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20.216.34\연구서버\연구검체\H28_구강암 바이오뱅크(종양은행) FFPE\"/>
    </mc:Choice>
  </mc:AlternateContent>
  <bookViews>
    <workbookView xWindow="0" yWindow="0" windowWidth="28800" windowHeight="12390" activeTab="1"/>
  </bookViews>
  <sheets>
    <sheet name="검체자료정보전달서(Ver 2.1)" sheetId="1" r:id="rId1"/>
    <sheet name="sample info" sheetId="3" r:id="rId2"/>
    <sheet name="IHC multiplex 153명 임상정보" sheetId="6" r:id="rId3"/>
    <sheet name="임상정보 없는 사람 리스트" sheetId="7" r:id="rId4"/>
    <sheet name="Sheet1" sheetId="5" r:id="rId5"/>
    <sheet name="COUNT" sheetId="2" r:id="rId6"/>
    <sheet name="code" sheetId="4" r:id="rId7"/>
  </sheets>
  <definedNames>
    <definedName name="_xlnm._FilterDatabase" localSheetId="6" hidden="1">code!$A$1:$C$16384</definedName>
    <definedName name="_xlnm._FilterDatabase" localSheetId="1" hidden="1">'sample info'!$A$2:$BK$222</definedName>
    <definedName name="_xlnm._FilterDatabase" localSheetId="0" hidden="1">'검체자료정보전달서(Ver 2.1)'!$A$7:$S$7</definedName>
  </definedNames>
  <calcPr calcId="152511"/>
</workbook>
</file>

<file path=xl/calcChain.xml><?xml version="1.0" encoding="utf-8"?>
<calcChain xmlns="http://schemas.openxmlformats.org/spreadsheetml/2006/main">
  <c r="C68" i="3" l="1"/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7" i="2"/>
  <c r="B4" i="2" l="1"/>
  <c r="B1" i="2"/>
  <c r="C15" i="3" l="1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B39" i="2" l="1"/>
  <c r="B40" i="2"/>
  <c r="B41" i="2"/>
  <c r="B42" i="2"/>
  <c r="B38" i="2"/>
  <c r="B33" i="2"/>
  <c r="B34" i="2"/>
  <c r="B35" i="2"/>
  <c r="B32" i="2"/>
  <c r="B36" i="2" l="1"/>
  <c r="B43" i="2"/>
  <c r="C188" i="3" l="1"/>
  <c r="C175" i="3"/>
  <c r="C19" i="2" l="1"/>
  <c r="C22" i="2"/>
  <c r="C21" i="2"/>
  <c r="C24" i="2"/>
  <c r="C20" i="2"/>
  <c r="C17" i="2"/>
  <c r="C15" i="2"/>
  <c r="C13" i="2"/>
  <c r="C11" i="2"/>
  <c r="C23" i="2"/>
  <c r="C18" i="2"/>
  <c r="C16" i="2"/>
  <c r="C14" i="2"/>
  <c r="C12" i="2"/>
  <c r="C10" i="2"/>
  <c r="C9" i="2"/>
  <c r="C8" i="2"/>
  <c r="C7" i="2"/>
  <c r="C6" i="3"/>
  <c r="C7" i="3"/>
  <c r="C10" i="3"/>
  <c r="C14" i="3"/>
  <c r="C181" i="3"/>
  <c r="C183" i="3"/>
  <c r="C186" i="3"/>
  <c r="C187" i="3"/>
  <c r="C190" i="3"/>
  <c r="C194" i="3"/>
  <c r="C198" i="3"/>
  <c r="C202" i="3"/>
  <c r="C203" i="3"/>
  <c r="C206" i="3"/>
  <c r="C210" i="3"/>
  <c r="C214" i="3"/>
  <c r="C218" i="3"/>
  <c r="C219" i="3"/>
  <c r="C222" i="3"/>
  <c r="C11" i="3"/>
  <c r="C4" i="3"/>
  <c r="C5" i="3"/>
  <c r="C9" i="3"/>
  <c r="C12" i="3"/>
  <c r="C13" i="3"/>
  <c r="C169" i="3"/>
  <c r="C170" i="3"/>
  <c r="C172" i="3"/>
  <c r="C173" i="3"/>
  <c r="C174" i="3"/>
  <c r="C176" i="3"/>
  <c r="C177" i="3"/>
  <c r="C178" i="3"/>
  <c r="C180" i="3"/>
  <c r="C182" i="3"/>
  <c r="C185" i="3"/>
  <c r="C189" i="3"/>
  <c r="C193" i="3"/>
  <c r="C197" i="3"/>
  <c r="C205" i="3"/>
  <c r="C25" i="2" l="1"/>
  <c r="C216" i="3"/>
  <c r="C211" i="3"/>
  <c r="C217" i="3"/>
  <c r="C207" i="3"/>
  <c r="C195" i="3"/>
  <c r="C179" i="3"/>
  <c r="C171" i="3"/>
  <c r="C215" i="3"/>
  <c r="C199" i="3"/>
  <c r="C191" i="3"/>
  <c r="C204" i="3"/>
  <c r="C192" i="3"/>
  <c r="C221" i="3"/>
  <c r="C209" i="3"/>
  <c r="C8" i="3"/>
  <c r="C220" i="3"/>
  <c r="C213" i="3"/>
  <c r="C208" i="3"/>
  <c r="C201" i="3"/>
  <c r="C196" i="3"/>
  <c r="C184" i="3"/>
  <c r="C212" i="3"/>
  <c r="C200" i="3"/>
  <c r="C3" i="3"/>
  <c r="B3" i="2" l="1"/>
  <c r="B2" i="2"/>
</calcChain>
</file>

<file path=xl/comments1.xml><?xml version="1.0" encoding="utf-8"?>
<comments xmlns="http://schemas.openxmlformats.org/spreadsheetml/2006/main">
  <authors>
    <author>ncc</author>
  </authors>
  <commentList>
    <comment ref="T2" authorId="0" shapeId="0">
      <text>
        <r>
          <rPr>
            <b/>
            <sz val="9"/>
            <color indexed="81"/>
            <rFont val="돋움"/>
            <family val="3"/>
            <charset val="129"/>
          </rPr>
          <t>프리즘에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요청했지만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없다고하여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검체보내줄때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우리쪽에서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요청함</t>
        </r>
      </text>
    </comment>
    <comment ref="AJ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프리즘에서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슬라이드에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스티커를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붙여놓아서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슬라이드인줄은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프리즘이라고만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표시해놓음
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회색칠한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비동의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하신분들</t>
        </r>
      </text>
    </comment>
  </commentList>
</comments>
</file>

<file path=xl/sharedStrings.xml><?xml version="1.0" encoding="utf-8"?>
<sst xmlns="http://schemas.openxmlformats.org/spreadsheetml/2006/main" count="16375" uniqueCount="2858">
  <si>
    <t>검체자료 정보 전달서(Version 2.1)</t>
    <phoneticPr fontId="2" type="noConversion"/>
  </si>
  <si>
    <t>접수(승인)
번호</t>
    <phoneticPr fontId="2" type="noConversion"/>
  </si>
  <si>
    <t>NCCTTR-검체검색</t>
    <phoneticPr fontId="2" type="noConversion"/>
  </si>
  <si>
    <t>책임연구자</t>
    <phoneticPr fontId="2" type="noConversion"/>
  </si>
  <si>
    <t>김미경</t>
    <phoneticPr fontId="2" type="noConversion"/>
  </si>
  <si>
    <t>연구제목</t>
    <phoneticPr fontId="2" type="noConversion"/>
  </si>
  <si>
    <t>구강암의 예후에 영향을 주는 Metabolome 발굴</t>
    <phoneticPr fontId="2" type="noConversion"/>
  </si>
  <si>
    <t>검색조건</t>
    <phoneticPr fontId="2" type="noConversion"/>
  </si>
  <si>
    <t>1. 장기명 : 구강
2. 진단명 : 구강암
3. 신청검체종류 : 파라핀블록조직
4. 수집기간 : 2001년 6월 1일~2020년 1월 31일
5. 환자동의서 획득 검체</t>
    <phoneticPr fontId="2" type="noConversion"/>
  </si>
  <si>
    <t>검색결과</t>
    <phoneticPr fontId="2" type="noConversion"/>
  </si>
  <si>
    <t>220 건</t>
    <phoneticPr fontId="2" type="noConversion"/>
  </si>
  <si>
    <t>제공일시</t>
    <phoneticPr fontId="2" type="noConversion"/>
  </si>
  <si>
    <t>2020.05.26</t>
    <phoneticPr fontId="2" type="noConversion"/>
  </si>
  <si>
    <t>기본정보</t>
    <phoneticPr fontId="2" type="noConversion"/>
  </si>
  <si>
    <t>개인식별정보</t>
    <phoneticPr fontId="2" type="noConversion"/>
  </si>
  <si>
    <t>검체종류</t>
    <phoneticPr fontId="2" type="noConversion"/>
  </si>
  <si>
    <t>NO.</t>
    <phoneticPr fontId="2" type="noConversion"/>
  </si>
  <si>
    <t>검체 입고일
(동의서 획득일)</t>
    <phoneticPr fontId="2" type="noConversion"/>
  </si>
  <si>
    <t>수술일</t>
    <phoneticPr fontId="2" type="noConversion"/>
  </si>
  <si>
    <t>진료과</t>
  </si>
  <si>
    <t>환자동의서</t>
    <phoneticPr fontId="2" type="noConversion"/>
  </si>
  <si>
    <t>개인식별정보 동의</t>
    <phoneticPr fontId="2" type="noConversion"/>
  </si>
  <si>
    <t>병리번호</t>
    <phoneticPr fontId="2" type="noConversion"/>
  </si>
  <si>
    <t>등록번호</t>
  </si>
  <si>
    <t>성별</t>
  </si>
  <si>
    <t>나이</t>
  </si>
  <si>
    <t>주장기</t>
  </si>
  <si>
    <t>진단명</t>
  </si>
  <si>
    <t>GRADE</t>
  </si>
  <si>
    <t>STAGE</t>
  </si>
  <si>
    <t>발생여부</t>
  </si>
  <si>
    <t>수술전처치</t>
    <phoneticPr fontId="2" type="noConversion"/>
  </si>
  <si>
    <t>파라핀블록조직
(병리과)</t>
    <phoneticPr fontId="2" type="noConversion"/>
  </si>
  <si>
    <t>2001-06-07</t>
  </si>
  <si>
    <t>구강종양클리닉</t>
  </si>
  <si>
    <t>2005.1.1 이전 수집 검체</t>
    <phoneticPr fontId="2" type="noConversion"/>
  </si>
  <si>
    <t>비동의</t>
    <phoneticPr fontId="2" type="noConversion"/>
  </si>
  <si>
    <t>********</t>
    <phoneticPr fontId="2" type="noConversion"/>
  </si>
  <si>
    <t>F</t>
  </si>
  <si>
    <t>39</t>
  </si>
  <si>
    <t>C029  Malignant neoplasm of tongue, unspecified</t>
  </si>
  <si>
    <t>80703  Squamous cell carcinoma</t>
  </si>
  <si>
    <t>MD</t>
  </si>
  <si>
    <t xml:space="preserve">  </t>
  </si>
  <si>
    <t>원발</t>
  </si>
  <si>
    <t>O</t>
    <phoneticPr fontId="2" type="noConversion"/>
  </si>
  <si>
    <t>2001-07-20</t>
  </si>
  <si>
    <t>21</t>
  </si>
  <si>
    <t>WD</t>
  </si>
  <si>
    <t xml:space="preserve">2 0 </t>
  </si>
  <si>
    <t>2001-09-20</t>
  </si>
  <si>
    <t>71</t>
  </si>
  <si>
    <t>PD</t>
  </si>
  <si>
    <t xml:space="preserve">2 1 </t>
  </si>
  <si>
    <t>2001-12-04</t>
  </si>
  <si>
    <t>M</t>
  </si>
  <si>
    <t>64</t>
  </si>
  <si>
    <t xml:space="preserve">1 0 </t>
  </si>
  <si>
    <t>2002-03-07</t>
  </si>
  <si>
    <t>29</t>
  </si>
  <si>
    <t>2002-05-09</t>
  </si>
  <si>
    <t>65</t>
  </si>
  <si>
    <t>2002-08-22</t>
  </si>
  <si>
    <t>73</t>
  </si>
  <si>
    <t>C049  Malignant neoplasm of floor of mouth, unspecified</t>
  </si>
  <si>
    <t>67</t>
  </si>
  <si>
    <t>C069  Malignant neoplasm of mouth, unspecified</t>
  </si>
  <si>
    <t xml:space="preserve">1 2b </t>
  </si>
  <si>
    <t>2002-12-12</t>
  </si>
  <si>
    <t>69</t>
  </si>
  <si>
    <t xml:space="preserve">2 2b </t>
  </si>
  <si>
    <t>2002-12-26</t>
  </si>
  <si>
    <t>54</t>
  </si>
  <si>
    <t>85253  Polymorphous low grade adenocarcinoma</t>
  </si>
  <si>
    <t>2003-01-30</t>
  </si>
  <si>
    <t>74</t>
  </si>
  <si>
    <t>C039  Malignant neoplasm of gum, unspecified</t>
  </si>
  <si>
    <t>2003-02-11</t>
  </si>
  <si>
    <t>68</t>
  </si>
  <si>
    <t xml:space="preserve">4a 1 </t>
  </si>
  <si>
    <t>2003-02-13</t>
  </si>
  <si>
    <t xml:space="preserve">1 2c </t>
  </si>
  <si>
    <t>2003-03-06</t>
  </si>
  <si>
    <t>72</t>
  </si>
  <si>
    <t>2003-05-20</t>
  </si>
  <si>
    <t>87203  Malignant melanoma</t>
  </si>
  <si>
    <t>2003-06-05</t>
  </si>
  <si>
    <t>38</t>
  </si>
  <si>
    <t>2003-06-13</t>
  </si>
  <si>
    <t>2003-06-24</t>
  </si>
  <si>
    <t>70</t>
  </si>
  <si>
    <t xml:space="preserve">4 2c </t>
  </si>
  <si>
    <t>2003-07-01</t>
  </si>
  <si>
    <t>62</t>
  </si>
  <si>
    <t xml:space="preserve">3 1 </t>
  </si>
  <si>
    <t>2003-07-08</t>
  </si>
  <si>
    <t>43</t>
  </si>
  <si>
    <t>2003-08-21</t>
  </si>
  <si>
    <t>2003-10-09</t>
  </si>
  <si>
    <t>10</t>
  </si>
  <si>
    <t>92603  Ewing sarcoma</t>
  </si>
  <si>
    <t>2003-10-14</t>
  </si>
  <si>
    <t>C062  Malignant neoplasm of retromolar area</t>
  </si>
  <si>
    <t xml:space="preserve">4a 0 </t>
  </si>
  <si>
    <t>2003-12-19</t>
  </si>
  <si>
    <t>20</t>
  </si>
  <si>
    <t>C411  Malignant neoplasm of mandible</t>
  </si>
  <si>
    <t>91803  Osteosarcoma NOS (C40.-, C41.-)</t>
  </si>
  <si>
    <t>2003-12-29</t>
  </si>
  <si>
    <t>2003-12-30</t>
  </si>
  <si>
    <t>47</t>
  </si>
  <si>
    <t>2004-01-13</t>
  </si>
  <si>
    <t>77</t>
  </si>
  <si>
    <t>2004-01-15</t>
  </si>
  <si>
    <t>2004-01-27</t>
  </si>
  <si>
    <t>66</t>
  </si>
  <si>
    <t>2004-03-05</t>
  </si>
  <si>
    <t>61</t>
  </si>
  <si>
    <t>2004-03-09</t>
  </si>
  <si>
    <t>55</t>
  </si>
  <si>
    <t>C031  Malignant neoplasm of lower gum</t>
  </si>
  <si>
    <t>2004-03-23</t>
  </si>
  <si>
    <t>2004-03-30</t>
  </si>
  <si>
    <t>2004-04-02</t>
  </si>
  <si>
    <t xml:space="preserve">1 x </t>
  </si>
  <si>
    <t>2004-04-06</t>
  </si>
  <si>
    <t>63</t>
  </si>
  <si>
    <t xml:space="preserve">3 0 </t>
  </si>
  <si>
    <t>2004-05-14</t>
  </si>
  <si>
    <t>2004-07-23</t>
  </si>
  <si>
    <t>59</t>
  </si>
  <si>
    <t>C009  Malignant neoplasm of lip, unspecified</t>
  </si>
  <si>
    <t>2004-07-27</t>
  </si>
  <si>
    <t>45</t>
  </si>
  <si>
    <t>2004-08-10</t>
  </si>
  <si>
    <t>2004-09-07</t>
  </si>
  <si>
    <t>2004-09-21</t>
  </si>
  <si>
    <t>57</t>
  </si>
  <si>
    <t>2004-11-02</t>
  </si>
  <si>
    <t>49</t>
  </si>
  <si>
    <t>2004-11-16</t>
  </si>
  <si>
    <t>56</t>
  </si>
  <si>
    <t>2004-11-23</t>
  </si>
  <si>
    <t>52</t>
  </si>
  <si>
    <t>C050  Malignant neoplasm of hard palate</t>
  </si>
  <si>
    <t>82003  Adenoid cystic carcinoma</t>
  </si>
  <si>
    <t>2004-12-07</t>
  </si>
  <si>
    <t>2010-04-07</t>
  </si>
  <si>
    <t>2005-04-01</t>
  </si>
  <si>
    <t>Y</t>
  </si>
  <si>
    <t>2010-04-08</t>
  </si>
  <si>
    <t>2005-08-02</t>
  </si>
  <si>
    <t>N</t>
  </si>
  <si>
    <t>2012-09-06</t>
  </si>
  <si>
    <t>2005-08-19</t>
  </si>
  <si>
    <t>2010-09-15</t>
  </si>
  <si>
    <t>2005-11-01</t>
  </si>
  <si>
    <t xml:space="preserve">3 2b </t>
  </si>
  <si>
    <t>2010-10-11</t>
  </si>
  <si>
    <t>2005-11-08</t>
  </si>
  <si>
    <t>53</t>
  </si>
  <si>
    <t>80702  Squamous cell carcinoma in situ, residual</t>
    <phoneticPr fontId="2" type="noConversion"/>
  </si>
  <si>
    <t>2010-11-15</t>
  </si>
  <si>
    <t>2005-11-29</t>
  </si>
  <si>
    <t>40</t>
  </si>
  <si>
    <t>C030  Malignant neoplasm of upper gum</t>
  </si>
  <si>
    <t xml:space="preserve">4a x </t>
  </si>
  <si>
    <t>2010-05-13</t>
  </si>
  <si>
    <t>2005-12-02</t>
  </si>
  <si>
    <t>34</t>
  </si>
  <si>
    <t>2010-09-10</t>
  </si>
  <si>
    <t>2006-01-17</t>
  </si>
  <si>
    <t>2011-05-30</t>
  </si>
  <si>
    <t>2006-01-24</t>
  </si>
  <si>
    <t>C089  Malignant neoplasm of major salivary gland, unspecified</t>
  </si>
  <si>
    <t>2006-02-14</t>
  </si>
  <si>
    <t>2018-02-05</t>
  </si>
  <si>
    <t>2006-03-15</t>
  </si>
  <si>
    <t>2011-05-04</t>
  </si>
  <si>
    <t>2006-04-18</t>
  </si>
  <si>
    <t>42</t>
  </si>
  <si>
    <t xml:space="preserve">4a  </t>
  </si>
  <si>
    <t>2011-10-19</t>
  </si>
  <si>
    <t>2006-05-09</t>
  </si>
  <si>
    <t>2006-06-13</t>
  </si>
  <si>
    <t>2011-03-07</t>
  </si>
  <si>
    <t>2006-08-16</t>
  </si>
  <si>
    <t>2010-12-08</t>
  </si>
  <si>
    <t>2006-08-25</t>
  </si>
  <si>
    <t>2013-07-29</t>
  </si>
  <si>
    <t>2006-11-21</t>
  </si>
  <si>
    <t>44</t>
  </si>
  <si>
    <t>2011-07-14</t>
  </si>
  <si>
    <t>2006-11-23</t>
  </si>
  <si>
    <t>35</t>
  </si>
  <si>
    <t>2010-12-20</t>
  </si>
  <si>
    <t>2006-12-04</t>
  </si>
  <si>
    <t>2010-09-29</t>
  </si>
  <si>
    <t>2006-12-19</t>
  </si>
  <si>
    <t>2018-02-02</t>
  </si>
  <si>
    <t>2007-01-12</t>
  </si>
  <si>
    <t>58</t>
  </si>
  <si>
    <t>2011-03-10</t>
  </si>
  <si>
    <t>2007-04-17</t>
  </si>
  <si>
    <t>2007-05-29</t>
  </si>
  <si>
    <t>51</t>
  </si>
  <si>
    <t>2010-04-15</t>
  </si>
  <si>
    <t>2007-07-06</t>
  </si>
  <si>
    <t>2007-07-27</t>
  </si>
  <si>
    <t>2010-12-09</t>
  </si>
  <si>
    <t>2007-08-07</t>
  </si>
  <si>
    <t>2010-04-05</t>
  </si>
  <si>
    <t>2007-08-21</t>
  </si>
  <si>
    <t>17</t>
  </si>
  <si>
    <t>2008-01-07</t>
  </si>
  <si>
    <t>2008-01-08</t>
  </si>
  <si>
    <t>2008-01-21</t>
  </si>
  <si>
    <t>2008-01-22</t>
  </si>
  <si>
    <t>2010-10-04</t>
  </si>
  <si>
    <t>2008-02-05</t>
  </si>
  <si>
    <t>80713  Squamous cell carcinoma, keratinizing</t>
  </si>
  <si>
    <t>2008-05-18</t>
  </si>
  <si>
    <t>2008-05-20</t>
  </si>
  <si>
    <t>2008-06-09</t>
  </si>
  <si>
    <t>2008-06-10</t>
  </si>
  <si>
    <t>2008-06-26</t>
  </si>
  <si>
    <t xml:space="preserve">1 1 </t>
  </si>
  <si>
    <t>2012-06-19</t>
  </si>
  <si>
    <t>2008-07-22</t>
  </si>
  <si>
    <t>2008-08-04</t>
  </si>
  <si>
    <t>2008-08-05</t>
  </si>
  <si>
    <t>2008-08-06</t>
  </si>
  <si>
    <t>2008-08-07</t>
  </si>
  <si>
    <t>80833  Basaloid squamous cell carcinoma</t>
  </si>
  <si>
    <t>2008-08-16</t>
  </si>
  <si>
    <t>2008-08-26</t>
  </si>
  <si>
    <t>2012-08-10</t>
  </si>
  <si>
    <t>2008-09-09</t>
  </si>
  <si>
    <t>2008-11-17</t>
  </si>
  <si>
    <t>2008-11-18</t>
  </si>
  <si>
    <t>60</t>
  </si>
  <si>
    <t>2008-12-08</t>
  </si>
  <si>
    <t>2008-12-09</t>
  </si>
  <si>
    <t>2010-04-19</t>
  </si>
  <si>
    <t>2009-02-03</t>
  </si>
  <si>
    <t>80103  Carcinoma NOS</t>
  </si>
  <si>
    <t>2012-02-27</t>
  </si>
  <si>
    <t>2009-03-10</t>
  </si>
  <si>
    <t>2009-06-19</t>
  </si>
  <si>
    <t>2011-08-10</t>
  </si>
  <si>
    <t>2009-07-28</t>
  </si>
  <si>
    <t>2009-08-18</t>
  </si>
  <si>
    <t>2009-10-12</t>
  </si>
  <si>
    <t>2009-10-13</t>
  </si>
  <si>
    <t xml:space="preserve">3 2c </t>
  </si>
  <si>
    <t>2009-11-23</t>
  </si>
  <si>
    <t>2009-11-10</t>
  </si>
  <si>
    <t>4a 0 0</t>
  </si>
  <si>
    <t>2012-07-12</t>
  </si>
  <si>
    <t>2009-11-16</t>
  </si>
  <si>
    <t>2010-04-30</t>
  </si>
  <si>
    <t>2009-12-01</t>
  </si>
  <si>
    <t>48</t>
  </si>
  <si>
    <t>2010-04-02</t>
  </si>
  <si>
    <t>2009-12-15</t>
  </si>
  <si>
    <t>2011-10-28</t>
  </si>
  <si>
    <t>2010-02-23</t>
  </si>
  <si>
    <t>2011-08-04</t>
  </si>
  <si>
    <t>2010-03-09</t>
  </si>
  <si>
    <t>50</t>
  </si>
  <si>
    <t>2010-08-23</t>
  </si>
  <si>
    <t>2010-08-24</t>
  </si>
  <si>
    <t>2010-11-08</t>
  </si>
  <si>
    <t>2010-11-09</t>
  </si>
  <si>
    <t>2013-12-13</t>
  </si>
  <si>
    <t>2012-03-27</t>
  </si>
  <si>
    <t>2013-04-22</t>
  </si>
  <si>
    <t>2013-04-23</t>
  </si>
  <si>
    <t>84</t>
  </si>
  <si>
    <t xml:space="preserve">2 x </t>
  </si>
  <si>
    <t>2015-03-23</t>
  </si>
  <si>
    <t>2015-03-24</t>
  </si>
  <si>
    <t>41</t>
  </si>
  <si>
    <t xml:space="preserve">4a 2b </t>
  </si>
  <si>
    <t>2015-05-11</t>
  </si>
  <si>
    <t>2015-05-12</t>
  </si>
  <si>
    <t>46</t>
  </si>
  <si>
    <t>C069_01  Malignant neoplasm of oral cavity NOS</t>
  </si>
  <si>
    <t>2015-05-27</t>
  </si>
  <si>
    <t>2015-05-19</t>
  </si>
  <si>
    <t>C310  Malignant neoplasm of maxillary sinus</t>
  </si>
  <si>
    <t xml:space="preserve">4a 2 </t>
  </si>
  <si>
    <t>2015-05-25</t>
  </si>
  <si>
    <t>2015-05-26</t>
  </si>
  <si>
    <t xml:space="preserve">1a  </t>
  </si>
  <si>
    <t>2015-06-09</t>
  </si>
  <si>
    <t>2015-08-03</t>
  </si>
  <si>
    <t>2015-08-04</t>
  </si>
  <si>
    <t>2015-08-17</t>
  </si>
  <si>
    <t>2015-08-18</t>
  </si>
  <si>
    <t>81</t>
  </si>
  <si>
    <t>2015-08-31</t>
  </si>
  <si>
    <t>2015-09-01</t>
  </si>
  <si>
    <t>2015-09-07</t>
  </si>
  <si>
    <t>2015-09-08</t>
  </si>
  <si>
    <t xml:space="preserve">4b 2b </t>
  </si>
  <si>
    <t>2015-10-05</t>
  </si>
  <si>
    <t>2015-10-06</t>
  </si>
  <si>
    <t xml:space="preserve">4b 2c </t>
  </si>
  <si>
    <t>2015-11-23</t>
  </si>
  <si>
    <t>2015-11-24</t>
  </si>
  <si>
    <t>2015-11-30</t>
  </si>
  <si>
    <t>2015-12-01</t>
  </si>
  <si>
    <t>32</t>
  </si>
  <si>
    <t>91813  Chondroblastic osteosarcoma</t>
  </si>
  <si>
    <t>Post-neoadjuvant chemotherapy</t>
  </si>
  <si>
    <t>2015-12-15</t>
  </si>
  <si>
    <t>2016-01-11</t>
  </si>
  <si>
    <t>2016-01-12</t>
  </si>
  <si>
    <t>2016-03-22</t>
  </si>
  <si>
    <t>2016-04-25</t>
  </si>
  <si>
    <t>2016-04-26</t>
  </si>
  <si>
    <t>2016-05-09</t>
  </si>
  <si>
    <t>2016-05-10</t>
  </si>
  <si>
    <t>33</t>
  </si>
  <si>
    <t>84303  Mucoepidermoid carcinoma</t>
  </si>
  <si>
    <t>2016-05-16</t>
  </si>
  <si>
    <t>2016-05-17</t>
  </si>
  <si>
    <t>2016-06-13</t>
  </si>
  <si>
    <t>2016-06-14</t>
  </si>
  <si>
    <t>2016-06-20</t>
  </si>
  <si>
    <t>2016-06-21</t>
  </si>
  <si>
    <t>2016-07-18</t>
  </si>
  <si>
    <t>2016-07-19</t>
  </si>
  <si>
    <t>2016-07-25</t>
  </si>
  <si>
    <t>2016-07-26</t>
  </si>
  <si>
    <t>2016-08-22</t>
  </si>
  <si>
    <t>2016-08-23</t>
  </si>
  <si>
    <t>2016-09-27</t>
  </si>
  <si>
    <t>2016-09-06</t>
  </si>
  <si>
    <t>2016-09-26</t>
  </si>
  <si>
    <t>2016-10-06</t>
  </si>
  <si>
    <t>2016-10-07</t>
  </si>
  <si>
    <t>2016-10-31</t>
  </si>
  <si>
    <t>2016-11-01</t>
  </si>
  <si>
    <t>2016-11-15</t>
  </si>
  <si>
    <t>2016-11-28</t>
  </si>
  <si>
    <t>2016-11-29</t>
  </si>
  <si>
    <t>2016-12-12</t>
  </si>
  <si>
    <t>2016-12-13</t>
  </si>
  <si>
    <t>2017-01-02</t>
  </si>
  <si>
    <t>2017-01-03</t>
  </si>
  <si>
    <t xml:space="preserve">3 3b </t>
  </si>
  <si>
    <t>2017-02-06</t>
  </si>
  <si>
    <t>2017-02-07</t>
  </si>
  <si>
    <t>2017-02-27</t>
  </si>
  <si>
    <t>2017-02-28</t>
  </si>
  <si>
    <t>2017-03-06</t>
  </si>
  <si>
    <t>2017-03-07</t>
  </si>
  <si>
    <t>2017-03-13</t>
  </si>
  <si>
    <t>2017-03-14</t>
  </si>
  <si>
    <t>76</t>
  </si>
  <si>
    <t>2017-03-27</t>
  </si>
  <si>
    <t>2017-03-28</t>
  </si>
  <si>
    <t>75</t>
  </si>
  <si>
    <t>2017-04-03</t>
  </si>
  <si>
    <t>2017-04-04</t>
  </si>
  <si>
    <t>2017-04-10</t>
  </si>
  <si>
    <t>2017-04-11</t>
  </si>
  <si>
    <t>2017-07-03</t>
  </si>
  <si>
    <t>2017-07-04</t>
  </si>
  <si>
    <t>2017-07-17</t>
  </si>
  <si>
    <t>2017-07-18</t>
  </si>
  <si>
    <t>2017-09-13</t>
  </si>
  <si>
    <t>2017-09-14</t>
  </si>
  <si>
    <t>2018-04-11</t>
  </si>
  <si>
    <t>2017-09-19</t>
  </si>
  <si>
    <t>2017-10-16</t>
  </si>
  <si>
    <t>2017-10-17</t>
  </si>
  <si>
    <t>85503  Acinar cell carcinoma</t>
  </si>
  <si>
    <t xml:space="preserve">3 x </t>
  </si>
  <si>
    <t>2017-10-23</t>
  </si>
  <si>
    <t>2017-10-24</t>
  </si>
  <si>
    <t>2018-04-16</t>
  </si>
  <si>
    <t>2017-11-07</t>
  </si>
  <si>
    <t>83</t>
  </si>
  <si>
    <t>2017-12-24</t>
  </si>
  <si>
    <t>2017-12-26</t>
  </si>
  <si>
    <t>92403  Mesenchymal chondrosarcoma</t>
  </si>
  <si>
    <t>2018-01-01</t>
  </si>
  <si>
    <t>2018-01-02</t>
  </si>
  <si>
    <t>2018-01-24</t>
  </si>
  <si>
    <t>2018-01-25</t>
  </si>
  <si>
    <t>2018-01-29</t>
  </si>
  <si>
    <t>2018-01-30</t>
  </si>
  <si>
    <t>2018-01-31</t>
  </si>
  <si>
    <t>2018-02-01</t>
  </si>
  <si>
    <t>C069_00  Malignant neoplasm of minor salivary gland, unspecified site</t>
  </si>
  <si>
    <t>2018-02-06</t>
  </si>
  <si>
    <t>2018-04-09</t>
  </si>
  <si>
    <t>2018-04-10</t>
  </si>
  <si>
    <t>2018-04-23</t>
  </si>
  <si>
    <t>2018-04-24</t>
  </si>
  <si>
    <t xml:space="preserve">1  </t>
  </si>
  <si>
    <t>2018-04-25</t>
  </si>
  <si>
    <t>2018-04-30</t>
  </si>
  <si>
    <t>2018-06-04</t>
  </si>
  <si>
    <t>2018-06-05</t>
  </si>
  <si>
    <t>C059  Malignant neoplasm of palate, unspecified</t>
  </si>
  <si>
    <t>2018-07-02</t>
  </si>
  <si>
    <t>2018-07-03</t>
  </si>
  <si>
    <t>2018-07-05</t>
  </si>
  <si>
    <t>2018-07-06</t>
  </si>
  <si>
    <t>2018-07-23</t>
  </si>
  <si>
    <t>2018-07-24</t>
  </si>
  <si>
    <t>2018-08-27</t>
  </si>
  <si>
    <t>2018-08-28</t>
  </si>
  <si>
    <t>80</t>
  </si>
  <si>
    <t>2018-09-17</t>
  </si>
  <si>
    <t>2018-09-18</t>
  </si>
  <si>
    <t>2018-10-01</t>
  </si>
  <si>
    <t>2018-10-02</t>
  </si>
  <si>
    <t>80743  Squamous cell carcinoma, spindle cell</t>
  </si>
  <si>
    <t>2018-10-15</t>
  </si>
  <si>
    <t>2018-10-16</t>
  </si>
  <si>
    <t>2018-10-17</t>
  </si>
  <si>
    <t>2018-10-18</t>
  </si>
  <si>
    <t>2018-10-22</t>
  </si>
  <si>
    <t>2018-10-25</t>
  </si>
  <si>
    <t>2018-11-05</t>
  </si>
  <si>
    <t>2018-11-06</t>
  </si>
  <si>
    <t>2018-11-21</t>
  </si>
  <si>
    <t>2018-11-22</t>
  </si>
  <si>
    <t>2018-11-26</t>
  </si>
  <si>
    <t>2018-11-27</t>
  </si>
  <si>
    <t xml:space="preserve">2 2c </t>
  </si>
  <si>
    <t>2019-01-07</t>
  </si>
  <si>
    <t>2019-01-08</t>
  </si>
  <si>
    <t>88323  Dermatofibrosarcoma NOS (C44.-)</t>
  </si>
  <si>
    <t>2019-01-09</t>
  </si>
  <si>
    <t>2019-01-14</t>
  </si>
  <si>
    <t>2019-01-15</t>
  </si>
  <si>
    <t>79</t>
  </si>
  <si>
    <t>2019-01-18</t>
  </si>
  <si>
    <t>2019-01-21</t>
  </si>
  <si>
    <t>2019-01-22</t>
  </si>
  <si>
    <t xml:space="preserve">4b 0 </t>
  </si>
  <si>
    <t>2019-02-18</t>
  </si>
  <si>
    <t>2019-02-19</t>
  </si>
  <si>
    <t>2019-02-21</t>
  </si>
  <si>
    <t>2019-02-22</t>
  </si>
  <si>
    <t>78</t>
  </si>
  <si>
    <t>2019-02-25</t>
  </si>
  <si>
    <t>2019-02-26</t>
  </si>
  <si>
    <t>2019-03-06</t>
  </si>
  <si>
    <t>2019-03-07</t>
  </si>
  <si>
    <t>2019-03-13</t>
  </si>
  <si>
    <t>2019-03-14</t>
  </si>
  <si>
    <t>2019-03-21</t>
  </si>
  <si>
    <t>2019-03-25</t>
  </si>
  <si>
    <t>2019-03-27</t>
  </si>
  <si>
    <t>2019-03-28</t>
  </si>
  <si>
    <t>C060  Malignant neoplasm of cheek mucosa</t>
  </si>
  <si>
    <t>2019-04-01</t>
  </si>
  <si>
    <t>2019-04-02</t>
  </si>
  <si>
    <t>2019-04-08</t>
  </si>
  <si>
    <t>25</t>
  </si>
  <si>
    <t>2019-04-10</t>
  </si>
  <si>
    <t>2019-04-11</t>
  </si>
  <si>
    <t>2019-04-12</t>
  </si>
  <si>
    <t>2019-04-15</t>
  </si>
  <si>
    <t>2019-04-17</t>
  </si>
  <si>
    <t>2019-04-18</t>
  </si>
  <si>
    <t>2019-04-21</t>
  </si>
  <si>
    <t>2019-04-22</t>
  </si>
  <si>
    <t>2019-04-26</t>
  </si>
  <si>
    <t>2019-04-29</t>
  </si>
  <si>
    <t>2019-04-30</t>
  </si>
  <si>
    <t>2019-05-02</t>
  </si>
  <si>
    <t>19</t>
  </si>
  <si>
    <t>89003  Rhabdomyosarcoma NOS</t>
  </si>
  <si>
    <t xml:space="preserve">Post-chemotherapy </t>
  </si>
  <si>
    <t>2019-05-08</t>
  </si>
  <si>
    <t>2019-05-09</t>
  </si>
  <si>
    <t>81403  Adenocarcinoma NOS</t>
  </si>
  <si>
    <t xml:space="preserve">4b 3b </t>
  </si>
  <si>
    <t>2019-05-24</t>
  </si>
  <si>
    <t>2019-05-27</t>
  </si>
  <si>
    <t xml:space="preserve">Post-radiation therapy </t>
  </si>
  <si>
    <t>2019-05-29</t>
  </si>
  <si>
    <t>2019-05-30</t>
  </si>
  <si>
    <t>2019-06-03</t>
  </si>
  <si>
    <t>2019-06-12</t>
  </si>
  <si>
    <t>2019-06-13</t>
  </si>
  <si>
    <t>2019-06-26</t>
  </si>
  <si>
    <t>2019-06-27</t>
  </si>
  <si>
    <t>8</t>
  </si>
  <si>
    <t>Post-chemotherapy</t>
  </si>
  <si>
    <t>2019-07-03</t>
  </si>
  <si>
    <t>2019-07-04</t>
  </si>
  <si>
    <t xml:space="preserve">4 0 </t>
  </si>
  <si>
    <t>2019-07-07</t>
  </si>
  <si>
    <t>2019-07-08</t>
  </si>
  <si>
    <t>2019-07-17</t>
  </si>
  <si>
    <t>2019-07-18</t>
  </si>
  <si>
    <t>2019-07-19</t>
  </si>
  <si>
    <t>2019-07-22</t>
  </si>
  <si>
    <t>2019-07-31</t>
  </si>
  <si>
    <t>2019-08-01</t>
  </si>
  <si>
    <t>2019-08-07</t>
  </si>
  <si>
    <t>2019-08-08</t>
  </si>
  <si>
    <t xml:space="preserve">2 3b </t>
  </si>
  <si>
    <t>2019-08-30</t>
  </si>
  <si>
    <t>2019-09-02</t>
  </si>
  <si>
    <t>2019-10-02</t>
  </si>
  <si>
    <t>2019-10-07</t>
  </si>
  <si>
    <t>2019-10-11</t>
  </si>
  <si>
    <t>2019-10-14</t>
  </si>
  <si>
    <t>2019-10-16</t>
  </si>
  <si>
    <t>2019-10-17</t>
  </si>
  <si>
    <t>2019-10-21</t>
  </si>
  <si>
    <t>2019-10-23</t>
  </si>
  <si>
    <t>2019-10-24</t>
  </si>
  <si>
    <t xml:space="preserve">4a 2a </t>
  </si>
  <si>
    <t>2019-11-06</t>
  </si>
  <si>
    <t>2019-11-07</t>
  </si>
  <si>
    <t>2019-11-08</t>
  </si>
  <si>
    <t>2019-11-11</t>
  </si>
  <si>
    <t>2019-11-13</t>
  </si>
  <si>
    <t>2019-11-14</t>
  </si>
  <si>
    <t>2019-11-20</t>
  </si>
  <si>
    <t>2019-11-21</t>
  </si>
  <si>
    <t xml:space="preserve">4a 3a </t>
  </si>
  <si>
    <t>post-NAC</t>
  </si>
  <si>
    <t>2019-11-27</t>
  </si>
  <si>
    <t>2019-11-28</t>
  </si>
  <si>
    <t>24</t>
  </si>
  <si>
    <t>2019-12-05</t>
  </si>
  <si>
    <t>2019-12-18</t>
  </si>
  <si>
    <t>2019-12-19</t>
  </si>
  <si>
    <t>2019-12-20</t>
  </si>
  <si>
    <t>2019-12-23</t>
  </si>
  <si>
    <t>2019-12-31</t>
  </si>
  <si>
    <t>2020-01-02</t>
  </si>
  <si>
    <t>2020-01-06</t>
  </si>
  <si>
    <t>2020-01-08</t>
  </si>
  <si>
    <t>2020-01-09</t>
  </si>
  <si>
    <t>2020-01-12</t>
  </si>
  <si>
    <t>2020-01-13</t>
  </si>
  <si>
    <t>2020-01-29</t>
  </si>
  <si>
    <t>2020-01-30</t>
  </si>
  <si>
    <t>C109  Malignant neoplasm of oropharynx, unspecified</t>
  </si>
  <si>
    <t>conc.(ng/ul)</t>
    <phoneticPr fontId="2" type="noConversion"/>
  </si>
  <si>
    <t>total amount(ug)</t>
    <phoneticPr fontId="2" type="noConversion"/>
  </si>
  <si>
    <t>2020-01-3-00153</t>
  </si>
  <si>
    <t>2020-01-3-00155</t>
  </si>
  <si>
    <t>2020-01-3-00159</t>
  </si>
  <si>
    <t>2020-01-3-00160</t>
  </si>
  <si>
    <t>2020-01-3-00162</t>
  </si>
  <si>
    <t>2020-01-3-00170</t>
  </si>
  <si>
    <t>2020-01-3-00176</t>
  </si>
  <si>
    <t>2020-01-3-00178</t>
  </si>
  <si>
    <t>2020-01-3-00184</t>
  </si>
  <si>
    <t>2020-01-3-00187</t>
  </si>
  <si>
    <t>2020-01-3-00148</t>
  </si>
  <si>
    <t>2020-01-3-00167</t>
  </si>
  <si>
    <t>2020-01-3-00177</t>
  </si>
  <si>
    <t>2020-01-3-00199</t>
  </si>
  <si>
    <t>2020-01-3-00152</t>
  </si>
  <si>
    <t>2020-01-3-00157</t>
  </si>
  <si>
    <t>2020-01-3-00165</t>
  </si>
  <si>
    <t>2020-01-3-00169</t>
  </si>
  <si>
    <t>2020-01-3-00175</t>
  </si>
  <si>
    <t>2020-01-3-00179</t>
  </si>
  <si>
    <t>2020-01-3-00181</t>
  </si>
  <si>
    <t>2020-01-3-00186</t>
  </si>
  <si>
    <t>2020-01-3-00190</t>
  </si>
  <si>
    <t>2020-01-3-00191</t>
  </si>
  <si>
    <t>2020-01-3-00197</t>
  </si>
  <si>
    <t>2020-01-3-00158</t>
  </si>
  <si>
    <t>2020-01-3-00180</t>
  </si>
  <si>
    <t>2020-01-3-00149</t>
  </si>
  <si>
    <t>2020-01-3-00150</t>
  </si>
  <si>
    <t>2020-01-3-00151</t>
  </si>
  <si>
    <t>2020-01-3-00154</t>
  </si>
  <si>
    <t>2020-01-3-00156</t>
  </si>
  <si>
    <t>2020-01-3-00161</t>
  </si>
  <si>
    <t>2020-01-3-00164</t>
  </si>
  <si>
    <t>2020-01-3-00166</t>
  </si>
  <si>
    <t>2020-01-3-00168</t>
  </si>
  <si>
    <t>2020-01-3-00171</t>
  </si>
  <si>
    <t>2020-01-3-00173</t>
  </si>
  <si>
    <t>2020-01-3-00183</t>
  </si>
  <si>
    <t>2020-01-3-00185</t>
  </si>
  <si>
    <t>2020-01-3-00188</t>
  </si>
  <si>
    <t>2020-01-3-00192</t>
  </si>
  <si>
    <t>2020-01-3-00193</t>
  </si>
  <si>
    <t>2020-01-3-00194</t>
  </si>
  <si>
    <t>2020-01-3-00195</t>
  </si>
  <si>
    <t>2020-01-3-00198</t>
  </si>
  <si>
    <t>x</t>
    <phoneticPr fontId="2" type="noConversion"/>
  </si>
  <si>
    <t>sample no.</t>
    <phoneticPr fontId="2" type="noConversion"/>
  </si>
  <si>
    <t>슬라이드 1(10um)</t>
    <phoneticPr fontId="2" type="noConversion"/>
  </si>
  <si>
    <t>슬라이드 2(10um)</t>
    <phoneticPr fontId="2" type="noConversion"/>
  </si>
  <si>
    <t>슬라이드 3(10um)</t>
    <phoneticPr fontId="2" type="noConversion"/>
  </si>
  <si>
    <t>슬라이드 4(10um)</t>
    <phoneticPr fontId="2" type="noConversion"/>
  </si>
  <si>
    <t>슬라이드 5(10um)</t>
    <phoneticPr fontId="2" type="noConversion"/>
  </si>
  <si>
    <t>vial1</t>
    <phoneticPr fontId="2" type="noConversion"/>
  </si>
  <si>
    <t>vial2</t>
    <phoneticPr fontId="2" type="noConversion"/>
  </si>
  <si>
    <t>vial3</t>
    <phoneticPr fontId="2" type="noConversion"/>
  </si>
  <si>
    <t>IHC(5장 각 10um)</t>
    <phoneticPr fontId="2" type="noConversion"/>
  </si>
  <si>
    <t>2020-01-3-00206</t>
  </si>
  <si>
    <t>2020-01-3-00207</t>
  </si>
  <si>
    <t>2020-01-3-00208</t>
  </si>
  <si>
    <t>2020-01-3-00209</t>
  </si>
  <si>
    <t>2020-01-3-00210</t>
  </si>
  <si>
    <t>2020-01-3-00212</t>
  </si>
  <si>
    <t>2020-01-3-00213</t>
  </si>
  <si>
    <t>2020-01-3-00214</t>
  </si>
  <si>
    <t>2020-01-3-00216</t>
  </si>
  <si>
    <t>2020-01-3-00217</t>
  </si>
  <si>
    <t>2020-01-3-00219</t>
  </si>
  <si>
    <t>2020-01-3-00220</t>
  </si>
  <si>
    <t>2020-01-3-00221</t>
  </si>
  <si>
    <t>2020-01-3-00222</t>
  </si>
  <si>
    <t>2020-01-3-00223</t>
  </si>
  <si>
    <t>2020-01-3-00224</t>
  </si>
  <si>
    <t>2020-01-3-00225</t>
  </si>
  <si>
    <t>2020-01-3-00226</t>
  </si>
  <si>
    <t>2020-01-3-00229</t>
  </si>
  <si>
    <t>2020-01-3-00230</t>
  </si>
  <si>
    <t>2020-01-3-00231</t>
  </si>
  <si>
    <t>2020-01-3-00232</t>
  </si>
  <si>
    <t>2020-01-3-00233</t>
  </si>
  <si>
    <t>2020-01-3-00234</t>
  </si>
  <si>
    <t>2020-01-3-00235</t>
  </si>
  <si>
    <t>2020-01-3-00236</t>
  </si>
  <si>
    <t>2020-01-3-00237</t>
  </si>
  <si>
    <t>2020-01-3-00238</t>
  </si>
  <si>
    <t>2020-01-3-00239</t>
  </si>
  <si>
    <t>2020-01-3-00241</t>
  </si>
  <si>
    <t>2020-01-3-00242</t>
  </si>
  <si>
    <t>2020-01-3-00243</t>
  </si>
  <si>
    <t>2020-01-3-00244</t>
  </si>
  <si>
    <t>2020-01-3-00245</t>
  </si>
  <si>
    <t>2020-01-3-00246</t>
  </si>
  <si>
    <t>2020-01-3-00247</t>
  </si>
  <si>
    <t>2020-01-3-00248</t>
  </si>
  <si>
    <t>2020-01-3-00249</t>
  </si>
  <si>
    <t>2020-01-3-00250</t>
  </si>
  <si>
    <t>2020-01-3-00251</t>
  </si>
  <si>
    <t>2020-01-3-00252</t>
  </si>
  <si>
    <t>2020-01-3-00253</t>
  </si>
  <si>
    <t>2020-01-3-00254</t>
  </si>
  <si>
    <t>2020-01-3-00255</t>
  </si>
  <si>
    <t>2020-01-3-00256</t>
  </si>
  <si>
    <t>2020-01-3-00257</t>
  </si>
  <si>
    <t>2020-01-3-00258</t>
  </si>
  <si>
    <t>2020-01-3-00259</t>
  </si>
  <si>
    <t>2020-01-3-00260</t>
  </si>
  <si>
    <t>2020-01-3-00263</t>
  </si>
  <si>
    <t>2020-01-3-00264</t>
  </si>
  <si>
    <t>2020-01-3-00265</t>
  </si>
  <si>
    <t>2020-01-3-00266</t>
  </si>
  <si>
    <t>2020-01-3-00267</t>
  </si>
  <si>
    <t>2020-01-3-00268</t>
  </si>
  <si>
    <t>2020-01-3-00269</t>
  </si>
  <si>
    <t>2020-01-3-00270</t>
  </si>
  <si>
    <t>2020-01-3-00271</t>
  </si>
  <si>
    <t>2020-01-3-00272</t>
  </si>
  <si>
    <t>2020-01-3-00273</t>
  </si>
  <si>
    <t>2020-01-3-00274</t>
  </si>
  <si>
    <t>2020-01-3-00275</t>
  </si>
  <si>
    <t>2020-01-3-00276</t>
  </si>
  <si>
    <t>2020-01-3-00277</t>
  </si>
  <si>
    <t>2020-01-3-00278</t>
  </si>
  <si>
    <t>2020-01-3-00279</t>
  </si>
  <si>
    <t>2020-01-3-00280</t>
  </si>
  <si>
    <t>2020-01-3-00281</t>
  </si>
  <si>
    <t>2020-01-3-00282</t>
  </si>
  <si>
    <t>2020-01-3-00283</t>
  </si>
  <si>
    <t>2020-01-3-00284</t>
  </si>
  <si>
    <t>2020-01-3-00285</t>
  </si>
  <si>
    <t>2020-01-3-00286</t>
  </si>
  <si>
    <t>2020-01-3-00287</t>
  </si>
  <si>
    <t>2020-01-3-00288</t>
  </si>
  <si>
    <t>2020-01-3-00289</t>
  </si>
  <si>
    <t>2020-01-3-00290</t>
  </si>
  <si>
    <t>2020-01-3-00291</t>
  </si>
  <si>
    <t>2020-01-3-00292</t>
  </si>
  <si>
    <t>2020-01-3-00293</t>
  </si>
  <si>
    <t>2020-01-3-00294</t>
  </si>
  <si>
    <t>2020-01-3-00295</t>
  </si>
  <si>
    <t>2020-01-3-00296</t>
  </si>
  <si>
    <t>2020-01-3-00297</t>
  </si>
  <si>
    <t>2020-01-3-00298</t>
  </si>
  <si>
    <t>2020-01-3-00215</t>
  </si>
  <si>
    <t>2020-01-3-00218</t>
  </si>
  <si>
    <t>2020-01-3-00240</t>
  </si>
  <si>
    <t>2020-01-3-00299</t>
  </si>
  <si>
    <t>2020-01-3-00300</t>
  </si>
  <si>
    <t>2020-01-3-00301</t>
  </si>
  <si>
    <t>2020-01-3-00302</t>
  </si>
  <si>
    <t>2020-01-3-00303</t>
  </si>
  <si>
    <t>2020-01-3-00304</t>
  </si>
  <si>
    <t>2020-01-3-00305</t>
  </si>
  <si>
    <t>2020-01-3-00306</t>
  </si>
  <si>
    <t>2020-01-3-00307</t>
  </si>
  <si>
    <t>2020-01-3-00308</t>
  </si>
  <si>
    <t>2020-01-3-00315</t>
  </si>
  <si>
    <t>2020-01-3-00309</t>
  </si>
  <si>
    <t>2020-01-3-00310</t>
  </si>
  <si>
    <t>2020-01-3-00311</t>
  </si>
  <si>
    <t>2020-01-3-00312</t>
  </si>
  <si>
    <t>2020-01-3-00313</t>
  </si>
  <si>
    <t>전체</t>
    <phoneticPr fontId="2" type="noConversion"/>
  </si>
  <si>
    <t>받음 샘플</t>
    <phoneticPr fontId="2" type="noConversion"/>
  </si>
  <si>
    <t>total</t>
    <phoneticPr fontId="2" type="noConversion"/>
  </si>
  <si>
    <t>2020-01-3-00316</t>
  </si>
  <si>
    <t>2020-01-3-00317</t>
  </si>
  <si>
    <t>2020-01-3-00318</t>
  </si>
  <si>
    <t>2020-01-3-00320</t>
  </si>
  <si>
    <t>2020-01-3-00321</t>
  </si>
  <si>
    <t>2020-01-3-00322</t>
  </si>
  <si>
    <t>2020-01-3-00323</t>
  </si>
  <si>
    <t>2020-01-3-00324</t>
  </si>
  <si>
    <t>2020-01-3-00325</t>
  </si>
  <si>
    <t>2020-01-3-00326</t>
  </si>
  <si>
    <t>&lt;0</t>
    <phoneticPr fontId="2" type="noConversion"/>
  </si>
  <si>
    <t>2005.1.1 이전 수집 검체</t>
  </si>
  <si>
    <t>비동의</t>
  </si>
  <si>
    <t>2020-01-3-00327</t>
  </si>
  <si>
    <t>2020-01-3-00328</t>
  </si>
  <si>
    <t>2020-01-3-00329</t>
  </si>
  <si>
    <t>2020-01-3-00331</t>
  </si>
  <si>
    <t>2020-01-3-00332</t>
  </si>
  <si>
    <t>2020-01-3-00330</t>
  </si>
  <si>
    <t>2020-01-3-00333</t>
  </si>
  <si>
    <t>2020-01-3-00334</t>
  </si>
  <si>
    <t>2020-01-3-00335</t>
  </si>
  <si>
    <t>2020-01-3-00336</t>
  </si>
  <si>
    <t>2020-01-3-00347</t>
  </si>
  <si>
    <t>2020-01-3-00348</t>
  </si>
  <si>
    <t>2020-01-3-00349</t>
  </si>
  <si>
    <t>2020-01-3-00350</t>
  </si>
  <si>
    <t>2020-01-3-00351</t>
  </si>
  <si>
    <t>2020-01-3-00352</t>
  </si>
  <si>
    <t>2020-01-3-00353</t>
  </si>
  <si>
    <t>2020-01-3-00354</t>
  </si>
  <si>
    <t>2020-01-3-00355</t>
  </si>
  <si>
    <t>2020-01-3-00356</t>
  </si>
  <si>
    <t>2020-01-3-00357</t>
  </si>
  <si>
    <t>2020-01-3-00358</t>
  </si>
  <si>
    <t>x</t>
    <phoneticPr fontId="2" type="noConversion"/>
  </si>
  <si>
    <t>80703  Squamous cell carcinoma</t>
    <phoneticPr fontId="2" type="noConversion"/>
  </si>
  <si>
    <t>못받은 샘플</t>
    <phoneticPr fontId="2" type="noConversion"/>
  </si>
  <si>
    <t>O(QC이상)</t>
    <phoneticPr fontId="2" type="noConversion"/>
  </si>
  <si>
    <t>O(용량부족)</t>
    <phoneticPr fontId="2" type="noConversion"/>
  </si>
  <si>
    <t>IHC(5장 각 10um)(재분양)</t>
    <phoneticPr fontId="2" type="noConversion"/>
  </si>
  <si>
    <t>x</t>
    <phoneticPr fontId="2" type="noConversion"/>
  </si>
  <si>
    <t>vial(3장 각 4um)</t>
    <phoneticPr fontId="2" type="noConversion"/>
  </si>
  <si>
    <t>vial(3장 각 4um)(재분양)</t>
    <phoneticPr fontId="2" type="noConversion"/>
  </si>
  <si>
    <t>분양 x</t>
    <phoneticPr fontId="2" type="noConversion"/>
  </si>
  <si>
    <t>프리즘(20210106)</t>
  </si>
  <si>
    <t>프리즘(20210106)/fail</t>
  </si>
  <si>
    <t>프리즘(20210122)</t>
  </si>
  <si>
    <t>프리즘(20210122)/fail</t>
  </si>
  <si>
    <t>프리즘(20210308)</t>
  </si>
  <si>
    <t>프리즘(20210119)</t>
  </si>
  <si>
    <t>프리즘(20210119)/fail</t>
  </si>
  <si>
    <t>프리즘(20200917)</t>
  </si>
  <si>
    <t>마크로젠(20200910)</t>
  </si>
  <si>
    <t>프리즘(20200917)/fail</t>
  </si>
  <si>
    <t>정희선T 랩실 실험(20210315)</t>
    <phoneticPr fontId="2" type="noConversion"/>
  </si>
  <si>
    <t>프리즘(20210308)/핵불량</t>
    <phoneticPr fontId="2" type="noConversion"/>
  </si>
  <si>
    <t>프리즘(20210308)</t>
    <phoneticPr fontId="2" type="noConversion"/>
  </si>
  <si>
    <t>프리즘(20210122)/조직탈락</t>
    <phoneticPr fontId="2" type="noConversion"/>
  </si>
  <si>
    <t>프리즘(20210119)/조직탈락</t>
  </si>
  <si>
    <t>프리즘(20210119)/조직탈락</t>
    <phoneticPr fontId="2" type="noConversion"/>
  </si>
  <si>
    <t>프리즘(20210119)/조직탈락</t>
    <phoneticPr fontId="2" type="noConversion"/>
  </si>
  <si>
    <t>프리즘(20210106)/조직탈락</t>
  </si>
  <si>
    <t>프리즘(20210106)/조직탈락</t>
    <phoneticPr fontId="2" type="noConversion"/>
  </si>
  <si>
    <t>프리즘(20210106)/조직탈락</t>
    <phoneticPr fontId="2" type="noConversion"/>
  </si>
  <si>
    <t>프리즘(20210106)/조직탈락</t>
    <phoneticPr fontId="2" type="noConversion"/>
  </si>
  <si>
    <t>조직탈락</t>
    <phoneticPr fontId="2" type="noConversion"/>
  </si>
  <si>
    <t>최종 분석가능여부</t>
    <phoneticPr fontId="2" type="noConversion"/>
  </si>
  <si>
    <t>분석불가능</t>
    <phoneticPr fontId="2" type="noConversion"/>
  </si>
  <si>
    <t>1차실험 153개 중 fail / 재분양 신청함 / 재분양 안됨</t>
    <phoneticPr fontId="2" type="noConversion"/>
  </si>
  <si>
    <t>분석불가능</t>
    <phoneticPr fontId="2" type="noConversion"/>
  </si>
  <si>
    <t>분석가능</t>
    <phoneticPr fontId="2" type="noConversion"/>
  </si>
  <si>
    <t>예비실험 10개 중 fail / 재분양 신청함 / 재분양 안됨</t>
    <phoneticPr fontId="2" type="noConversion"/>
  </si>
  <si>
    <t>2차실험 10개 중 핵불량</t>
    <phoneticPr fontId="2" type="noConversion"/>
  </si>
  <si>
    <t>1차실험 153개 중 pass / 분석가능</t>
    <phoneticPr fontId="2" type="noConversion"/>
  </si>
  <si>
    <t>2차실험 10개 중 pass / 분석가능</t>
    <phoneticPr fontId="2" type="noConversion"/>
  </si>
  <si>
    <t>분석불가능 total</t>
    <phoneticPr fontId="2" type="noConversion"/>
  </si>
  <si>
    <t>분석가능 total</t>
    <phoneticPr fontId="2" type="noConversion"/>
  </si>
  <si>
    <t>재분양</t>
    <phoneticPr fontId="2" type="noConversion"/>
  </si>
  <si>
    <t>원분양</t>
    <phoneticPr fontId="2" type="noConversion"/>
  </si>
  <si>
    <t>재분양신청 여부</t>
    <phoneticPr fontId="2" type="noConversion"/>
  </si>
  <si>
    <t>받은 샘플</t>
    <phoneticPr fontId="2" type="noConversion"/>
  </si>
  <si>
    <t>등록번호</t>
    <phoneticPr fontId="2" type="noConversion"/>
  </si>
  <si>
    <t>종양은행번호</t>
    <phoneticPr fontId="2" type="noConversion"/>
  </si>
  <si>
    <t>분석상황 구분</t>
    <phoneticPr fontId="2" type="noConversion"/>
  </si>
  <si>
    <t>count</t>
    <phoneticPr fontId="2" type="noConversion"/>
  </si>
  <si>
    <t>pass</t>
    <phoneticPr fontId="2" type="noConversion"/>
  </si>
  <si>
    <t>fail</t>
    <phoneticPr fontId="2" type="noConversion"/>
  </si>
  <si>
    <t>pass</t>
    <phoneticPr fontId="2" type="noConversion"/>
  </si>
  <si>
    <t>fail</t>
    <phoneticPr fontId="2" type="noConversion"/>
  </si>
  <si>
    <t>핵불량</t>
    <phoneticPr fontId="2" type="noConversion"/>
  </si>
  <si>
    <t>pass</t>
    <phoneticPr fontId="2" type="noConversion"/>
  </si>
  <si>
    <t>1차실험 153개 중 fail / 재분양 신청함 / 재분양 됨 / 2차실험 / 분석가능</t>
    <phoneticPr fontId="2" type="noConversion"/>
  </si>
  <si>
    <t>1차실험(153개)</t>
    <phoneticPr fontId="2" type="noConversion"/>
  </si>
  <si>
    <t>2차실험(20개)</t>
    <phoneticPr fontId="2" type="noConversion"/>
  </si>
  <si>
    <t>1차실험 153개 중 pass / 분석가능</t>
    <phoneticPr fontId="2" type="noConversion"/>
  </si>
  <si>
    <t>1차실험 153개 중 fail / 재분양 신청함 / 재분양 됨 / 2차실험 / 분석가능</t>
    <phoneticPr fontId="2" type="noConversion"/>
  </si>
  <si>
    <t>2차실험 10개 중 pass / 분석가능</t>
    <phoneticPr fontId="2" type="noConversion"/>
  </si>
  <si>
    <t>예비실험 10개 중 fail / 재분양 신청함 / 재분양 안됨</t>
    <phoneticPr fontId="2" type="noConversion"/>
  </si>
  <si>
    <t>1차실험 153개 중 fail / 재분양 신청함 / 재분양 안됨</t>
    <phoneticPr fontId="2" type="noConversion"/>
  </si>
  <si>
    <t>1차실험 153개 중 조직탈락</t>
    <phoneticPr fontId="2" type="noConversion"/>
  </si>
  <si>
    <t>2차실험 10개 중 핵불량</t>
    <phoneticPr fontId="2" type="noConversion"/>
  </si>
  <si>
    <t>비고</t>
    <phoneticPr fontId="2" type="noConversion"/>
  </si>
  <si>
    <t>1차실험 153개 중 fail / 재분양 신청함 / 재분양 됨 / 2차실험 / 핵불량</t>
    <phoneticPr fontId="2" type="noConversion"/>
  </si>
  <si>
    <t>예비실험 10개 중 pass / 재분양 신청함 / 재분양 됨 / 2차실험 / 분석가능</t>
    <phoneticPr fontId="2" type="noConversion"/>
  </si>
  <si>
    <t>1차실험 153개 중 fail / 재분양 신청함 / 재분양 됨 / 2차실험 / 핵불량</t>
    <phoneticPr fontId="2" type="noConversion"/>
  </si>
  <si>
    <t>예비실험 10개 중 pass / 재분양 신청함 / 재분양 됨 / 2차실험 / 분석가능</t>
    <phoneticPr fontId="2" type="noConversion"/>
  </si>
  <si>
    <t>예비실험 10개 중 pass / 재분양 신청함 / 재분양 됨 / 2차실험 / 분석가능</t>
    <phoneticPr fontId="2" type="noConversion"/>
  </si>
  <si>
    <t>예비실험(10개)</t>
    <phoneticPr fontId="2" type="noConversion"/>
  </si>
  <si>
    <t>O(조직탈락1장-분양신청x)</t>
    <phoneticPr fontId="2" type="noConversion"/>
  </si>
  <si>
    <t>참고사항</t>
    <phoneticPr fontId="2" type="noConversion"/>
  </si>
  <si>
    <t>탈회(Decalcification) 시간</t>
  </si>
  <si>
    <t>종양은행번호</t>
  </si>
  <si>
    <t>탈회 필요 없음</t>
    <phoneticPr fontId="2" type="noConversion"/>
  </si>
  <si>
    <t>15분 탈회함.</t>
    <phoneticPr fontId="2" type="noConversion"/>
  </si>
  <si>
    <t>탈회 필요 없음</t>
    <phoneticPr fontId="2" type="noConversion"/>
  </si>
  <si>
    <t>탈회 필요 없음</t>
    <phoneticPr fontId="2" type="noConversion"/>
  </si>
  <si>
    <t>15분 탈회함.</t>
    <phoneticPr fontId="2" type="noConversion"/>
  </si>
  <si>
    <t>탈회 필요 없음</t>
    <phoneticPr fontId="2" type="noConversion"/>
  </si>
  <si>
    <t>15분 탈회함.</t>
    <phoneticPr fontId="2" type="noConversion"/>
  </si>
  <si>
    <t>15분 탈회함</t>
    <phoneticPr fontId="2" type="noConversion"/>
  </si>
  <si>
    <t>15분 탈회함</t>
    <phoneticPr fontId="2" type="noConversion"/>
  </si>
  <si>
    <t>15분 탈회함</t>
    <phoneticPr fontId="2" type="noConversion"/>
  </si>
  <si>
    <t>탈회 과정 없음.</t>
    <phoneticPr fontId="2" type="noConversion"/>
  </si>
  <si>
    <t>10분 탈회함.</t>
    <phoneticPr fontId="2" type="noConversion"/>
  </si>
  <si>
    <t>대상자수</t>
  </si>
  <si>
    <t>슬라이드 분석 중</t>
  </si>
  <si>
    <t>vial 분석 중</t>
  </si>
  <si>
    <t>받은 FFPE</t>
  </si>
  <si>
    <t>FAVORGEN_20210122</t>
  </si>
  <si>
    <t>FAVORGEN_20210506</t>
  </si>
  <si>
    <t>FAVORGEN_20210507</t>
  </si>
  <si>
    <t>FAVORGEN_20201215</t>
  </si>
  <si>
    <t>FAVORGEN_20210428</t>
  </si>
  <si>
    <t>FAVORGEN_:12/RBC:&lt;0</t>
  </si>
  <si>
    <t>FAVORGEN_:14/RBC:70</t>
  </si>
  <si>
    <t>FAVORGEN_:16/RBC:&lt;0</t>
  </si>
  <si>
    <t>FAVORGEN_:20/RBC:&lt;0</t>
  </si>
  <si>
    <t>FAVORGEN/RBC_20201015</t>
  </si>
  <si>
    <t>실험자</t>
    <phoneticPr fontId="2" type="noConversion"/>
  </si>
  <si>
    <t>zeba</t>
    <phoneticPr fontId="2" type="noConversion"/>
  </si>
  <si>
    <t>마크로젠</t>
    <phoneticPr fontId="2" type="noConversion"/>
  </si>
  <si>
    <t>김진희</t>
    <phoneticPr fontId="2" type="noConversion"/>
  </si>
  <si>
    <t>검체 입고일
(동의서 획득일)</t>
  </si>
  <si>
    <t>2001~2009</t>
    <phoneticPr fontId="2" type="noConversion"/>
  </si>
  <si>
    <t>2010~2015</t>
    <phoneticPr fontId="2" type="noConversion"/>
  </si>
  <si>
    <t>hold</t>
    <phoneticPr fontId="2" type="noConversion"/>
  </si>
  <si>
    <t>2016~2018</t>
    <phoneticPr fontId="2" type="noConversion"/>
  </si>
  <si>
    <t>2019~</t>
    <phoneticPr fontId="2" type="noConversion"/>
  </si>
  <si>
    <t>17
(NON-SCC 3 포함)</t>
    <phoneticPr fontId="2" type="noConversion"/>
  </si>
  <si>
    <t>20
(NON-SCC 2포함)</t>
    <phoneticPr fontId="2" type="noConversion"/>
  </si>
  <si>
    <t>개인식별정보</t>
  </si>
  <si>
    <t>수술일</t>
  </si>
  <si>
    <t>수술전처치</t>
  </si>
  <si>
    <t>O</t>
  </si>
  <si>
    <t>탈회 필요 없음</t>
  </si>
  <si>
    <t>15분 탈회함.</t>
  </si>
  <si>
    <t>80702  Squamous cell carcinoma in situ, residual</t>
  </si>
  <si>
    <t>15분 탈회함</t>
  </si>
  <si>
    <t>탈회 과정 없음.</t>
  </si>
  <si>
    <t>10분 탈회함.</t>
  </si>
  <si>
    <t>슬라이드 FFPE 분석상황</t>
    <phoneticPr fontId="2" type="noConversion"/>
  </si>
  <si>
    <t>변수명</t>
    <phoneticPr fontId="2" type="noConversion"/>
  </si>
  <si>
    <t>변수설명</t>
    <phoneticPr fontId="2" type="noConversion"/>
  </si>
  <si>
    <t>일련번호</t>
    <phoneticPr fontId="2" type="noConversion"/>
  </si>
  <si>
    <t>종양은행번호 마지막 세자리</t>
    <phoneticPr fontId="2" type="noConversion"/>
  </si>
  <si>
    <t>등록번호</t>
    <phoneticPr fontId="2" type="noConversion"/>
  </si>
  <si>
    <t>검체입고일(동의서 획득일)</t>
    <phoneticPr fontId="2" type="noConversion"/>
  </si>
  <si>
    <t>수술일</t>
    <phoneticPr fontId="2" type="noConversion"/>
  </si>
  <si>
    <t>성별</t>
    <phoneticPr fontId="2" type="noConversion"/>
  </si>
  <si>
    <t>나이</t>
    <phoneticPr fontId="2" type="noConversion"/>
  </si>
  <si>
    <t>주장기</t>
    <phoneticPr fontId="2" type="noConversion"/>
  </si>
  <si>
    <t>진단명</t>
    <phoneticPr fontId="2" type="noConversion"/>
  </si>
  <si>
    <t>파라핀블록조직(병리과) 여부</t>
    <phoneticPr fontId="2" type="noConversion"/>
  </si>
  <si>
    <t>재분양신청 샘플 받은 날짜</t>
    <phoneticPr fontId="2" type="noConversion"/>
  </si>
  <si>
    <t>샘플 받은 날짜</t>
    <phoneticPr fontId="2" type="noConversion"/>
  </si>
  <si>
    <t>슬라이드1 사용내용 및 일자</t>
    <phoneticPr fontId="2" type="noConversion"/>
  </si>
  <si>
    <t>슬라이드2 사용내용 및 일자</t>
  </si>
  <si>
    <t>슬라이드3 사용내용 및 일자</t>
  </si>
  <si>
    <t>슬라이드4 사용내용 및 일자</t>
  </si>
  <si>
    <t>슬라이드5 사용내용 및 일자</t>
  </si>
  <si>
    <t>재분양 받은 슬라이드1 사용내용 및 일자</t>
  </si>
  <si>
    <t>재분양 받은 슬라이드2 사용내용 및 일자</t>
  </si>
  <si>
    <t>재분양 받은 슬라이드3 사용내용 및 일자</t>
  </si>
  <si>
    <t>재분양 받은 슬라이드4 사용내용 및 일자</t>
  </si>
  <si>
    <t>재분양 받은 슬라이드5 사용내용 및 일자</t>
  </si>
  <si>
    <t>vial1 DNA 추출 키트 또는 업체명</t>
    <phoneticPr fontId="2" type="noConversion"/>
  </si>
  <si>
    <t>vial1 샘플 DNA 추출한 연구원</t>
    <phoneticPr fontId="2" type="noConversion"/>
  </si>
  <si>
    <t>vial1 샘플 DNA 농도</t>
    <phoneticPr fontId="2" type="noConversion"/>
  </si>
  <si>
    <t>vial1 샘플 DNA 용량</t>
    <phoneticPr fontId="2" type="noConversion"/>
  </si>
  <si>
    <t>vial2 DNA 추출 키트 또는 업체명</t>
  </si>
  <si>
    <t>vial2 샘플 DNA 추출한 연구원</t>
  </si>
  <si>
    <t>vial2 샘플 DNA 농도</t>
  </si>
  <si>
    <t>vial2 샘플 DNA 용량</t>
  </si>
  <si>
    <t>vial3 DNA 추출 키트 또는 업체명</t>
  </si>
  <si>
    <t>vial3 샘플 DNA 추출한 연구원</t>
  </si>
  <si>
    <t>vial3 샘플 DNA 농도</t>
  </si>
  <si>
    <t>vial3 샘플 DNA 용량</t>
  </si>
  <si>
    <t>재분양 받은 vial1 DNA 추출 키트 또는 업체명</t>
  </si>
  <si>
    <t>재분양 받은 vial1 샘플 DNA 농도</t>
  </si>
  <si>
    <t>재분양 받은 vial1 샘플 DNA 용량</t>
  </si>
  <si>
    <t>최종 분석가능여부</t>
  </si>
  <si>
    <t>예비실험(10개)</t>
  </si>
  <si>
    <t>1차실험(153개)</t>
  </si>
  <si>
    <t>2차실험(20개)</t>
  </si>
  <si>
    <t>슬라이드 관련 비고 내용</t>
    <phoneticPr fontId="2" type="noConversion"/>
  </si>
  <si>
    <t>FAVORGEN_20210512</t>
    <phoneticPr fontId="2" type="noConversion"/>
  </si>
  <si>
    <t>FAVORGEN_20210513</t>
    <phoneticPr fontId="2" type="noConversion"/>
  </si>
  <si>
    <t>FAVORGEN_20210514</t>
    <phoneticPr fontId="2" type="noConversion"/>
  </si>
  <si>
    <t>김진희</t>
    <phoneticPr fontId="2" type="noConversion"/>
  </si>
  <si>
    <t>FAVORGEN_20210514</t>
    <phoneticPr fontId="2" type="noConversion"/>
  </si>
  <si>
    <t>FAVORGEN_20210531</t>
    <phoneticPr fontId="2" type="noConversion"/>
  </si>
  <si>
    <t>FAVORGEN_20210528</t>
    <phoneticPr fontId="2" type="noConversion"/>
  </si>
  <si>
    <t>zeba</t>
    <phoneticPr fontId="2" type="noConversion"/>
  </si>
  <si>
    <t>프리즘(20210405)</t>
    <phoneticPr fontId="2" type="noConversion"/>
  </si>
  <si>
    <t>1차실험 153개 중 조직탈락/3차실험 재실험</t>
    <phoneticPr fontId="2" type="noConversion"/>
  </si>
  <si>
    <t>3차실험(10개)</t>
    <phoneticPr fontId="2" type="noConversion"/>
  </si>
  <si>
    <t>pass</t>
    <phoneticPr fontId="2" type="noConversion"/>
  </si>
  <si>
    <t>FAVORGEN_20210531</t>
    <phoneticPr fontId="2" type="noConversion"/>
  </si>
  <si>
    <t>FAVORGEN_20210602</t>
    <phoneticPr fontId="2" type="noConversion"/>
  </si>
  <si>
    <t>FAVORGEN_20210603</t>
    <phoneticPr fontId="2" type="noConversion"/>
  </si>
  <si>
    <t>FAVORGEN_20210604</t>
    <phoneticPr fontId="2" type="noConversion"/>
  </si>
  <si>
    <t>연구번호</t>
    <phoneticPr fontId="2" type="noConversion"/>
  </si>
  <si>
    <t>H2800001</t>
    <phoneticPr fontId="2" type="noConversion"/>
  </si>
  <si>
    <t>H2800002</t>
  </si>
  <si>
    <t>H2800003</t>
  </si>
  <si>
    <t>H2800004</t>
  </si>
  <si>
    <t>H2800005</t>
  </si>
  <si>
    <t>H2800006</t>
  </si>
  <si>
    <t>H2800007</t>
  </si>
  <si>
    <t>H2800008</t>
  </si>
  <si>
    <t>H2800009</t>
  </si>
  <si>
    <t>H2800010</t>
  </si>
  <si>
    <t>H2800011</t>
  </si>
  <si>
    <t>H2800012</t>
  </si>
  <si>
    <t>H2800013</t>
  </si>
  <si>
    <t>H2800014</t>
  </si>
  <si>
    <t>H2800015</t>
  </si>
  <si>
    <t>H2800016</t>
  </si>
  <si>
    <t>H2800017</t>
  </si>
  <si>
    <t>H2800018</t>
  </si>
  <si>
    <t>H2800019</t>
  </si>
  <si>
    <t>H2800020</t>
  </si>
  <si>
    <t>H2800021</t>
  </si>
  <si>
    <t>H2800022</t>
  </si>
  <si>
    <t>H2800023</t>
  </si>
  <si>
    <t>H2800024</t>
  </si>
  <si>
    <t>H2800025</t>
  </si>
  <si>
    <t>H2800026</t>
  </si>
  <si>
    <t>H2800027</t>
  </si>
  <si>
    <t>H2800028</t>
  </si>
  <si>
    <t>H2800029</t>
  </si>
  <si>
    <t>H2800030</t>
  </si>
  <si>
    <t>H2800031</t>
  </si>
  <si>
    <t>H2800032</t>
  </si>
  <si>
    <t>H2800033</t>
  </si>
  <si>
    <t>H2800034</t>
  </si>
  <si>
    <t>H2800035</t>
  </si>
  <si>
    <t>H2800036</t>
  </si>
  <si>
    <t>H2800037</t>
  </si>
  <si>
    <t>H2800038</t>
  </si>
  <si>
    <t>H2800039</t>
  </si>
  <si>
    <t>H2800040</t>
  </si>
  <si>
    <t>H2800041</t>
  </si>
  <si>
    <t>H2800042</t>
  </si>
  <si>
    <t>H2800043</t>
  </si>
  <si>
    <t>H2800044</t>
  </si>
  <si>
    <t>H2800045</t>
  </si>
  <si>
    <t>H2800046</t>
  </si>
  <si>
    <t>H2800047</t>
  </si>
  <si>
    <t>H2800048</t>
  </si>
  <si>
    <t>H2800049</t>
  </si>
  <si>
    <t>H2800050</t>
  </si>
  <si>
    <t>H2800051</t>
  </si>
  <si>
    <t>H2800052</t>
  </si>
  <si>
    <t>H2800053</t>
  </si>
  <si>
    <t>H2800054</t>
  </si>
  <si>
    <t>H2800055</t>
  </si>
  <si>
    <t>H2800056</t>
  </si>
  <si>
    <t>H2800057</t>
  </si>
  <si>
    <t>H2800058</t>
  </si>
  <si>
    <t>H2800059</t>
  </si>
  <si>
    <t>H2800060</t>
  </si>
  <si>
    <t>H2800061</t>
  </si>
  <si>
    <t>H2800062</t>
  </si>
  <si>
    <t>H2800063</t>
  </si>
  <si>
    <t>H2800064</t>
  </si>
  <si>
    <t>H2800065</t>
  </si>
  <si>
    <t>H2800066</t>
  </si>
  <si>
    <t>H2800067</t>
  </si>
  <si>
    <t>H2800068</t>
  </si>
  <si>
    <t>H2800069</t>
  </si>
  <si>
    <t>H2800070</t>
  </si>
  <si>
    <t>H2800071</t>
  </si>
  <si>
    <t>H2800072</t>
  </si>
  <si>
    <t>H2800073</t>
  </si>
  <si>
    <t>H2800074</t>
  </si>
  <si>
    <t>H2800075</t>
  </si>
  <si>
    <t>H2800076</t>
  </si>
  <si>
    <t>H2800077</t>
  </si>
  <si>
    <t>H2800078</t>
  </si>
  <si>
    <t>H2800079</t>
  </si>
  <si>
    <t>H2800080</t>
  </si>
  <si>
    <t>H2800081</t>
  </si>
  <si>
    <t>H2800082</t>
  </si>
  <si>
    <t>H2800083</t>
  </si>
  <si>
    <t>H2800084</t>
  </si>
  <si>
    <t>H2800085</t>
  </si>
  <si>
    <t>H2800086</t>
  </si>
  <si>
    <t>H2800087</t>
  </si>
  <si>
    <t>H2800088</t>
  </si>
  <si>
    <t>H2800089</t>
  </si>
  <si>
    <t>H2800090</t>
  </si>
  <si>
    <t>H2800091</t>
  </si>
  <si>
    <t>H2800092</t>
  </si>
  <si>
    <t>H2800093</t>
  </si>
  <si>
    <t>H2800094</t>
  </si>
  <si>
    <t>H2800095</t>
  </si>
  <si>
    <t>H2800096</t>
  </si>
  <si>
    <t>H2800097</t>
  </si>
  <si>
    <t>H2800098</t>
  </si>
  <si>
    <t>H2800099</t>
  </si>
  <si>
    <t>H2800100</t>
  </si>
  <si>
    <t>H2800101</t>
  </si>
  <si>
    <t>H2800102</t>
  </si>
  <si>
    <t>H2800103</t>
  </si>
  <si>
    <t>H2800104</t>
  </si>
  <si>
    <t>H2800105</t>
  </si>
  <si>
    <t>H2800106</t>
  </si>
  <si>
    <t>H2800107</t>
  </si>
  <si>
    <t>H2800108</t>
  </si>
  <si>
    <t>H2800109</t>
  </si>
  <si>
    <t>H2800110</t>
  </si>
  <si>
    <t>H2800111</t>
  </si>
  <si>
    <t>H2800112</t>
  </si>
  <si>
    <t>H2800113</t>
  </si>
  <si>
    <t>H2800114</t>
  </si>
  <si>
    <t>H2800115</t>
  </si>
  <si>
    <t>H2800116</t>
  </si>
  <si>
    <t>H2800117</t>
  </si>
  <si>
    <t>H2800118</t>
  </si>
  <si>
    <t>H2800119</t>
  </si>
  <si>
    <t>H2800120</t>
  </si>
  <si>
    <t>H2800121</t>
  </si>
  <si>
    <t>H2800122</t>
  </si>
  <si>
    <t>H2800123</t>
  </si>
  <si>
    <t>H2800124</t>
  </si>
  <si>
    <t>H2800125</t>
  </si>
  <si>
    <t>H2800126</t>
  </si>
  <si>
    <t>H2800127</t>
  </si>
  <si>
    <t>H2800128</t>
  </si>
  <si>
    <t>H2800129</t>
  </si>
  <si>
    <t>H2800130</t>
  </si>
  <si>
    <t>H2800131</t>
  </si>
  <si>
    <t>H2800132</t>
  </si>
  <si>
    <t>H2800133</t>
  </si>
  <si>
    <t>H2800134</t>
  </si>
  <si>
    <t>H2800135</t>
  </si>
  <si>
    <t>H2800136</t>
  </si>
  <si>
    <t>H2800137</t>
  </si>
  <si>
    <t>H2800138</t>
  </si>
  <si>
    <t>H2800139</t>
  </si>
  <si>
    <t>H2800140</t>
  </si>
  <si>
    <t>H2800141</t>
  </si>
  <si>
    <t>H2800142</t>
  </si>
  <si>
    <t>H2800143</t>
  </si>
  <si>
    <t>H2800144</t>
  </si>
  <si>
    <t>H2800145</t>
  </si>
  <si>
    <t>H2800146</t>
  </si>
  <si>
    <t>H2800147</t>
  </si>
  <si>
    <t>H2800148</t>
  </si>
  <si>
    <t>H2800149</t>
  </si>
  <si>
    <t>H2800150</t>
  </si>
  <si>
    <t>H2800151</t>
  </si>
  <si>
    <t>H2800152</t>
  </si>
  <si>
    <t>H2800153</t>
  </si>
  <si>
    <t>H2800154</t>
  </si>
  <si>
    <t>H2800155</t>
  </si>
  <si>
    <t>H2800156</t>
  </si>
  <si>
    <t>H2800157</t>
  </si>
  <si>
    <t>H2800158</t>
  </si>
  <si>
    <t>H2800159</t>
  </si>
  <si>
    <t>H2800160</t>
  </si>
  <si>
    <t>H2800161</t>
  </si>
  <si>
    <t>H2800162</t>
  </si>
  <si>
    <t>H2800163</t>
  </si>
  <si>
    <t>H2800164</t>
  </si>
  <si>
    <t>H2800165</t>
  </si>
  <si>
    <t>H2800166</t>
  </si>
  <si>
    <t>H2800167</t>
  </si>
  <si>
    <t>H2800168</t>
  </si>
  <si>
    <t>H2800169</t>
  </si>
  <si>
    <t>H2800170</t>
  </si>
  <si>
    <t>H2800171</t>
  </si>
  <si>
    <t>H2800172</t>
  </si>
  <si>
    <t>H2800173</t>
  </si>
  <si>
    <t>H2800174</t>
  </si>
  <si>
    <t>H2800175</t>
  </si>
  <si>
    <t>H2800176</t>
  </si>
  <si>
    <t>H2800177</t>
  </si>
  <si>
    <t>H2800178</t>
  </si>
  <si>
    <t>H2800179</t>
  </si>
  <si>
    <t>H2800180</t>
  </si>
  <si>
    <t>H2800181</t>
  </si>
  <si>
    <t>H2800182</t>
  </si>
  <si>
    <t>H2800183</t>
  </si>
  <si>
    <t>H2800184</t>
  </si>
  <si>
    <t>H2800185</t>
  </si>
  <si>
    <t>H2800186</t>
  </si>
  <si>
    <t>H2800187</t>
  </si>
  <si>
    <t>H2800188</t>
  </si>
  <si>
    <t>H2800189</t>
  </si>
  <si>
    <t>H2800190</t>
  </si>
  <si>
    <t>H2800191</t>
  </si>
  <si>
    <t>H2800192</t>
  </si>
  <si>
    <t>H2800193</t>
  </si>
  <si>
    <t>H2800194</t>
  </si>
  <si>
    <t>H2800195</t>
  </si>
  <si>
    <t>H2800196</t>
  </si>
  <si>
    <t>H2800197</t>
  </si>
  <si>
    <t>H2800198</t>
  </si>
  <si>
    <t>H2800199</t>
  </si>
  <si>
    <t>H2800200</t>
  </si>
  <si>
    <t>H2800201</t>
  </si>
  <si>
    <t>H2800202</t>
  </si>
  <si>
    <t>H2800203</t>
  </si>
  <si>
    <t>H2800204</t>
  </si>
  <si>
    <t>H2800205</t>
  </si>
  <si>
    <t>H2800206</t>
  </si>
  <si>
    <t>H2800207</t>
  </si>
  <si>
    <t>H2800208</t>
  </si>
  <si>
    <t>H2800209</t>
  </si>
  <si>
    <t>H2800210</t>
  </si>
  <si>
    <t>H2800211</t>
  </si>
  <si>
    <t>H2800212</t>
  </si>
  <si>
    <t>H2800213</t>
  </si>
  <si>
    <t>H2800214</t>
  </si>
  <si>
    <t>H2800215</t>
  </si>
  <si>
    <t>H2800216</t>
  </si>
  <si>
    <t>H2800217</t>
  </si>
  <si>
    <t>H2800218</t>
  </si>
  <si>
    <t>H2800219</t>
  </si>
  <si>
    <t>H2800220</t>
  </si>
  <si>
    <t>샘플유무</t>
  </si>
  <si>
    <t>1차 불출목적</t>
  </si>
  <si>
    <t>1차 불출일자</t>
  </si>
  <si>
    <t>1차 불출자</t>
  </si>
  <si>
    <t>1차 사용량</t>
  </si>
  <si>
    <t>1차 남은량</t>
  </si>
  <si>
    <t>Sample sent to Chunlab</t>
    <phoneticPr fontId="2" type="noConversion"/>
  </si>
  <si>
    <t>empty</t>
  </si>
  <si>
    <t>DNA추출</t>
  </si>
  <si>
    <t>Zeba</t>
  </si>
  <si>
    <t>33299515</t>
  </si>
  <si>
    <t>1958-03-19</t>
    <phoneticPr fontId="2" type="noConversion"/>
  </si>
  <si>
    <t>생년월일</t>
    <phoneticPr fontId="2" type="noConversion"/>
  </si>
  <si>
    <t>1956-05-12</t>
    <phoneticPr fontId="2" type="noConversion"/>
  </si>
  <si>
    <t>1965-01-13</t>
    <phoneticPr fontId="2" type="noConversion"/>
  </si>
  <si>
    <t>1971-11-20</t>
    <phoneticPr fontId="2" type="noConversion"/>
  </si>
  <si>
    <t>1939-02-05</t>
    <phoneticPr fontId="2" type="noConversion"/>
  </si>
  <si>
    <t>1952-12-24</t>
    <phoneticPr fontId="2" type="noConversion"/>
  </si>
  <si>
    <t>1943-01-05</t>
    <phoneticPr fontId="2" type="noConversion"/>
  </si>
  <si>
    <t>1964-04-05</t>
    <phoneticPr fontId="2" type="noConversion"/>
  </si>
  <si>
    <t>1951-02-20</t>
    <phoneticPr fontId="2" type="noConversion"/>
  </si>
  <si>
    <t>1931-11-02</t>
    <phoneticPr fontId="2" type="noConversion"/>
  </si>
  <si>
    <t>1935-05-18</t>
    <phoneticPr fontId="2" type="noConversion"/>
  </si>
  <si>
    <t>1937-03-03</t>
    <phoneticPr fontId="2" type="noConversion"/>
  </si>
  <si>
    <t>1962-12-11</t>
    <phoneticPr fontId="2" type="noConversion"/>
  </si>
  <si>
    <t>1948-02-19</t>
    <phoneticPr fontId="2" type="noConversion"/>
  </si>
  <si>
    <t>1956-01-30</t>
    <phoneticPr fontId="2" type="noConversion"/>
  </si>
  <si>
    <t>1941-08-14</t>
    <phoneticPr fontId="2" type="noConversion"/>
  </si>
  <si>
    <t>1953-02-08</t>
    <phoneticPr fontId="2" type="noConversion"/>
  </si>
  <si>
    <t>1992-02-26</t>
    <phoneticPr fontId="2" type="noConversion"/>
  </si>
  <si>
    <t>1970-07-01</t>
    <phoneticPr fontId="2" type="noConversion"/>
  </si>
  <si>
    <t>1939-10-20</t>
    <phoneticPr fontId="2" type="noConversion"/>
  </si>
  <si>
    <t>1961-01-23</t>
    <phoneticPr fontId="2" type="noConversion"/>
  </si>
  <si>
    <t>1947-05-30</t>
    <phoneticPr fontId="2" type="noConversion"/>
  </si>
  <si>
    <t>1979-08-14</t>
    <phoneticPr fontId="2" type="noConversion"/>
  </si>
  <si>
    <t>1969-04-28</t>
    <phoneticPr fontId="2" type="noConversion"/>
  </si>
  <si>
    <t>1971-01-15</t>
    <phoneticPr fontId="2" type="noConversion"/>
  </si>
  <si>
    <t>1947-09-18</t>
    <phoneticPr fontId="2" type="noConversion"/>
  </si>
  <si>
    <t>1971-08-15</t>
    <phoneticPr fontId="2" type="noConversion"/>
  </si>
  <si>
    <t>1934-03-24</t>
    <phoneticPr fontId="2" type="noConversion"/>
  </si>
  <si>
    <t>1964-09-11</t>
    <phoneticPr fontId="2" type="noConversion"/>
  </si>
  <si>
    <t>1941-10-18</t>
    <phoneticPr fontId="2" type="noConversion"/>
  </si>
  <si>
    <t>1938-01-26</t>
    <phoneticPr fontId="2" type="noConversion"/>
  </si>
  <si>
    <t>1961-12-20</t>
    <phoneticPr fontId="2" type="noConversion"/>
  </si>
  <si>
    <t>1941-12-21</t>
    <phoneticPr fontId="2" type="noConversion"/>
  </si>
  <si>
    <t>1945-08-25</t>
    <phoneticPr fontId="2" type="noConversion"/>
  </si>
  <si>
    <t>1954-01-26</t>
    <phoneticPr fontId="2" type="noConversion"/>
  </si>
  <si>
    <t>1957-02-28</t>
    <phoneticPr fontId="2" type="noConversion"/>
  </si>
  <si>
    <t>1950-07-10</t>
    <phoneticPr fontId="2" type="noConversion"/>
  </si>
  <si>
    <t>1955-01-12</t>
    <phoneticPr fontId="2" type="noConversion"/>
  </si>
  <si>
    <t>1943-06-07</t>
    <phoneticPr fontId="2" type="noConversion"/>
  </si>
  <si>
    <t>1934-07-29</t>
    <phoneticPr fontId="2" type="noConversion"/>
  </si>
  <si>
    <t>1986-10-17</t>
    <phoneticPr fontId="2" type="noConversion"/>
  </si>
  <si>
    <t>1948-03-20</t>
    <phoneticPr fontId="2" type="noConversion"/>
  </si>
  <si>
    <t>1952-09-13</t>
    <phoneticPr fontId="2" type="noConversion"/>
  </si>
  <si>
    <t>1934-10-13</t>
    <phoneticPr fontId="2" type="noConversion"/>
  </si>
  <si>
    <t>1967-10-29</t>
    <phoneticPr fontId="2" type="noConversion"/>
  </si>
  <si>
    <t>1951-01-09</t>
    <phoneticPr fontId="2" type="noConversion"/>
  </si>
  <si>
    <t>1954-04-06</t>
    <phoneticPr fontId="2" type="noConversion"/>
  </si>
  <si>
    <t>1970-03-05</t>
    <phoneticPr fontId="2" type="noConversion"/>
  </si>
  <si>
    <t>1967-01-01</t>
    <phoneticPr fontId="2" type="noConversion"/>
  </si>
  <si>
    <t>1953-11-20</t>
    <phoneticPr fontId="2" type="noConversion"/>
  </si>
  <si>
    <t>1972-12-02</t>
    <phoneticPr fontId="2" type="noConversion"/>
  </si>
  <si>
    <t>1962-09-05</t>
    <phoneticPr fontId="2" type="noConversion"/>
  </si>
  <si>
    <t>1976-08-18</t>
    <phoneticPr fontId="2" type="noConversion"/>
  </si>
  <si>
    <t>1940-08-26</t>
    <phoneticPr fontId="2" type="noConversion"/>
  </si>
  <si>
    <t>1955-03-28</t>
    <phoneticPr fontId="2" type="noConversion"/>
  </si>
  <si>
    <t>1956-08-24</t>
    <phoneticPr fontId="2" type="noConversion"/>
  </si>
  <si>
    <t>1940-12-01</t>
    <phoneticPr fontId="2" type="noConversion"/>
  </si>
  <si>
    <t>1959-01-15</t>
    <phoneticPr fontId="2" type="noConversion"/>
  </si>
  <si>
    <t>1961-03-15</t>
    <phoneticPr fontId="2" type="noConversion"/>
  </si>
  <si>
    <t>1961-02-21</t>
    <phoneticPr fontId="2" type="noConversion"/>
  </si>
  <si>
    <t>1960-10-09</t>
    <phoneticPr fontId="2" type="noConversion"/>
  </si>
  <si>
    <t>1936-03-12</t>
    <phoneticPr fontId="2" type="noConversion"/>
  </si>
  <si>
    <t>1933-11-20</t>
    <phoneticPr fontId="2" type="noConversion"/>
  </si>
  <si>
    <t>1955-01-02</t>
    <phoneticPr fontId="2" type="noConversion"/>
  </si>
  <si>
    <t>1951-09-11</t>
    <phoneticPr fontId="2" type="noConversion"/>
  </si>
  <si>
    <t>1956-10-06</t>
    <phoneticPr fontId="2" type="noConversion"/>
  </si>
  <si>
    <t>1942-15-15</t>
    <phoneticPr fontId="2" type="noConversion"/>
  </si>
  <si>
    <t>1949-11-18</t>
    <phoneticPr fontId="2" type="noConversion"/>
  </si>
  <si>
    <t>1955-12-26</t>
    <phoneticPr fontId="2" type="noConversion"/>
  </si>
  <si>
    <t>1959-03-11</t>
    <phoneticPr fontId="2" type="noConversion"/>
  </si>
  <si>
    <t>1955-02-20</t>
    <phoneticPr fontId="2" type="noConversion"/>
  </si>
  <si>
    <t>1938-03-05</t>
    <phoneticPr fontId="2" type="noConversion"/>
  </si>
  <si>
    <t>1933-10-03</t>
    <phoneticPr fontId="2" type="noConversion"/>
  </si>
  <si>
    <t>1948-03-07</t>
    <phoneticPr fontId="2" type="noConversion"/>
  </si>
  <si>
    <t>1959-06-30</t>
    <phoneticPr fontId="2" type="noConversion"/>
  </si>
  <si>
    <t>1942-01-19</t>
    <phoneticPr fontId="2" type="noConversion"/>
  </si>
  <si>
    <t>1955-02-03</t>
    <phoneticPr fontId="2" type="noConversion"/>
  </si>
  <si>
    <t>1962-07-20</t>
    <phoneticPr fontId="2" type="noConversion"/>
  </si>
  <si>
    <t>1954-12-06</t>
    <phoneticPr fontId="2" type="noConversion"/>
  </si>
  <si>
    <t>1959-08-20</t>
    <phoneticPr fontId="2" type="noConversion"/>
  </si>
  <si>
    <t>1985-03-01</t>
    <phoneticPr fontId="2" type="noConversion"/>
  </si>
  <si>
    <t>1970-02-15</t>
    <phoneticPr fontId="2" type="noConversion"/>
  </si>
  <si>
    <t>1939-12-05</t>
    <phoneticPr fontId="2" type="noConversion"/>
  </si>
  <si>
    <t>1959-10-10</t>
    <phoneticPr fontId="2" type="noConversion"/>
  </si>
  <si>
    <t>1950-11-27</t>
    <phoneticPr fontId="2" type="noConversion"/>
  </si>
  <si>
    <t>1958-04-30</t>
    <phoneticPr fontId="2" type="noConversion"/>
  </si>
  <si>
    <t>1941-01-10</t>
    <phoneticPr fontId="2" type="noConversion"/>
  </si>
  <si>
    <t>1961-03-05</t>
    <phoneticPr fontId="2" type="noConversion"/>
  </si>
  <si>
    <t>1968-04-15</t>
    <phoneticPr fontId="2" type="noConversion"/>
  </si>
  <si>
    <t>1952-08-07</t>
    <phoneticPr fontId="2" type="noConversion"/>
  </si>
  <si>
    <t>1974-12-12</t>
    <phoneticPr fontId="2" type="noConversion"/>
  </si>
  <si>
    <t>1939-10-02</t>
    <phoneticPr fontId="2" type="noConversion"/>
  </si>
  <si>
    <t>SER_ID</t>
    <phoneticPr fontId="2" type="noConversion"/>
  </si>
  <si>
    <t>RES_ID</t>
    <phoneticPr fontId="2" type="noConversion"/>
  </si>
  <si>
    <t>CHARTNO</t>
    <phoneticPr fontId="2" type="noConversion"/>
  </si>
  <si>
    <t>BIRTHDATE</t>
    <phoneticPr fontId="2" type="noConversion"/>
  </si>
  <si>
    <t>NAME</t>
    <phoneticPr fontId="2" type="noConversion"/>
  </si>
  <si>
    <t>SEX</t>
    <phoneticPr fontId="2" type="noConversion"/>
  </si>
  <si>
    <t>AGE</t>
    <phoneticPr fontId="2" type="noConversion"/>
  </si>
  <si>
    <t>혈액형(ABO)</t>
    <phoneticPr fontId="2" type="noConversion"/>
  </si>
  <si>
    <t>sample_no</t>
    <phoneticPr fontId="2" type="noConversion"/>
  </si>
  <si>
    <t>BANK_ID</t>
    <phoneticPr fontId="2" type="noConversion"/>
  </si>
  <si>
    <t>recur</t>
    <phoneticPr fontId="2" type="noConversion"/>
  </si>
  <si>
    <t>recur date</t>
    <phoneticPr fontId="2" type="noConversion"/>
  </si>
  <si>
    <t>death date</t>
    <phoneticPr fontId="2" type="noConversion"/>
  </si>
  <si>
    <t>KCD</t>
    <phoneticPr fontId="2" type="noConversion"/>
  </si>
  <si>
    <t>SITE</t>
    <phoneticPr fontId="2" type="noConversion"/>
  </si>
  <si>
    <t>형태</t>
    <phoneticPr fontId="2" type="noConversion"/>
  </si>
  <si>
    <t>형태명</t>
    <phoneticPr fontId="2" type="noConversion"/>
  </si>
  <si>
    <t>GRADE</t>
    <phoneticPr fontId="2" type="noConversion"/>
  </si>
  <si>
    <t>patho. Stage</t>
    <phoneticPr fontId="2" type="noConversion"/>
  </si>
  <si>
    <t>STAGE</t>
    <phoneticPr fontId="2" type="noConversion"/>
  </si>
  <si>
    <t>Tstage</t>
    <phoneticPr fontId="2" type="noConversion"/>
  </si>
  <si>
    <t>Nstage</t>
    <phoneticPr fontId="2" type="noConversion"/>
  </si>
  <si>
    <t>치료일자</t>
    <phoneticPr fontId="2" type="noConversion"/>
  </si>
  <si>
    <t>발생여부</t>
    <phoneticPr fontId="2" type="noConversion"/>
  </si>
  <si>
    <t>수술전처치</t>
    <phoneticPr fontId="2" type="noConversion"/>
  </si>
  <si>
    <t>파라핀블럭조직</t>
    <phoneticPr fontId="2" type="noConversion"/>
  </si>
  <si>
    <t>참고사항
탈회(Decalcification) 시간</t>
    <phoneticPr fontId="2" type="noConversion"/>
  </si>
  <si>
    <t>첫 암발생초진일</t>
  </si>
  <si>
    <t>최근 외래진료일</t>
  </si>
  <si>
    <t>G3_교육정도코드_FIRST_VALUE_1
1한글해독불가 2초졸이하 3중졸 4 고졸 5 대졸 6대학원이상 7 기타</t>
    <phoneticPr fontId="2" type="noConversion"/>
  </si>
  <si>
    <t>G3_교육정도_FIRST_VALUE_2</t>
  </si>
  <si>
    <t>G3_직업종류코드_FIRST_VALUE_3
1: 회사원, 2:전문직 3 주부 4 학생 5 군인 6 무직 7 자유업 8 기타 9 교사</t>
    <phoneticPr fontId="2" type="noConversion"/>
  </si>
  <si>
    <t>G3_직업종류_FIRST_VALUE_4</t>
  </si>
  <si>
    <t>G3_직업종류기타_FIRST_VALUE_5</t>
  </si>
  <si>
    <t>G3_BMI_FIRST_VALUE_8</t>
  </si>
  <si>
    <t>G4_진단일_FIRST_VALUE_1</t>
  </si>
  <si>
    <t>G8_과거병력유무_FIRST_VALUE_1</t>
  </si>
  <si>
    <t>G8_과거병력- 고혈압여부_FIRST_VALUE_2</t>
  </si>
  <si>
    <t>G8_과거병력- 당뇨여부_FIRST_VALUE_3</t>
  </si>
  <si>
    <t>G8_과거병력- 결핵여부_FIRST_VALUE_4</t>
  </si>
  <si>
    <t>G8_과거병력- 간질환여부_FIRST_VALUE_5</t>
  </si>
  <si>
    <t>G8_과거병력- 암여부_FIRST_VALUE_6</t>
  </si>
  <si>
    <t>G9_현재흡연유무_FIRST_VALUE_1</t>
  </si>
  <si>
    <t>G9_흡연시작연령_FIRST_VALUE_2</t>
  </si>
  <si>
    <t>G9_흡연량(갑/일)_FIRST_VALUE_3</t>
  </si>
  <si>
    <t>G9_흡연기간(년)_FIRST_VALUE_4</t>
  </si>
  <si>
    <t>G9_금연기간(년)_FIRST_VALUE_5</t>
  </si>
  <si>
    <t>G10_음주유무_FIRST_VALUE_1</t>
  </si>
  <si>
    <t>음주기간(년)</t>
    <phoneticPr fontId="2" type="noConversion"/>
  </si>
  <si>
    <t>G10_음주시작연령_FIRST_VALUE_2</t>
  </si>
  <si>
    <t>G10_음주종류코드_FIRST_VALUE_3</t>
  </si>
  <si>
    <t>G10_음주종류_FIRST_VALUE_4</t>
  </si>
  <si>
    <t>G10_음주량(병/회)_FIRST_VALUE_5</t>
  </si>
  <si>
    <t>G10_음주횟수(회/월)_FIRST_VALUE_6</t>
  </si>
  <si>
    <t>G11_가족병력(부) 유무_FIRST_VALUE_1</t>
  </si>
  <si>
    <t>G11_가족병력(모) 유무_FIRST_VALUE_2</t>
  </si>
  <si>
    <t>G11_가족병력(형제/자매) 유무_FIRST_VALUE_3</t>
  </si>
  <si>
    <t>G11_가족병력(자녀) 유무_FIRST_VALUE_4</t>
  </si>
  <si>
    <t>PT_type1_CK_pos_count_T_cell</t>
  </si>
  <si>
    <t>PT_type1_CK_pos_count_Monocyte</t>
  </si>
  <si>
    <t>PT_type1_CK_pos_count_DC</t>
  </si>
  <si>
    <t>PT_type1_CK_pos_count_APC</t>
  </si>
  <si>
    <t>PT_type1_CK_pos_count_M1_macrophage</t>
  </si>
  <si>
    <t>PT_type1_CK_pos_count_MHCII_M1_macrophage</t>
  </si>
  <si>
    <t>PT_type1_CK_pos_count_PD_neg_L1_pos_macrophage</t>
  </si>
  <si>
    <t>PT_type1_CK_pos_count_PD_neg_L1_pos_tumor_cell</t>
  </si>
  <si>
    <t>PT_type1_CK_pos_count_Tumor_cell</t>
  </si>
  <si>
    <t>PT_type1_CK_pos_count_PT_type1_total_Cells</t>
  </si>
  <si>
    <t>PT_type1_CK_neg_count_T_cell</t>
  </si>
  <si>
    <t>PT_type1_CK_neg_count_Monocyte</t>
  </si>
  <si>
    <t>PT_type1_CK_neg_count_DC</t>
  </si>
  <si>
    <t>PT_type1_CK_neg_count_APC</t>
  </si>
  <si>
    <t>PT_type1_CK_neg_count_M1_macrophage</t>
  </si>
  <si>
    <t>PT_type1_CK_neg_count_MHCII_M1_macrophage</t>
  </si>
  <si>
    <t>PT_type1_CK_neg_count_PD_ne_gL1_pos_macrophage</t>
  </si>
  <si>
    <t>PT_type1_CK_neg_count_PD_neg_L1_pos_tumor_cell</t>
  </si>
  <si>
    <t>PT_type1_CK_neg_count_Tumor_cell</t>
  </si>
  <si>
    <t>PT_type1_CK_neg_count_PT_type1_total_Cells</t>
  </si>
  <si>
    <t>PT_type1_total_count_T_cell</t>
  </si>
  <si>
    <t>PT_type1_total_count_Monocyte</t>
  </si>
  <si>
    <t>PT_type1_total_count_DC</t>
  </si>
  <si>
    <t>PT_type1_total_count_APC</t>
  </si>
  <si>
    <t>PT_type1_total_count_M1_macrophage</t>
  </si>
  <si>
    <t>PT_type1_total_count_MHCII_M1_macrophage</t>
  </si>
  <si>
    <t>PT_type1_total_count_PD_neg_L1_pos_macrophage</t>
  </si>
  <si>
    <t>PT_type1_total_count_PD_neg_L1_pos_tumor_cell</t>
  </si>
  <si>
    <t>PT_type1_total_count_Tumor_cell</t>
    <phoneticPr fontId="2" type="noConversion"/>
  </si>
  <si>
    <t>PT_type1_total_count_PT_type1_total_Cells</t>
  </si>
  <si>
    <t>PT_type1_CK_pos_percent_T_cell</t>
  </si>
  <si>
    <t>PT_type1_CK_pos_percent_Monocyte</t>
  </si>
  <si>
    <t>PT_type1_CK_pos_percent_DC</t>
  </si>
  <si>
    <t>PT_type1_CK_pos_percent_APC</t>
  </si>
  <si>
    <t>PT_type1_CK_pos_percent_M1_macrophage</t>
    <phoneticPr fontId="2" type="noConversion"/>
  </si>
  <si>
    <t>PT_type1_CK_pos_percent_MHCII_M1_macrophage</t>
  </si>
  <si>
    <t>PT_type1_CK_pos_percent_PD_neg_L1_pos_macrophage</t>
  </si>
  <si>
    <t>PT_type1_CK_pos_percent_PD_neg_L1_pos_tumor_cell</t>
  </si>
  <si>
    <t>PT_type1_CK_pos_percent_Tumor_cell</t>
  </si>
  <si>
    <t>PT_type1_CK_pos_percent_total_Cells</t>
  </si>
  <si>
    <t>PT_type1_CK_neg_percent_T_cell</t>
  </si>
  <si>
    <t>PT_type1_CK_neg_percent_Monocyte</t>
  </si>
  <si>
    <t>PT_type1_CK_neg_percent_DC</t>
  </si>
  <si>
    <t>PT_type1_CK_neg_percent_APC</t>
  </si>
  <si>
    <t>PT_type1_CK_neg_percent_M1_macrophage</t>
  </si>
  <si>
    <t>PT_type1_CK_neg_percent_MHCII_M1_macrophage</t>
  </si>
  <si>
    <t>PT_type1_CK_neg_percent_PD_neg_L1_pos_macrophage</t>
  </si>
  <si>
    <t>PT_type1_CK_neg_percent_PD_neg_L1_pos_tumor_cell</t>
  </si>
  <si>
    <t>PT_type1_CK_neg_percent_Tumor_cell</t>
  </si>
  <si>
    <t>PT_type1_CK_neg_percent_PT_type1_total_Cells</t>
  </si>
  <si>
    <t>PT_type1_total_percent_T_cell</t>
  </si>
  <si>
    <t>PT_type1_total_percent_Monocyte</t>
  </si>
  <si>
    <t>PT_type1_total_percent_DC</t>
  </si>
  <si>
    <t>PT_type1_total_percent_APC</t>
  </si>
  <si>
    <t>PT_type1_total_percent_M1_macrophage</t>
  </si>
  <si>
    <t>PT_type1_total_percent_MHCII_M1_macrophage</t>
  </si>
  <si>
    <t>PT_type1_total_percent_PD_neg_L1_pos_macrophage</t>
  </si>
  <si>
    <t>PT_type1_total_percent_PD_neg_L1_pos_tumor_cell</t>
  </si>
  <si>
    <t>PT_type1_total_percent_Tumor_cell</t>
  </si>
  <si>
    <t>PT_type1_total_percent_PT_type1_total_Cells</t>
  </si>
  <si>
    <t>PT_type1_CK_pos_Tissue_Area_(mm2)</t>
  </si>
  <si>
    <t>PT_type1_CK_pos_density_T_cell</t>
    <phoneticPr fontId="2" type="noConversion"/>
  </si>
  <si>
    <t>PT_type1_CK_pos_density_Monocyte</t>
    <phoneticPr fontId="2" type="noConversion"/>
  </si>
  <si>
    <t>PT_type1_CK_pos_density_DC</t>
    <phoneticPr fontId="2" type="noConversion"/>
  </si>
  <si>
    <t>PT_type1_CK_pos_density_APC</t>
    <phoneticPr fontId="2" type="noConversion"/>
  </si>
  <si>
    <t>PT_type1_CK_pos_density_M1_macrophage</t>
    <phoneticPr fontId="2" type="noConversion"/>
  </si>
  <si>
    <t>PT_type1_CK_pos_density_MHCII_M1_macrophage</t>
    <phoneticPr fontId="2" type="noConversion"/>
  </si>
  <si>
    <t>PT_type1_CK_pos_density_PD_neg_L1_pos_macrophage</t>
    <phoneticPr fontId="2" type="noConversion"/>
  </si>
  <si>
    <t>PT_type1_CK_pos_density_PD_neg_L1_pos_tumor_cell</t>
    <phoneticPr fontId="2" type="noConversion"/>
  </si>
  <si>
    <t>PT_type1_CK_pos_density_Tumor_cell</t>
    <phoneticPr fontId="2" type="noConversion"/>
  </si>
  <si>
    <t>PT_type1_CK_pos_density_total_Cells</t>
    <phoneticPr fontId="2" type="noConversion"/>
  </si>
  <si>
    <t>PT_type1_CK_neg_Tissue_Area_(mm2)</t>
  </si>
  <si>
    <t>PT_type1_CK_neg_density_T_cell</t>
  </si>
  <si>
    <t>PT_type1_CK_neg_density_Monocyte</t>
  </si>
  <si>
    <t>PT_type1_CK_neg_density_DC</t>
  </si>
  <si>
    <t>PT_type1_CK_neg_density_APC</t>
  </si>
  <si>
    <t>PT_type1_CK_neg_density_M1_macrophage</t>
  </si>
  <si>
    <t>PT_type1_CK_neg_density_MHCII_M1_macrophage</t>
  </si>
  <si>
    <t>PT_type1_CK_neg_density_PD_neg_L1_pos_macrophage</t>
  </si>
  <si>
    <t>PT_type1_CK_neg_density_PD_neg_L1_pos_tumor_cell</t>
  </si>
  <si>
    <t>PT_type1_CK_neg_density_Tumor_cell</t>
  </si>
  <si>
    <t>PT_type1_CK_neg_density_total_Cells</t>
    <phoneticPr fontId="2" type="noConversion"/>
  </si>
  <si>
    <t>PT_type1_total_Tissue_Area_(mm2)</t>
  </si>
  <si>
    <t>PT_type1_total_density_T_cell</t>
  </si>
  <si>
    <t>PT_type1_total_density_Monocyte</t>
  </si>
  <si>
    <t>PT_type1_total_density_DC</t>
  </si>
  <si>
    <t>PT_type1_total_density_APC</t>
  </si>
  <si>
    <t>PT_type1_total_density_M1_macrophage</t>
  </si>
  <si>
    <t>PT_type1_total_density_MHCII_M1_macrophage</t>
  </si>
  <si>
    <t>PT_type1_total_density_PD_neg_L1_pos_macrophage</t>
  </si>
  <si>
    <t>PT_type1_total_density_PD_neg_L1_pos_tumor_cell</t>
  </si>
  <si>
    <t>PT_type1_total_density_Tumor_cell</t>
  </si>
  <si>
    <t>PT_type1_total_density_total_Cells</t>
  </si>
  <si>
    <t>IT_type1_CK_pos_count_T_cell</t>
  </si>
  <si>
    <t>IT_type1_CK_pos_count_Monocyte</t>
  </si>
  <si>
    <t>IT_type1_CK_pos_count_DC</t>
  </si>
  <si>
    <t>IT_type1_CK_pos_count_APC</t>
  </si>
  <si>
    <t>IT_type1_CK_pos_count_M1_macrophage</t>
  </si>
  <si>
    <t>IT_type1_CK_pos_count_MHCII_M1_macrophage</t>
  </si>
  <si>
    <t>IT_type1_CK_pos_count_PD_neg_L1_pos_macrophage</t>
  </si>
  <si>
    <t>IT_type1_CK_pos_count_PD_neg_L1_pos_tumor_cell</t>
  </si>
  <si>
    <t>IT_type1_CK_pos_count_Tumor_cell</t>
  </si>
  <si>
    <t>IT_type1_CK_pos_count_IT_type1_total_Cells</t>
  </si>
  <si>
    <t>IT_type1_CK_neg_count_T_cell</t>
  </si>
  <si>
    <t>IT_type1_CK_neg_count_Monocyte</t>
  </si>
  <si>
    <t>IT_type1_CK_neg_count_DC</t>
  </si>
  <si>
    <t>IT_type1_CK_neg_count_APC</t>
  </si>
  <si>
    <t>IT_type1_CK_neg_count_M1_macrophage</t>
  </si>
  <si>
    <t>IT_type1_CK_neg_count_MHCII_M1_macrophage</t>
  </si>
  <si>
    <t>IT_type1_CK_neg_count_PD_ne_gL1_pos_macrophage</t>
  </si>
  <si>
    <t>IT_type1_CK_neg_count_PD_neg_L1_pos_tumor_cell</t>
  </si>
  <si>
    <t>IT_type1_CK_neg_count_Tumor_cell</t>
  </si>
  <si>
    <t>IT_type1_CK_neg_count_IT_type1_total_Cells</t>
  </si>
  <si>
    <t>IT_type1_total_count_T_cell</t>
  </si>
  <si>
    <t>IT_type1_total_count_Monocyte</t>
  </si>
  <si>
    <t>IT_type1_total_count_DC</t>
  </si>
  <si>
    <t>IT_type1_total_count_APC</t>
  </si>
  <si>
    <t>IT_type1_total_count_M1_macrophage</t>
  </si>
  <si>
    <t>IT_type1_total_count_MHCII_M1_macrophage</t>
  </si>
  <si>
    <t>IT_type1_total_count_PD_neg_L1_pos_macrophage</t>
  </si>
  <si>
    <t>IT_type1_total_count_PD_neg_L1_pos_tumor_cell</t>
  </si>
  <si>
    <t>IT_type1_total_count_Tumor_cell</t>
  </si>
  <si>
    <t>IT_type1_total_count_IT_type1_total_Cells</t>
  </si>
  <si>
    <t>IT_type1_CK_pos_percent_T_cell</t>
  </si>
  <si>
    <t>IT_type1_CK_pos_percent_Monocyte</t>
  </si>
  <si>
    <t>IT_type1_CK_pos_percent_DC</t>
  </si>
  <si>
    <t>IT_type1_CK_pos_percent_APC</t>
  </si>
  <si>
    <t>IT_type1_CK_pospercent_M1_macrophage</t>
  </si>
  <si>
    <t>IT_type1_CK_pos_percent_MHCII_M1_macrophage</t>
  </si>
  <si>
    <t>IT_type1_CK_pos_percent_PD_neg_L1_pos_macrophage</t>
  </si>
  <si>
    <t>IT_type1_CK_pos_percent_PD_neg_L1_pos_tumor_cell</t>
  </si>
  <si>
    <t>IT_type1_CK_pos_percent_Tumor_cell</t>
  </si>
  <si>
    <t>IT_type1_CK_pos_percent_total_Cells</t>
  </si>
  <si>
    <t>IT_type1_CK_neg_percent_T_cell</t>
  </si>
  <si>
    <t>IT_type1_CK_neg_percent_Monocyte</t>
  </si>
  <si>
    <t>IT_type1_CK_neg_percent_DC</t>
  </si>
  <si>
    <t>IT_type1_CK_neg_percent_APC</t>
  </si>
  <si>
    <t>IT_type1_CK_neg_percent_M1_macrophage</t>
  </si>
  <si>
    <t>IT_type1_CK_neg_percent_MHCII_M1_macrophage</t>
  </si>
  <si>
    <t>IT_type1_CK_neg_percent_PD_neg_L1_pos_macrophage</t>
  </si>
  <si>
    <t>IT_type1_CK_neg_percent_PD_neg_L1_pos_tumor_cell</t>
  </si>
  <si>
    <t>IT_type1_CK_neg_percent_Tumor_cell</t>
  </si>
  <si>
    <t>IT_type1_CK_neg_percent_IT_type1_total_Cells</t>
  </si>
  <si>
    <t>IT_type1_total_percent_T_cell</t>
  </si>
  <si>
    <t>IT_type1_total_percent_Monocyte</t>
  </si>
  <si>
    <t>IT_type1_total_percent_DC</t>
  </si>
  <si>
    <t>IT_type1_total_percent_APC</t>
  </si>
  <si>
    <t>IT_type1_total_percent_M1_macrophage</t>
  </si>
  <si>
    <t>IT_type1_total_percent_MHCII_M1_macrophage</t>
  </si>
  <si>
    <t>IT_type1_total_percent_PD_neg_L1_pos_macrophage</t>
  </si>
  <si>
    <t>IT_type1_total_percent_PD_neg_L1_pos_tumor_cell</t>
  </si>
  <si>
    <t>IT_type1_total_percent_Tumor_cell</t>
  </si>
  <si>
    <t>IT_type1_total_percent_IT_type1_total_Cells</t>
  </si>
  <si>
    <t>IT_type1_CK_pos_Tissue_Area_(mm2)</t>
  </si>
  <si>
    <t>IT_type1_CK_pos_density_T_cell</t>
  </si>
  <si>
    <t>IT_type1_CK_pos_density_Monocyte</t>
  </si>
  <si>
    <t>IT_type1_CK_posdensity_DC</t>
  </si>
  <si>
    <t>IT_type1_CK_pos_density_APC</t>
  </si>
  <si>
    <t>IT_type1_CK_pos_density_M1_macrophage</t>
  </si>
  <si>
    <t>IT_type1_CK_pos_density_MHCII_M1_macrophage</t>
  </si>
  <si>
    <t>IT_type1_CK_pos_density_PD_neg_L1_pos_macrophage</t>
  </si>
  <si>
    <t>IT_type1_CK_pos_density_PD_neg_L1_pos_tumor_cell</t>
  </si>
  <si>
    <t>IT_type1_CK_pos_density_Tumor_cell</t>
  </si>
  <si>
    <t>IT_type1_CK_pos_density_IT_type1_total_Cells</t>
  </si>
  <si>
    <t>IT_type1_CK_neg_Tissue_Area_(mm2)</t>
  </si>
  <si>
    <t>IT_type1_CK_neg_density_T_cell</t>
  </si>
  <si>
    <t>IT_type1_CK_neg_density_Monocyte</t>
  </si>
  <si>
    <t>IT_type1_CK_neg_density_DC</t>
  </si>
  <si>
    <t>IT_type1_CK_neg_density_APC</t>
  </si>
  <si>
    <t>IT_type1_CK_neg_density_M1_macrophage</t>
  </si>
  <si>
    <t>IT_type1_CK_neg_density_MHCII_M1_macrophage</t>
  </si>
  <si>
    <t>IT_type1_CK_neg_density_PD_neg_L1_pos_macrophage</t>
  </si>
  <si>
    <t>IT_type1_CK_neg_density_PD_neg_L1_pos_tumor_cell</t>
  </si>
  <si>
    <t>IT_type1_CK_neg_density_Tumor_cell</t>
  </si>
  <si>
    <t>IT_type1_CK_neg_density_IT_type1_total_Cells</t>
  </si>
  <si>
    <t>IT_type1_total_Tissue_Area_(mm2)</t>
  </si>
  <si>
    <t>IT_type1_total_density_T_cell</t>
  </si>
  <si>
    <t>IT_type1_total_density_Monocyte</t>
  </si>
  <si>
    <t>IT_type1_total_density_DC</t>
  </si>
  <si>
    <t>IT_type1_total_density_APC</t>
  </si>
  <si>
    <t>IT_type1_total_density_M1_macrophage</t>
  </si>
  <si>
    <t>IT_type1_total_density_MHCII_M1_macrophage</t>
  </si>
  <si>
    <t>IT_type1_total_density_PD_neg_L1_pos_macrophage</t>
  </si>
  <si>
    <t>IT_type1_total_density_PD_neg_L1_pos_tumor_cell</t>
  </si>
  <si>
    <t>IT_type1_total_density_Tumor_cell</t>
  </si>
  <si>
    <t>IT_type1_total_density_total_Cells</t>
  </si>
  <si>
    <t>PT_type2_CK_pos_count_T_cell</t>
  </si>
  <si>
    <t>PT_type2_CK_pos_count_Macrophage</t>
  </si>
  <si>
    <t>PT_type2_CK_pos_count_M1_macrophage</t>
  </si>
  <si>
    <t>PT_type2_CK_pos_count_DC/Monocyte</t>
  </si>
  <si>
    <t>PT_type2_CK_pos_count_Tumor_cell</t>
  </si>
  <si>
    <t>PT_type2_CK_pos_count_PD_neg_L1_pos_tumor_cell</t>
  </si>
  <si>
    <t>PT_type2_CK_pos_count_PD_neg_L1_pos_macrophage</t>
  </si>
  <si>
    <t>PT_type2_CK_pos_count_PD_neg_L1_pos_DC/Monocyte</t>
  </si>
  <si>
    <t>PT_type2_CK_pos_count_PD_neg_L1_pos_myeloid_cell_neg_1</t>
  </si>
  <si>
    <t>PT_type2_CK_pos_count_PD_neg_L1_pos_immune/stromal_cell</t>
  </si>
  <si>
    <t>PT_type2_CK_pos_count_Total_Cells</t>
  </si>
  <si>
    <t>PT_type2_CK_neg_count_T_cell</t>
  </si>
  <si>
    <t>PT_type2_CK_neg_count_Macrophage</t>
  </si>
  <si>
    <t>PT_type2_CK_neg_count_M1_macrophage</t>
  </si>
  <si>
    <t>PT_type2_CK_neg_count_DC/Monocyte</t>
  </si>
  <si>
    <t>PT_type2_CK_neg_count_Tumor_cell</t>
  </si>
  <si>
    <t>PT_type2_CK_neg_count_PD_neg_L1_pos_tumor_cell</t>
  </si>
  <si>
    <t>PT_type2_CK_neg_count_PD_neg_L1_pos_macrophage</t>
  </si>
  <si>
    <t>PT_type2_CK_neg_count_PD_neg_L1_pos_DC/Monocyte</t>
  </si>
  <si>
    <t>PT_type2_CK_neg_count_PD_neg_L1_pos_myeloid_cell_neg_1</t>
  </si>
  <si>
    <t>PT_type2_CK_neg_count_PD_neg_L1_pos_immune/stromal_cell</t>
  </si>
  <si>
    <t>PT_type2_CK_neg_count_Total_Cells</t>
  </si>
  <si>
    <t>PT_type2total_count_T_cell</t>
  </si>
  <si>
    <t>PT_type2_total_count_Macrophage</t>
  </si>
  <si>
    <t>PT_type2_CK_negtotal_count_M1_macrophage</t>
  </si>
  <si>
    <t>PT_type2_total_count_DC/Monocyte</t>
  </si>
  <si>
    <t>PT_type2_total_count_Tumor_cell</t>
  </si>
  <si>
    <t>PT_type2_total_count_PD_neg_L1_pos_tumor_cell</t>
  </si>
  <si>
    <t>PT_type2_total_count_PD_neg_L1_pos_macrophage</t>
  </si>
  <si>
    <t>PT_type2_total_D_neg_L1_pos_DC/Monocyte</t>
  </si>
  <si>
    <t>PT_type2_total_count_PD_neg_L1_pos_myeloid_cell_neg_1</t>
  </si>
  <si>
    <t>PT_type2_total_count_PD_neg_L1_pos_immune/stromal_cell</t>
  </si>
  <si>
    <t>PT_type2_total_count_Total_Cells</t>
  </si>
  <si>
    <t>PT_type2_CK_pos_percentage_T_cell</t>
  </si>
  <si>
    <t>PT_type2_CK_pos_percentage_Macrophage</t>
  </si>
  <si>
    <t>PT_type2_CK_pos_percentage_M1_macrophage</t>
  </si>
  <si>
    <t>PT_type2_CK_pos_percentage_DC/Monocyte</t>
  </si>
  <si>
    <t>PT_type2_CK_pos_percentage_Tumor_cell</t>
  </si>
  <si>
    <t>PT_type2_CK_pos_percentage_PD_neg_L1_pos_tumor_cell</t>
  </si>
  <si>
    <t>PT_type2_CK_pos_percentage_PD_neg_L1_pos_macrophage</t>
  </si>
  <si>
    <t>PT_type2_CK_pos_percentage_PD_neg_L1_pos_DC/Monocyte</t>
  </si>
  <si>
    <t>PT_type2_CK_pos_percentage_PD_neg_L1_pos_myeloid_cell_neg_1</t>
  </si>
  <si>
    <t>PT_type2_CK_pos_percentage_PD_neg_L1_pos_immune/stromal_cell</t>
  </si>
  <si>
    <t>PT_type2_CK_pos_percentage_Total_Cells</t>
  </si>
  <si>
    <t>PT_type2_CK_neg_percentage_T_cell</t>
  </si>
  <si>
    <t>PT_type2_CK_neg_percentage_Macrophage</t>
  </si>
  <si>
    <t>PT_type2_CK_neg_percentage_M1_macrophage</t>
  </si>
  <si>
    <t>PT_type2_CK_neg_percentage_DC/Monocyte</t>
  </si>
  <si>
    <t>PT_type2_CK_neg_percentage_Tumor_cell</t>
  </si>
  <si>
    <t>PT_type2_CK_neg_percentage_PD_neg_L1_pos_tumor_cell</t>
  </si>
  <si>
    <t>PT_type2_CK_neg_percentage_PD_neg_L1_pos_macrophage</t>
  </si>
  <si>
    <t>PT_type2_CK_neg_percentage_PD_neg_L1_pos_DC/Monocyte</t>
  </si>
  <si>
    <t>PT_type2_CK_neg_percentage_PD_neg_L1_pos_myeloid_cell_neg_1</t>
  </si>
  <si>
    <t>PT_type2_CK_neg_percentage_PD_neg_L1_pos_immune/stromal_cell</t>
  </si>
  <si>
    <t>PT_type2_CK_neg_percentage_Total_Cells</t>
  </si>
  <si>
    <t>PT_type2total_percentage_T_cell</t>
  </si>
  <si>
    <t>PT_type2_total_percentage_Macrophage</t>
  </si>
  <si>
    <t>PT_type2_CK_negtotal_percentage_M1_macrophage</t>
  </si>
  <si>
    <t>PT_type2_total_percentage_DC/Monocyte</t>
  </si>
  <si>
    <t>PT_type2_total_percentage_Tumor_cell</t>
  </si>
  <si>
    <t>PT_type2_total_percentage_PD_neg_L1_pos_tumor_cell</t>
  </si>
  <si>
    <t>PT_type2_total_percentage_PD_neg_L1_pos_macrophage</t>
  </si>
  <si>
    <t>PT_type2_total_percentage_PD_neg_L1_pos_myeloid_cell_neg_1</t>
  </si>
  <si>
    <t>PT_type2_total_percentage_PD_neg_L1_pos_immune/stromal_cell</t>
  </si>
  <si>
    <t>PT_type2_total_percentage_Total_Cells</t>
  </si>
  <si>
    <t>PT_type2_CK_pos_Tissue_Area(mm2)</t>
  </si>
  <si>
    <t>PT_type2_CK_pos_density_T_cell</t>
  </si>
  <si>
    <t>PT_type2_CK_pos_density_Macrophage</t>
  </si>
  <si>
    <t>PT_type2_CK_pos_density_M1_macrophage</t>
  </si>
  <si>
    <t>PT_type2_CK_pos_density_DC/Monocyte</t>
  </si>
  <si>
    <t>PT_type2_CK_pos_density_Tumor_cell</t>
  </si>
  <si>
    <t>PT_type2_CK_pos_density_PD_neg_L1_pos_tumor_cell</t>
  </si>
  <si>
    <t>PT_type2_CK_pos_density_PD_neg_L1_pos_macrophage</t>
  </si>
  <si>
    <t>PT_type2_CK_pos_density_PD_neg_L1_pos_DC/Monocyte</t>
  </si>
  <si>
    <t>PT_type2_CK_pos_density_PD_neg_L1_pos_myeloid_cell_neg_1</t>
  </si>
  <si>
    <t>PT_type2_CK_pos_density_PD_neg_L1_pos_immune/stromal_cell</t>
  </si>
  <si>
    <t>PT_type2_CK_pos_density_Total_Cells</t>
  </si>
  <si>
    <t>PT_type2_CK_neg_Tissue_Area(mm2)</t>
  </si>
  <si>
    <t>PT_type2_CK_neg_density_T_cell</t>
  </si>
  <si>
    <t>PT_type2_CK_neg_density_Macrophage</t>
  </si>
  <si>
    <t>PT_type2_CK_neg_density_M1_macrophage</t>
  </si>
  <si>
    <t>PT_type2_CK_neg_density_DC/Monocyte</t>
  </si>
  <si>
    <t>PT_type2_CK_neg_density_Tumor_cell</t>
  </si>
  <si>
    <t>PT_type2_CK_neg_density_PD_neg_L1_pos_tumor_cell</t>
  </si>
  <si>
    <t>PT_type2_CK_neg_density_PD_neg_L1_pos_macrophage</t>
  </si>
  <si>
    <t>PT_type2_CK_neg_density_PD_neg_L1_pos_DC/Monocyte</t>
  </si>
  <si>
    <t>PT_type2_CK_neg_density_PD_neg_L1_pos_myeloid_cell_neg_1</t>
  </si>
  <si>
    <t>PT_type2_CK_neg_density_PD_neg_L1_pos_immune/stromal_cell</t>
  </si>
  <si>
    <t>PT_type2_CK_neg_density_Total_Cells</t>
  </si>
  <si>
    <t>PT_type2_total_Tissue_Area(mm2)</t>
  </si>
  <si>
    <t>PT_type2total_density_T_cell</t>
  </si>
  <si>
    <t>PT_type2_total_density_Macrophage</t>
  </si>
  <si>
    <t>PT_type2_CK_negtotal_density_M1_macrophage</t>
  </si>
  <si>
    <t>PT_type2_total_density_DC/Monocyte</t>
  </si>
  <si>
    <t>PT_type2_total_density_Tumor_cell</t>
  </si>
  <si>
    <t>PT_type2_total_density_PD_neg_L1_pos_tumor_cell</t>
  </si>
  <si>
    <t>PT_type2_total_density_PD_neg_L1_pos_macrophage</t>
  </si>
  <si>
    <t>PT_type2_total_density_PD_neg_L1_pos_myeloid_cell_neg_1</t>
  </si>
  <si>
    <t>PT_type2_total_density_PD_neg_L1_pos_immune/stromal_cell</t>
  </si>
  <si>
    <t>PT_type2_total_density_Total_Cells</t>
  </si>
  <si>
    <t>IT_type2_CK_pos_count_T_cell</t>
  </si>
  <si>
    <t>IT_type2_CK_pos_count_Macrophage</t>
    <phoneticPr fontId="2" type="noConversion"/>
  </si>
  <si>
    <t>IT_type2_CK_pos_count_M1_macrophage</t>
  </si>
  <si>
    <t>IT_type2_CK_pos_count_DC/Monocyte</t>
    <phoneticPr fontId="2" type="noConversion"/>
  </si>
  <si>
    <t>IT_type2_CK_pos_count_Tumor_cell</t>
  </si>
  <si>
    <t>IT_type2_CK_pos_count_PD_neg_L1_pos_tumor_cell</t>
  </si>
  <si>
    <t>IT_type2_CK_pos_count_PD_neg_L1_pos_macrophage</t>
  </si>
  <si>
    <t>IT_type2_CK_pos_count_PD_neg_L1_pos_DC/Monocyte</t>
  </si>
  <si>
    <t>IT_type2_CK_pos_count_PD_neg_L1_pos_myeloid_cell_neg_1</t>
  </si>
  <si>
    <t>IT_type2_CK_pos_count_PD_neg_L1_pos_immune/stromal_cell</t>
  </si>
  <si>
    <t>IT_type2_CK_pos_count_Total_Cells</t>
  </si>
  <si>
    <t>IT_type2_CK_neg_count_T_cell</t>
  </si>
  <si>
    <t>IT_type2_CK_neg_count_Macrophage</t>
    <phoneticPr fontId="2" type="noConversion"/>
  </si>
  <si>
    <t>IT_type2_CK_neg_count_M1_macrophage</t>
  </si>
  <si>
    <t>IT_type2_CK_neg_count_DC/Monocyte</t>
    <phoneticPr fontId="2" type="noConversion"/>
  </si>
  <si>
    <t>IT_type2_CK_neg_count_Tumor_cell</t>
  </si>
  <si>
    <t>IT_type2_CK_neg_count_PD_neg_L1_pos_tumor_cell</t>
  </si>
  <si>
    <t>IT_type2_CK_neg_count_PD_neg_L1_pos_macrophage</t>
  </si>
  <si>
    <t>IT_type2_CK_neg_count_PD_neg_L1_pos_DC/Monocyte</t>
  </si>
  <si>
    <t>IT_type2_CK_neg_count_PD_neg_L1_pos_myeloid_cell_neg_1</t>
  </si>
  <si>
    <t>IT_type2_CK_neg_count_PD_neg_L1_pos_immune/stromal_cell</t>
  </si>
  <si>
    <t>IT_type2_CK_neg_count_Total_Cells</t>
  </si>
  <si>
    <t>IT_type2total_count_T_cell</t>
  </si>
  <si>
    <t>IT_type2_total_count_Macrophage</t>
    <phoneticPr fontId="2" type="noConversion"/>
  </si>
  <si>
    <t>IT_type2_CK_negtotal_count_M1_macrophage</t>
  </si>
  <si>
    <t>IT_type2_total_count_DC/Monocyte</t>
    <phoneticPr fontId="2" type="noConversion"/>
  </si>
  <si>
    <t>IT_type2_total_count_Tumor_cell</t>
  </si>
  <si>
    <t>IT_type2_total_count_PD_neg_L1_pos_tumor_cell</t>
  </si>
  <si>
    <t>IT_type2_total_count_PD_neg_L1_pos_macrophage</t>
  </si>
  <si>
    <t>IT_type2_total_D_neg_L1_pos_DC/Monocyte</t>
  </si>
  <si>
    <t>IT_type2_total_count_PD_neg_L1_pos_myeloid_cell_neg_1</t>
  </si>
  <si>
    <t>IT_type2_total_count_PD_neg_L1_pos_immune/stromal_cell</t>
  </si>
  <si>
    <t>IT_type2_total_count_Total_Cells</t>
  </si>
  <si>
    <t>IT_type2_CK_pos_percentage_T_cell</t>
  </si>
  <si>
    <t>IT_type2_CK_pos_percentage_Macrophage</t>
  </si>
  <si>
    <t>IT_type2_CK_pos_percentage_M1_macrophage</t>
  </si>
  <si>
    <t>IT_type2_CK_pos_percentage_DC/Monocyte</t>
  </si>
  <si>
    <t>IT_type2_CK_pos_percentage_Tumor_cell</t>
  </si>
  <si>
    <t>IT_type2_CK_pos_percentage_PD_neg_L1_pos_tumor_cell</t>
  </si>
  <si>
    <t>IT_type2_CK_pos_percentage_PD_neg_L1_pos_macrophage</t>
  </si>
  <si>
    <t>IT_type2_CK_pos_percentage_PD_neg_L1_pos_DC/Monocyte</t>
  </si>
  <si>
    <t>IT_type2_CK_pos_percentage_PD_neg_L1_pos_myeloid_cell_neg_1</t>
  </si>
  <si>
    <t>IT_type2_CK_pos_percentage_PD_neg_L1_pos_immune/stromal_cell</t>
  </si>
  <si>
    <t>IT_type2_CK_pos_percentage_Total_Cells</t>
  </si>
  <si>
    <t>IT_type2_CK_neg_percentage_T_cell</t>
  </si>
  <si>
    <t>IT_type2_CK_neg_percentage_Macrophage</t>
  </si>
  <si>
    <t>IT_type2_CK_neg_percentage_M1_macrophage</t>
  </si>
  <si>
    <t>IT_type2_CK_neg_percentage_DC/Monocyte</t>
  </si>
  <si>
    <t>IT_type2_CK_neg_percentage_Tumor_cell</t>
  </si>
  <si>
    <t>IT_type2_CK_neg_percentage_PD_neg_L1_pos_tumor_cell</t>
  </si>
  <si>
    <t>IT_type2_CK_neg_percentage_PD_neg_L1_pos_macrophage</t>
  </si>
  <si>
    <t>IT_type2_CK_neg_percentage_PD_neg_L1_pos_DC/Monocyte</t>
  </si>
  <si>
    <t>IT_type2_CK_neg_percentage_PD_neg_L1_pos_myeloid_cell_neg_1</t>
  </si>
  <si>
    <t>IT_type2_CK_neg_percentage_PD_neg_L1_pos_immune/stromal_cell</t>
  </si>
  <si>
    <t>IT_type2_CK_neg_percentage_Total_Cells</t>
  </si>
  <si>
    <t>IT_type2total_percentage_T_cell</t>
  </si>
  <si>
    <t>IT_type2_total_percentage_Macrophage</t>
  </si>
  <si>
    <t>IT_type2_CK_negtotal_percentage_M1_macrophage</t>
  </si>
  <si>
    <t>IT_type2_total_percentage_DC/Monocyte</t>
  </si>
  <si>
    <t>IT_type2_total_percentage_Tumor_cell</t>
  </si>
  <si>
    <t>IT_type2_total_percentage_PD_neg_L1_pos_tumor_cell</t>
  </si>
  <si>
    <t>IT_type2_total_percentage_PD_neg_L1_pos_macrophage</t>
  </si>
  <si>
    <t>IT_type2_total_percentage_PD_neg_L1_pos_myeloid_cell_neg_1</t>
  </si>
  <si>
    <t>IT_type2_total_percentage_PD_neg_L1_pos_immune/stromal_cell</t>
  </si>
  <si>
    <t>IT_type2_total_percentage_Total_Cells</t>
  </si>
  <si>
    <t>IT_type2_CK_pos_Tissue_Area(mm2)</t>
  </si>
  <si>
    <t>IT_type2_CK_pos_density_T_cell</t>
  </si>
  <si>
    <t>IT_type2_CK_pos_density_Macrophage</t>
  </si>
  <si>
    <t>IT_type2_CK_pos_density_M1_macrophage</t>
  </si>
  <si>
    <t>IT_type2_CK_pos_density_DC/Monocyte</t>
  </si>
  <si>
    <t>IT_type2_CK_pos_density_Tumor_cell</t>
  </si>
  <si>
    <t>IT_type2_CK_pos_density_PD_neg_L1_pos_tumor_cell</t>
  </si>
  <si>
    <t>IT_type2_CK_pos_density_PD_neg_L1_pos_macrophage</t>
  </si>
  <si>
    <t>IT_type2_CK_pos_density_PD_neg_L1_pos_DC/Monocyte</t>
  </si>
  <si>
    <t>IT_type2_CK_pos_density_PD_neg_L1_pos_myeloid_cell_neg_1</t>
  </si>
  <si>
    <t>IT_type2_CK_pos_density_PD_neg_L1_pos_immune/stromal_cell</t>
  </si>
  <si>
    <t>IT_type2_CK_pos_density_Total_Cells</t>
  </si>
  <si>
    <t>IT_type2_CK_neg_Tissue_Area(mm2)</t>
  </si>
  <si>
    <t>IT_type2_CK_neg_density_T_cell</t>
  </si>
  <si>
    <t>IT_type2_CK_neg_density_Macrophage</t>
  </si>
  <si>
    <t>IT_type2_CK_neg_density_M1_macrophage</t>
  </si>
  <si>
    <t>IT_type2_CK_neg_density_DC/Monocyte</t>
  </si>
  <si>
    <t>IT_type2_CK_neg_density_Tumor_cell</t>
  </si>
  <si>
    <t>IT_type2_CK_neg_density_PD_neg_L1_pos_tumor_cell</t>
  </si>
  <si>
    <t>IT_type2_CK_neg_density_PD_neg_L1_pos_macrophage</t>
  </si>
  <si>
    <t>IT_type2_CK_neg_density_PD_neg_L1_pos_DC/Monocyte</t>
  </si>
  <si>
    <t>IT_type2_CK_neg_density_PD_neg_L1_pos_myeloid_cell_neg_1</t>
  </si>
  <si>
    <t>IT_type2_CK_neg_density_PD_neg_L1_pos_immune/stromal_cell</t>
  </si>
  <si>
    <t>IT_type2_CK_neg_density_Total_Cells</t>
  </si>
  <si>
    <t>IT_type2_total_Tissue_Area(mm2)</t>
  </si>
  <si>
    <t>IT_type2total_density_T_cell</t>
  </si>
  <si>
    <t>IT_type2_total_density_Macrophage</t>
  </si>
  <si>
    <t>IT_type2_CK_negtotal_density_M1_macrophage</t>
  </si>
  <si>
    <t>IT_type2_total_density_DC/Monocyte</t>
  </si>
  <si>
    <t>IT_type2_total_density_Tumor_cell</t>
  </si>
  <si>
    <t>IT_type2_total_density_PD_neg_L1_pos_tumor_cell</t>
  </si>
  <si>
    <t>IT_type2_total_density_PD_neg_L1_pos_macrophage</t>
  </si>
  <si>
    <t>IT_type2_total_density_PD_neg_L1_pos_myeloid_cell_neg_1</t>
  </si>
  <si>
    <t>IT_type2_total_density_PD_neg_L1_pos_immune/stromal_cell</t>
  </si>
  <si>
    <t>IT_type2_total_density_Total_Cells</t>
  </si>
  <si>
    <t>PT_type3_CK_pos_count_T_cell</t>
  </si>
  <si>
    <t>PT_type3_CK_pos_count_Macrophage</t>
  </si>
  <si>
    <t>PT_type3_CK_pos_count_M1_macrophage</t>
  </si>
  <si>
    <t>PT_type3_CK_pos_count_DC/Monocyte</t>
  </si>
  <si>
    <t>PT_type3_CK_pos_count_Tumor_cell</t>
  </si>
  <si>
    <t>PT_type3_CK_pos_count_PD-L1_pos_tumor_cell</t>
  </si>
  <si>
    <t>PT_type3_CK_pos_count_PD-L1_pos_macrophage</t>
  </si>
  <si>
    <t>PT_type3_CK_pos_count_PD-L1_pos_DC/Monocyte</t>
  </si>
  <si>
    <t>PT_type3_CK_pos_count_PD-L1_pos_myeloid_cell</t>
  </si>
  <si>
    <t>PT_type3_CK_pos_count_PD-L1_pos_immune/stromal_cell</t>
  </si>
  <si>
    <t>PT_type3_CK_pos_count_Total_Cells</t>
  </si>
  <si>
    <t>PT_type3_CK_neg_count_T_cell</t>
  </si>
  <si>
    <t>PT_type3_CK_neg_count_Macrophage</t>
  </si>
  <si>
    <t>PT_type3_CK_neg_count_M1_macrophage</t>
  </si>
  <si>
    <t>PT_type3_CK_neg_count_DC/Monocyte</t>
  </si>
  <si>
    <t>PT_type3_CK_neg_count_Tumor_cell</t>
  </si>
  <si>
    <t>PT_type3_CK_neg_count_PD_neg_L1_pos_tumor_cell</t>
  </si>
  <si>
    <t>PT_type3_CK_neg_count_PD_neg_L1_pos_macrophage</t>
  </si>
  <si>
    <t>PT_type3_CK_neg_count_PD_neg_L1_pos_DC/Monocyte</t>
  </si>
  <si>
    <t>PT_type3_CK_neg_count_PD_neg_L1_pos_myeloid_cell</t>
  </si>
  <si>
    <t>PT_type3_CK_neg_count_PD_neg_L1_pos_immune/stromal_cell</t>
  </si>
  <si>
    <t>PT_type3_CK_neg_count_Total_Cells</t>
  </si>
  <si>
    <t>PT_type3_CK_total_count_T_cell</t>
  </si>
  <si>
    <t>PT_type3_CK_total_count_Macrophage</t>
  </si>
  <si>
    <t>PT_type3_CK_total_count_M1_macrophage</t>
  </si>
  <si>
    <t>PT_type3_CK_total_count_DC/Monocyte</t>
  </si>
  <si>
    <t>PT_type3_CK_total_count_Tumor_cell</t>
  </si>
  <si>
    <t>PT_type3_CK_total_count_PD_total_L1_pos_tumor_cell</t>
  </si>
  <si>
    <t>PT_type3_CK_total_count_PD_total_L1_pos_macrophage</t>
  </si>
  <si>
    <t>PT_type3_CK_total_count_PD_total_L1_pos_DC/Monocyte</t>
  </si>
  <si>
    <t>PT_type3_CK_total_count_PD_total_L1_pos_myeloid_cell</t>
  </si>
  <si>
    <t>PT_type3_CK_total_count_PD_total_L1_pos_immune/stromal_cell</t>
  </si>
  <si>
    <t>PT_type3_CK_total_count_Total_Cells</t>
  </si>
  <si>
    <t>PT_type3_CK_pos_percentage_T_cell</t>
  </si>
  <si>
    <t>PT_type3_CK_pos_percentage_Macrophage</t>
  </si>
  <si>
    <t>PT_type3_CK_pos_percentage_M1_macrophage</t>
  </si>
  <si>
    <t>PT_type3_CK_pos_percentage_DC/Monocyte</t>
  </si>
  <si>
    <t>PT_type3_CK_pos_percentage_Tumor_cell</t>
  </si>
  <si>
    <t>PT_type3_CK_pos_percentage_PD-L1_pos_tumor_cell</t>
  </si>
  <si>
    <t>PT_type3_CK_pos_percentage_PD-L1_pos_macrophage</t>
  </si>
  <si>
    <t>PT_type3_CK_pos_percentage_PD-L1_pos_DC/Monocyte</t>
  </si>
  <si>
    <t>PT_type3_CK_pos_percentage_PD-L1_pos_myeloid_cell</t>
  </si>
  <si>
    <t>PT_type3_CK_pos_percentage_PD-L1_pos_immune/stromal_cell</t>
  </si>
  <si>
    <t>PT_type3_CK_pos_percentage_Total_Cells</t>
  </si>
  <si>
    <t>PT_type3_CK_neg_percentage_T_cell</t>
  </si>
  <si>
    <t>PT_type3_CK_neg_percentage_Macrophage</t>
  </si>
  <si>
    <t>PT_type3_CK_neg_percentage_M1_macrophage</t>
  </si>
  <si>
    <t>PT_type3_CK_neg_percentage_DC/Monocyte</t>
  </si>
  <si>
    <t>PT_type3_CK_neg_percentage_Tumor_cell</t>
  </si>
  <si>
    <t>PT_type3_CK_neg_percentage_PD_neg_L1_pos_tumor_cell</t>
  </si>
  <si>
    <t>PT_type3_CK_neg_percentage_PD_neg_L1_pos_macrophage</t>
  </si>
  <si>
    <t>PT_type3_CK_neg_percentage_PD_neg_L1_pos_DC/Monocyte</t>
  </si>
  <si>
    <t>PT_type3_CK_neg_percentage_PD_neg_L1_pos_myeloid_cell</t>
  </si>
  <si>
    <t>PT_type3_CK_neg_percentage_PD_neg_L1_pos_immune/stromal_cell</t>
  </si>
  <si>
    <t>PT_type3_CK_neg_percentage_Total_Cells</t>
  </si>
  <si>
    <t>PT_type3_CK_total_percentage_T_cell</t>
  </si>
  <si>
    <t>PT_type3_CK_total_percentage_Macrophage</t>
  </si>
  <si>
    <t>PT_type3_CK_total_percentage_M1_macrophage</t>
  </si>
  <si>
    <t>PT_type3_CK_total_percentage_DC/Monocyte</t>
  </si>
  <si>
    <t>PT_type3_CK_total_percentage_Tumor_cell</t>
  </si>
  <si>
    <t>PT_type3_CK_total_percentage_PD_total_L1_pos_tumor_cell</t>
  </si>
  <si>
    <t>PT_type3_CK_total_percentage_PD_total_L1_pos_macrophage</t>
  </si>
  <si>
    <t>PT_type3_CK_total_percentage_PD_total_L1_pos_DC/Monocyte</t>
  </si>
  <si>
    <t>PT_type3_CK_total_percentage_PD_total_L1_pos_myeloid_cell</t>
  </si>
  <si>
    <t>PT_type3_CK_total_percentage_PD_total_L1_pos_immune/stromal_cell</t>
  </si>
  <si>
    <t>PT_type3_CK_total_percentage_Total_Cells</t>
  </si>
  <si>
    <t>PT_type3_CK_pos_Tissue_Area(mm2)</t>
  </si>
  <si>
    <t>PT_type3_CK_pos_density_T_cell</t>
  </si>
  <si>
    <t>PT_type3_CK_pos_density_Macrophage</t>
  </si>
  <si>
    <t>PT_type3_CK_pos_density_M1_macrophage</t>
  </si>
  <si>
    <t>PT_type3_CK_pos_density_DC/Monocyte</t>
  </si>
  <si>
    <t>PT_type3_CK_pos_density_Tumor_cell</t>
  </si>
  <si>
    <t>PT_type3_CK_pos_density_PD-L1_pos_tumor_cell</t>
  </si>
  <si>
    <t>PT_type3_CK_pos_density_PD-L1_pos_macrophage</t>
  </si>
  <si>
    <t>PT_type3_CK_pos_density_PD-L1_pos_DC/Monocyte</t>
  </si>
  <si>
    <t>PT_type3_CK_pos_density_PD-L1_pos_myeloid_cell</t>
  </si>
  <si>
    <t>PT_type3_CK_pos_density_PD-L1_pos_immune/stromal_cell</t>
  </si>
  <si>
    <t>PT_type3_CK_pos_density_Total_Cells</t>
  </si>
  <si>
    <t>PT_type3_CK_neg_Tissue_Area(mm2)</t>
  </si>
  <si>
    <t>PT_type3_CK_neg_density_T_cell</t>
  </si>
  <si>
    <t>PT_type3_CK_neg_density_Macrophage</t>
  </si>
  <si>
    <t>PT_type3_CK_neg_density_M1_macrophage</t>
  </si>
  <si>
    <t>PT_type3_CK_neg_density_DC/Monocyte</t>
  </si>
  <si>
    <t>PT_type3_CK_neg_density_Tumor_cell</t>
  </si>
  <si>
    <t>PT_type3_CK_neg_density_PD_neg_L1_pos_tumor_cell</t>
  </si>
  <si>
    <t>PT_type3_CK_neg_density_PD_neg_L1_pos_macrophage</t>
  </si>
  <si>
    <t>PT_type3_CK_neg_density_PD_neg_L1_pos_DC/Monocyte</t>
  </si>
  <si>
    <t>PT_type3_CK_neg_density_PD_neg_L1_pos_myeloid_cell</t>
  </si>
  <si>
    <t>PT_type3_CK_neg_density_PD_neg_L1_pos_immune/stromal_cell</t>
  </si>
  <si>
    <t>PT_type3_CK_neg_density_Total_Cells</t>
  </si>
  <si>
    <t>PT_type3_total_Tissue_Area(mm2)</t>
  </si>
  <si>
    <t>PT_type3_CK_total_density_T_cell</t>
  </si>
  <si>
    <t>PT_type3_CK_total_density_Macrophage</t>
  </si>
  <si>
    <t>PT_type3_CK_total_density_M1_macrophage</t>
  </si>
  <si>
    <t>PT_type3_CK_total_density_DC/Monocyte</t>
  </si>
  <si>
    <t>PT_type3_CK_total_density_Tumor_cell</t>
  </si>
  <si>
    <t>PT_type3_CK_total_density_PD_total_L1_pos_tumor_cell</t>
  </si>
  <si>
    <t>PT_type3_CK_total_density_PD_total_L1_pos_macrophage</t>
  </si>
  <si>
    <t>PT_type3_CK_total_density_PD_total_L1_pos_DC/Monocyte</t>
  </si>
  <si>
    <t>PT_type3_CK_total_density_PD_total_L1_pos_myeloid_cell</t>
  </si>
  <si>
    <t>PT_type3_CK_total_density_PD_total_L1_pos_immune/stromal_cell</t>
  </si>
  <si>
    <t>PT_type3_CK_total_density_Total_Cells</t>
  </si>
  <si>
    <t>IT_type3_CK_pos_count_T_cell</t>
  </si>
  <si>
    <t>IT_type3_CK_pos_count_Macrophage</t>
    <phoneticPr fontId="2" type="noConversion"/>
  </si>
  <si>
    <t>IT_type3_CK_pos_count_M1_macrophage</t>
  </si>
  <si>
    <t>IT_type3_CK_pos_count_DC/Monocyte</t>
    <phoneticPr fontId="2" type="noConversion"/>
  </si>
  <si>
    <t>IT_type3_CK_pos_count_Tumor_cell</t>
  </si>
  <si>
    <t>IT_type3_CK_pos_count_PD-L1_pos_tumor_cell</t>
  </si>
  <si>
    <t>IT_type3_CK_pos_count_PD-L1_pos_macrophage</t>
  </si>
  <si>
    <t>IT_type3_CK_pos_count_PD-L1_pos_DC/Monocyte</t>
  </si>
  <si>
    <t>IT_type3_CK_pos_count_PD-L1_pos_myeloid_cell</t>
  </si>
  <si>
    <t>IT_type3_CK_pos_count_PD-L1_pos_immune/stromal_cell</t>
  </si>
  <si>
    <t>IT_type3_CK_pos_count_Total_Cells</t>
  </si>
  <si>
    <t>IT_type3_CK_neg_count_T_cell</t>
  </si>
  <si>
    <t>IT_type3_CK_neg_count_Macrophage</t>
  </si>
  <si>
    <t>IT_type3_CK_neg_count_M1_macrophage</t>
  </si>
  <si>
    <t>IT_type3_CK_neg_count_DC/Monocyte</t>
  </si>
  <si>
    <t>IT_type3_CK_neg_count_Tumor_cell</t>
  </si>
  <si>
    <t>IT_type3_CK_neg_count_PD_neg_L1_pos_tumor_cell</t>
  </si>
  <si>
    <t>IT_type3_CK_neg_count_PD_neg_L1_pos_macrophage</t>
  </si>
  <si>
    <t>IT_type3_CK_neg_count_PD_neg_L1_pos_DC/Monocyte</t>
  </si>
  <si>
    <t>IT_type3_CK_neg_count_PD_neg_L1_pos_myeloid_cell</t>
  </si>
  <si>
    <t>IT_type3_CK_neg_count_PD_neg_L1_pos_immune/stromal_cell</t>
  </si>
  <si>
    <t>IT_type3_CK_neg_count_Total_Cells</t>
  </si>
  <si>
    <t>IT_type3_CK_total_count_T_cell</t>
  </si>
  <si>
    <t>IT_type3_CK_total_count_Macrophage</t>
  </si>
  <si>
    <t>IT_type3_CK_total_count_M1_macrophage</t>
  </si>
  <si>
    <t>IT_type3_CK_total_count_DC/Monocyte</t>
  </si>
  <si>
    <t>IT_type3_CK_total_count_Tumor_cell</t>
  </si>
  <si>
    <t>IT_type3_CK_total_count_PD_total_L1_pos_tumor_cell</t>
  </si>
  <si>
    <t>IT_type3_CK_total_count_PD_total_L1_pos_macrophage</t>
  </si>
  <si>
    <t>IT_type3_CK_total_count_PD_total_L1_pos_DC/Monocyte</t>
  </si>
  <si>
    <t>IT_type3_CK_total_count_PD_total_L1_pos_myeloid_cell</t>
  </si>
  <si>
    <t>IT_type3_CK_total_count_PD_total_L1_pos_immune/stromal_cell</t>
  </si>
  <si>
    <t>IT_type3_CK_total_count_Total_Cells</t>
  </si>
  <si>
    <t>IT_type3_CK_pos_percentage_T_cell</t>
  </si>
  <si>
    <t>IT_type3_CK_pos_percentage_Macrophage</t>
  </si>
  <si>
    <t>IT_type3_CK_pos_percentage_M1_macrophage</t>
  </si>
  <si>
    <t>IT_type3_CK_pos_percentage_DC/Monocyte</t>
  </si>
  <si>
    <t>IT_type3_CK_pos_percentage_Tumor_cell</t>
  </si>
  <si>
    <t>IT_type3_CK_pos_percentage_PD-L1_pos_tumor_cell</t>
  </si>
  <si>
    <t>IT_type3_CK_pos_percentage_PD-L1_pos_macrophage</t>
  </si>
  <si>
    <t>IT_type3_CK_pos_percentage_PD-L1_pos_DC/Monocyte</t>
  </si>
  <si>
    <t>IT_type3_CK_pos_percentage_PD-L1_pos_myeloid_cell</t>
  </si>
  <si>
    <t>IT_type3_CK_pos_percentage_PD-L1_pos_immune/stromal_cell</t>
  </si>
  <si>
    <t>IT_type3_CK_pos_percentage_Total_Cells</t>
  </si>
  <si>
    <t>IT_type3_CK_neg_percentage_T_cell</t>
  </si>
  <si>
    <t>IT_type3_CK_neg_percentage_Macrophage</t>
  </si>
  <si>
    <t>IT_type3_CK_neg_percentage_M1_macrophage</t>
  </si>
  <si>
    <t>IT_type3_CK_neg_percentage_DC/Monocyte</t>
  </si>
  <si>
    <t>IT_type3_CK_neg_percentage_Tumor_cell</t>
  </si>
  <si>
    <t>IT_type3_CK_neg_percentage_PD_neg_L1_pos_tumor_cell</t>
  </si>
  <si>
    <t>IT_type3_CK_neg_percentage_PD_neg_L1_pos_macrophage</t>
  </si>
  <si>
    <t>IT_type3_CK_neg_percentage_PD_neg_L1_pos_DC/Monocyte</t>
  </si>
  <si>
    <t>IT_type3_CK_neg_percentage_PD_neg_L1_pos_myeloid_cell</t>
  </si>
  <si>
    <t>IT_type3_CK_neg_percentage_PD_neg_L1_pos_immune/stromal_cell</t>
  </si>
  <si>
    <t>IT_type3_CK_neg_percentage_Total_Cells</t>
  </si>
  <si>
    <t>IT_type3_CK_total_percentage_T_cell</t>
  </si>
  <si>
    <t>IT_type3_CK_total_percentage_Macrophage</t>
  </si>
  <si>
    <t>IT_type3_CK_total_percentage_M1_macrophage</t>
  </si>
  <si>
    <t>IT_type3_CK_total_percentage_DC/Monocyte</t>
  </si>
  <si>
    <t>IT_type3_CK_total_percentage_Tumor_cell</t>
  </si>
  <si>
    <t>IT_type3_CK_total_percentage_PD_total_L1_pos_tumor_cell</t>
  </si>
  <si>
    <t>IT_type3_CK_total_percentage_PD_total_L1_pos_macrophage</t>
  </si>
  <si>
    <t>IT_type3_CK_total_percentage_PD_total_L1_pos_DC/Monocyte</t>
  </si>
  <si>
    <t>IT_type3_CK_total_percentage_PD_total_L1_pos_myeloid_cell</t>
  </si>
  <si>
    <t>IT_type3_CK_total_percentage_PD_total_L1_pos_immune/stromal_cell</t>
  </si>
  <si>
    <t>IT_type3_CK_total_percentage_Total_Cells</t>
  </si>
  <si>
    <t>IT_type3_CK_pos_Tissue_Area(mm2)</t>
  </si>
  <si>
    <t>IT_type3_CK_pos_density_T_cell</t>
  </si>
  <si>
    <t>IT_type3_CK_pos_density_Macrophage</t>
  </si>
  <si>
    <t>IT_type3_CK_pos_density_M1_macrophage</t>
  </si>
  <si>
    <t>IT_type3_CK_pos_density_DC/Monocyte</t>
  </si>
  <si>
    <t>IT_type3_CK_pos_density_Tumor_cell</t>
  </si>
  <si>
    <t>IT_type3_CK_pos_density_PD-L1_pos_tumor_cell</t>
  </si>
  <si>
    <t>IT_type3_CK_pos_density_PD-L1_pos_macrophage</t>
  </si>
  <si>
    <t>IT_type3_CK_pos_density_PD-L1_pos_DC/Monocyte</t>
  </si>
  <si>
    <t>IT_type3_CK_pos_density_PD-L1_pos_myeloid_cell</t>
  </si>
  <si>
    <t>IT_type3_CK_pos_density_PD-L1_pos_immune/stromal_cell</t>
  </si>
  <si>
    <t>IT_type3_CK_pos_density_Total_Cells</t>
  </si>
  <si>
    <t>IT_type3_CK_neg_Tissue_Area(mm2)</t>
  </si>
  <si>
    <t>IT_type3_CK_neg_density_T_cell</t>
  </si>
  <si>
    <t>IT_type3_CK_neg_density_Macrophage</t>
  </si>
  <si>
    <t>IT_type3_CK_neg_density_M1_macrophage</t>
  </si>
  <si>
    <t>IT_type3_CK_neg_density_DC/Monocyte</t>
  </si>
  <si>
    <t>IT_type3_CK_neg_density_Tumor_cell</t>
  </si>
  <si>
    <t>IT_type3_CK_neg_density_PD_neg_L1_pos_tumor_cell</t>
  </si>
  <si>
    <t>IT_type3_CK_neg_density_PD_neg_L1_pos_macrophage</t>
  </si>
  <si>
    <t>IT_type3_CK_neg_density_PD_neg_L1_pos_DC/Monocyte</t>
  </si>
  <si>
    <t>IT_type3_CK_neg_density_PD_neg_L1_pos_myeloid_cell</t>
  </si>
  <si>
    <t>IT_type3_CK_neg_density_PD_neg_L1_pos_immune/stromal_cell</t>
  </si>
  <si>
    <t>IT_type3_CK_neg_density_Total_Cells</t>
  </si>
  <si>
    <t>IT_type3_total_Tissue_Area(mm2)</t>
  </si>
  <si>
    <t>IT_type3_CK_total_density_T_cell</t>
  </si>
  <si>
    <t>IT_type3_CK_total_density_Macrophage</t>
  </si>
  <si>
    <t>IT_type3_CK_total_density_M1_macrophage</t>
  </si>
  <si>
    <t>IT_type3_CK_total_density_DC/Monocyte</t>
  </si>
  <si>
    <t>IT_type3_CK_total_density_Tumor_cell</t>
  </si>
  <si>
    <t>IT_type3_CK_total_density_PD_total_L1_pos_tumor_cell</t>
  </si>
  <si>
    <t>IT_type3_CK_total_density_PD_total_L1_pos_macrophage</t>
  </si>
  <si>
    <t>IT_type3_CK_total_density_PD_total_L1_pos_DC/Monocyte</t>
  </si>
  <si>
    <t>IT_type3_CK_total_density_PD_total_L1_pos_myeloid_cell</t>
  </si>
  <si>
    <t>IT_type3_CK_total_density_PD_total_L1_pos_immune/stromal_cell</t>
  </si>
  <si>
    <t>IT_type3_CK_total_density_Total_Cells</t>
  </si>
  <si>
    <t>이점순</t>
  </si>
  <si>
    <t>F</t>
    <phoneticPr fontId="2" type="noConversion"/>
  </si>
  <si>
    <t>O</t>
    <phoneticPr fontId="2" type="noConversion"/>
  </si>
  <si>
    <t>249</t>
  </si>
  <si>
    <t>2009-12-15</t>
    <phoneticPr fontId="2" type="noConversion"/>
  </si>
  <si>
    <t>C031</t>
    <phoneticPr fontId="2" type="noConversion"/>
  </si>
  <si>
    <t>lower gum</t>
  </si>
  <si>
    <t>80703</t>
  </si>
  <si>
    <t xml:space="preserve"> Squamous cell carcinoma</t>
  </si>
  <si>
    <t>원발</t>
    <phoneticPr fontId="2" type="noConversion"/>
  </si>
  <si>
    <t>중졸</t>
  </si>
  <si>
    <t>주부</t>
  </si>
  <si>
    <t>Y</t>
    <phoneticPr fontId="2" type="noConversion"/>
  </si>
  <si>
    <t>Y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</si>
  <si>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</si>
  <si>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</si>
  <si>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</si>
  <si>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.</t>
    <phoneticPr fontId="2" type="noConversion"/>
  </si>
  <si>
    <t>.</t>
    <phoneticPr fontId="2" type="noConversion"/>
  </si>
  <si>
    <t>.</t>
    <phoneticPr fontId="2" type="noConversion"/>
  </si>
  <si>
    <t>정복심</t>
  </si>
  <si>
    <t>F</t>
    <phoneticPr fontId="2" type="noConversion"/>
  </si>
  <si>
    <t>A</t>
    <phoneticPr fontId="2" type="noConversion"/>
  </si>
  <si>
    <t>270</t>
  </si>
  <si>
    <t>2013-04-23</t>
    <phoneticPr fontId="2" type="noConversion"/>
  </si>
  <si>
    <t>C009</t>
  </si>
  <si>
    <t>lip</t>
    <phoneticPr fontId="2" type="noConversion"/>
  </si>
  <si>
    <t>x</t>
    <phoneticPr fontId="2" type="noConversion"/>
  </si>
  <si>
    <t>원발</t>
    <phoneticPr fontId="2" type="noConversion"/>
  </si>
  <si>
    <t>한글해독불가</t>
  </si>
  <si>
    <t>무직</t>
  </si>
  <si>
    <t>김영호</t>
  </si>
  <si>
    <t>M</t>
    <phoneticPr fontId="2" type="noConversion"/>
  </si>
  <si>
    <t>AB</t>
    <phoneticPr fontId="2" type="noConversion"/>
  </si>
  <si>
    <t>219</t>
  </si>
  <si>
    <t>2004-01-15</t>
    <phoneticPr fontId="2" type="noConversion"/>
  </si>
  <si>
    <t>C029</t>
  </si>
  <si>
    <t>tongue</t>
    <phoneticPr fontId="2" type="noConversion"/>
  </si>
  <si>
    <t>기타</t>
  </si>
  <si>
    <t>소주</t>
    <phoneticPr fontId="2" type="noConversion"/>
  </si>
  <si>
    <t>배무</t>
  </si>
  <si>
    <t>302</t>
  </si>
  <si>
    <t>2004-08-10</t>
    <phoneticPr fontId="2" type="noConversion"/>
  </si>
  <si>
    <t>대졸</t>
  </si>
  <si>
    <t>자유업</t>
  </si>
  <si>
    <t>이숙영</t>
  </si>
  <si>
    <t>O</t>
    <phoneticPr fontId="2" type="noConversion"/>
  </si>
  <si>
    <t>221</t>
  </si>
  <si>
    <t>2004-05-14</t>
    <phoneticPr fontId="2" type="noConversion"/>
  </si>
  <si>
    <t>x</t>
    <phoneticPr fontId="2" type="noConversion"/>
  </si>
  <si>
    <t>고졸</t>
  </si>
  <si>
    <t>민태식</t>
    <phoneticPr fontId="2" type="noConversion"/>
  </si>
  <si>
    <t>B</t>
    <phoneticPr fontId="2" type="noConversion"/>
  </si>
  <si>
    <t>243</t>
  </si>
  <si>
    <t xml:space="preserve">locoregional </t>
  </si>
  <si>
    <t>2008-08-26</t>
    <phoneticPr fontId="2" type="noConversion"/>
  </si>
  <si>
    <t>3~4</t>
    <phoneticPr fontId="2" type="noConversion"/>
  </si>
  <si>
    <t>4~5</t>
    <phoneticPr fontId="2" type="noConversion"/>
  </si>
  <si>
    <t>김종배</t>
  </si>
  <si>
    <t>213</t>
  </si>
  <si>
    <t>regional recurrence</t>
  </si>
  <si>
    <t>2003-06-05</t>
    <phoneticPr fontId="2" type="noConversion"/>
  </si>
  <si>
    <t>tongue</t>
  </si>
  <si>
    <t>2b</t>
    <phoneticPr fontId="2" type="noConversion"/>
  </si>
  <si>
    <t>박흥열</t>
  </si>
  <si>
    <t>350</t>
  </si>
  <si>
    <t>second primary7</t>
  </si>
  <si>
    <t>2004-01-27</t>
    <phoneticPr fontId="2" type="noConversion"/>
  </si>
  <si>
    <t>C062</t>
  </si>
  <si>
    <t>retromolar area</t>
    <phoneticPr fontId="2" type="noConversion"/>
  </si>
  <si>
    <t>초졸이하</t>
  </si>
  <si>
    <t>강석원</t>
  </si>
  <si>
    <t>240</t>
  </si>
  <si>
    <t>locoregional</t>
  </si>
  <si>
    <t>2009-03-02</t>
  </si>
  <si>
    <t>2008-05-20</t>
    <phoneticPr fontId="2" type="noConversion"/>
  </si>
  <si>
    <t>80713</t>
  </si>
  <si>
    <t xml:space="preserve"> Squamous cell carcinoma, keratinizing</t>
  </si>
  <si>
    <t>회사원</t>
  </si>
  <si>
    <t>이재문</t>
    <phoneticPr fontId="2" type="noConversion"/>
  </si>
  <si>
    <t>349</t>
  </si>
  <si>
    <t>2003-12-29</t>
    <phoneticPr fontId="2" type="noConversion"/>
  </si>
  <si>
    <t>김원준</t>
  </si>
  <si>
    <t>226</t>
  </si>
  <si>
    <t>2004-12-07</t>
    <phoneticPr fontId="2" type="noConversion"/>
  </si>
  <si>
    <t>강성학</t>
  </si>
  <si>
    <t>220</t>
  </si>
  <si>
    <t>2004-03-05</t>
    <phoneticPr fontId="2" type="noConversion"/>
  </si>
  <si>
    <t>이경순</t>
    <phoneticPr fontId="2" type="noConversion"/>
  </si>
  <si>
    <t>222</t>
  </si>
  <si>
    <t xml:space="preserve">locoregional/distant </t>
  </si>
  <si>
    <t>2004-09-07</t>
    <phoneticPr fontId="2" type="noConversion"/>
  </si>
  <si>
    <t>C060</t>
    <phoneticPr fontId="2" type="noConversion"/>
  </si>
  <si>
    <t xml:space="preserve">buccal cheek </t>
  </si>
  <si>
    <t>김복득</t>
    <phoneticPr fontId="2" type="noConversion"/>
  </si>
  <si>
    <t>268</t>
  </si>
  <si>
    <t>2010-08-24</t>
    <phoneticPr fontId="2" type="noConversion"/>
  </si>
  <si>
    <t>최수연</t>
  </si>
  <si>
    <t>320</t>
  </si>
  <si>
    <t>regiona./distant(lung)</t>
  </si>
  <si>
    <t>2001-07-20</t>
    <phoneticPr fontId="2" type="noConversion"/>
  </si>
  <si>
    <t>박상욱</t>
    <phoneticPr fontId="2" type="noConversion"/>
  </si>
  <si>
    <t>247</t>
  </si>
  <si>
    <t>2009-11-10</t>
    <phoneticPr fontId="2" type="noConversion"/>
  </si>
  <si>
    <t>C069</t>
  </si>
  <si>
    <t>mouth</t>
    <phoneticPr fontId="2" type="noConversion"/>
  </si>
  <si>
    <t>4a</t>
    <phoneticPr fontId="2" type="noConversion"/>
  </si>
  <si>
    <t>최수석</t>
  </si>
  <si>
    <t>208</t>
  </si>
  <si>
    <t>2002-08-22</t>
    <phoneticPr fontId="2" type="noConversion"/>
  </si>
  <si>
    <t>C049</t>
  </si>
  <si>
    <t>floor of mouth</t>
    <phoneticPr fontId="2" type="noConversion"/>
  </si>
  <si>
    <t>박귀남</t>
  </si>
  <si>
    <t>223</t>
  </si>
  <si>
    <t>2004-09-21</t>
    <phoneticPr fontId="2" type="noConversion"/>
  </si>
  <si>
    <t>변성수</t>
    <phoneticPr fontId="2" type="noConversion"/>
  </si>
  <si>
    <t>238</t>
  </si>
  <si>
    <t>2008-01-08</t>
    <phoneticPr fontId="2" type="noConversion"/>
  </si>
  <si>
    <t>맥주</t>
    <phoneticPr fontId="2" type="noConversion"/>
  </si>
  <si>
    <t>윤복남</t>
  </si>
  <si>
    <t>244</t>
  </si>
  <si>
    <t>2008-12-09</t>
    <phoneticPr fontId="2" type="noConversion"/>
  </si>
  <si>
    <t>C030</t>
    <phoneticPr fontId="2" type="noConversion"/>
  </si>
  <si>
    <t>upper gum</t>
  </si>
  <si>
    <t>홍종식</t>
  </si>
  <si>
    <t>301</t>
  </si>
  <si>
    <t>2003-07-01</t>
    <phoneticPr fontId="2" type="noConversion"/>
  </si>
  <si>
    <t>우태하</t>
  </si>
  <si>
    <t>209</t>
  </si>
  <si>
    <t>2002-12-12</t>
    <phoneticPr fontId="2" type="noConversion"/>
  </si>
  <si>
    <t>이옥희</t>
  </si>
  <si>
    <t>212</t>
  </si>
  <si>
    <t>2003-03-06</t>
    <phoneticPr fontId="2" type="noConversion"/>
  </si>
  <si>
    <t>김남환</t>
  </si>
  <si>
    <t>217</t>
  </si>
  <si>
    <t xml:space="preserve">regional </t>
  </si>
  <si>
    <t>2003-12-30</t>
    <phoneticPr fontId="2" type="noConversion"/>
  </si>
  <si>
    <t>자주</t>
    <phoneticPr fontId="2" type="noConversion"/>
  </si>
  <si>
    <t>홍길화</t>
  </si>
  <si>
    <t>269</t>
  </si>
  <si>
    <t>2010-11-09</t>
    <phoneticPr fontId="2" type="noConversion"/>
  </si>
  <si>
    <t>노남호</t>
  </si>
  <si>
    <t>216</t>
  </si>
  <si>
    <t>2003-08-21</t>
    <phoneticPr fontId="2" type="noConversion"/>
  </si>
  <si>
    <t>박흥수</t>
  </si>
  <si>
    <t>241</t>
  </si>
  <si>
    <t>second primary</t>
  </si>
  <si>
    <t>2008-07-22</t>
    <phoneticPr fontId="2" type="noConversion"/>
  </si>
  <si>
    <t>C062</t>
    <phoneticPr fontId="2" type="noConversion"/>
  </si>
  <si>
    <t>양성환</t>
    <phoneticPr fontId="2" type="noConversion"/>
  </si>
  <si>
    <t>266</t>
  </si>
  <si>
    <t>2008-11-18</t>
    <phoneticPr fontId="2" type="noConversion"/>
  </si>
  <si>
    <t>최귀순</t>
  </si>
  <si>
    <t>218</t>
  </si>
  <si>
    <t>2004-01-13</t>
    <phoneticPr fontId="2" type="noConversion"/>
  </si>
  <si>
    <t/>
  </si>
  <si>
    <t>이성귀</t>
  </si>
  <si>
    <t>246</t>
  </si>
  <si>
    <t>locoregion-distant (multiple)</t>
  </si>
  <si>
    <t>2009-10-13</t>
    <phoneticPr fontId="2" type="noConversion"/>
  </si>
  <si>
    <t>2c</t>
    <phoneticPr fontId="2" type="noConversion"/>
  </si>
  <si>
    <t>0.5~1</t>
    <phoneticPr fontId="2" type="noConversion"/>
  </si>
  <si>
    <t>허양순</t>
  </si>
  <si>
    <t>229</t>
  </si>
  <si>
    <t>2005-08-02</t>
    <phoneticPr fontId="2" type="noConversion"/>
  </si>
  <si>
    <t>pT1N0(I)</t>
    <phoneticPr fontId="2" type="noConversion"/>
  </si>
  <si>
    <t>이일석</t>
  </si>
  <si>
    <t>224</t>
  </si>
  <si>
    <t>2004-11-02</t>
    <phoneticPr fontId="2" type="noConversion"/>
  </si>
  <si>
    <t>신장연</t>
    <phoneticPr fontId="2" type="noConversion"/>
  </si>
  <si>
    <t>300</t>
  </si>
  <si>
    <t>2003-06-24</t>
    <phoneticPr fontId="2" type="noConversion"/>
  </si>
  <si>
    <t>대학원이상</t>
  </si>
  <si>
    <t>박서옥</t>
  </si>
  <si>
    <t>207</t>
  </si>
  <si>
    <t>2001-12-04</t>
    <phoneticPr fontId="2" type="noConversion"/>
  </si>
  <si>
    <t>정종영</t>
    <phoneticPr fontId="2" type="noConversion"/>
  </si>
  <si>
    <t>239</t>
  </si>
  <si>
    <t xml:space="preserve">distant </t>
    <phoneticPr fontId="2" type="noConversion"/>
  </si>
  <si>
    <t>2008-01-22</t>
    <phoneticPr fontId="2" type="noConversion"/>
  </si>
  <si>
    <t>이종근</t>
  </si>
  <si>
    <t>210</t>
  </si>
  <si>
    <t>2003-01-30</t>
    <phoneticPr fontId="2" type="noConversion"/>
  </si>
  <si>
    <t>C059</t>
    <phoneticPr fontId="2" type="noConversion"/>
  </si>
  <si>
    <t>palate</t>
  </si>
  <si>
    <t>윤효진</t>
  </si>
  <si>
    <t>215</t>
  </si>
  <si>
    <t>2003-07-08</t>
    <phoneticPr fontId="2" type="noConversion"/>
  </si>
  <si>
    <t>전문직</t>
  </si>
  <si>
    <t>김승우</t>
  </si>
  <si>
    <t>299</t>
  </si>
  <si>
    <t>2002-03-07</t>
    <phoneticPr fontId="2" type="noConversion"/>
  </si>
  <si>
    <t>양재박</t>
  </si>
  <si>
    <t>245</t>
  </si>
  <si>
    <t>2009-07-28</t>
    <phoneticPr fontId="2" type="noConversion"/>
  </si>
  <si>
    <t>2~3</t>
    <phoneticPr fontId="2" type="noConversion"/>
  </si>
  <si>
    <t>김현성</t>
  </si>
  <si>
    <t>354</t>
  </si>
  <si>
    <t>2006-05-09</t>
    <phoneticPr fontId="2" type="noConversion"/>
  </si>
  <si>
    <t xml:space="preserve">pT2N1(III)  </t>
    <phoneticPr fontId="2" type="noConversion"/>
  </si>
  <si>
    <t>이혜덕</t>
  </si>
  <si>
    <t>225</t>
  </si>
  <si>
    <t>2004-11-16</t>
    <phoneticPr fontId="2" type="noConversion"/>
  </si>
  <si>
    <t>H2800001</t>
  </si>
  <si>
    <t>김영란</t>
  </si>
  <si>
    <t>206</t>
  </si>
  <si>
    <t>2001-06-07</t>
    <phoneticPr fontId="2" type="noConversion"/>
  </si>
  <si>
    <t>이봉영</t>
  </si>
  <si>
    <t>214</t>
  </si>
  <si>
    <t>2003-06-13</t>
    <phoneticPr fontId="2" type="noConversion"/>
  </si>
  <si>
    <t>이인숙</t>
  </si>
  <si>
    <t>242</t>
  </si>
  <si>
    <t>2008-08-05</t>
    <phoneticPr fontId="2" type="noConversion"/>
  </si>
  <si>
    <t>C031</t>
    <phoneticPr fontId="2" type="noConversion"/>
  </si>
  <si>
    <t>권인택</t>
  </si>
  <si>
    <t>348</t>
  </si>
  <si>
    <t>2003-10-14</t>
    <phoneticPr fontId="2" type="noConversion"/>
  </si>
  <si>
    <t>최병기</t>
  </si>
  <si>
    <t>347</t>
  </si>
  <si>
    <t>locoregional /distant</t>
  </si>
  <si>
    <t>2003-02-13</t>
    <phoneticPr fontId="2" type="noConversion"/>
  </si>
  <si>
    <t>김수경</t>
  </si>
  <si>
    <t>M</t>
    <phoneticPr fontId="2" type="noConversion"/>
  </si>
  <si>
    <t>351</t>
  </si>
  <si>
    <t>2004-07-23</t>
    <phoneticPr fontId="2" type="noConversion"/>
  </si>
  <si>
    <t>C060</t>
    <phoneticPr fontId="2" type="noConversion"/>
  </si>
  <si>
    <t>2b</t>
    <phoneticPr fontId="2" type="noConversion"/>
  </si>
  <si>
    <t>김종근</t>
  </si>
  <si>
    <t>M</t>
    <phoneticPr fontId="2" type="noConversion"/>
  </si>
  <si>
    <t>B</t>
    <phoneticPr fontId="2" type="noConversion"/>
  </si>
  <si>
    <t>358</t>
  </si>
  <si>
    <t>2007-08-07</t>
    <phoneticPr fontId="2" type="noConversion"/>
  </si>
  <si>
    <t>tongue</t>
    <phoneticPr fontId="2" type="noConversion"/>
  </si>
  <si>
    <t>pT1N0(I)</t>
    <phoneticPr fontId="2" type="noConversion"/>
  </si>
  <si>
    <t>N</t>
    <phoneticPr fontId="2" type="noConversion"/>
  </si>
  <si>
    <t>.</t>
    <phoneticPr fontId="2" type="noConversion"/>
  </si>
  <si>
    <t>김광찬</t>
  </si>
  <si>
    <t>AB</t>
    <phoneticPr fontId="2" type="noConversion"/>
  </si>
  <si>
    <t>251</t>
  </si>
  <si>
    <t>2010-03-09</t>
    <phoneticPr fontId="2" type="noConversion"/>
  </si>
  <si>
    <t>Y</t>
    <phoneticPr fontId="2" type="noConversion"/>
  </si>
  <si>
    <t>김종숙</t>
  </si>
  <si>
    <t>259</t>
  </si>
  <si>
    <t xml:space="preserve">distant </t>
  </si>
  <si>
    <t>2008-08-07</t>
    <phoneticPr fontId="2" type="noConversion"/>
  </si>
  <si>
    <t>C049</t>
    <phoneticPr fontId="2" type="noConversion"/>
  </si>
  <si>
    <t>80833</t>
  </si>
  <si>
    <t xml:space="preserve"> Basaloid squamous cell carcinoma</t>
  </si>
  <si>
    <t>한명훈</t>
  </si>
  <si>
    <t>325</t>
  </si>
  <si>
    <t>locoregional recurrence/distant metastasis(lung)</t>
  </si>
  <si>
    <t>2015-05-19</t>
    <phoneticPr fontId="2" type="noConversion"/>
  </si>
  <si>
    <t>C310</t>
  </si>
  <si>
    <t>maxillary sinus</t>
    <phoneticPr fontId="2" type="noConversion"/>
  </si>
  <si>
    <t>4a</t>
    <phoneticPr fontId="2" type="noConversion"/>
  </si>
  <si>
    <t>SN00000002</t>
  </si>
  <si>
    <t>홍지원</t>
  </si>
  <si>
    <t>A</t>
  </si>
  <si>
    <t>185</t>
  </si>
  <si>
    <t>tongue</t>
    <phoneticPr fontId="2" type="noConversion"/>
  </si>
  <si>
    <t>pT3N0(III)</t>
  </si>
  <si>
    <t>2019-09-26</t>
  </si>
  <si>
    <t>2021-03-12</t>
  </si>
  <si>
    <t>2019-10-10</t>
  </si>
  <si>
    <t>맥주</t>
  </si>
  <si>
    <t>SN00000003</t>
  </si>
  <si>
    <t>김정호</t>
  </si>
  <si>
    <t>B</t>
  </si>
  <si>
    <t>265</t>
  </si>
  <si>
    <t>4a</t>
  </si>
  <si>
    <t>2007-12-27</t>
  </si>
  <si>
    <t>2020-11-10</t>
  </si>
  <si>
    <t>2013-02-20</t>
  </si>
  <si>
    <t>소주</t>
  </si>
  <si>
    <t>SN00000004</t>
  </si>
  <si>
    <t>김행자</t>
  </si>
  <si>
    <t>154</t>
  </si>
  <si>
    <t>pT2N0(II)</t>
  </si>
  <si>
    <t>2021-04-28</t>
  </si>
  <si>
    <t>2019-01-23</t>
  </si>
  <si>
    <t>SN00000005</t>
  </si>
  <si>
    <t>김대곤</t>
  </si>
  <si>
    <t>AB</t>
  </si>
  <si>
    <t>357</t>
  </si>
  <si>
    <t>Squamous cell carcinoma, keratinizing, NOS</t>
  </si>
  <si>
    <t>2007-06-29</t>
  </si>
  <si>
    <t>2009-12-10</t>
  </si>
  <si>
    <t>2007-07-12</t>
  </si>
  <si>
    <t>SN00000006</t>
  </si>
  <si>
    <t>이기중</t>
  </si>
  <si>
    <t>279</t>
  </si>
  <si>
    <t>2016-02-26</t>
  </si>
  <si>
    <t>2021-03-23</t>
  </si>
  <si>
    <t>간병사</t>
  </si>
  <si>
    <t>2016-03-11</t>
  </si>
  <si>
    <t>0.5</t>
    <phoneticPr fontId="2" type="noConversion"/>
  </si>
  <si>
    <t>SN00000007</t>
  </si>
  <si>
    <t>안아름</t>
  </si>
  <si>
    <t>327</t>
  </si>
  <si>
    <t>C411</t>
  </si>
  <si>
    <t>mandible</t>
    <phoneticPr fontId="2" type="noConversion"/>
  </si>
  <si>
    <t>2009-06-04</t>
  </si>
  <si>
    <t>2018-05-30</t>
  </si>
  <si>
    <t>학생</t>
  </si>
  <si>
    <t>2010-05-26</t>
  </si>
  <si>
    <t>SN00000008</t>
  </si>
  <si>
    <t>서영희</t>
  </si>
  <si>
    <t>294</t>
  </si>
  <si>
    <t>C059</t>
    <phoneticPr fontId="2" type="noConversion"/>
  </si>
  <si>
    <t>palate</t>
    <phoneticPr fontId="2" type="noConversion"/>
  </si>
  <si>
    <t>pT4aN0(IVA)</t>
  </si>
  <si>
    <t>2017-05-30</t>
  </si>
  <si>
    <t>2017-06-16</t>
  </si>
  <si>
    <t>SN00000009</t>
  </si>
  <si>
    <t>이규명</t>
  </si>
  <si>
    <t>255</t>
  </si>
  <si>
    <t>2017-01-26</t>
  </si>
  <si>
    <t>2021-04-23</t>
  </si>
  <si>
    <t>SN00000010</t>
  </si>
  <si>
    <t>김정숙</t>
  </si>
  <si>
    <t>297</t>
  </si>
  <si>
    <t>pT3N1(III)</t>
  </si>
  <si>
    <t>2017-12-29</t>
  </si>
  <si>
    <t>2018-01-05</t>
  </si>
  <si>
    <t>SN00000013</t>
  </si>
  <si>
    <t>박정원</t>
  </si>
  <si>
    <t>334</t>
  </si>
  <si>
    <t>2017-06-21</t>
  </si>
  <si>
    <t>2021-01-12</t>
  </si>
  <si>
    <t>2017-07-05</t>
  </si>
  <si>
    <t>SN00000014</t>
  </si>
  <si>
    <t>윤석준</t>
  </si>
  <si>
    <t>161</t>
  </si>
  <si>
    <t>원발</t>
    <phoneticPr fontId="2" type="noConversion"/>
  </si>
  <si>
    <t>2021-05-27</t>
  </si>
  <si>
    <t>SN00000015</t>
  </si>
  <si>
    <t>전복자</t>
  </si>
  <si>
    <t>323</t>
  </si>
  <si>
    <t>2014-04-09</t>
  </si>
  <si>
    <t>2019-10-18</t>
  </si>
  <si>
    <t>2018-09-07</t>
  </si>
  <si>
    <t>SN00000016</t>
  </si>
  <si>
    <t>어수명</t>
  </si>
  <si>
    <t>257</t>
  </si>
  <si>
    <t>tongue</t>
    <phoneticPr fontId="2" type="noConversion"/>
  </si>
  <si>
    <t>pT1N0(I)</t>
  </si>
  <si>
    <t>원발</t>
    <phoneticPr fontId="2" type="noConversion"/>
  </si>
  <si>
    <t>2017-12-07</t>
  </si>
  <si>
    <t>2021-05-26</t>
  </si>
  <si>
    <t>농업</t>
  </si>
  <si>
    <t>2017-12-15</t>
  </si>
  <si>
    <t>SN00000017</t>
  </si>
  <si>
    <t>오정석</t>
  </si>
  <si>
    <t>305</t>
  </si>
  <si>
    <t>pT2N0</t>
  </si>
  <si>
    <t>2017-01-10</t>
  </si>
  <si>
    <t>2017-01-23</t>
  </si>
  <si>
    <t>SN00000019</t>
  </si>
  <si>
    <t>최영미</t>
  </si>
  <si>
    <t>197</t>
  </si>
  <si>
    <t>2021-04-02</t>
  </si>
  <si>
    <t>2020-01-07</t>
  </si>
  <si>
    <t>SN00000022</t>
  </si>
  <si>
    <t>김상화</t>
  </si>
  <si>
    <t>283</t>
  </si>
  <si>
    <t>2016-03-29</t>
  </si>
  <si>
    <t>2016-08-29</t>
  </si>
  <si>
    <t>2016-05-27</t>
  </si>
  <si>
    <t>SN00000025</t>
  </si>
  <si>
    <t>노영수</t>
  </si>
  <si>
    <t>260</t>
  </si>
  <si>
    <t>distant metastasis (Lung)</t>
  </si>
  <si>
    <t>2b</t>
  </si>
  <si>
    <t>2009-11-05</t>
  </si>
  <si>
    <t>2009-11-30</t>
  </si>
  <si>
    <t>SN00000026</t>
  </si>
  <si>
    <t>김홍식</t>
  </si>
  <si>
    <t>171</t>
  </si>
  <si>
    <t>SN00000027</t>
  </si>
  <si>
    <t>최송자</t>
  </si>
  <si>
    <t>232</t>
  </si>
  <si>
    <t>2006-04-24 오전 12:00:00</t>
  </si>
  <si>
    <t>2006-02-20</t>
  </si>
  <si>
    <t>2013-03-07</t>
  </si>
  <si>
    <t>SN00000028</t>
  </si>
  <si>
    <t>김윤식</t>
  </si>
  <si>
    <t>313</t>
  </si>
  <si>
    <t>distant</t>
  </si>
  <si>
    <t>Adenocarcinoma</t>
    <phoneticPr fontId="2" type="noConversion"/>
  </si>
  <si>
    <t>3b</t>
    <phoneticPr fontId="2" type="noConversion"/>
  </si>
  <si>
    <t>2008-01-28</t>
  </si>
  <si>
    <t>2021-05-20</t>
  </si>
  <si>
    <t>2018-11-01</t>
  </si>
  <si>
    <t>SN00000029</t>
  </si>
  <si>
    <t>배필한</t>
  </si>
  <si>
    <t>256</t>
  </si>
  <si>
    <t>2017-08-08</t>
  </si>
  <si>
    <t>2021-05-18</t>
  </si>
  <si>
    <t>2017-09-06</t>
  </si>
  <si>
    <t>SN00000030</t>
  </si>
  <si>
    <t>이권식</t>
  </si>
  <si>
    <t>180</t>
  </si>
  <si>
    <t>pT2N3b(IVB)</t>
  </si>
  <si>
    <t>3b</t>
  </si>
  <si>
    <t>2019-07-16</t>
  </si>
  <si>
    <t>2020-07-02</t>
  </si>
  <si>
    <t>2019-08-02</t>
  </si>
  <si>
    <t>3~4</t>
  </si>
  <si>
    <t>SN00000031</t>
  </si>
  <si>
    <t>유덕종</t>
  </si>
  <si>
    <t>292</t>
  </si>
  <si>
    <t>lip</t>
    <phoneticPr fontId="2" type="noConversion"/>
  </si>
  <si>
    <t>SN00000032</t>
  </si>
  <si>
    <t>조중환</t>
  </si>
  <si>
    <t>176</t>
  </si>
  <si>
    <t>floor of mouth</t>
  </si>
  <si>
    <t>pT2N0M0</t>
  </si>
  <si>
    <t>2019-05-31</t>
  </si>
  <si>
    <t>2021-04-30</t>
  </si>
  <si>
    <t>SN00000033</t>
  </si>
  <si>
    <t>신우진</t>
  </si>
  <si>
    <t>188</t>
  </si>
  <si>
    <t>C030</t>
  </si>
  <si>
    <t>upper gum</t>
    <phoneticPr fontId="2" type="noConversion"/>
  </si>
  <si>
    <t>pT2Nx(II)</t>
  </si>
  <si>
    <t>x</t>
  </si>
  <si>
    <t>2021-04-20</t>
  </si>
  <si>
    <t>SN00000034</t>
  </si>
  <si>
    <t>최재성</t>
  </si>
  <si>
    <t>149</t>
  </si>
  <si>
    <t>neck metastasis</t>
  </si>
  <si>
    <t>2018-12-13</t>
  </si>
  <si>
    <t>2021-05-14</t>
  </si>
  <si>
    <t>2018-12-19</t>
  </si>
  <si>
    <t>SN00000035</t>
  </si>
  <si>
    <t>뚜엉자이텅주아</t>
  </si>
  <si>
    <t>158</t>
  </si>
  <si>
    <t>pT3N3b(IVB)</t>
  </si>
  <si>
    <t>2019-03-04</t>
  </si>
  <si>
    <t>2020-06-04</t>
  </si>
  <si>
    <t>2019-03-05</t>
  </si>
  <si>
    <t>모름</t>
  </si>
  <si>
    <t>1개피</t>
  </si>
  <si>
    <t>SN00000036</t>
  </si>
  <si>
    <t>최동규</t>
  </si>
  <si>
    <t>282</t>
  </si>
  <si>
    <t>2016-05-19</t>
  </si>
  <si>
    <t>2016-05-30</t>
  </si>
  <si>
    <t>SN00000037</t>
  </si>
  <si>
    <t>김미양</t>
  </si>
  <si>
    <t>286</t>
  </si>
  <si>
    <t>2016-09-19</t>
  </si>
  <si>
    <t>2016-10-25</t>
  </si>
  <si>
    <t>SN00000038</t>
  </si>
  <si>
    <t>이충희</t>
  </si>
  <si>
    <t>293</t>
  </si>
  <si>
    <t>2003-10-01</t>
  </si>
  <si>
    <t>2017-03-17</t>
  </si>
  <si>
    <t>SN00000039</t>
  </si>
  <si>
    <t>이덕형</t>
  </si>
  <si>
    <t>248</t>
  </si>
  <si>
    <t xml:space="preserve">pT3N0 (ll) </t>
  </si>
  <si>
    <t>2009-10-15</t>
  </si>
  <si>
    <t>SN00000040</t>
  </si>
  <si>
    <t>권치원</t>
  </si>
  <si>
    <t>274</t>
  </si>
  <si>
    <t>local recurrrence</t>
  </si>
  <si>
    <t>2014-10-15</t>
  </si>
  <si>
    <t>2019-10-08</t>
  </si>
  <si>
    <t>.</t>
  </si>
  <si>
    <t>SN00000041</t>
  </si>
  <si>
    <t>유명순</t>
  </si>
  <si>
    <t>153</t>
  </si>
  <si>
    <t>pT4aN0</t>
  </si>
  <si>
    <t>2021-04-27</t>
  </si>
  <si>
    <t>SN00000042</t>
  </si>
  <si>
    <t>천민영</t>
  </si>
  <si>
    <t>183</t>
  </si>
  <si>
    <t>2019-09-19</t>
  </si>
  <si>
    <t>2021-05-12</t>
  </si>
  <si>
    <t>SN00000043</t>
  </si>
  <si>
    <t>배종형</t>
  </si>
  <si>
    <t>199</t>
  </si>
  <si>
    <t>C109</t>
  </si>
  <si>
    <t>oropharynx</t>
    <phoneticPr fontId="2" type="noConversion"/>
  </si>
  <si>
    <t>2020-01-28</t>
  </si>
  <si>
    <t>SN00000045</t>
  </si>
  <si>
    <t>유효삼</t>
  </si>
  <si>
    <t>315</t>
  </si>
  <si>
    <t>pT4aN1(IVA)</t>
  </si>
  <si>
    <t>2018-01-04</t>
  </si>
  <si>
    <t>2021-03-29</t>
  </si>
  <si>
    <t>2개월</t>
  </si>
  <si>
    <t>SN00000046</t>
  </si>
  <si>
    <t>전규은</t>
  </si>
  <si>
    <t>329</t>
  </si>
  <si>
    <t>2015-04-22</t>
  </si>
  <si>
    <t>2020-11-13</t>
  </si>
  <si>
    <t>2015-03-26</t>
  </si>
  <si>
    <t>4~5</t>
  </si>
  <si>
    <t>SN00000047</t>
  </si>
  <si>
    <t>이순학</t>
  </si>
  <si>
    <t>152</t>
  </si>
  <si>
    <t>pT4bN0(IVB)</t>
  </si>
  <si>
    <t>2018-12-24</t>
  </si>
  <si>
    <t>SN00000048</t>
  </si>
  <si>
    <t>박광순</t>
  </si>
  <si>
    <t>264</t>
  </si>
  <si>
    <t>2006-11-27</t>
  </si>
  <si>
    <t>2007-01-10</t>
  </si>
  <si>
    <t>SN00000049</t>
  </si>
  <si>
    <t>임재수</t>
  </si>
  <si>
    <t>192</t>
  </si>
  <si>
    <t>C031</t>
  </si>
  <si>
    <t>2020-05-08</t>
  </si>
  <si>
    <t>2019-12-02</t>
  </si>
  <si>
    <t>1주일</t>
  </si>
  <si>
    <t>SN00000050</t>
  </si>
  <si>
    <t>이경숙</t>
  </si>
  <si>
    <t>287</t>
  </si>
  <si>
    <t>2012-02-22</t>
  </si>
  <si>
    <t>2016-10-13</t>
  </si>
  <si>
    <t>SN00000051</t>
  </si>
  <si>
    <t>정경수</t>
  </si>
  <si>
    <t>253</t>
  </si>
  <si>
    <t>C060</t>
  </si>
  <si>
    <t>4b</t>
  </si>
  <si>
    <t>2c</t>
  </si>
  <si>
    <t>2015-08-12</t>
  </si>
  <si>
    <t>2016-04-18</t>
  </si>
  <si>
    <t>2015-09-04</t>
  </si>
  <si>
    <t>SN00000054</t>
  </si>
  <si>
    <t>송주섭</t>
  </si>
  <si>
    <t>234</t>
  </si>
  <si>
    <t>2006-06-01</t>
  </si>
  <si>
    <t>2020-10-27</t>
  </si>
  <si>
    <t>2010-04-27</t>
  </si>
  <si>
    <t>SN00000055</t>
  </si>
  <si>
    <t>김보영</t>
  </si>
  <si>
    <t>355</t>
  </si>
  <si>
    <t>2019-09-23</t>
  </si>
  <si>
    <t>2006-11-20</t>
  </si>
  <si>
    <t>2021-04-06</t>
  </si>
  <si>
    <t>2010-06-11</t>
  </si>
  <si>
    <t>SN00000057</t>
  </si>
  <si>
    <t>성정식</t>
  </si>
  <si>
    <t>157</t>
  </si>
  <si>
    <t>Gingiva</t>
  </si>
  <si>
    <t>2019-02-20</t>
  </si>
  <si>
    <t>2019-03-11</t>
  </si>
  <si>
    <t>SN00000058</t>
  </si>
  <si>
    <t>성미경</t>
  </si>
  <si>
    <t>167</t>
  </si>
  <si>
    <t>SN00000059</t>
  </si>
  <si>
    <t>조성걸</t>
  </si>
  <si>
    <t>281</t>
  </si>
  <si>
    <t>2016-04-16</t>
  </si>
  <si>
    <t>2021-02-04</t>
  </si>
  <si>
    <t>2016-04-20</t>
  </si>
  <si>
    <t>SN00000061</t>
  </si>
  <si>
    <t>박주홍</t>
  </si>
  <si>
    <t>252</t>
  </si>
  <si>
    <t>loregional recurrrence</t>
  </si>
  <si>
    <t>4b</t>
    <phoneticPr fontId="2" type="noConversion"/>
  </si>
  <si>
    <t>2015-04-14</t>
  </si>
  <si>
    <t>2015-10-07</t>
  </si>
  <si>
    <t>2015-08-20</t>
  </si>
  <si>
    <t>SN00000062</t>
  </si>
  <si>
    <t>이순화</t>
  </si>
  <si>
    <t>307</t>
  </si>
  <si>
    <t>2017-08-29</t>
  </si>
  <si>
    <t>2021-03-10</t>
  </si>
  <si>
    <t>2017-09-07</t>
  </si>
  <si>
    <t>20~30</t>
  </si>
  <si>
    <t>SN00000065</t>
  </si>
  <si>
    <t>김방덕</t>
  </si>
  <si>
    <t>296</t>
  </si>
  <si>
    <t>lip</t>
    <phoneticPr fontId="2" type="noConversion"/>
  </si>
  <si>
    <t>2017-10-19</t>
  </si>
  <si>
    <t>2021-04-21</t>
  </si>
  <si>
    <t>2017-10-30</t>
  </si>
  <si>
    <t>SN00000066</t>
  </si>
  <si>
    <t>박홍식</t>
  </si>
  <si>
    <t>275</t>
  </si>
  <si>
    <t>distant metastasis(lung)</t>
  </si>
  <si>
    <t>pT4aN2b (IVA)</t>
  </si>
  <si>
    <t>2015-07-21</t>
  </si>
  <si>
    <t>2016-09-23</t>
  </si>
  <si>
    <t>2015-08-11</t>
  </si>
  <si>
    <t>SN00000067</t>
  </si>
  <si>
    <t>김현관</t>
  </si>
  <si>
    <t>271</t>
  </si>
  <si>
    <t>2015-02-25</t>
  </si>
  <si>
    <t>2015-03-12</t>
  </si>
  <si>
    <t>1~2</t>
  </si>
  <si>
    <t>SN00000068</t>
  </si>
  <si>
    <t>오희영</t>
  </si>
  <si>
    <t>289</t>
  </si>
  <si>
    <t>distant metastasis(multiple)</t>
  </si>
  <si>
    <t>2016-11-10</t>
  </si>
  <si>
    <t>2017-05-02</t>
  </si>
  <si>
    <t>2017-01-09</t>
  </si>
  <si>
    <t>SN00000069</t>
  </si>
  <si>
    <t>김기영</t>
  </si>
  <si>
    <t>194</t>
  </si>
  <si>
    <t>2021-03-09</t>
  </si>
  <si>
    <t>2019-12-06</t>
  </si>
  <si>
    <t>SN00000070</t>
  </si>
  <si>
    <t>진삼용</t>
  </si>
  <si>
    <t>303</t>
  </si>
  <si>
    <t>2005-04-29</t>
  </si>
  <si>
    <t>2005-03-16</t>
  </si>
  <si>
    <t>2021-05-11</t>
  </si>
  <si>
    <t>SN00000071</t>
  </si>
  <si>
    <t>정기용</t>
  </si>
  <si>
    <t>195</t>
  </si>
  <si>
    <t>pT3N0M0(III)</t>
  </si>
  <si>
    <t>2020-02-12</t>
  </si>
  <si>
    <t>경비업</t>
  </si>
  <si>
    <t>2019-12-30</t>
  </si>
  <si>
    <t>SN00000072</t>
  </si>
  <si>
    <t>이우하</t>
  </si>
  <si>
    <t>198</t>
  </si>
  <si>
    <t>2020-01-3-00198</t>
    <phoneticPr fontId="2" type="noConversion"/>
  </si>
  <si>
    <t>regional</t>
  </si>
  <si>
    <t>2019-11-25</t>
  </si>
  <si>
    <t>2021-05-25</t>
  </si>
  <si>
    <t>SN00000073</t>
  </si>
  <si>
    <t>김은성</t>
  </si>
  <si>
    <t>231</t>
  </si>
  <si>
    <t>2017-08-11</t>
  </si>
  <si>
    <t>2008-02-21</t>
  </si>
  <si>
    <t>SN00000074</t>
  </si>
  <si>
    <t>김광천</t>
  </si>
  <si>
    <t>306</t>
  </si>
  <si>
    <t>2006-01-31</t>
  </si>
  <si>
    <t>2006-07-12</t>
  </si>
  <si>
    <t>한달</t>
  </si>
  <si>
    <t>SN00000076</t>
  </si>
  <si>
    <t>강옥례</t>
  </si>
  <si>
    <t>254</t>
  </si>
  <si>
    <t>2016-01-27</t>
  </si>
  <si>
    <t>2021-03-18</t>
  </si>
  <si>
    <t>SN00000077</t>
  </si>
  <si>
    <t>윤성원</t>
  </si>
  <si>
    <t>331</t>
  </si>
  <si>
    <t>2016-07-05</t>
  </si>
  <si>
    <t>2016-07-11</t>
  </si>
  <si>
    <t>SN00000078</t>
  </si>
  <si>
    <t>김영임</t>
  </si>
  <si>
    <t>304</t>
  </si>
  <si>
    <t>Regional recurrence----&gt; distant metastasis</t>
  </si>
  <si>
    <t>2004-08-02</t>
  </si>
  <si>
    <t>2017-03-29</t>
  </si>
  <si>
    <t>2015-07-17</t>
  </si>
  <si>
    <t>SN00000079</t>
  </si>
  <si>
    <t>윤양구</t>
  </si>
  <si>
    <t>278</t>
  </si>
  <si>
    <t>2015-12-16</t>
  </si>
  <si>
    <t>2020-12-08</t>
  </si>
  <si>
    <t>2015-12-23</t>
  </si>
  <si>
    <t>SN00000081</t>
  </si>
  <si>
    <t>정희복</t>
  </si>
  <si>
    <t>290</t>
  </si>
  <si>
    <t xml:space="preserve"> 방사선치료후 재발로 수술 이후 경부재발로 수술 이후 MULTIPLE PRIMARY/ LIVER LUNG KIDNEY</t>
  </si>
  <si>
    <t>2016-06-29</t>
  </si>
  <si>
    <t>2019-11-05</t>
  </si>
  <si>
    <t>2016-07-13</t>
  </si>
  <si>
    <t>SN00000082</t>
  </si>
  <si>
    <t>김진문</t>
  </si>
  <si>
    <t>258</t>
  </si>
  <si>
    <t>2018-01-15</t>
  </si>
  <si>
    <t>2016-10-28</t>
  </si>
  <si>
    <t>SN00000083</t>
  </si>
  <si>
    <t>최한욱</t>
  </si>
  <si>
    <t>166</t>
  </si>
  <si>
    <t>C039</t>
  </si>
  <si>
    <t>Nasal, Maxilla</t>
  </si>
  <si>
    <t>2020-05-20</t>
  </si>
  <si>
    <t>SN00000084</t>
  </si>
  <si>
    <t>이찬주</t>
  </si>
  <si>
    <t>276</t>
  </si>
  <si>
    <t>2015-10-23</t>
  </si>
  <si>
    <t>2021-05-17</t>
  </si>
  <si>
    <t>목수</t>
  </si>
  <si>
    <t>2015-10-26</t>
  </si>
  <si>
    <t>SN00000085</t>
  </si>
  <si>
    <t>한순심</t>
  </si>
  <si>
    <t>273</t>
  </si>
  <si>
    <t>disant metastasis(lung)</t>
  </si>
  <si>
    <t>2015-05-06</t>
  </si>
  <si>
    <t>2016-12-08</t>
  </si>
  <si>
    <t>2015-07-16</t>
  </si>
  <si>
    <t>SN00000086</t>
  </si>
  <si>
    <t>이영삼</t>
  </si>
  <si>
    <t>164</t>
  </si>
  <si>
    <t>pT3N2b(IVA)</t>
  </si>
  <si>
    <t>2019-03-18</t>
  </si>
  <si>
    <t>사회복지사/목사</t>
  </si>
  <si>
    <t>2019-03-26</t>
  </si>
  <si>
    <t>SN00000087</t>
  </si>
  <si>
    <t>김연길</t>
  </si>
  <si>
    <t>178</t>
  </si>
  <si>
    <t>★</t>
  </si>
  <si>
    <t>SN00000088</t>
  </si>
  <si>
    <t>김영남</t>
  </si>
  <si>
    <t>332</t>
  </si>
  <si>
    <t>2009-12-31</t>
  </si>
  <si>
    <t>2021-04-14</t>
  </si>
  <si>
    <t>2016-07-21</t>
  </si>
  <si>
    <t>SN00000089</t>
  </si>
  <si>
    <t>이명학</t>
  </si>
  <si>
    <t>328</t>
  </si>
  <si>
    <t>2009-07-13</t>
  </si>
  <si>
    <t>2014-07-17</t>
  </si>
  <si>
    <t>2010-06-07</t>
  </si>
  <si>
    <t>7일</t>
  </si>
  <si>
    <t>SN00000090</t>
  </si>
  <si>
    <t>이우준</t>
  </si>
  <si>
    <t>288</t>
  </si>
  <si>
    <t>2016-10-27</t>
  </si>
  <si>
    <t>2020-11-06</t>
  </si>
  <si>
    <t>2016-11-02</t>
  </si>
  <si>
    <t>SN00000091</t>
  </si>
  <si>
    <t>박명진</t>
  </si>
  <si>
    <t>162</t>
  </si>
  <si>
    <t>2019-02-28</t>
  </si>
  <si>
    <t>SN00000093</t>
  </si>
  <si>
    <t>손승우</t>
  </si>
  <si>
    <t>291</t>
  </si>
  <si>
    <t>자영업</t>
  </si>
  <si>
    <t>SN00000094</t>
  </si>
  <si>
    <t>박웅서</t>
  </si>
  <si>
    <t>236</t>
  </si>
  <si>
    <t>2006-02-15</t>
  </si>
  <si>
    <t>Pt2n0</t>
    <phoneticPr fontId="2" type="noConversion"/>
  </si>
  <si>
    <t>2006-01-25</t>
  </si>
  <si>
    <t>SN00000095</t>
  </si>
  <si>
    <t>김문한</t>
  </si>
  <si>
    <t>150</t>
  </si>
  <si>
    <t>SN00000098</t>
  </si>
  <si>
    <t>이재학</t>
  </si>
  <si>
    <t>295</t>
  </si>
  <si>
    <t xml:space="preserve">pT2N1(III)  </t>
  </si>
  <si>
    <t>2018-08-24</t>
  </si>
  <si>
    <t>2017-09-27</t>
  </si>
  <si>
    <t>SN00000099</t>
  </si>
  <si>
    <t>서순례</t>
  </si>
  <si>
    <t>235</t>
  </si>
  <si>
    <t>2006-10-02 오전 12:00:00</t>
  </si>
  <si>
    <t>2006-07-31</t>
  </si>
  <si>
    <t>2021-04-16</t>
  </si>
  <si>
    <t>SN00000100</t>
  </si>
  <si>
    <t>김장한</t>
  </si>
  <si>
    <t>277</t>
  </si>
  <si>
    <t>2015-12-02</t>
  </si>
  <si>
    <t>SN00000101</t>
  </si>
  <si>
    <t>허책</t>
  </si>
  <si>
    <t>159</t>
  </si>
  <si>
    <t>pT1N1(III)</t>
  </si>
  <si>
    <t>2019-05-22</t>
  </si>
  <si>
    <t>2019-03-20</t>
  </si>
  <si>
    <t>SN00000102</t>
  </si>
  <si>
    <t>안한선</t>
  </si>
  <si>
    <t>353</t>
  </si>
  <si>
    <t>2002-09-30</t>
  </si>
  <si>
    <t>2010-10-05</t>
  </si>
  <si>
    <t>8개월</t>
  </si>
  <si>
    <t>2~4</t>
  </si>
  <si>
    <t>SN00000103</t>
  </si>
  <si>
    <t>양향용</t>
  </si>
  <si>
    <t>190</t>
  </si>
  <si>
    <t>2019-08-14</t>
  </si>
  <si>
    <t>2020-07-09</t>
  </si>
  <si>
    <t>2019-11-18</t>
  </si>
  <si>
    <t>SN00000105</t>
  </si>
  <si>
    <t>최성훈</t>
  </si>
  <si>
    <t>151</t>
  </si>
  <si>
    <t>pT1Nx(I)</t>
  </si>
  <si>
    <t>SN00000107</t>
  </si>
  <si>
    <t>신정순</t>
  </si>
  <si>
    <t>330</t>
  </si>
  <si>
    <t>2016-11-19</t>
  </si>
  <si>
    <t>2021-01-26</t>
  </si>
  <si>
    <t>2016-11-25</t>
  </si>
  <si>
    <t>SN00000108</t>
  </si>
  <si>
    <t>박영선</t>
  </si>
  <si>
    <t>272</t>
  </si>
  <si>
    <t>C069</t>
    <phoneticPr fontId="2" type="noConversion"/>
  </si>
  <si>
    <t>2015-05-08</t>
  </si>
  <si>
    <t>SN00000110</t>
  </si>
  <si>
    <t>구법모</t>
  </si>
  <si>
    <t>230</t>
  </si>
  <si>
    <t>local</t>
  </si>
  <si>
    <t>2005-07-01</t>
  </si>
  <si>
    <t>2006-08-10</t>
  </si>
  <si>
    <t>3,4</t>
  </si>
  <si>
    <t>SN00000111</t>
  </si>
  <si>
    <t>김재열</t>
  </si>
  <si>
    <t>284</t>
  </si>
  <si>
    <t>regional and distant</t>
  </si>
  <si>
    <t>2014-06-26</t>
  </si>
  <si>
    <t>2020-07-21</t>
  </si>
  <si>
    <t>2016-09-13</t>
  </si>
  <si>
    <t>SN00000113</t>
  </si>
  <si>
    <t>최복동</t>
  </si>
  <si>
    <t>310</t>
  </si>
  <si>
    <t>2018-09-14</t>
  </si>
  <si>
    <t>2019-10-22</t>
  </si>
  <si>
    <t>SN00000114</t>
  </si>
  <si>
    <t>최수례</t>
  </si>
  <si>
    <t>316</t>
  </si>
  <si>
    <t>2021-04-07</t>
  </si>
  <si>
    <t>교사</t>
  </si>
  <si>
    <t>2018-07-11</t>
  </si>
  <si>
    <t>SN00000115</t>
  </si>
  <si>
    <t>박영규</t>
  </si>
  <si>
    <t>170</t>
  </si>
  <si>
    <t>2018-09-11</t>
  </si>
  <si>
    <t>2021-05-13</t>
  </si>
  <si>
    <t>2018-10-05</t>
  </si>
  <si>
    <t>SN00000116</t>
  </si>
  <si>
    <t>송영승</t>
  </si>
  <si>
    <t>336</t>
  </si>
  <si>
    <t>2018-03-28</t>
  </si>
  <si>
    <t>SN00000117</t>
  </si>
  <si>
    <t>김순옥</t>
  </si>
  <si>
    <t>311</t>
  </si>
  <si>
    <t>2018-10-10</t>
  </si>
  <si>
    <t>2018-10-08</t>
  </si>
  <si>
    <t>SN00000118</t>
  </si>
  <si>
    <t>손호진</t>
  </si>
  <si>
    <t>322</t>
  </si>
  <si>
    <t>2018-06-08</t>
  </si>
  <si>
    <t>2021-04-12</t>
  </si>
  <si>
    <t>2018-06-18</t>
  </si>
  <si>
    <t>SN00000119</t>
  </si>
  <si>
    <t>김정수</t>
  </si>
  <si>
    <t>317</t>
  </si>
  <si>
    <t>80333_00</t>
  </si>
  <si>
    <t>Sarcomatoid carcinoma</t>
  </si>
  <si>
    <t>2018-09-13</t>
  </si>
  <si>
    <t>2020-10-12</t>
  </si>
  <si>
    <t>SN00000120</t>
  </si>
  <si>
    <t>박종근</t>
  </si>
  <si>
    <t>318</t>
  </si>
  <si>
    <t>regional,distant</t>
  </si>
  <si>
    <t>pT2N2c(IVA)</t>
  </si>
  <si>
    <t>2018-10-26</t>
  </si>
  <si>
    <t>2018-11-02</t>
  </si>
  <si>
    <t>SN00000121</t>
  </si>
  <si>
    <t>김사인</t>
  </si>
  <si>
    <t>312</t>
  </si>
  <si>
    <t>lung metastasis</t>
  </si>
  <si>
    <t>2018-10-12</t>
  </si>
  <si>
    <t>SN00000122</t>
  </si>
  <si>
    <t>나창성</t>
  </si>
  <si>
    <t>321</t>
  </si>
  <si>
    <t>2018-06-01</t>
  </si>
  <si>
    <t>2021-05-07</t>
  </si>
  <si>
    <t>2018-06-11</t>
  </si>
  <si>
    <t>SN00000123</t>
  </si>
  <si>
    <t>서광석</t>
  </si>
  <si>
    <t>324</t>
  </si>
  <si>
    <t>SN00000124</t>
  </si>
  <si>
    <t>김삼규</t>
  </si>
  <si>
    <t>309</t>
  </si>
  <si>
    <t>2018-07-16</t>
  </si>
  <si>
    <t>SN00000125</t>
  </si>
  <si>
    <t>최종식</t>
  </si>
  <si>
    <t>298</t>
  </si>
  <si>
    <t>pT4aN2b(IVA)</t>
  </si>
  <si>
    <t>2018-03-15</t>
  </si>
  <si>
    <t>미용실운영</t>
  </si>
  <si>
    <t>SN00000126</t>
  </si>
  <si>
    <t>윤석주</t>
  </si>
  <si>
    <t>155</t>
  </si>
  <si>
    <t>2019-01-17</t>
  </si>
  <si>
    <t>2021-02-26</t>
  </si>
  <si>
    <t>2019-02-08</t>
  </si>
  <si>
    <t>프리즘,2,3</t>
  </si>
  <si>
    <t>프리즘,1,2,3</t>
  </si>
  <si>
    <t>프리즘,프리즘,2,3</t>
  </si>
  <si>
    <t>1,2,3</t>
  </si>
  <si>
    <t>1,프리즘</t>
  </si>
  <si>
    <t>프리즘</t>
  </si>
  <si>
    <t>프리즘,프리즘1,2,3</t>
  </si>
  <si>
    <t>프리즘,프리즘</t>
  </si>
  <si>
    <t>2,3</t>
  </si>
  <si>
    <t>프리즘,3</t>
  </si>
  <si>
    <t>프리즘,프리즘,2,3,4</t>
  </si>
  <si>
    <t>프리즘,2</t>
  </si>
  <si>
    <t>프리즘,프리즘2,3,4</t>
  </si>
  <si>
    <t>1,2,3,4,5</t>
  </si>
  <si>
    <t>2,3,프리즘</t>
  </si>
  <si>
    <t>프리즘,1,2,3,4</t>
  </si>
  <si>
    <t>다시전달받음(슬라이드번호)
2021.09.21</t>
    <phoneticPr fontId="2" type="noConversion"/>
  </si>
  <si>
    <t>프리즘,1</t>
    <phoneticPr fontId="2" type="noConversion"/>
  </si>
  <si>
    <t>프리즘,1</t>
    <phoneticPr fontId="2" type="noConversion"/>
  </si>
  <si>
    <t>프리즘,1</t>
    <phoneticPr fontId="2" type="noConversion"/>
  </si>
  <si>
    <t>프리즘,2,3</t>
    <phoneticPr fontId="2" type="noConversion"/>
  </si>
  <si>
    <t>중복</t>
    <phoneticPr fontId="2" type="noConversion"/>
  </si>
  <si>
    <t>중복</t>
    <phoneticPr fontId="2" type="noConversion"/>
  </si>
  <si>
    <t>구법모</t>
    <phoneticPr fontId="2" type="noConversion"/>
  </si>
  <si>
    <t>권중철</t>
    <phoneticPr fontId="2" type="noConversion"/>
  </si>
  <si>
    <t>김복순</t>
    <phoneticPr fontId="2" type="noConversion"/>
  </si>
  <si>
    <t>김옥자</t>
    <phoneticPr fontId="2" type="noConversion"/>
  </si>
  <si>
    <t>H2800154</t>
    <phoneticPr fontId="2" type="noConversion"/>
  </si>
  <si>
    <t>김재열</t>
    <phoneticPr fontId="2" type="noConversion"/>
  </si>
  <si>
    <t>2020-01-3-00335</t>
    <phoneticPr fontId="2" type="noConversion"/>
  </si>
  <si>
    <t>김정남</t>
    <phoneticPr fontId="2" type="noConversion"/>
  </si>
  <si>
    <t>김정옥</t>
    <phoneticPr fontId="2" type="noConversion"/>
  </si>
  <si>
    <t>김태빈</t>
    <phoneticPr fontId="2" type="noConversion"/>
  </si>
  <si>
    <t>김호식</t>
    <phoneticPr fontId="2" type="noConversion"/>
  </si>
  <si>
    <t>남궁승혜</t>
    <phoneticPr fontId="2" type="noConversion"/>
  </si>
  <si>
    <t>남정길</t>
    <phoneticPr fontId="2" type="noConversion"/>
  </si>
  <si>
    <t>문점이</t>
    <phoneticPr fontId="2" type="noConversion"/>
  </si>
  <si>
    <t>서순례</t>
    <phoneticPr fontId="2" type="noConversion"/>
  </si>
  <si>
    <t>서영은</t>
    <phoneticPr fontId="2" type="noConversion"/>
  </si>
  <si>
    <t>소재연</t>
    <phoneticPr fontId="2" type="noConversion"/>
  </si>
  <si>
    <t>안형근</t>
    <phoneticPr fontId="2" type="noConversion"/>
  </si>
  <si>
    <t>양수보 ?</t>
    <phoneticPr fontId="2" type="noConversion"/>
  </si>
  <si>
    <t>유명진</t>
    <phoneticPr fontId="2" type="noConversion"/>
  </si>
  <si>
    <t>유정희</t>
    <phoneticPr fontId="2" type="noConversion"/>
  </si>
  <si>
    <t>이복형</t>
    <phoneticPr fontId="2" type="noConversion"/>
  </si>
  <si>
    <t>이유경</t>
    <phoneticPr fontId="2" type="noConversion"/>
  </si>
  <si>
    <t>임길택</t>
    <phoneticPr fontId="2" type="noConversion"/>
  </si>
  <si>
    <t>임연수</t>
    <phoneticPr fontId="2" type="noConversion"/>
  </si>
  <si>
    <t>임정숙</t>
    <phoneticPr fontId="2" type="noConversion"/>
  </si>
  <si>
    <t>장선훈</t>
    <phoneticPr fontId="2" type="noConversion"/>
  </si>
  <si>
    <t>장영훈</t>
    <phoneticPr fontId="2" type="noConversion"/>
  </si>
  <si>
    <t>정괴선</t>
    <phoneticPr fontId="2" type="noConversion"/>
  </si>
  <si>
    <t>정용석</t>
    <phoneticPr fontId="2" type="noConversion"/>
  </si>
  <si>
    <t>조승지</t>
    <phoneticPr fontId="2" type="noConversion"/>
  </si>
  <si>
    <t>연구번호</t>
    <phoneticPr fontId="2" type="noConversion"/>
  </si>
  <si>
    <t>차트번호</t>
    <phoneticPr fontId="2" type="noConversion"/>
  </si>
  <si>
    <t>이름</t>
    <phoneticPr fontId="2" type="noConversion"/>
  </si>
  <si>
    <t>수술일</t>
    <phoneticPr fontId="2" type="noConversion"/>
  </si>
  <si>
    <t>나이</t>
    <phoneticPr fontId="2" type="noConversion"/>
  </si>
  <si>
    <t>종양은행번호</t>
    <phoneticPr fontId="2" type="noConversion"/>
  </si>
  <si>
    <t xml:space="preserve">total </t>
    <phoneticPr fontId="2" type="noConversion"/>
  </si>
  <si>
    <t>남은수량(실물)</t>
    <phoneticPr fontId="2" type="noConversion"/>
  </si>
  <si>
    <t>박스번호</t>
    <phoneticPr fontId="2" type="noConversion"/>
  </si>
  <si>
    <t>2022.05.18 조사</t>
    <phoneticPr fontId="2" type="noConversion"/>
  </si>
  <si>
    <t>프리즘(염색완료)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</si>
</sst>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mm&quot;월&quot;\ dd&quot;일&quot;"/>
  </numFmts>
  <fonts count="31" x14ac:knownFonts="1">
    <font>
      <sz val="11"/>
      <color theme="1"/>
      <name val="맑은 고딕"/>
      <family val="2"/>
      <charset val="129"/>
      <scheme val="minor"/>
    </font>
    <font>
      <b/>
      <sz val="18"/>
      <color theme="1"/>
      <name val="한컴바탕"/>
      <family val="1"/>
      <charset val="129"/>
    </font>
    <font>
      <sz val="8"/>
      <name val="맑은 고딕"/>
      <family val="2"/>
      <charset val="129"/>
      <scheme val="minor"/>
    </font>
    <font>
      <sz val="18"/>
      <color theme="1"/>
      <name val="한컴바탕"/>
      <family val="1"/>
      <charset val="129"/>
    </font>
    <font>
      <b/>
      <sz val="10"/>
      <color rgb="FFFF0000"/>
      <name val="한컴바탕"/>
      <family val="1"/>
      <charset val="129"/>
    </font>
    <font>
      <b/>
      <sz val="10"/>
      <color theme="1"/>
      <name val="한컴바탕"/>
      <family val="1"/>
      <charset val="129"/>
    </font>
    <font>
      <sz val="10"/>
      <color theme="1"/>
      <name val="한컴바탕"/>
      <family val="1"/>
      <charset val="129"/>
    </font>
    <font>
      <sz val="11"/>
      <color theme="1"/>
      <name val="한컴바탕"/>
      <family val="1"/>
      <charset val="129"/>
    </font>
    <font>
      <u/>
      <sz val="10"/>
      <color theme="1"/>
      <name val="한컴바탕"/>
      <family val="1"/>
      <charset val="129"/>
    </font>
    <font>
      <b/>
      <sz val="10"/>
      <name val="한컴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sz val="10"/>
      <color rgb="FF4444EC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1"/>
      <charset val="129"/>
    </font>
    <font>
      <b/>
      <sz val="10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0000"/>
      <name val="맑은 고딕"/>
      <family val="2"/>
      <scheme val="minor"/>
    </font>
    <font>
      <b/>
      <sz val="11"/>
      <color rgb="FF000000"/>
      <name val="Calibri"/>
      <family val="2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rgb="FFC0C0C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1" fillId="0" borderId="0"/>
  </cellStyleXfs>
  <cellXfs count="238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9" fillId="3" borderId="0" xfId="0" applyFont="1" applyFill="1" applyBorder="1" applyAlignment="1">
      <alignment horizontal="center" vertical="center"/>
    </xf>
    <xf numFmtId="49" fontId="9" fillId="6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14" fontId="11" fillId="0" borderId="0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4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right" vertical="center"/>
    </xf>
    <xf numFmtId="49" fontId="11" fillId="0" borderId="0" xfId="0" applyNumberFormat="1" applyFont="1" applyBorder="1" applyAlignment="1">
      <alignment horizontal="left" vertical="center"/>
    </xf>
    <xf numFmtId="49" fontId="11" fillId="7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/>
    </xf>
    <xf numFmtId="0" fontId="9" fillId="9" borderId="0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 wrapText="1"/>
    </xf>
    <xf numFmtId="0" fontId="17" fillId="13" borderId="0" xfId="0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vertical="center" wrapText="1"/>
    </xf>
    <xf numFmtId="0" fontId="9" fillId="3" borderId="0" xfId="0" applyNumberFormat="1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NumberFormat="1" applyFont="1" applyFill="1" applyBorder="1" applyAlignment="1">
      <alignment horizontal="center" vertical="center"/>
    </xf>
    <xf numFmtId="14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11" fillId="2" borderId="0" xfId="0" applyNumberFormat="1" applyFont="1" applyFill="1" applyBorder="1" applyAlignment="1">
      <alignment horizontal="center" vertical="center"/>
    </xf>
    <xf numFmtId="14" fontId="5" fillId="3" borderId="0" xfId="0" applyNumberFormat="1" applyFont="1" applyFill="1" applyBorder="1" applyAlignment="1">
      <alignment vertical="center" wrapText="1"/>
    </xf>
    <xf numFmtId="14" fontId="9" fillId="3" borderId="0" xfId="0" applyNumberFormat="1" applyFont="1" applyFill="1" applyBorder="1" applyAlignment="1">
      <alignment horizontal="center" vertical="center"/>
    </xf>
    <xf numFmtId="14" fontId="0" fillId="0" borderId="0" xfId="0" applyNumberFormat="1" applyBorder="1">
      <alignment vertical="center"/>
    </xf>
    <xf numFmtId="0" fontId="11" fillId="14" borderId="0" xfId="0" applyNumberFormat="1" applyFont="1" applyFill="1" applyBorder="1" applyAlignment="1">
      <alignment horizontal="center" vertical="center"/>
    </xf>
    <xf numFmtId="14" fontId="11" fillId="14" borderId="0" xfId="0" applyNumberFormat="1" applyFont="1" applyFill="1" applyBorder="1" applyAlignment="1">
      <alignment horizontal="center" vertical="center"/>
    </xf>
    <xf numFmtId="0" fontId="15" fillId="12" borderId="0" xfId="0" applyFont="1" applyFill="1">
      <alignment vertical="center"/>
    </xf>
    <xf numFmtId="0" fontId="15" fillId="12" borderId="0" xfId="0" applyFont="1" applyFill="1" applyBorder="1" applyAlignment="1">
      <alignment horizontal="center" vertical="center"/>
    </xf>
    <xf numFmtId="14" fontId="15" fillId="12" borderId="0" xfId="0" applyNumberFormat="1" applyFont="1" applyFill="1" applyBorder="1" applyAlignment="1">
      <alignment horizontal="center" vertical="center"/>
    </xf>
    <xf numFmtId="0" fontId="15" fillId="12" borderId="0" xfId="0" applyNumberFormat="1" applyFont="1" applyFill="1" applyBorder="1" applyAlignment="1">
      <alignment horizontal="center" vertical="center"/>
    </xf>
    <xf numFmtId="0" fontId="15" fillId="15" borderId="0" xfId="0" applyFont="1" applyFill="1" applyBorder="1" applyAlignment="1">
      <alignment horizontal="center" vertical="center"/>
    </xf>
    <xf numFmtId="0" fontId="15" fillId="13" borderId="0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 wrapText="1"/>
    </xf>
    <xf numFmtId="0" fontId="15" fillId="16" borderId="0" xfId="0" applyFont="1" applyFill="1" applyBorder="1" applyAlignment="1">
      <alignment horizontal="center" vertical="center"/>
    </xf>
    <xf numFmtId="0" fontId="15" fillId="16" borderId="0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vertical="center" wrapText="1"/>
    </xf>
    <xf numFmtId="0" fontId="22" fillId="17" borderId="8" xfId="1" applyFont="1" applyFill="1" applyBorder="1" applyAlignment="1">
      <alignment horizontal="center" wrapText="1"/>
    </xf>
    <xf numFmtId="0" fontId="22" fillId="17" borderId="4" xfId="1" applyFont="1" applyFill="1" applyBorder="1" applyAlignment="1">
      <alignment horizontal="center" wrapText="1"/>
    </xf>
    <xf numFmtId="0" fontId="0" fillId="6" borderId="1" xfId="0" applyFill="1" applyBorder="1" applyAlignment="1">
      <alignment vertical="center" wrapText="1"/>
    </xf>
    <xf numFmtId="0" fontId="22" fillId="6" borderId="8" xfId="1" applyFont="1" applyFill="1" applyBorder="1" applyAlignment="1">
      <alignment horizontal="center" wrapText="1"/>
    </xf>
    <xf numFmtId="0" fontId="22" fillId="6" borderId="4" xfId="1" applyFont="1" applyFill="1" applyBorder="1" applyAlignment="1">
      <alignment horizontal="center" wrapText="1"/>
    </xf>
    <xf numFmtId="0" fontId="0" fillId="18" borderId="1" xfId="0" applyFill="1" applyBorder="1" applyAlignment="1">
      <alignment vertical="center" wrapText="1"/>
    </xf>
    <xf numFmtId="0" fontId="22" fillId="18" borderId="8" xfId="0" applyFont="1" applyFill="1" applyBorder="1" applyAlignment="1">
      <alignment horizontal="center" wrapText="1"/>
    </xf>
    <xf numFmtId="0" fontId="22" fillId="18" borderId="4" xfId="0" applyFont="1" applyFill="1" applyBorder="1" applyAlignment="1">
      <alignment horizontal="center" wrapText="1"/>
    </xf>
    <xf numFmtId="0" fontId="0" fillId="19" borderId="1" xfId="0" applyFill="1" applyBorder="1" applyAlignment="1">
      <alignment vertical="center" wrapText="1"/>
    </xf>
    <xf numFmtId="0" fontId="22" fillId="19" borderId="8" xfId="0" applyFont="1" applyFill="1" applyBorder="1" applyAlignment="1">
      <alignment horizontal="center" wrapText="1"/>
    </xf>
    <xf numFmtId="0" fontId="22" fillId="19" borderId="4" xfId="0" applyFont="1" applyFill="1" applyBorder="1" applyAlignment="1">
      <alignment horizontal="center" wrapText="1"/>
    </xf>
    <xf numFmtId="0" fontId="0" fillId="20" borderId="1" xfId="0" applyFill="1" applyBorder="1" applyAlignment="1">
      <alignment vertical="center" wrapText="1"/>
    </xf>
    <xf numFmtId="0" fontId="22" fillId="20" borderId="8" xfId="0" applyFont="1" applyFill="1" applyBorder="1" applyAlignment="1">
      <alignment horizontal="center" wrapText="1"/>
    </xf>
    <xf numFmtId="0" fontId="22" fillId="20" borderId="4" xfId="0" applyFont="1" applyFill="1" applyBorder="1" applyAlignment="1">
      <alignment horizontal="center" wrapText="1"/>
    </xf>
    <xf numFmtId="0" fontId="0" fillId="9" borderId="1" xfId="0" applyFill="1" applyBorder="1" applyAlignment="1">
      <alignment vertical="center" wrapText="1"/>
    </xf>
    <xf numFmtId="0" fontId="22" fillId="9" borderId="8" xfId="0" applyFont="1" applyFill="1" applyBorder="1" applyAlignment="1">
      <alignment horizontal="center" wrapText="1"/>
    </xf>
    <xf numFmtId="0" fontId="22" fillId="9" borderId="4" xfId="0" applyFont="1" applyFill="1" applyBorder="1" applyAlignment="1">
      <alignment horizontal="center" wrapText="1"/>
    </xf>
    <xf numFmtId="0" fontId="22" fillId="9" borderId="9" xfId="0" applyFont="1" applyFill="1" applyBorder="1" applyAlignment="1">
      <alignment horizontal="center" wrapText="1"/>
    </xf>
    <xf numFmtId="0" fontId="0" fillId="0" borderId="0" xfId="0" applyFill="1">
      <alignment vertical="center"/>
    </xf>
    <xf numFmtId="14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quotePrefix="1" applyNumberFormat="1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quotePrefix="1" applyNumberFormat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24" fillId="0" borderId="0" xfId="0" quotePrefix="1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12" fontId="23" fillId="0" borderId="0" xfId="0" applyNumberFormat="1" applyFont="1" applyFill="1" applyBorder="1" applyAlignment="1">
      <alignment horizontal="center" vertical="center"/>
    </xf>
    <xf numFmtId="12" fontId="0" fillId="0" borderId="0" xfId="0" applyNumberFormat="1" applyFill="1" applyBorder="1" applyAlignment="1">
      <alignment horizontal="center" vertical="center"/>
    </xf>
    <xf numFmtId="14" fontId="0" fillId="0" borderId="0" xfId="0" quotePrefix="1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12" fontId="0" fillId="0" borderId="0" xfId="0" applyNumberForma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4" fontId="24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4" fontId="25" fillId="0" borderId="0" xfId="0" applyNumberFormat="1" applyFont="1" applyBorder="1" applyAlignment="1">
      <alignment horizontal="center" vertical="center"/>
    </xf>
    <xf numFmtId="176" fontId="25" fillId="0" borderId="0" xfId="0" applyNumberFormat="1" applyFont="1" applyFill="1" applyBorder="1" applyAlignment="1">
      <alignment horizontal="center" vertical="center"/>
    </xf>
    <xf numFmtId="14" fontId="25" fillId="0" borderId="0" xfId="0" applyNumberFormat="1" applyFont="1" applyFill="1" applyBorder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 wrapText="1"/>
    </xf>
    <xf numFmtId="0" fontId="28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14" fontId="24" fillId="2" borderId="0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0" fillId="2" borderId="0" xfId="0" quotePrefix="1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0" fillId="2" borderId="0" xfId="0" applyFill="1" applyAlignment="1"/>
    <xf numFmtId="177" fontId="0" fillId="2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2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16" fillId="13" borderId="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49" fontId="9" fillId="5" borderId="0" xfId="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4444EC"/>
      <color rgb="FFFF6699"/>
      <color rgb="FFFF6D6D"/>
      <color rgb="FF7EB0DE"/>
      <color rgb="FF7D83FF"/>
      <color rgb="FF829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2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9" sqref="G9"/>
    </sheetView>
  </sheetViews>
  <sheetFormatPr defaultColWidth="9" defaultRowHeight="13.5" x14ac:dyDescent="0.3"/>
  <cols>
    <col min="1" max="1" width="10.75" style="29" bestFit="1" customWidth="1"/>
    <col min="2" max="2" width="16.5" style="29" bestFit="1" customWidth="1"/>
    <col min="3" max="3" width="14.25" style="30" customWidth="1"/>
    <col min="4" max="4" width="11.125" style="30" customWidth="1"/>
    <col min="5" max="5" width="15.125" style="30" customWidth="1"/>
    <col min="6" max="6" width="19.5" style="30" customWidth="1"/>
    <col min="7" max="7" width="16.75" style="30" customWidth="1"/>
    <col min="8" max="9" width="12.5" style="30" bestFit="1" customWidth="1"/>
    <col min="10" max="10" width="8.875" style="30" customWidth="1"/>
    <col min="11" max="11" width="11.125" style="30" customWidth="1"/>
    <col min="12" max="12" width="55.75" style="30" customWidth="1"/>
    <col min="13" max="13" width="34.75" style="30" customWidth="1"/>
    <col min="14" max="14" width="7.625" style="30" customWidth="1"/>
    <col min="15" max="15" width="7.125" style="30" customWidth="1"/>
    <col min="16" max="16" width="9" style="30" customWidth="1"/>
    <col min="17" max="17" width="25.625" style="30" customWidth="1"/>
    <col min="18" max="18" width="13.875" style="29" customWidth="1"/>
    <col min="19" max="19" width="26.25" style="29" bestFit="1" customWidth="1"/>
    <col min="20" max="16384" width="9" style="29"/>
  </cols>
  <sheetData>
    <row r="1" spans="1:19" customFormat="1" ht="27" customHeight="1" x14ac:dyDescent="0.3">
      <c r="A1" s="199" t="s">
        <v>0</v>
      </c>
      <c r="B1" s="200"/>
      <c r="C1" s="200"/>
      <c r="D1" s="200"/>
      <c r="E1" s="200"/>
      <c r="F1" s="201"/>
      <c r="G1" s="2"/>
      <c r="H1" s="1"/>
      <c r="I1" s="2"/>
      <c r="J1" s="2"/>
      <c r="K1" s="2"/>
      <c r="L1" s="3"/>
      <c r="M1" s="3"/>
      <c r="N1" s="3"/>
      <c r="O1" s="4"/>
      <c r="P1" s="5"/>
      <c r="Q1" s="6"/>
      <c r="R1" s="3"/>
    </row>
    <row r="2" spans="1:19" customFormat="1" ht="28.5" customHeight="1" x14ac:dyDescent="0.3">
      <c r="A2" s="7" t="s">
        <v>1</v>
      </c>
      <c r="B2" s="207" t="s">
        <v>2</v>
      </c>
      <c r="C2" s="208"/>
      <c r="D2" s="8" t="s">
        <v>3</v>
      </c>
      <c r="E2" s="209" t="s">
        <v>4</v>
      </c>
      <c r="F2" s="210"/>
      <c r="G2" s="9"/>
      <c r="H2" s="2"/>
      <c r="I2" s="2"/>
      <c r="J2" s="2"/>
      <c r="K2" s="3"/>
      <c r="L2" s="3"/>
      <c r="M2" s="3"/>
      <c r="N2" s="4"/>
      <c r="O2" s="5"/>
      <c r="P2" s="6"/>
      <c r="Q2" s="3"/>
    </row>
    <row r="3" spans="1:19" customFormat="1" ht="28.5" customHeight="1" x14ac:dyDescent="0.3">
      <c r="A3" s="7" t="s">
        <v>5</v>
      </c>
      <c r="B3" s="211" t="s">
        <v>6</v>
      </c>
      <c r="C3" s="212"/>
      <c r="D3" s="212"/>
      <c r="E3" s="212"/>
      <c r="F3" s="213"/>
      <c r="G3" s="10"/>
      <c r="H3" s="11"/>
      <c r="I3" s="11"/>
      <c r="J3" s="10"/>
      <c r="K3" s="11"/>
      <c r="L3" s="11"/>
      <c r="M3" s="11"/>
      <c r="N3" s="10"/>
      <c r="O3" s="11"/>
      <c r="P3" s="11"/>
      <c r="Q3" s="11"/>
    </row>
    <row r="4" spans="1:19" customFormat="1" ht="106.5" customHeight="1" x14ac:dyDescent="0.3">
      <c r="A4" s="12" t="s">
        <v>7</v>
      </c>
      <c r="B4" s="211" t="s">
        <v>8</v>
      </c>
      <c r="C4" s="212"/>
      <c r="D4" s="212"/>
      <c r="E4" s="212"/>
      <c r="F4" s="213"/>
      <c r="G4" s="10"/>
      <c r="H4" s="13"/>
      <c r="I4" s="14"/>
      <c r="J4" s="13"/>
      <c r="K4" s="11"/>
      <c r="L4" s="11"/>
      <c r="M4" s="11"/>
      <c r="N4" s="13"/>
      <c r="O4" s="14"/>
      <c r="P4" s="14"/>
      <c r="Q4" s="14"/>
    </row>
    <row r="5" spans="1:19" customFormat="1" ht="28.5" customHeight="1" x14ac:dyDescent="0.3">
      <c r="A5" s="15" t="s">
        <v>9</v>
      </c>
      <c r="B5" s="205" t="s">
        <v>10</v>
      </c>
      <c r="C5" s="205"/>
      <c r="D5" s="15" t="s">
        <v>11</v>
      </c>
      <c r="E5" s="206" t="s">
        <v>12</v>
      </c>
      <c r="F5" s="206"/>
      <c r="G5" s="16"/>
      <c r="H5" s="13"/>
      <c r="I5" s="14"/>
      <c r="J5" s="13"/>
      <c r="K5" s="11"/>
      <c r="L5" s="11"/>
      <c r="M5" s="11"/>
      <c r="N5" s="13"/>
      <c r="O5" s="14"/>
      <c r="P5" s="14"/>
      <c r="Q5" s="14"/>
    </row>
    <row r="6" spans="1:19" s="17" customFormat="1" ht="18.75" customHeight="1" x14ac:dyDescent="0.3">
      <c r="A6" s="75" t="s">
        <v>13</v>
      </c>
      <c r="B6" s="75"/>
      <c r="C6" s="75"/>
      <c r="D6" s="75"/>
      <c r="E6" s="75"/>
      <c r="F6" s="75"/>
      <c r="G6" s="75"/>
      <c r="H6" s="202" t="s">
        <v>14</v>
      </c>
      <c r="I6" s="202"/>
      <c r="J6" s="202"/>
      <c r="K6" s="202"/>
      <c r="L6" s="203" t="s">
        <v>15</v>
      </c>
      <c r="M6" s="203"/>
      <c r="N6" s="203"/>
      <c r="O6" s="203"/>
      <c r="P6" s="203"/>
      <c r="Q6" s="203"/>
      <c r="R6" s="204"/>
      <c r="S6" s="65" t="s">
        <v>828</v>
      </c>
    </row>
    <row r="7" spans="1:19" s="24" customFormat="1" ht="24" x14ac:dyDescent="0.3">
      <c r="A7" s="18" t="s">
        <v>16</v>
      </c>
      <c r="B7" s="18" t="s">
        <v>830</v>
      </c>
      <c r="C7" s="19" t="s">
        <v>17</v>
      </c>
      <c r="D7" s="20" t="s">
        <v>18</v>
      </c>
      <c r="E7" s="20" t="s">
        <v>19</v>
      </c>
      <c r="F7" s="21" t="s">
        <v>20</v>
      </c>
      <c r="G7" s="20" t="s">
        <v>21</v>
      </c>
      <c r="H7" s="22" t="s">
        <v>22</v>
      </c>
      <c r="I7" s="22" t="s">
        <v>23</v>
      </c>
      <c r="J7" s="22" t="s">
        <v>24</v>
      </c>
      <c r="K7" s="22" t="s">
        <v>25</v>
      </c>
      <c r="L7" s="23" t="s">
        <v>26</v>
      </c>
      <c r="M7" s="23" t="s">
        <v>27</v>
      </c>
      <c r="N7" s="23" t="s">
        <v>28</v>
      </c>
      <c r="O7" s="23" t="s">
        <v>29</v>
      </c>
      <c r="P7" s="23" t="s">
        <v>30</v>
      </c>
      <c r="Q7" s="23" t="s">
        <v>31</v>
      </c>
      <c r="R7" s="31" t="s">
        <v>32</v>
      </c>
      <c r="S7" s="66" t="s">
        <v>829</v>
      </c>
    </row>
    <row r="8" spans="1:19" ht="16.5" customHeight="1" x14ac:dyDescent="0.3">
      <c r="A8" s="25">
        <v>1</v>
      </c>
      <c r="B8" s="46" t="s">
        <v>611</v>
      </c>
      <c r="C8" s="26" t="s">
        <v>33</v>
      </c>
      <c r="D8" s="26" t="s">
        <v>33</v>
      </c>
      <c r="E8" s="26" t="s">
        <v>34</v>
      </c>
      <c r="F8" s="27" t="s">
        <v>35</v>
      </c>
      <c r="G8" s="27" t="s">
        <v>36</v>
      </c>
      <c r="H8" s="28" t="s">
        <v>37</v>
      </c>
      <c r="I8" s="28" t="s">
        <v>37</v>
      </c>
      <c r="J8" s="26" t="s">
        <v>38</v>
      </c>
      <c r="K8" s="26" t="s">
        <v>39</v>
      </c>
      <c r="L8" s="26" t="s">
        <v>40</v>
      </c>
      <c r="M8" s="26" t="s">
        <v>41</v>
      </c>
      <c r="N8" s="26" t="s">
        <v>42</v>
      </c>
      <c r="O8" s="26" t="s">
        <v>43</v>
      </c>
      <c r="P8" s="26" t="s">
        <v>44</v>
      </c>
      <c r="Q8" s="47"/>
      <c r="R8" s="25" t="s">
        <v>45</v>
      </c>
      <c r="S8" s="46" t="s">
        <v>831</v>
      </c>
    </row>
    <row r="9" spans="1:19" ht="16.5" customHeight="1" x14ac:dyDescent="0.3">
      <c r="A9" s="25">
        <v>2</v>
      </c>
      <c r="B9" s="46" t="s">
        <v>721</v>
      </c>
      <c r="C9" s="26" t="s">
        <v>46</v>
      </c>
      <c r="D9" s="26" t="s">
        <v>46</v>
      </c>
      <c r="E9" s="26" t="s">
        <v>34</v>
      </c>
      <c r="F9" s="27" t="s">
        <v>35</v>
      </c>
      <c r="G9" s="27" t="s">
        <v>36</v>
      </c>
      <c r="H9" s="28" t="s">
        <v>37</v>
      </c>
      <c r="I9" s="28" t="s">
        <v>37</v>
      </c>
      <c r="J9" s="26" t="s">
        <v>38</v>
      </c>
      <c r="K9" s="26" t="s">
        <v>47</v>
      </c>
      <c r="L9" s="26" t="s">
        <v>40</v>
      </c>
      <c r="M9" s="26" t="s">
        <v>41</v>
      </c>
      <c r="N9" s="26" t="s">
        <v>48</v>
      </c>
      <c r="O9" s="26" t="s">
        <v>49</v>
      </c>
      <c r="P9" s="26" t="s">
        <v>44</v>
      </c>
      <c r="Q9" s="47"/>
      <c r="R9" s="25" t="s">
        <v>45</v>
      </c>
      <c r="S9" s="46" t="s">
        <v>831</v>
      </c>
    </row>
    <row r="10" spans="1:19" ht="16.5" customHeight="1" x14ac:dyDescent="0.3">
      <c r="A10" s="25">
        <v>3</v>
      </c>
      <c r="B10" s="46"/>
      <c r="C10" s="26" t="s">
        <v>50</v>
      </c>
      <c r="D10" s="26" t="s">
        <v>50</v>
      </c>
      <c r="E10" s="26" t="s">
        <v>34</v>
      </c>
      <c r="F10" s="27" t="s">
        <v>35</v>
      </c>
      <c r="G10" s="27" t="s">
        <v>36</v>
      </c>
      <c r="H10" s="28" t="s">
        <v>37</v>
      </c>
      <c r="I10" s="28" t="s">
        <v>37</v>
      </c>
      <c r="J10" s="26" t="s">
        <v>38</v>
      </c>
      <c r="K10" s="26" t="s">
        <v>51</v>
      </c>
      <c r="L10" s="26" t="s">
        <v>40</v>
      </c>
      <c r="M10" s="26" t="s">
        <v>41</v>
      </c>
      <c r="N10" s="26" t="s">
        <v>52</v>
      </c>
      <c r="O10" s="26" t="s">
        <v>53</v>
      </c>
      <c r="P10" s="26" t="s">
        <v>44</v>
      </c>
      <c r="Q10" s="47"/>
      <c r="R10" s="25" t="s">
        <v>45</v>
      </c>
      <c r="S10" s="46"/>
    </row>
    <row r="11" spans="1:19" ht="16.5" customHeight="1" x14ac:dyDescent="0.3">
      <c r="A11" s="25">
        <v>4</v>
      </c>
      <c r="B11" s="46" t="s">
        <v>612</v>
      </c>
      <c r="C11" s="26" t="s">
        <v>54</v>
      </c>
      <c r="D11" s="26" t="s">
        <v>54</v>
      </c>
      <c r="E11" s="26" t="s">
        <v>34</v>
      </c>
      <c r="F11" s="27" t="s">
        <v>35</v>
      </c>
      <c r="G11" s="27" t="s">
        <v>36</v>
      </c>
      <c r="H11" s="28" t="s">
        <v>37</v>
      </c>
      <c r="I11" s="28" t="s">
        <v>37</v>
      </c>
      <c r="J11" s="26" t="s">
        <v>55</v>
      </c>
      <c r="K11" s="26" t="s">
        <v>56</v>
      </c>
      <c r="L11" s="26" t="s">
        <v>40</v>
      </c>
      <c r="M11" s="26" t="s">
        <v>41</v>
      </c>
      <c r="N11" s="26" t="s">
        <v>48</v>
      </c>
      <c r="O11" s="26" t="s">
        <v>57</v>
      </c>
      <c r="P11" s="26" t="s">
        <v>44</v>
      </c>
      <c r="Q11" s="47"/>
      <c r="R11" s="25" t="s">
        <v>45</v>
      </c>
      <c r="S11" s="46" t="s">
        <v>831</v>
      </c>
    </row>
    <row r="12" spans="1:19" ht="16.5" customHeight="1" x14ac:dyDescent="0.3">
      <c r="A12" s="25">
        <v>5</v>
      </c>
      <c r="B12" s="46" t="s">
        <v>699</v>
      </c>
      <c r="C12" s="26" t="s">
        <v>58</v>
      </c>
      <c r="D12" s="26" t="s">
        <v>58</v>
      </c>
      <c r="E12" s="26" t="s">
        <v>34</v>
      </c>
      <c r="F12" s="27" t="s">
        <v>35</v>
      </c>
      <c r="G12" s="27" t="s">
        <v>36</v>
      </c>
      <c r="H12" s="28" t="s">
        <v>37</v>
      </c>
      <c r="I12" s="28" t="s">
        <v>37</v>
      </c>
      <c r="J12" s="26" t="s">
        <v>55</v>
      </c>
      <c r="K12" s="26" t="s">
        <v>59</v>
      </c>
      <c r="L12" s="26" t="s">
        <v>40</v>
      </c>
      <c r="M12" s="26" t="s">
        <v>41</v>
      </c>
      <c r="N12" s="26" t="s">
        <v>48</v>
      </c>
      <c r="O12" s="26" t="s">
        <v>53</v>
      </c>
      <c r="P12" s="26" t="s">
        <v>44</v>
      </c>
      <c r="Q12" s="47"/>
      <c r="R12" s="25" t="s">
        <v>45</v>
      </c>
      <c r="S12" s="46" t="s">
        <v>831</v>
      </c>
    </row>
    <row r="13" spans="1:19" ht="16.5" customHeight="1" x14ac:dyDescent="0.3">
      <c r="A13" s="25">
        <v>6</v>
      </c>
      <c r="B13" s="46"/>
      <c r="C13" s="26" t="s">
        <v>60</v>
      </c>
      <c r="D13" s="26" t="s">
        <v>60</v>
      </c>
      <c r="E13" s="26" t="s">
        <v>34</v>
      </c>
      <c r="F13" s="27" t="s">
        <v>35</v>
      </c>
      <c r="G13" s="27" t="s">
        <v>36</v>
      </c>
      <c r="H13" s="28" t="s">
        <v>37</v>
      </c>
      <c r="I13" s="28" t="s">
        <v>37</v>
      </c>
      <c r="J13" s="26" t="s">
        <v>38</v>
      </c>
      <c r="K13" s="26" t="s">
        <v>61</v>
      </c>
      <c r="L13" s="26" t="s">
        <v>40</v>
      </c>
      <c r="M13" s="26" t="s">
        <v>41</v>
      </c>
      <c r="N13" s="26" t="s">
        <v>48</v>
      </c>
      <c r="O13" s="26" t="s">
        <v>43</v>
      </c>
      <c r="P13" s="26" t="s">
        <v>44</v>
      </c>
      <c r="Q13" s="47"/>
      <c r="R13" s="25" t="s">
        <v>45</v>
      </c>
      <c r="S13" s="46"/>
    </row>
    <row r="14" spans="1:19" ht="16.5" customHeight="1" x14ac:dyDescent="0.3">
      <c r="A14" s="25">
        <v>7</v>
      </c>
      <c r="B14" s="46" t="s">
        <v>613</v>
      </c>
      <c r="C14" s="26" t="s">
        <v>62</v>
      </c>
      <c r="D14" s="26" t="s">
        <v>62</v>
      </c>
      <c r="E14" s="26" t="s">
        <v>34</v>
      </c>
      <c r="F14" s="27" t="s">
        <v>35</v>
      </c>
      <c r="G14" s="27" t="s">
        <v>36</v>
      </c>
      <c r="H14" s="28" t="s">
        <v>37</v>
      </c>
      <c r="I14" s="28" t="s">
        <v>37</v>
      </c>
      <c r="J14" s="26" t="s">
        <v>55</v>
      </c>
      <c r="K14" s="26" t="s">
        <v>63</v>
      </c>
      <c r="L14" s="26" t="s">
        <v>64</v>
      </c>
      <c r="M14" s="26" t="s">
        <v>41</v>
      </c>
      <c r="N14" s="47" t="s">
        <v>42</v>
      </c>
      <c r="O14" s="26" t="s">
        <v>57</v>
      </c>
      <c r="P14" s="26" t="s">
        <v>44</v>
      </c>
      <c r="Q14" s="47"/>
      <c r="R14" s="25" t="s">
        <v>45</v>
      </c>
      <c r="S14" s="46" t="s">
        <v>831</v>
      </c>
    </row>
    <row r="15" spans="1:19" ht="16.5" customHeight="1" x14ac:dyDescent="0.3">
      <c r="A15" s="25">
        <v>8</v>
      </c>
      <c r="B15" s="46" t="s">
        <v>614</v>
      </c>
      <c r="C15" s="26" t="s">
        <v>68</v>
      </c>
      <c r="D15" s="26" t="s">
        <v>68</v>
      </c>
      <c r="E15" s="47" t="s">
        <v>34</v>
      </c>
      <c r="F15" s="27" t="s">
        <v>729</v>
      </c>
      <c r="G15" s="27" t="s">
        <v>730</v>
      </c>
      <c r="H15" s="28" t="s">
        <v>37</v>
      </c>
      <c r="I15" s="28" t="s">
        <v>37</v>
      </c>
      <c r="J15" s="28" t="s">
        <v>55</v>
      </c>
      <c r="K15" s="28">
        <v>69</v>
      </c>
      <c r="L15" s="26" t="s">
        <v>66</v>
      </c>
      <c r="M15" s="26" t="s">
        <v>41</v>
      </c>
      <c r="N15" s="26" t="s">
        <v>42</v>
      </c>
      <c r="O15" s="26" t="s">
        <v>70</v>
      </c>
      <c r="P15" s="26" t="s">
        <v>44</v>
      </c>
      <c r="Q15" s="47"/>
      <c r="R15" s="46" t="s">
        <v>45</v>
      </c>
      <c r="S15" s="46" t="s">
        <v>831</v>
      </c>
    </row>
    <row r="16" spans="1:19" ht="16.5" customHeight="1" x14ac:dyDescent="0.3">
      <c r="A16" s="25">
        <v>9</v>
      </c>
      <c r="B16" s="46"/>
      <c r="C16" s="26" t="s">
        <v>68</v>
      </c>
      <c r="D16" s="26" t="s">
        <v>68</v>
      </c>
      <c r="E16" s="26" t="s">
        <v>34</v>
      </c>
      <c r="F16" s="27" t="s">
        <v>35</v>
      </c>
      <c r="G16" s="27" t="s">
        <v>36</v>
      </c>
      <c r="H16" s="28" t="s">
        <v>37</v>
      </c>
      <c r="I16" s="28" t="s">
        <v>37</v>
      </c>
      <c r="J16" s="26" t="s">
        <v>55</v>
      </c>
      <c r="K16" s="26" t="s">
        <v>69</v>
      </c>
      <c r="L16" s="26" t="s">
        <v>66</v>
      </c>
      <c r="M16" s="26" t="s">
        <v>41</v>
      </c>
      <c r="N16" s="47" t="s">
        <v>42</v>
      </c>
      <c r="O16" s="26" t="s">
        <v>70</v>
      </c>
      <c r="P16" s="26" t="s">
        <v>44</v>
      </c>
      <c r="Q16" s="47"/>
      <c r="R16" s="25" t="s">
        <v>45</v>
      </c>
      <c r="S16" s="46"/>
    </row>
    <row r="17" spans="1:19" ht="16.5" customHeight="1" x14ac:dyDescent="0.3">
      <c r="A17" s="25">
        <v>10</v>
      </c>
      <c r="B17" s="46"/>
      <c r="C17" s="26" t="s">
        <v>71</v>
      </c>
      <c r="D17" s="26" t="s">
        <v>71</v>
      </c>
      <c r="E17" s="26" t="s">
        <v>34</v>
      </c>
      <c r="F17" s="27" t="s">
        <v>35</v>
      </c>
      <c r="G17" s="27" t="s">
        <v>36</v>
      </c>
      <c r="H17" s="28" t="s">
        <v>37</v>
      </c>
      <c r="I17" s="28" t="s">
        <v>37</v>
      </c>
      <c r="J17" s="26" t="s">
        <v>55</v>
      </c>
      <c r="K17" s="26" t="s">
        <v>72</v>
      </c>
      <c r="L17" s="26" t="s">
        <v>66</v>
      </c>
      <c r="M17" s="26" t="s">
        <v>73</v>
      </c>
      <c r="N17" s="26"/>
      <c r="O17" s="26" t="s">
        <v>43</v>
      </c>
      <c r="P17" s="26" t="s">
        <v>44</v>
      </c>
      <c r="Q17" s="26"/>
      <c r="R17" s="25" t="s">
        <v>45</v>
      </c>
      <c r="S17" s="46"/>
    </row>
    <row r="18" spans="1:19" ht="16.5" customHeight="1" x14ac:dyDescent="0.3">
      <c r="A18" s="25">
        <v>11</v>
      </c>
      <c r="B18" s="46" t="s">
        <v>615</v>
      </c>
      <c r="C18" s="26" t="s">
        <v>74</v>
      </c>
      <c r="D18" s="26" t="s">
        <v>74</v>
      </c>
      <c r="E18" s="26" t="s">
        <v>34</v>
      </c>
      <c r="F18" s="27" t="s">
        <v>35</v>
      </c>
      <c r="G18" s="27" t="s">
        <v>36</v>
      </c>
      <c r="H18" s="28" t="s">
        <v>37</v>
      </c>
      <c r="I18" s="28" t="s">
        <v>37</v>
      </c>
      <c r="J18" s="26" t="s">
        <v>55</v>
      </c>
      <c r="K18" s="26" t="s">
        <v>75</v>
      </c>
      <c r="L18" s="26" t="s">
        <v>76</v>
      </c>
      <c r="M18" s="26" t="s">
        <v>41</v>
      </c>
      <c r="N18" s="47" t="s">
        <v>42</v>
      </c>
      <c r="O18" s="26" t="s">
        <v>53</v>
      </c>
      <c r="P18" s="26" t="s">
        <v>44</v>
      </c>
      <c r="Q18" s="47"/>
      <c r="R18" s="25" t="s">
        <v>45</v>
      </c>
      <c r="S18" s="46" t="s">
        <v>831</v>
      </c>
    </row>
    <row r="19" spans="1:19" ht="16.5" customHeight="1" x14ac:dyDescent="0.3">
      <c r="A19" s="25">
        <v>12</v>
      </c>
      <c r="B19" s="46" t="s">
        <v>727</v>
      </c>
      <c r="C19" s="26" t="s">
        <v>77</v>
      </c>
      <c r="D19" s="26" t="s">
        <v>77</v>
      </c>
      <c r="E19" s="26" t="s">
        <v>34</v>
      </c>
      <c r="F19" s="27" t="s">
        <v>35</v>
      </c>
      <c r="G19" s="27" t="s">
        <v>36</v>
      </c>
      <c r="H19" s="28" t="s">
        <v>37</v>
      </c>
      <c r="I19" s="28" t="s">
        <v>37</v>
      </c>
      <c r="J19" s="26" t="s">
        <v>55</v>
      </c>
      <c r="K19" s="26" t="s">
        <v>78</v>
      </c>
      <c r="L19" s="26" t="s">
        <v>76</v>
      </c>
      <c r="M19" s="26" t="s">
        <v>41</v>
      </c>
      <c r="N19" s="26" t="s">
        <v>48</v>
      </c>
      <c r="O19" s="26" t="s">
        <v>79</v>
      </c>
      <c r="P19" s="26" t="s">
        <v>44</v>
      </c>
      <c r="Q19" s="47"/>
      <c r="R19" s="25" t="s">
        <v>45</v>
      </c>
      <c r="S19" s="46" t="s">
        <v>832</v>
      </c>
    </row>
    <row r="20" spans="1:19" ht="16.5" customHeight="1" x14ac:dyDescent="0.3">
      <c r="A20" s="25">
        <v>13</v>
      </c>
      <c r="B20" s="46" t="s">
        <v>741</v>
      </c>
      <c r="C20" s="26" t="s">
        <v>80</v>
      </c>
      <c r="D20" s="26" t="s">
        <v>80</v>
      </c>
      <c r="E20" s="26" t="s">
        <v>34</v>
      </c>
      <c r="F20" s="27" t="s">
        <v>35</v>
      </c>
      <c r="G20" s="27" t="s">
        <v>36</v>
      </c>
      <c r="H20" s="28" t="s">
        <v>37</v>
      </c>
      <c r="I20" s="28" t="s">
        <v>37</v>
      </c>
      <c r="J20" s="26" t="s">
        <v>55</v>
      </c>
      <c r="K20" s="26" t="s">
        <v>56</v>
      </c>
      <c r="L20" s="26" t="s">
        <v>66</v>
      </c>
      <c r="M20" s="26" t="s">
        <v>41</v>
      </c>
      <c r="N20" s="26" t="s">
        <v>42</v>
      </c>
      <c r="O20" s="26" t="s">
        <v>81</v>
      </c>
      <c r="P20" s="26" t="s">
        <v>44</v>
      </c>
      <c r="Q20" s="47"/>
      <c r="R20" s="25" t="s">
        <v>45</v>
      </c>
      <c r="S20" s="46" t="s">
        <v>831</v>
      </c>
    </row>
    <row r="21" spans="1:19" ht="16.5" customHeight="1" x14ac:dyDescent="0.3">
      <c r="A21" s="25">
        <v>14</v>
      </c>
      <c r="B21" s="46" t="s">
        <v>616</v>
      </c>
      <c r="C21" s="26" t="s">
        <v>82</v>
      </c>
      <c r="D21" s="26" t="s">
        <v>82</v>
      </c>
      <c r="E21" s="26" t="s">
        <v>34</v>
      </c>
      <c r="F21" s="27" t="s">
        <v>35</v>
      </c>
      <c r="G21" s="27" t="s">
        <v>36</v>
      </c>
      <c r="H21" s="28" t="s">
        <v>37</v>
      </c>
      <c r="I21" s="28" t="s">
        <v>37</v>
      </c>
      <c r="J21" s="26" t="s">
        <v>38</v>
      </c>
      <c r="K21" s="26" t="s">
        <v>83</v>
      </c>
      <c r="L21" s="26" t="s">
        <v>40</v>
      </c>
      <c r="M21" s="26" t="s">
        <v>41</v>
      </c>
      <c r="N21" s="26" t="s">
        <v>48</v>
      </c>
      <c r="O21" s="26" t="s">
        <v>49</v>
      </c>
      <c r="P21" s="26" t="s">
        <v>44</v>
      </c>
      <c r="Q21" s="47"/>
      <c r="R21" s="25" t="s">
        <v>45</v>
      </c>
      <c r="S21" s="46" t="s">
        <v>831</v>
      </c>
    </row>
    <row r="22" spans="1:19" ht="16.5" customHeight="1" x14ac:dyDescent="0.3">
      <c r="A22" s="25">
        <v>15</v>
      </c>
      <c r="B22" s="46"/>
      <c r="C22" s="26" t="s">
        <v>84</v>
      </c>
      <c r="D22" s="26" t="s">
        <v>84</v>
      </c>
      <c r="E22" s="26" t="s">
        <v>34</v>
      </c>
      <c r="F22" s="27" t="s">
        <v>35</v>
      </c>
      <c r="G22" s="27" t="s">
        <v>36</v>
      </c>
      <c r="H22" s="28" t="s">
        <v>37</v>
      </c>
      <c r="I22" s="28" t="s">
        <v>37</v>
      </c>
      <c r="J22" s="26" t="s">
        <v>38</v>
      </c>
      <c r="K22" s="26" t="s">
        <v>65</v>
      </c>
      <c r="L22" s="26" t="s">
        <v>76</v>
      </c>
      <c r="M22" s="26" t="s">
        <v>85</v>
      </c>
      <c r="N22" s="26"/>
      <c r="O22" s="26" t="s">
        <v>43</v>
      </c>
      <c r="P22" s="26" t="s">
        <v>44</v>
      </c>
      <c r="Q22" s="47"/>
      <c r="R22" s="25" t="s">
        <v>45</v>
      </c>
      <c r="S22" s="46"/>
    </row>
    <row r="23" spans="1:19" ht="16.5" customHeight="1" x14ac:dyDescent="0.3">
      <c r="A23" s="25">
        <v>16</v>
      </c>
      <c r="B23" s="46" t="s">
        <v>617</v>
      </c>
      <c r="C23" s="26" t="s">
        <v>86</v>
      </c>
      <c r="D23" s="26" t="s">
        <v>86</v>
      </c>
      <c r="E23" s="26" t="s">
        <v>34</v>
      </c>
      <c r="F23" s="27" t="s">
        <v>35</v>
      </c>
      <c r="G23" s="27" t="s">
        <v>36</v>
      </c>
      <c r="H23" s="28" t="s">
        <v>37</v>
      </c>
      <c r="I23" s="28" t="s">
        <v>37</v>
      </c>
      <c r="J23" s="26" t="s">
        <v>55</v>
      </c>
      <c r="K23" s="26" t="s">
        <v>87</v>
      </c>
      <c r="L23" s="26" t="s">
        <v>40</v>
      </c>
      <c r="M23" s="26" t="s">
        <v>41</v>
      </c>
      <c r="N23" s="26" t="s">
        <v>52</v>
      </c>
      <c r="O23" s="26" t="s">
        <v>70</v>
      </c>
      <c r="P23" s="26" t="s">
        <v>44</v>
      </c>
      <c r="Q23" s="47"/>
      <c r="R23" s="25" t="s">
        <v>45</v>
      </c>
      <c r="S23" s="46" t="s">
        <v>831</v>
      </c>
    </row>
    <row r="24" spans="1:19" ht="16.5" customHeight="1" x14ac:dyDescent="0.3">
      <c r="A24" s="25">
        <v>17</v>
      </c>
      <c r="B24" s="46" t="s">
        <v>618</v>
      </c>
      <c r="C24" s="26" t="s">
        <v>88</v>
      </c>
      <c r="D24" s="26" t="s">
        <v>88</v>
      </c>
      <c r="E24" s="26" t="s">
        <v>34</v>
      </c>
      <c r="F24" s="27" t="s">
        <v>35</v>
      </c>
      <c r="G24" s="27" t="s">
        <v>36</v>
      </c>
      <c r="H24" s="28" t="s">
        <v>37</v>
      </c>
      <c r="I24" s="28" t="s">
        <v>37</v>
      </c>
      <c r="J24" s="26" t="s">
        <v>55</v>
      </c>
      <c r="K24" s="26" t="s">
        <v>72</v>
      </c>
      <c r="L24" s="26" t="s">
        <v>40</v>
      </c>
      <c r="M24" s="26" t="s">
        <v>41</v>
      </c>
      <c r="N24" s="26" t="s">
        <v>42</v>
      </c>
      <c r="O24" s="26" t="s">
        <v>49</v>
      </c>
      <c r="P24" s="26" t="s">
        <v>44</v>
      </c>
      <c r="Q24" s="47"/>
      <c r="R24" s="25" t="s">
        <v>45</v>
      </c>
      <c r="S24" s="46" t="s">
        <v>831</v>
      </c>
    </row>
    <row r="25" spans="1:19" ht="16.5" customHeight="1" x14ac:dyDescent="0.3">
      <c r="A25" s="25">
        <v>18</v>
      </c>
      <c r="B25" s="46" t="s">
        <v>700</v>
      </c>
      <c r="C25" s="26" t="s">
        <v>89</v>
      </c>
      <c r="D25" s="26" t="s">
        <v>89</v>
      </c>
      <c r="E25" s="26" t="s">
        <v>34</v>
      </c>
      <c r="F25" s="27" t="s">
        <v>35</v>
      </c>
      <c r="G25" s="27" t="s">
        <v>36</v>
      </c>
      <c r="H25" s="28" t="s">
        <v>37</v>
      </c>
      <c r="I25" s="28" t="s">
        <v>37</v>
      </c>
      <c r="J25" s="26" t="s">
        <v>55</v>
      </c>
      <c r="K25" s="26" t="s">
        <v>90</v>
      </c>
      <c r="L25" s="26" t="s">
        <v>40</v>
      </c>
      <c r="M25" s="26" t="s">
        <v>41</v>
      </c>
      <c r="N25" s="26" t="s">
        <v>48</v>
      </c>
      <c r="O25" s="26" t="s">
        <v>91</v>
      </c>
      <c r="P25" s="26" t="s">
        <v>44</v>
      </c>
      <c r="Q25" s="47"/>
      <c r="R25" s="25" t="s">
        <v>45</v>
      </c>
      <c r="S25" s="46" t="s">
        <v>831</v>
      </c>
    </row>
    <row r="26" spans="1:19" ht="16.5" customHeight="1" x14ac:dyDescent="0.3">
      <c r="A26" s="25">
        <v>19</v>
      </c>
      <c r="B26" s="46" t="s">
        <v>701</v>
      </c>
      <c r="C26" s="26" t="s">
        <v>92</v>
      </c>
      <c r="D26" s="26" t="s">
        <v>92</v>
      </c>
      <c r="E26" s="26" t="s">
        <v>34</v>
      </c>
      <c r="F26" s="27" t="s">
        <v>35</v>
      </c>
      <c r="G26" s="27" t="s">
        <v>36</v>
      </c>
      <c r="H26" s="28" t="s">
        <v>37</v>
      </c>
      <c r="I26" s="28" t="s">
        <v>37</v>
      </c>
      <c r="J26" s="26" t="s">
        <v>55</v>
      </c>
      <c r="K26" s="26" t="s">
        <v>93</v>
      </c>
      <c r="L26" s="26" t="s">
        <v>66</v>
      </c>
      <c r="M26" s="26" t="s">
        <v>41</v>
      </c>
      <c r="N26" s="26" t="s">
        <v>42</v>
      </c>
      <c r="O26" s="26" t="s">
        <v>94</v>
      </c>
      <c r="P26" s="26" t="s">
        <v>44</v>
      </c>
      <c r="Q26" s="47"/>
      <c r="R26" s="25" t="s">
        <v>45</v>
      </c>
      <c r="S26" s="46" t="s">
        <v>831</v>
      </c>
    </row>
    <row r="27" spans="1:19" ht="16.5" customHeight="1" x14ac:dyDescent="0.3">
      <c r="A27" s="25">
        <v>20</v>
      </c>
      <c r="B27" s="46" t="s">
        <v>696</v>
      </c>
      <c r="C27" s="26" t="s">
        <v>95</v>
      </c>
      <c r="D27" s="26" t="s">
        <v>95</v>
      </c>
      <c r="E27" s="26" t="s">
        <v>34</v>
      </c>
      <c r="F27" s="27" t="s">
        <v>35</v>
      </c>
      <c r="G27" s="27" t="s">
        <v>36</v>
      </c>
      <c r="H27" s="28" t="s">
        <v>37</v>
      </c>
      <c r="I27" s="28" t="s">
        <v>37</v>
      </c>
      <c r="J27" s="26" t="s">
        <v>38</v>
      </c>
      <c r="K27" s="26" t="s">
        <v>96</v>
      </c>
      <c r="L27" s="26" t="s">
        <v>40</v>
      </c>
      <c r="M27" s="26" t="s">
        <v>41</v>
      </c>
      <c r="N27" s="26" t="s">
        <v>48</v>
      </c>
      <c r="O27" s="26" t="s">
        <v>57</v>
      </c>
      <c r="P27" s="26" t="s">
        <v>44</v>
      </c>
      <c r="Q27" s="47"/>
      <c r="R27" s="25" t="s">
        <v>45</v>
      </c>
      <c r="S27" s="46" t="s">
        <v>831</v>
      </c>
    </row>
    <row r="28" spans="1:19" ht="16.5" customHeight="1" x14ac:dyDescent="0.3">
      <c r="A28" s="25">
        <v>21</v>
      </c>
      <c r="B28" s="46" t="s">
        <v>619</v>
      </c>
      <c r="C28" s="26" t="s">
        <v>97</v>
      </c>
      <c r="D28" s="26" t="s">
        <v>97</v>
      </c>
      <c r="E28" s="26" t="s">
        <v>34</v>
      </c>
      <c r="F28" s="27" t="s">
        <v>35</v>
      </c>
      <c r="G28" s="27" t="s">
        <v>36</v>
      </c>
      <c r="H28" s="28" t="s">
        <v>37</v>
      </c>
      <c r="I28" s="28" t="s">
        <v>37</v>
      </c>
      <c r="J28" s="26" t="s">
        <v>55</v>
      </c>
      <c r="K28" s="26" t="s">
        <v>87</v>
      </c>
      <c r="L28" s="26" t="s">
        <v>40</v>
      </c>
      <c r="M28" s="26" t="s">
        <v>41</v>
      </c>
      <c r="N28" s="26" t="s">
        <v>52</v>
      </c>
      <c r="O28" s="26" t="s">
        <v>70</v>
      </c>
      <c r="P28" s="26" t="s">
        <v>44</v>
      </c>
      <c r="Q28" s="47"/>
      <c r="R28" s="25" t="s">
        <v>45</v>
      </c>
      <c r="S28" s="46" t="s">
        <v>831</v>
      </c>
    </row>
    <row r="29" spans="1:19" ht="16.5" customHeight="1" x14ac:dyDescent="0.3">
      <c r="A29" s="25">
        <v>22</v>
      </c>
      <c r="B29" s="46"/>
      <c r="C29" s="26" t="s">
        <v>98</v>
      </c>
      <c r="D29" s="26" t="s">
        <v>98</v>
      </c>
      <c r="E29" s="26" t="s">
        <v>34</v>
      </c>
      <c r="F29" s="27" t="s">
        <v>35</v>
      </c>
      <c r="G29" s="27" t="s">
        <v>36</v>
      </c>
      <c r="H29" s="28" t="s">
        <v>37</v>
      </c>
      <c r="I29" s="28" t="s">
        <v>37</v>
      </c>
      <c r="J29" s="26" t="s">
        <v>38</v>
      </c>
      <c r="K29" s="26" t="s">
        <v>99</v>
      </c>
      <c r="L29" s="26" t="s">
        <v>66</v>
      </c>
      <c r="M29" s="26" t="s">
        <v>100</v>
      </c>
      <c r="N29" s="26"/>
      <c r="O29" s="26" t="s">
        <v>43</v>
      </c>
      <c r="P29" s="26" t="s">
        <v>44</v>
      </c>
      <c r="Q29" s="47"/>
      <c r="R29" s="25" t="s">
        <v>45</v>
      </c>
      <c r="S29" s="46"/>
    </row>
    <row r="30" spans="1:19" ht="16.5" customHeight="1" x14ac:dyDescent="0.3">
      <c r="A30" s="25">
        <v>23</v>
      </c>
      <c r="B30" s="46" t="s">
        <v>742</v>
      </c>
      <c r="C30" s="26" t="s">
        <v>101</v>
      </c>
      <c r="D30" s="26" t="s">
        <v>101</v>
      </c>
      <c r="E30" s="26" t="s">
        <v>34</v>
      </c>
      <c r="F30" s="27" t="s">
        <v>35</v>
      </c>
      <c r="G30" s="27" t="s">
        <v>36</v>
      </c>
      <c r="H30" s="28" t="s">
        <v>37</v>
      </c>
      <c r="I30" s="28" t="s">
        <v>37</v>
      </c>
      <c r="J30" s="26" t="s">
        <v>38</v>
      </c>
      <c r="K30" s="26" t="s">
        <v>93</v>
      </c>
      <c r="L30" s="26" t="s">
        <v>102</v>
      </c>
      <c r="M30" s="26" t="s">
        <v>41</v>
      </c>
      <c r="N30" s="47" t="s">
        <v>48</v>
      </c>
      <c r="O30" s="26" t="s">
        <v>103</v>
      </c>
      <c r="P30" s="26" t="s">
        <v>44</v>
      </c>
      <c r="Q30" s="47"/>
      <c r="R30" s="25" t="s">
        <v>45</v>
      </c>
      <c r="S30" s="46" t="s">
        <v>831</v>
      </c>
    </row>
    <row r="31" spans="1:19" ht="16.5" customHeight="1" x14ac:dyDescent="0.3">
      <c r="A31" s="25">
        <v>24</v>
      </c>
      <c r="B31" s="46"/>
      <c r="C31" s="26" t="s">
        <v>104</v>
      </c>
      <c r="D31" s="26" t="s">
        <v>104</v>
      </c>
      <c r="E31" s="26" t="s">
        <v>34</v>
      </c>
      <c r="F31" s="27" t="s">
        <v>35</v>
      </c>
      <c r="G31" s="27" t="s">
        <v>36</v>
      </c>
      <c r="H31" s="28" t="s">
        <v>37</v>
      </c>
      <c r="I31" s="28" t="s">
        <v>37</v>
      </c>
      <c r="J31" s="26" t="s">
        <v>55</v>
      </c>
      <c r="K31" s="26" t="s">
        <v>105</v>
      </c>
      <c r="L31" s="26" t="s">
        <v>106</v>
      </c>
      <c r="M31" s="26" t="s">
        <v>107</v>
      </c>
      <c r="N31" s="26"/>
      <c r="O31" s="26" t="s">
        <v>43</v>
      </c>
      <c r="P31" s="26" t="s">
        <v>44</v>
      </c>
      <c r="Q31" s="47"/>
      <c r="R31" s="25" t="s">
        <v>45</v>
      </c>
      <c r="S31" s="46"/>
    </row>
    <row r="32" spans="1:19" ht="16.5" customHeight="1" x14ac:dyDescent="0.3">
      <c r="A32" s="25">
        <v>25</v>
      </c>
      <c r="B32" s="46" t="s">
        <v>743</v>
      </c>
      <c r="C32" s="26" t="s">
        <v>108</v>
      </c>
      <c r="D32" s="26" t="s">
        <v>108</v>
      </c>
      <c r="E32" s="26" t="s">
        <v>34</v>
      </c>
      <c r="F32" s="27" t="s">
        <v>35</v>
      </c>
      <c r="G32" s="27" t="s">
        <v>36</v>
      </c>
      <c r="H32" s="28" t="s">
        <v>37</v>
      </c>
      <c r="I32" s="28" t="s">
        <v>37</v>
      </c>
      <c r="J32" s="26" t="s">
        <v>55</v>
      </c>
      <c r="K32" s="26" t="s">
        <v>72</v>
      </c>
      <c r="L32" s="26" t="s">
        <v>40</v>
      </c>
      <c r="M32" s="26" t="s">
        <v>41</v>
      </c>
      <c r="N32" s="47" t="s">
        <v>48</v>
      </c>
      <c r="O32" s="26" t="s">
        <v>43</v>
      </c>
      <c r="P32" s="26" t="s">
        <v>44</v>
      </c>
      <c r="Q32" s="47"/>
      <c r="R32" s="25" t="s">
        <v>45</v>
      </c>
      <c r="S32" s="46" t="s">
        <v>831</v>
      </c>
    </row>
    <row r="33" spans="1:19" ht="16.5" customHeight="1" x14ac:dyDescent="0.3">
      <c r="A33" s="25">
        <v>26</v>
      </c>
      <c r="B33" s="46" t="s">
        <v>620</v>
      </c>
      <c r="C33" s="26" t="s">
        <v>109</v>
      </c>
      <c r="D33" s="26" t="s">
        <v>109</v>
      </c>
      <c r="E33" s="26" t="s">
        <v>34</v>
      </c>
      <c r="F33" s="27" t="s">
        <v>35</v>
      </c>
      <c r="G33" s="27" t="s">
        <v>36</v>
      </c>
      <c r="H33" s="28" t="s">
        <v>37</v>
      </c>
      <c r="I33" s="28" t="s">
        <v>37</v>
      </c>
      <c r="J33" s="26" t="s">
        <v>55</v>
      </c>
      <c r="K33" s="26" t="s">
        <v>110</v>
      </c>
      <c r="L33" s="26" t="s">
        <v>40</v>
      </c>
      <c r="M33" s="26" t="s">
        <v>41</v>
      </c>
      <c r="N33" s="47" t="s">
        <v>42</v>
      </c>
      <c r="O33" s="26" t="s">
        <v>53</v>
      </c>
      <c r="P33" s="26" t="s">
        <v>44</v>
      </c>
      <c r="Q33" s="26"/>
      <c r="R33" s="25" t="s">
        <v>45</v>
      </c>
      <c r="S33" s="46" t="s">
        <v>831</v>
      </c>
    </row>
    <row r="34" spans="1:19" ht="16.5" customHeight="1" x14ac:dyDescent="0.3">
      <c r="A34" s="25">
        <v>27</v>
      </c>
      <c r="B34" s="46" t="s">
        <v>697</v>
      </c>
      <c r="C34" s="26" t="s">
        <v>111</v>
      </c>
      <c r="D34" s="26" t="s">
        <v>111</v>
      </c>
      <c r="E34" s="26" t="s">
        <v>34</v>
      </c>
      <c r="F34" s="27" t="s">
        <v>35</v>
      </c>
      <c r="G34" s="27" t="s">
        <v>36</v>
      </c>
      <c r="H34" s="28" t="s">
        <v>37</v>
      </c>
      <c r="I34" s="28" t="s">
        <v>37</v>
      </c>
      <c r="J34" s="26" t="s">
        <v>38</v>
      </c>
      <c r="K34" s="26" t="s">
        <v>112</v>
      </c>
      <c r="L34" s="26" t="s">
        <v>40</v>
      </c>
      <c r="M34" s="26" t="s">
        <v>41</v>
      </c>
      <c r="N34" s="47" t="s">
        <v>42</v>
      </c>
      <c r="O34" s="26" t="s">
        <v>70</v>
      </c>
      <c r="P34" s="26" t="s">
        <v>44</v>
      </c>
      <c r="Q34" s="47"/>
      <c r="R34" s="25" t="s">
        <v>45</v>
      </c>
      <c r="S34" s="46" t="s">
        <v>831</v>
      </c>
    </row>
    <row r="35" spans="1:19" ht="16.5" customHeight="1" x14ac:dyDescent="0.3">
      <c r="A35" s="25">
        <v>28</v>
      </c>
      <c r="B35" s="46" t="s">
        <v>621</v>
      </c>
      <c r="C35" s="26" t="s">
        <v>113</v>
      </c>
      <c r="D35" s="26" t="s">
        <v>113</v>
      </c>
      <c r="E35" s="26" t="s">
        <v>34</v>
      </c>
      <c r="F35" s="27" t="s">
        <v>35</v>
      </c>
      <c r="G35" s="27" t="s">
        <v>36</v>
      </c>
      <c r="H35" s="28" t="s">
        <v>37</v>
      </c>
      <c r="I35" s="28" t="s">
        <v>37</v>
      </c>
      <c r="J35" s="26" t="s">
        <v>55</v>
      </c>
      <c r="K35" s="26" t="s">
        <v>56</v>
      </c>
      <c r="L35" s="26" t="s">
        <v>40</v>
      </c>
      <c r="M35" s="26" t="s">
        <v>41</v>
      </c>
      <c r="N35" s="26" t="s">
        <v>42</v>
      </c>
      <c r="O35" s="26" t="s">
        <v>53</v>
      </c>
      <c r="P35" s="26" t="s">
        <v>44</v>
      </c>
      <c r="Q35" s="47"/>
      <c r="R35" s="25" t="s">
        <v>45</v>
      </c>
      <c r="S35" s="46" t="s">
        <v>831</v>
      </c>
    </row>
    <row r="36" spans="1:19" ht="16.5" customHeight="1" x14ac:dyDescent="0.3">
      <c r="A36" s="25">
        <v>29</v>
      </c>
      <c r="B36" s="46" t="s">
        <v>744</v>
      </c>
      <c r="C36" s="26" t="s">
        <v>114</v>
      </c>
      <c r="D36" s="26" t="s">
        <v>114</v>
      </c>
      <c r="E36" s="26" t="s">
        <v>34</v>
      </c>
      <c r="F36" s="27" t="s">
        <v>35</v>
      </c>
      <c r="G36" s="27" t="s">
        <v>36</v>
      </c>
      <c r="H36" s="28" t="s">
        <v>37</v>
      </c>
      <c r="I36" s="28" t="s">
        <v>37</v>
      </c>
      <c r="J36" s="26" t="s">
        <v>55</v>
      </c>
      <c r="K36" s="26" t="s">
        <v>115</v>
      </c>
      <c r="L36" s="26" t="s">
        <v>102</v>
      </c>
      <c r="M36" s="26" t="s">
        <v>41</v>
      </c>
      <c r="N36" s="26" t="s">
        <v>42</v>
      </c>
      <c r="O36" s="26" t="s">
        <v>57</v>
      </c>
      <c r="P36" s="26" t="s">
        <v>44</v>
      </c>
      <c r="Q36" s="47"/>
      <c r="R36" s="25" t="s">
        <v>45</v>
      </c>
      <c r="S36" s="46" t="s">
        <v>831</v>
      </c>
    </row>
    <row r="37" spans="1:19" ht="16.5" customHeight="1" x14ac:dyDescent="0.3">
      <c r="A37" s="25">
        <v>30</v>
      </c>
      <c r="B37" s="46" t="s">
        <v>622</v>
      </c>
      <c r="C37" s="26" t="s">
        <v>116</v>
      </c>
      <c r="D37" s="26" t="s">
        <v>116</v>
      </c>
      <c r="E37" s="26" t="s">
        <v>34</v>
      </c>
      <c r="F37" s="27" t="s">
        <v>35</v>
      </c>
      <c r="G37" s="27" t="s">
        <v>36</v>
      </c>
      <c r="H37" s="28" t="s">
        <v>37</v>
      </c>
      <c r="I37" s="28" t="s">
        <v>37</v>
      </c>
      <c r="J37" s="26" t="s">
        <v>55</v>
      </c>
      <c r="K37" s="26" t="s">
        <v>117</v>
      </c>
      <c r="L37" s="26" t="s">
        <v>40</v>
      </c>
      <c r="M37" s="26" t="s">
        <v>41</v>
      </c>
      <c r="N37" s="26" t="s">
        <v>48</v>
      </c>
      <c r="O37" s="26" t="s">
        <v>57</v>
      </c>
      <c r="P37" s="26" t="s">
        <v>44</v>
      </c>
      <c r="Q37" s="26"/>
      <c r="R37" s="25" t="s">
        <v>45</v>
      </c>
      <c r="S37" s="46" t="s">
        <v>831</v>
      </c>
    </row>
    <row r="38" spans="1:19" ht="16.5" customHeight="1" x14ac:dyDescent="0.3">
      <c r="A38" s="25">
        <v>31</v>
      </c>
      <c r="B38" s="46"/>
      <c r="C38" s="26" t="s">
        <v>118</v>
      </c>
      <c r="D38" s="26" t="s">
        <v>118</v>
      </c>
      <c r="E38" s="26" t="s">
        <v>34</v>
      </c>
      <c r="F38" s="27" t="s">
        <v>35</v>
      </c>
      <c r="G38" s="27" t="s">
        <v>36</v>
      </c>
      <c r="H38" s="28" t="s">
        <v>37</v>
      </c>
      <c r="I38" s="28" t="s">
        <v>37</v>
      </c>
      <c r="J38" s="26" t="s">
        <v>55</v>
      </c>
      <c r="K38" s="26" t="s">
        <v>119</v>
      </c>
      <c r="L38" s="26" t="s">
        <v>120</v>
      </c>
      <c r="M38" s="26" t="s">
        <v>41</v>
      </c>
      <c r="N38" s="47" t="s">
        <v>42</v>
      </c>
      <c r="O38" s="26" t="s">
        <v>49</v>
      </c>
      <c r="P38" s="26" t="s">
        <v>44</v>
      </c>
      <c r="Q38" s="47"/>
      <c r="R38" s="25" t="s">
        <v>45</v>
      </c>
      <c r="S38" s="46"/>
    </row>
    <row r="39" spans="1:19" ht="16.5" customHeight="1" x14ac:dyDescent="0.3">
      <c r="A39" s="25">
        <v>32</v>
      </c>
      <c r="B39" s="46"/>
      <c r="C39" s="26" t="s">
        <v>121</v>
      </c>
      <c r="D39" s="26" t="s">
        <v>121</v>
      </c>
      <c r="E39" s="26" t="s">
        <v>34</v>
      </c>
      <c r="F39" s="27" t="s">
        <v>35</v>
      </c>
      <c r="G39" s="27" t="s">
        <v>36</v>
      </c>
      <c r="H39" s="28" t="s">
        <v>37</v>
      </c>
      <c r="I39" s="28" t="s">
        <v>37</v>
      </c>
      <c r="J39" s="26" t="s">
        <v>55</v>
      </c>
      <c r="K39" s="26" t="s">
        <v>65</v>
      </c>
      <c r="L39" s="26" t="s">
        <v>66</v>
      </c>
      <c r="M39" s="26" t="s">
        <v>41</v>
      </c>
      <c r="N39" s="47" t="s">
        <v>48</v>
      </c>
      <c r="O39" s="26" t="s">
        <v>49</v>
      </c>
      <c r="P39" s="26" t="s">
        <v>44</v>
      </c>
      <c r="Q39" s="26"/>
      <c r="R39" s="25" t="s">
        <v>45</v>
      </c>
      <c r="S39" s="46"/>
    </row>
    <row r="40" spans="1:19" ht="16.5" customHeight="1" x14ac:dyDescent="0.3">
      <c r="A40" s="25">
        <v>33</v>
      </c>
      <c r="B40" s="46"/>
      <c r="C40" s="26" t="s">
        <v>122</v>
      </c>
      <c r="D40" s="26" t="s">
        <v>122</v>
      </c>
      <c r="E40" s="26" t="s">
        <v>34</v>
      </c>
      <c r="F40" s="27" t="s">
        <v>35</v>
      </c>
      <c r="G40" s="27" t="s">
        <v>36</v>
      </c>
      <c r="H40" s="28" t="s">
        <v>37</v>
      </c>
      <c r="I40" s="28" t="s">
        <v>37</v>
      </c>
      <c r="J40" s="26" t="s">
        <v>38</v>
      </c>
      <c r="K40" s="26" t="s">
        <v>69</v>
      </c>
      <c r="L40" s="26" t="s">
        <v>66</v>
      </c>
      <c r="M40" s="26" t="s">
        <v>73</v>
      </c>
      <c r="N40" s="26"/>
      <c r="O40" s="26" t="s">
        <v>43</v>
      </c>
      <c r="P40" s="26" t="s">
        <v>44</v>
      </c>
      <c r="Q40" s="47"/>
      <c r="R40" s="25" t="s">
        <v>45</v>
      </c>
      <c r="S40" s="46"/>
    </row>
    <row r="41" spans="1:19" ht="16.5" customHeight="1" x14ac:dyDescent="0.3">
      <c r="A41" s="25">
        <v>34</v>
      </c>
      <c r="B41" s="46"/>
      <c r="C41" s="26" t="s">
        <v>123</v>
      </c>
      <c r="D41" s="26" t="s">
        <v>123</v>
      </c>
      <c r="E41" s="26" t="s">
        <v>34</v>
      </c>
      <c r="F41" s="27" t="s">
        <v>35</v>
      </c>
      <c r="G41" s="27" t="s">
        <v>36</v>
      </c>
      <c r="H41" s="28" t="s">
        <v>37</v>
      </c>
      <c r="I41" s="28" t="s">
        <v>37</v>
      </c>
      <c r="J41" s="26" t="s">
        <v>55</v>
      </c>
      <c r="K41" s="26" t="s">
        <v>96</v>
      </c>
      <c r="L41" s="26" t="s">
        <v>40</v>
      </c>
      <c r="M41" s="26" t="s">
        <v>41</v>
      </c>
      <c r="N41" s="26"/>
      <c r="O41" s="26" t="s">
        <v>124</v>
      </c>
      <c r="P41" s="26" t="s">
        <v>44</v>
      </c>
      <c r="Q41" s="47"/>
      <c r="R41" s="25" t="s">
        <v>45</v>
      </c>
      <c r="S41" s="46"/>
    </row>
    <row r="42" spans="1:19" ht="16.5" customHeight="1" x14ac:dyDescent="0.3">
      <c r="A42" s="25">
        <v>35</v>
      </c>
      <c r="B42" s="46"/>
      <c r="C42" s="26" t="s">
        <v>125</v>
      </c>
      <c r="D42" s="26" t="s">
        <v>125</v>
      </c>
      <c r="E42" s="26" t="s">
        <v>34</v>
      </c>
      <c r="F42" s="27" t="s">
        <v>35</v>
      </c>
      <c r="G42" s="27" t="s">
        <v>36</v>
      </c>
      <c r="H42" s="28" t="s">
        <v>37</v>
      </c>
      <c r="I42" s="28" t="s">
        <v>37</v>
      </c>
      <c r="J42" s="26" t="s">
        <v>55</v>
      </c>
      <c r="K42" s="26" t="s">
        <v>126</v>
      </c>
      <c r="L42" s="26" t="s">
        <v>66</v>
      </c>
      <c r="M42" s="26" t="s">
        <v>41</v>
      </c>
      <c r="N42" s="26" t="s">
        <v>42</v>
      </c>
      <c r="O42" s="26" t="s">
        <v>127</v>
      </c>
      <c r="P42" s="26" t="s">
        <v>44</v>
      </c>
      <c r="Q42" s="47"/>
      <c r="R42" s="25" t="s">
        <v>45</v>
      </c>
      <c r="S42" s="46"/>
    </row>
    <row r="43" spans="1:19" ht="16.5" customHeight="1" x14ac:dyDescent="0.3">
      <c r="A43" s="25">
        <v>36</v>
      </c>
      <c r="B43" s="46" t="s">
        <v>623</v>
      </c>
      <c r="C43" s="26" t="s">
        <v>128</v>
      </c>
      <c r="D43" s="26" t="s">
        <v>128</v>
      </c>
      <c r="E43" s="26" t="s">
        <v>34</v>
      </c>
      <c r="F43" s="27" t="s">
        <v>35</v>
      </c>
      <c r="G43" s="27" t="s">
        <v>36</v>
      </c>
      <c r="H43" s="28" t="s">
        <v>37</v>
      </c>
      <c r="I43" s="28" t="s">
        <v>37</v>
      </c>
      <c r="J43" s="26" t="s">
        <v>38</v>
      </c>
      <c r="K43" s="26" t="s">
        <v>110</v>
      </c>
      <c r="L43" s="26" t="s">
        <v>40</v>
      </c>
      <c r="M43" s="26" t="s">
        <v>41</v>
      </c>
      <c r="N43" s="26" t="s">
        <v>48</v>
      </c>
      <c r="O43" s="26" t="s">
        <v>124</v>
      </c>
      <c r="P43" s="26" t="s">
        <v>44</v>
      </c>
      <c r="Q43" s="47"/>
      <c r="R43" s="25" t="s">
        <v>45</v>
      </c>
      <c r="S43" s="46" t="s">
        <v>831</v>
      </c>
    </row>
    <row r="44" spans="1:19" ht="16.5" customHeight="1" x14ac:dyDescent="0.3">
      <c r="A44" s="25">
        <v>37</v>
      </c>
      <c r="B44" s="46" t="s">
        <v>745</v>
      </c>
      <c r="C44" s="26" t="s">
        <v>129</v>
      </c>
      <c r="D44" s="26" t="s">
        <v>129</v>
      </c>
      <c r="E44" s="26" t="s">
        <v>34</v>
      </c>
      <c r="F44" s="27" t="s">
        <v>35</v>
      </c>
      <c r="G44" s="27" t="s">
        <v>36</v>
      </c>
      <c r="H44" s="28" t="s">
        <v>37</v>
      </c>
      <c r="I44" s="28" t="s">
        <v>37</v>
      </c>
      <c r="J44" s="26" t="s">
        <v>55</v>
      </c>
      <c r="K44" s="26" t="s">
        <v>130</v>
      </c>
      <c r="L44" s="26" t="s">
        <v>131</v>
      </c>
      <c r="M44" s="26" t="s">
        <v>41</v>
      </c>
      <c r="N44" s="26" t="s">
        <v>42</v>
      </c>
      <c r="O44" s="26" t="s">
        <v>67</v>
      </c>
      <c r="P44" s="26" t="s">
        <v>44</v>
      </c>
      <c r="Q44" s="47"/>
      <c r="R44" s="25" t="s">
        <v>45</v>
      </c>
      <c r="S44" s="46" t="s">
        <v>831</v>
      </c>
    </row>
    <row r="45" spans="1:19" ht="16.5" customHeight="1" x14ac:dyDescent="0.3">
      <c r="A45" s="25">
        <v>38</v>
      </c>
      <c r="B45" s="46"/>
      <c r="C45" s="26" t="s">
        <v>132</v>
      </c>
      <c r="D45" s="26" t="s">
        <v>132</v>
      </c>
      <c r="E45" s="26" t="s">
        <v>34</v>
      </c>
      <c r="F45" s="27" t="s">
        <v>35</v>
      </c>
      <c r="G45" s="27" t="s">
        <v>36</v>
      </c>
      <c r="H45" s="28" t="s">
        <v>37</v>
      </c>
      <c r="I45" s="28" t="s">
        <v>37</v>
      </c>
      <c r="J45" s="26" t="s">
        <v>55</v>
      </c>
      <c r="K45" s="26" t="s">
        <v>133</v>
      </c>
      <c r="L45" s="26" t="s">
        <v>66</v>
      </c>
      <c r="M45" s="26" t="s">
        <v>85</v>
      </c>
      <c r="N45" s="26"/>
      <c r="O45" s="26" t="s">
        <v>43</v>
      </c>
      <c r="P45" s="26" t="s">
        <v>44</v>
      </c>
      <c r="Q45" s="47"/>
      <c r="R45" s="25" t="s">
        <v>45</v>
      </c>
      <c r="S45" s="46"/>
    </row>
    <row r="46" spans="1:19" ht="16.5" customHeight="1" x14ac:dyDescent="0.3">
      <c r="A46" s="25">
        <v>39</v>
      </c>
      <c r="B46" s="46" t="s">
        <v>702</v>
      </c>
      <c r="C46" s="26" t="s">
        <v>134</v>
      </c>
      <c r="D46" s="26" t="s">
        <v>134</v>
      </c>
      <c r="E46" s="26" t="s">
        <v>34</v>
      </c>
      <c r="F46" s="27" t="s">
        <v>35</v>
      </c>
      <c r="G46" s="27" t="s">
        <v>36</v>
      </c>
      <c r="H46" s="28" t="s">
        <v>37</v>
      </c>
      <c r="I46" s="28" t="s">
        <v>37</v>
      </c>
      <c r="J46" s="26" t="s">
        <v>55</v>
      </c>
      <c r="K46" s="26" t="s">
        <v>126</v>
      </c>
      <c r="L46" s="26" t="s">
        <v>40</v>
      </c>
      <c r="M46" s="26" t="s">
        <v>41</v>
      </c>
      <c r="N46" s="26" t="s">
        <v>48</v>
      </c>
      <c r="O46" s="26" t="s">
        <v>57</v>
      </c>
      <c r="P46" s="26" t="s">
        <v>44</v>
      </c>
      <c r="Q46" s="47"/>
      <c r="R46" s="25" t="s">
        <v>45</v>
      </c>
      <c r="S46" s="46" t="s">
        <v>831</v>
      </c>
    </row>
    <row r="47" spans="1:19" ht="16.5" customHeight="1" x14ac:dyDescent="0.3">
      <c r="A47" s="25">
        <v>40</v>
      </c>
      <c r="B47" s="46" t="s">
        <v>624</v>
      </c>
      <c r="C47" s="26" t="s">
        <v>135</v>
      </c>
      <c r="D47" s="26" t="s">
        <v>135</v>
      </c>
      <c r="E47" s="26" t="s">
        <v>34</v>
      </c>
      <c r="F47" s="27" t="s">
        <v>35</v>
      </c>
      <c r="G47" s="27" t="s">
        <v>36</v>
      </c>
      <c r="H47" s="28" t="s">
        <v>37</v>
      </c>
      <c r="I47" s="28" t="s">
        <v>37</v>
      </c>
      <c r="J47" s="26" t="s">
        <v>55</v>
      </c>
      <c r="K47" s="26" t="s">
        <v>56</v>
      </c>
      <c r="L47" s="26" t="s">
        <v>66</v>
      </c>
      <c r="M47" s="26" t="s">
        <v>41</v>
      </c>
      <c r="N47" s="26" t="s">
        <v>42</v>
      </c>
      <c r="O47" s="26" t="s">
        <v>70</v>
      </c>
      <c r="P47" s="26" t="s">
        <v>44</v>
      </c>
      <c r="Q47" s="47"/>
      <c r="R47" s="25" t="s">
        <v>45</v>
      </c>
      <c r="S47" s="46" t="s">
        <v>831</v>
      </c>
    </row>
    <row r="48" spans="1:19" ht="16.5" customHeight="1" x14ac:dyDescent="0.3">
      <c r="A48" s="25">
        <v>41</v>
      </c>
      <c r="B48" s="46" t="s">
        <v>625</v>
      </c>
      <c r="C48" s="26" t="s">
        <v>136</v>
      </c>
      <c r="D48" s="26" t="s">
        <v>136</v>
      </c>
      <c r="E48" s="26" t="s">
        <v>34</v>
      </c>
      <c r="F48" s="27" t="s">
        <v>35</v>
      </c>
      <c r="G48" s="27" t="s">
        <v>36</v>
      </c>
      <c r="H48" s="28" t="s">
        <v>37</v>
      </c>
      <c r="I48" s="28" t="s">
        <v>37</v>
      </c>
      <c r="J48" s="26" t="s">
        <v>55</v>
      </c>
      <c r="K48" s="26" t="s">
        <v>137</v>
      </c>
      <c r="L48" s="26" t="s">
        <v>66</v>
      </c>
      <c r="M48" s="26" t="s">
        <v>41</v>
      </c>
      <c r="N48" s="26" t="s">
        <v>42</v>
      </c>
      <c r="O48" s="26" t="s">
        <v>49</v>
      </c>
      <c r="P48" s="26" t="s">
        <v>44</v>
      </c>
      <c r="Q48" s="47"/>
      <c r="R48" s="25" t="s">
        <v>45</v>
      </c>
      <c r="S48" s="46" t="s">
        <v>831</v>
      </c>
    </row>
    <row r="49" spans="1:19" ht="16.5" customHeight="1" x14ac:dyDescent="0.3">
      <c r="A49" s="25">
        <v>42</v>
      </c>
      <c r="B49" s="46" t="s">
        <v>626</v>
      </c>
      <c r="C49" s="26" t="s">
        <v>138</v>
      </c>
      <c r="D49" s="26" t="s">
        <v>138</v>
      </c>
      <c r="E49" s="26" t="s">
        <v>34</v>
      </c>
      <c r="F49" s="27" t="s">
        <v>35</v>
      </c>
      <c r="G49" s="27" t="s">
        <v>36</v>
      </c>
      <c r="H49" s="28" t="s">
        <v>37</v>
      </c>
      <c r="I49" s="28" t="s">
        <v>37</v>
      </c>
      <c r="J49" s="26" t="s">
        <v>55</v>
      </c>
      <c r="K49" s="26" t="s">
        <v>139</v>
      </c>
      <c r="L49" s="26" t="s">
        <v>66</v>
      </c>
      <c r="M49" s="26" t="s">
        <v>41</v>
      </c>
      <c r="N49" s="26" t="s">
        <v>48</v>
      </c>
      <c r="O49" s="26" t="s">
        <v>57</v>
      </c>
      <c r="P49" s="26" t="s">
        <v>44</v>
      </c>
      <c r="Q49" s="47"/>
      <c r="R49" s="25" t="s">
        <v>45</v>
      </c>
      <c r="S49" s="46" t="s">
        <v>831</v>
      </c>
    </row>
    <row r="50" spans="1:19" ht="16.5" customHeight="1" x14ac:dyDescent="0.3">
      <c r="A50" s="25">
        <v>43</v>
      </c>
      <c r="B50" s="46" t="s">
        <v>627</v>
      </c>
      <c r="C50" s="26" t="s">
        <v>140</v>
      </c>
      <c r="D50" s="26" t="s">
        <v>140</v>
      </c>
      <c r="E50" s="26" t="s">
        <v>34</v>
      </c>
      <c r="F50" s="27" t="s">
        <v>35</v>
      </c>
      <c r="G50" s="27" t="s">
        <v>36</v>
      </c>
      <c r="H50" s="28" t="s">
        <v>37</v>
      </c>
      <c r="I50" s="28" t="s">
        <v>37</v>
      </c>
      <c r="J50" s="26" t="s">
        <v>38</v>
      </c>
      <c r="K50" s="26" t="s">
        <v>141</v>
      </c>
      <c r="L50" s="26" t="s">
        <v>40</v>
      </c>
      <c r="M50" s="26" t="s">
        <v>41</v>
      </c>
      <c r="N50" s="26" t="s">
        <v>48</v>
      </c>
      <c r="O50" s="26" t="s">
        <v>43</v>
      </c>
      <c r="P50" s="26" t="s">
        <v>44</v>
      </c>
      <c r="Q50" s="47"/>
      <c r="R50" s="25" t="s">
        <v>45</v>
      </c>
      <c r="S50" s="46" t="s">
        <v>831</v>
      </c>
    </row>
    <row r="51" spans="1:19" ht="16.5" customHeight="1" x14ac:dyDescent="0.3">
      <c r="A51" s="25">
        <v>44</v>
      </c>
      <c r="B51" s="46"/>
      <c r="C51" s="26" t="s">
        <v>142</v>
      </c>
      <c r="D51" s="26" t="s">
        <v>142</v>
      </c>
      <c r="E51" s="26" t="s">
        <v>34</v>
      </c>
      <c r="F51" s="27" t="s">
        <v>35</v>
      </c>
      <c r="G51" s="27" t="s">
        <v>36</v>
      </c>
      <c r="H51" s="28" t="s">
        <v>37</v>
      </c>
      <c r="I51" s="28" t="s">
        <v>37</v>
      </c>
      <c r="J51" s="26" t="s">
        <v>38</v>
      </c>
      <c r="K51" s="26" t="s">
        <v>143</v>
      </c>
      <c r="L51" s="26" t="s">
        <v>144</v>
      </c>
      <c r="M51" s="26" t="s">
        <v>145</v>
      </c>
      <c r="N51" s="26"/>
      <c r="O51" s="26" t="s">
        <v>43</v>
      </c>
      <c r="P51" s="26" t="s">
        <v>44</v>
      </c>
      <c r="Q51" s="47"/>
      <c r="R51" s="25" t="s">
        <v>45</v>
      </c>
      <c r="S51" s="46"/>
    </row>
    <row r="52" spans="1:19" ht="16.5" customHeight="1" x14ac:dyDescent="0.3">
      <c r="A52" s="25">
        <v>45</v>
      </c>
      <c r="B52" s="46" t="s">
        <v>628</v>
      </c>
      <c r="C52" s="26" t="s">
        <v>146</v>
      </c>
      <c r="D52" s="26" t="s">
        <v>146</v>
      </c>
      <c r="E52" s="26" t="s">
        <v>34</v>
      </c>
      <c r="F52" s="27" t="s">
        <v>35</v>
      </c>
      <c r="G52" s="27" t="s">
        <v>36</v>
      </c>
      <c r="H52" s="28" t="s">
        <v>37</v>
      </c>
      <c r="I52" s="28" t="s">
        <v>37</v>
      </c>
      <c r="J52" s="26" t="s">
        <v>55</v>
      </c>
      <c r="K52" s="26" t="s">
        <v>126</v>
      </c>
      <c r="L52" s="26" t="s">
        <v>40</v>
      </c>
      <c r="M52" s="26" t="s">
        <v>41</v>
      </c>
      <c r="N52" s="26" t="s">
        <v>48</v>
      </c>
      <c r="O52" s="26" t="s">
        <v>43</v>
      </c>
      <c r="P52" s="26" t="s">
        <v>44</v>
      </c>
      <c r="Q52" s="47"/>
      <c r="R52" s="25" t="s">
        <v>45</v>
      </c>
      <c r="S52" s="46" t="s">
        <v>831</v>
      </c>
    </row>
    <row r="53" spans="1:19" ht="16.5" customHeight="1" x14ac:dyDescent="0.3">
      <c r="A53" s="25">
        <v>46</v>
      </c>
      <c r="B53" s="46" t="s">
        <v>703</v>
      </c>
      <c r="C53" s="26" t="s">
        <v>147</v>
      </c>
      <c r="D53" s="26" t="s">
        <v>148</v>
      </c>
      <c r="E53" s="26" t="s">
        <v>34</v>
      </c>
      <c r="F53" s="26" t="s">
        <v>149</v>
      </c>
      <c r="G53" s="26" t="s">
        <v>149</v>
      </c>
      <c r="H53" s="28" t="s">
        <v>37</v>
      </c>
      <c r="I53" s="28" t="s">
        <v>37</v>
      </c>
      <c r="J53" s="26" t="s">
        <v>55</v>
      </c>
      <c r="K53" s="26" t="s">
        <v>110</v>
      </c>
      <c r="L53" s="26" t="s">
        <v>40</v>
      </c>
      <c r="M53" s="26" t="s">
        <v>41</v>
      </c>
      <c r="N53" s="26" t="s">
        <v>48</v>
      </c>
      <c r="O53" s="26" t="s">
        <v>49</v>
      </c>
      <c r="P53" s="26" t="s">
        <v>44</v>
      </c>
      <c r="Q53" s="25"/>
      <c r="R53" s="25" t="s">
        <v>45</v>
      </c>
      <c r="S53" s="46" t="s">
        <v>831</v>
      </c>
    </row>
    <row r="54" spans="1:19" ht="16.5" customHeight="1" x14ac:dyDescent="0.3">
      <c r="A54" s="25">
        <v>47</v>
      </c>
      <c r="B54" s="46" t="s">
        <v>629</v>
      </c>
      <c r="C54" s="26" t="s">
        <v>150</v>
      </c>
      <c r="D54" s="26" t="s">
        <v>151</v>
      </c>
      <c r="E54" s="26" t="s">
        <v>34</v>
      </c>
      <c r="F54" s="26" t="s">
        <v>149</v>
      </c>
      <c r="G54" s="26" t="s">
        <v>152</v>
      </c>
      <c r="H54" s="28" t="s">
        <v>37</v>
      </c>
      <c r="I54" s="28" t="s">
        <v>37</v>
      </c>
      <c r="J54" s="26" t="s">
        <v>38</v>
      </c>
      <c r="K54" s="26" t="s">
        <v>69</v>
      </c>
      <c r="L54" s="26" t="s">
        <v>40</v>
      </c>
      <c r="M54" s="26" t="s">
        <v>41</v>
      </c>
      <c r="N54" s="26" t="s">
        <v>48</v>
      </c>
      <c r="O54" s="26" t="s">
        <v>57</v>
      </c>
      <c r="P54" s="26" t="s">
        <v>44</v>
      </c>
      <c r="Q54" s="25"/>
      <c r="R54" s="25" t="s">
        <v>45</v>
      </c>
      <c r="S54" s="46" t="s">
        <v>831</v>
      </c>
    </row>
    <row r="55" spans="1:19" ht="16.5" customHeight="1" x14ac:dyDescent="0.3">
      <c r="A55" s="25">
        <v>48</v>
      </c>
      <c r="B55" s="46" t="s">
        <v>630</v>
      </c>
      <c r="C55" s="26" t="s">
        <v>153</v>
      </c>
      <c r="D55" s="26" t="s">
        <v>154</v>
      </c>
      <c r="E55" s="26" t="s">
        <v>34</v>
      </c>
      <c r="F55" s="26" t="s">
        <v>149</v>
      </c>
      <c r="G55" s="26" t="s">
        <v>149</v>
      </c>
      <c r="H55" s="28" t="s">
        <v>37</v>
      </c>
      <c r="I55" s="28" t="s">
        <v>37</v>
      </c>
      <c r="J55" s="26" t="s">
        <v>55</v>
      </c>
      <c r="K55" s="26" t="s">
        <v>139</v>
      </c>
      <c r="L55" s="26" t="s">
        <v>40</v>
      </c>
      <c r="M55" s="26" t="s">
        <v>41</v>
      </c>
      <c r="N55" s="26" t="s">
        <v>48</v>
      </c>
      <c r="O55" s="26" t="s">
        <v>67</v>
      </c>
      <c r="P55" s="26" t="s">
        <v>44</v>
      </c>
      <c r="Q55" s="25"/>
      <c r="R55" s="25" t="s">
        <v>45</v>
      </c>
      <c r="S55" s="46" t="s">
        <v>831</v>
      </c>
    </row>
    <row r="56" spans="1:19" ht="16.5" customHeight="1" x14ac:dyDescent="0.3">
      <c r="A56" s="25">
        <v>49</v>
      </c>
      <c r="B56" s="46"/>
      <c r="C56" s="26" t="s">
        <v>155</v>
      </c>
      <c r="D56" s="26" t="s">
        <v>156</v>
      </c>
      <c r="E56" s="26" t="s">
        <v>34</v>
      </c>
      <c r="F56" s="26" t="s">
        <v>149</v>
      </c>
      <c r="G56" s="26" t="s">
        <v>149</v>
      </c>
      <c r="H56" s="28" t="s">
        <v>37</v>
      </c>
      <c r="I56" s="28" t="s">
        <v>37</v>
      </c>
      <c r="J56" s="26" t="s">
        <v>38</v>
      </c>
      <c r="K56" s="26" t="s">
        <v>130</v>
      </c>
      <c r="L56" s="26" t="s">
        <v>40</v>
      </c>
      <c r="M56" s="26" t="s">
        <v>41</v>
      </c>
      <c r="N56" s="26" t="s">
        <v>48</v>
      </c>
      <c r="O56" s="26" t="s">
        <v>157</v>
      </c>
      <c r="P56" s="26" t="s">
        <v>44</v>
      </c>
      <c r="Q56" s="25"/>
      <c r="R56" s="25" t="s">
        <v>45</v>
      </c>
      <c r="S56" s="46"/>
    </row>
    <row r="57" spans="1:19" ht="16.5" customHeight="1" x14ac:dyDescent="0.3">
      <c r="A57" s="25">
        <v>50</v>
      </c>
      <c r="B57" s="46"/>
      <c r="C57" s="26" t="s">
        <v>158</v>
      </c>
      <c r="D57" s="26" t="s">
        <v>159</v>
      </c>
      <c r="E57" s="26" t="s">
        <v>34</v>
      </c>
      <c r="F57" s="26" t="s">
        <v>149</v>
      </c>
      <c r="G57" s="26" t="s">
        <v>149</v>
      </c>
      <c r="H57" s="28" t="s">
        <v>37</v>
      </c>
      <c r="I57" s="28" t="s">
        <v>37</v>
      </c>
      <c r="J57" s="26" t="s">
        <v>55</v>
      </c>
      <c r="K57" s="26" t="s">
        <v>160</v>
      </c>
      <c r="L57" s="26" t="s">
        <v>66</v>
      </c>
      <c r="M57" s="26" t="s">
        <v>161</v>
      </c>
      <c r="N57" s="46"/>
      <c r="O57" s="26" t="s">
        <v>43</v>
      </c>
      <c r="P57" s="26" t="s">
        <v>44</v>
      </c>
      <c r="Q57" s="25"/>
      <c r="R57" s="25" t="s">
        <v>45</v>
      </c>
      <c r="S57" s="46"/>
    </row>
    <row r="58" spans="1:19" ht="16.5" customHeight="1" x14ac:dyDescent="0.3">
      <c r="A58" s="25">
        <v>51</v>
      </c>
      <c r="B58" s="46" t="s">
        <v>746</v>
      </c>
      <c r="C58" s="26" t="s">
        <v>162</v>
      </c>
      <c r="D58" s="26" t="s">
        <v>163</v>
      </c>
      <c r="E58" s="26" t="s">
        <v>34</v>
      </c>
      <c r="F58" s="26" t="s">
        <v>149</v>
      </c>
      <c r="G58" s="26" t="s">
        <v>149</v>
      </c>
      <c r="H58" s="28" t="s">
        <v>37</v>
      </c>
      <c r="I58" s="28" t="s">
        <v>37</v>
      </c>
      <c r="J58" s="26" t="s">
        <v>55</v>
      </c>
      <c r="K58" s="26" t="s">
        <v>164</v>
      </c>
      <c r="L58" s="26" t="s">
        <v>165</v>
      </c>
      <c r="M58" s="26" t="s">
        <v>41</v>
      </c>
      <c r="N58" s="26" t="s">
        <v>48</v>
      </c>
      <c r="O58" s="26" t="s">
        <v>166</v>
      </c>
      <c r="P58" s="26" t="s">
        <v>44</v>
      </c>
      <c r="Q58" s="25"/>
      <c r="R58" s="25" t="s">
        <v>45</v>
      </c>
      <c r="S58" s="46" t="s">
        <v>832</v>
      </c>
    </row>
    <row r="59" spans="1:19" ht="16.5" customHeight="1" x14ac:dyDescent="0.3">
      <c r="A59" s="25">
        <v>52</v>
      </c>
      <c r="B59" s="46" t="s">
        <v>631</v>
      </c>
      <c r="C59" s="26" t="s">
        <v>167</v>
      </c>
      <c r="D59" s="26" t="s">
        <v>168</v>
      </c>
      <c r="E59" s="26" t="s">
        <v>34</v>
      </c>
      <c r="F59" s="26" t="s">
        <v>149</v>
      </c>
      <c r="G59" s="26" t="s">
        <v>149</v>
      </c>
      <c r="H59" s="28" t="s">
        <v>37</v>
      </c>
      <c r="I59" s="28" t="s">
        <v>37</v>
      </c>
      <c r="J59" s="26" t="s">
        <v>38</v>
      </c>
      <c r="K59" s="26" t="s">
        <v>169</v>
      </c>
      <c r="L59" s="26" t="s">
        <v>40</v>
      </c>
      <c r="M59" s="26" t="s">
        <v>41</v>
      </c>
      <c r="N59" s="47" t="s">
        <v>48</v>
      </c>
      <c r="O59" s="26" t="s">
        <v>70</v>
      </c>
      <c r="P59" s="26" t="s">
        <v>44</v>
      </c>
      <c r="Q59" s="25"/>
      <c r="R59" s="25" t="s">
        <v>45</v>
      </c>
      <c r="S59" s="46" t="s">
        <v>831</v>
      </c>
    </row>
    <row r="60" spans="1:19" ht="16.5" customHeight="1" x14ac:dyDescent="0.3">
      <c r="A60" s="25">
        <v>53</v>
      </c>
      <c r="B60" s="46" t="s">
        <v>747</v>
      </c>
      <c r="C60" s="26" t="s">
        <v>170</v>
      </c>
      <c r="D60" s="26" t="s">
        <v>171</v>
      </c>
      <c r="E60" s="26" t="s">
        <v>34</v>
      </c>
      <c r="F60" s="26" t="s">
        <v>149</v>
      </c>
      <c r="G60" s="26" t="s">
        <v>149</v>
      </c>
      <c r="H60" s="28" t="s">
        <v>37</v>
      </c>
      <c r="I60" s="28" t="s">
        <v>37</v>
      </c>
      <c r="J60" s="26" t="s">
        <v>55</v>
      </c>
      <c r="K60" s="26" t="s">
        <v>115</v>
      </c>
      <c r="L60" s="26" t="s">
        <v>66</v>
      </c>
      <c r="M60" s="26" t="s">
        <v>41</v>
      </c>
      <c r="N60" s="26" t="s">
        <v>42</v>
      </c>
      <c r="O60" s="26" t="s">
        <v>57</v>
      </c>
      <c r="P60" s="26" t="s">
        <v>44</v>
      </c>
      <c r="Q60" s="25"/>
      <c r="R60" s="25" t="s">
        <v>45</v>
      </c>
      <c r="S60" s="46" t="s">
        <v>831</v>
      </c>
    </row>
    <row r="61" spans="1:19" ht="16.5" customHeight="1" x14ac:dyDescent="0.3">
      <c r="A61" s="25">
        <v>54</v>
      </c>
      <c r="B61" s="46"/>
      <c r="C61" s="26" t="s">
        <v>172</v>
      </c>
      <c r="D61" s="26" t="s">
        <v>173</v>
      </c>
      <c r="E61" s="26" t="s">
        <v>34</v>
      </c>
      <c r="F61" s="26" t="s">
        <v>149</v>
      </c>
      <c r="G61" s="26" t="s">
        <v>149</v>
      </c>
      <c r="H61" s="28" t="s">
        <v>37</v>
      </c>
      <c r="I61" s="28" t="s">
        <v>37</v>
      </c>
      <c r="J61" s="26" t="s">
        <v>38</v>
      </c>
      <c r="K61" s="26" t="s">
        <v>69</v>
      </c>
      <c r="L61" s="26" t="s">
        <v>174</v>
      </c>
      <c r="M61" s="26" t="s">
        <v>145</v>
      </c>
      <c r="N61" s="46"/>
      <c r="O61" s="26" t="s">
        <v>57</v>
      </c>
      <c r="P61" s="26" t="s">
        <v>44</v>
      </c>
      <c r="Q61" s="25"/>
      <c r="R61" s="25" t="s">
        <v>45</v>
      </c>
      <c r="S61" s="46"/>
    </row>
    <row r="62" spans="1:19" ht="16.5" customHeight="1" x14ac:dyDescent="0.3">
      <c r="A62" s="25">
        <v>55</v>
      </c>
      <c r="B62" s="46" t="s">
        <v>636</v>
      </c>
      <c r="C62" s="26" t="s">
        <v>158</v>
      </c>
      <c r="D62" s="26" t="s">
        <v>175</v>
      </c>
      <c r="E62" s="26" t="s">
        <v>34</v>
      </c>
      <c r="F62" s="26" t="s">
        <v>149</v>
      </c>
      <c r="G62" s="26" t="s">
        <v>149</v>
      </c>
      <c r="H62" s="28" t="s">
        <v>37</v>
      </c>
      <c r="I62" s="28" t="s">
        <v>37</v>
      </c>
      <c r="J62" s="26" t="s">
        <v>55</v>
      </c>
      <c r="K62" s="26" t="s">
        <v>160</v>
      </c>
      <c r="L62" s="26" t="s">
        <v>66</v>
      </c>
      <c r="M62" s="26" t="s">
        <v>41</v>
      </c>
      <c r="N62" s="26" t="s">
        <v>42</v>
      </c>
      <c r="O62" s="26" t="s">
        <v>49</v>
      </c>
      <c r="P62" s="26" t="s">
        <v>44</v>
      </c>
      <c r="Q62" s="25"/>
      <c r="R62" s="25" t="s">
        <v>45</v>
      </c>
      <c r="S62" s="46" t="s">
        <v>831</v>
      </c>
    </row>
    <row r="63" spans="1:19" ht="16.5" customHeight="1" x14ac:dyDescent="0.3">
      <c r="A63" s="25">
        <v>56</v>
      </c>
      <c r="B63" s="46" t="s">
        <v>632</v>
      </c>
      <c r="C63" s="26" t="s">
        <v>176</v>
      </c>
      <c r="D63" s="26" t="s">
        <v>177</v>
      </c>
      <c r="E63" s="26" t="s">
        <v>34</v>
      </c>
      <c r="F63" s="26" t="s">
        <v>149</v>
      </c>
      <c r="G63" s="26" t="s">
        <v>149</v>
      </c>
      <c r="H63" s="28" t="s">
        <v>37</v>
      </c>
      <c r="I63" s="28" t="s">
        <v>37</v>
      </c>
      <c r="J63" s="26" t="s">
        <v>38</v>
      </c>
      <c r="K63" s="26" t="s">
        <v>126</v>
      </c>
      <c r="L63" s="26" t="s">
        <v>40</v>
      </c>
      <c r="M63" s="26" t="s">
        <v>41</v>
      </c>
      <c r="N63" s="26" t="s">
        <v>48</v>
      </c>
      <c r="O63" s="26" t="s">
        <v>53</v>
      </c>
      <c r="P63" s="26" t="s">
        <v>44</v>
      </c>
      <c r="Q63" s="25"/>
      <c r="R63" s="25" t="s">
        <v>45</v>
      </c>
      <c r="S63" s="46" t="s">
        <v>831</v>
      </c>
    </row>
    <row r="64" spans="1:19" ht="16.5" customHeight="1" x14ac:dyDescent="0.3">
      <c r="A64" s="25">
        <v>57</v>
      </c>
      <c r="B64" s="46" t="s">
        <v>633</v>
      </c>
      <c r="C64" s="26" t="s">
        <v>178</v>
      </c>
      <c r="D64" s="26" t="s">
        <v>179</v>
      </c>
      <c r="E64" s="26" t="s">
        <v>34</v>
      </c>
      <c r="F64" s="26" t="s">
        <v>149</v>
      </c>
      <c r="G64" s="26" t="s">
        <v>149</v>
      </c>
      <c r="H64" s="28" t="s">
        <v>37</v>
      </c>
      <c r="I64" s="28" t="s">
        <v>37</v>
      </c>
      <c r="J64" s="26" t="s">
        <v>38</v>
      </c>
      <c r="K64" s="26" t="s">
        <v>180</v>
      </c>
      <c r="L64" s="26" t="s">
        <v>76</v>
      </c>
      <c r="M64" s="26" t="s">
        <v>41</v>
      </c>
      <c r="N64" s="26" t="s">
        <v>48</v>
      </c>
      <c r="O64" s="26" t="s">
        <v>181</v>
      </c>
      <c r="P64" s="26" t="s">
        <v>44</v>
      </c>
      <c r="Q64" s="25"/>
      <c r="R64" s="25" t="s">
        <v>45</v>
      </c>
      <c r="S64" s="46" t="s">
        <v>831</v>
      </c>
    </row>
    <row r="65" spans="1:19" ht="16.5" customHeight="1" x14ac:dyDescent="0.3">
      <c r="A65" s="25">
        <v>58</v>
      </c>
      <c r="B65" s="46" t="s">
        <v>748</v>
      </c>
      <c r="C65" s="26" t="s">
        <v>182</v>
      </c>
      <c r="D65" s="26" t="s">
        <v>183</v>
      </c>
      <c r="E65" s="26" t="s">
        <v>34</v>
      </c>
      <c r="F65" s="26" t="s">
        <v>149</v>
      </c>
      <c r="G65" s="26" t="s">
        <v>152</v>
      </c>
      <c r="H65" s="28" t="s">
        <v>37</v>
      </c>
      <c r="I65" s="28" t="s">
        <v>37</v>
      </c>
      <c r="J65" s="26" t="s">
        <v>55</v>
      </c>
      <c r="K65" s="26" t="s">
        <v>180</v>
      </c>
      <c r="L65" s="26" t="s">
        <v>40</v>
      </c>
      <c r="M65" s="26" t="s">
        <v>41</v>
      </c>
      <c r="N65" s="47" t="s">
        <v>48</v>
      </c>
      <c r="O65" s="26" t="s">
        <v>53</v>
      </c>
      <c r="P65" s="26" t="s">
        <v>44</v>
      </c>
      <c r="Q65" s="25"/>
      <c r="R65" s="25" t="s">
        <v>45</v>
      </c>
      <c r="S65" s="46" t="s">
        <v>831</v>
      </c>
    </row>
    <row r="66" spans="1:19" ht="16.5" customHeight="1" x14ac:dyDescent="0.3">
      <c r="A66" s="25">
        <v>59</v>
      </c>
      <c r="B66" s="46" t="s">
        <v>634</v>
      </c>
      <c r="C66" s="26" t="s">
        <v>172</v>
      </c>
      <c r="D66" s="26" t="s">
        <v>184</v>
      </c>
      <c r="E66" s="26" t="s">
        <v>34</v>
      </c>
      <c r="F66" s="26" t="s">
        <v>149</v>
      </c>
      <c r="G66" s="26" t="s">
        <v>149</v>
      </c>
      <c r="H66" s="28" t="s">
        <v>37</v>
      </c>
      <c r="I66" s="28" t="s">
        <v>37</v>
      </c>
      <c r="J66" s="26" t="s">
        <v>55</v>
      </c>
      <c r="K66" s="26" t="s">
        <v>119</v>
      </c>
      <c r="L66" s="26" t="s">
        <v>66</v>
      </c>
      <c r="M66" s="26" t="s">
        <v>41</v>
      </c>
      <c r="N66" s="47" t="s">
        <v>48</v>
      </c>
      <c r="O66" s="26" t="s">
        <v>57</v>
      </c>
      <c r="P66" s="26" t="s">
        <v>44</v>
      </c>
      <c r="Q66" s="25"/>
      <c r="R66" s="25" t="s">
        <v>45</v>
      </c>
      <c r="S66" s="46" t="s">
        <v>831</v>
      </c>
    </row>
    <row r="67" spans="1:19" ht="16.5" customHeight="1" x14ac:dyDescent="0.3">
      <c r="A67" s="25">
        <v>60</v>
      </c>
      <c r="B67" s="46" t="s">
        <v>660</v>
      </c>
      <c r="C67" s="26" t="s">
        <v>185</v>
      </c>
      <c r="D67" s="26" t="s">
        <v>186</v>
      </c>
      <c r="E67" s="26" t="s">
        <v>34</v>
      </c>
      <c r="F67" s="26" t="s">
        <v>149</v>
      </c>
      <c r="G67" s="26" t="s">
        <v>149</v>
      </c>
      <c r="H67" s="28" t="s">
        <v>37</v>
      </c>
      <c r="I67" s="28" t="s">
        <v>37</v>
      </c>
      <c r="J67" s="26" t="s">
        <v>38</v>
      </c>
      <c r="K67" s="26" t="s">
        <v>75</v>
      </c>
      <c r="L67" s="26" t="s">
        <v>66</v>
      </c>
      <c r="M67" s="26" t="s">
        <v>41</v>
      </c>
      <c r="N67" s="26" t="s">
        <v>48</v>
      </c>
      <c r="O67" s="26" t="s">
        <v>79</v>
      </c>
      <c r="P67" s="26" t="s">
        <v>44</v>
      </c>
      <c r="Q67" s="25"/>
      <c r="R67" s="25" t="s">
        <v>45</v>
      </c>
      <c r="S67" s="46" t="s">
        <v>832</v>
      </c>
    </row>
    <row r="68" spans="1:19" ht="16.5" customHeight="1" x14ac:dyDescent="0.3">
      <c r="A68" s="25">
        <v>61</v>
      </c>
      <c r="B68" s="46" t="s">
        <v>635</v>
      </c>
      <c r="C68" s="26" t="s">
        <v>187</v>
      </c>
      <c r="D68" s="26" t="s">
        <v>188</v>
      </c>
      <c r="E68" s="26" t="s">
        <v>34</v>
      </c>
      <c r="F68" s="26" t="s">
        <v>149</v>
      </c>
      <c r="G68" s="26" t="s">
        <v>149</v>
      </c>
      <c r="H68" s="28" t="s">
        <v>37</v>
      </c>
      <c r="I68" s="28" t="s">
        <v>37</v>
      </c>
      <c r="J68" s="26" t="s">
        <v>38</v>
      </c>
      <c r="K68" s="26" t="s">
        <v>51</v>
      </c>
      <c r="L68" s="26" t="s">
        <v>40</v>
      </c>
      <c r="M68" s="26" t="s">
        <v>41</v>
      </c>
      <c r="N68" s="26" t="s">
        <v>48</v>
      </c>
      <c r="O68" s="26" t="s">
        <v>67</v>
      </c>
      <c r="P68" s="26" t="s">
        <v>44</v>
      </c>
      <c r="Q68" s="25"/>
      <c r="R68" s="25" t="s">
        <v>45</v>
      </c>
      <c r="S68" s="46" t="s">
        <v>831</v>
      </c>
    </row>
    <row r="69" spans="1:19" ht="16.5" customHeight="1" x14ac:dyDescent="0.3">
      <c r="A69" s="25">
        <v>62</v>
      </c>
      <c r="B69" s="46"/>
      <c r="C69" s="26" t="s">
        <v>189</v>
      </c>
      <c r="D69" s="26" t="s">
        <v>190</v>
      </c>
      <c r="E69" s="26" t="s">
        <v>34</v>
      </c>
      <c r="F69" s="26" t="s">
        <v>149</v>
      </c>
      <c r="G69" s="26" t="s">
        <v>149</v>
      </c>
      <c r="H69" s="28" t="s">
        <v>37</v>
      </c>
      <c r="I69" s="28" t="s">
        <v>37</v>
      </c>
      <c r="J69" s="26" t="s">
        <v>55</v>
      </c>
      <c r="K69" s="26" t="s">
        <v>191</v>
      </c>
      <c r="L69" s="26" t="s">
        <v>66</v>
      </c>
      <c r="M69" s="26" t="s">
        <v>41</v>
      </c>
      <c r="N69" s="47" t="s">
        <v>48</v>
      </c>
      <c r="O69" s="26" t="s">
        <v>53</v>
      </c>
      <c r="P69" s="26" t="s">
        <v>44</v>
      </c>
      <c r="Q69" s="25"/>
      <c r="R69" s="25" t="s">
        <v>45</v>
      </c>
      <c r="S69" s="46"/>
    </row>
    <row r="70" spans="1:19" ht="16.5" customHeight="1" x14ac:dyDescent="0.3">
      <c r="A70" s="25">
        <v>63</v>
      </c>
      <c r="B70" s="46"/>
      <c r="C70" s="26" t="s">
        <v>192</v>
      </c>
      <c r="D70" s="26" t="s">
        <v>193</v>
      </c>
      <c r="E70" s="26" t="s">
        <v>34</v>
      </c>
      <c r="F70" s="26" t="s">
        <v>149</v>
      </c>
      <c r="G70" s="26" t="s">
        <v>152</v>
      </c>
      <c r="H70" s="28" t="s">
        <v>37</v>
      </c>
      <c r="I70" s="28" t="s">
        <v>37</v>
      </c>
      <c r="J70" s="26" t="s">
        <v>55</v>
      </c>
      <c r="K70" s="26" t="s">
        <v>194</v>
      </c>
      <c r="L70" s="26" t="s">
        <v>40</v>
      </c>
      <c r="M70" s="26" t="s">
        <v>41</v>
      </c>
      <c r="N70" s="26" t="s">
        <v>42</v>
      </c>
      <c r="O70" s="26" t="s">
        <v>57</v>
      </c>
      <c r="P70" s="26" t="s">
        <v>44</v>
      </c>
      <c r="Q70" s="25"/>
      <c r="R70" s="25" t="s">
        <v>45</v>
      </c>
      <c r="S70" s="46"/>
    </row>
    <row r="71" spans="1:19" ht="16.5" customHeight="1" x14ac:dyDescent="0.3">
      <c r="A71" s="25">
        <v>64</v>
      </c>
      <c r="B71" s="46" t="s">
        <v>637</v>
      </c>
      <c r="C71" s="26" t="s">
        <v>195</v>
      </c>
      <c r="D71" s="26" t="s">
        <v>196</v>
      </c>
      <c r="E71" s="26" t="s">
        <v>34</v>
      </c>
      <c r="F71" s="26" t="s">
        <v>149</v>
      </c>
      <c r="G71" s="26" t="s">
        <v>149</v>
      </c>
      <c r="H71" s="28" t="s">
        <v>37</v>
      </c>
      <c r="I71" s="28" t="s">
        <v>37</v>
      </c>
      <c r="J71" s="26" t="s">
        <v>38</v>
      </c>
      <c r="K71" s="26" t="s">
        <v>69</v>
      </c>
      <c r="L71" s="26" t="s">
        <v>76</v>
      </c>
      <c r="M71" s="26" t="s">
        <v>41</v>
      </c>
      <c r="N71" s="26" t="s">
        <v>48</v>
      </c>
      <c r="O71" s="26" t="s">
        <v>103</v>
      </c>
      <c r="P71" s="26" t="s">
        <v>44</v>
      </c>
      <c r="Q71" s="25"/>
      <c r="R71" s="25" t="s">
        <v>45</v>
      </c>
      <c r="S71" s="46" t="s">
        <v>831</v>
      </c>
    </row>
    <row r="72" spans="1:19" ht="16.5" customHeight="1" x14ac:dyDescent="0.3">
      <c r="A72" s="25">
        <v>65</v>
      </c>
      <c r="B72" s="46" t="s">
        <v>749</v>
      </c>
      <c r="C72" s="26" t="s">
        <v>197</v>
      </c>
      <c r="D72" s="26" t="s">
        <v>198</v>
      </c>
      <c r="E72" s="26" t="s">
        <v>34</v>
      </c>
      <c r="F72" s="26" t="s">
        <v>149</v>
      </c>
      <c r="G72" s="26" t="s">
        <v>149</v>
      </c>
      <c r="H72" s="28" t="s">
        <v>37</v>
      </c>
      <c r="I72" s="28" t="s">
        <v>37</v>
      </c>
      <c r="J72" s="26" t="s">
        <v>38</v>
      </c>
      <c r="K72" s="26" t="s">
        <v>191</v>
      </c>
      <c r="L72" s="26" t="s">
        <v>40</v>
      </c>
      <c r="M72" s="26" t="s">
        <v>41</v>
      </c>
      <c r="N72" s="47" t="s">
        <v>42</v>
      </c>
      <c r="O72" s="26" t="s">
        <v>49</v>
      </c>
      <c r="P72" s="26" t="s">
        <v>44</v>
      </c>
      <c r="Q72" s="25"/>
      <c r="R72" s="25" t="s">
        <v>45</v>
      </c>
      <c r="S72" s="46" t="s">
        <v>831</v>
      </c>
    </row>
    <row r="73" spans="1:19" ht="16.5" customHeight="1" x14ac:dyDescent="0.3">
      <c r="A73" s="25">
        <v>66</v>
      </c>
      <c r="B73" s="46" t="s">
        <v>661</v>
      </c>
      <c r="C73" s="26" t="s">
        <v>199</v>
      </c>
      <c r="D73" s="26" t="s">
        <v>200</v>
      </c>
      <c r="E73" s="26" t="s">
        <v>34</v>
      </c>
      <c r="F73" s="26" t="s">
        <v>149</v>
      </c>
      <c r="G73" s="26" t="s">
        <v>149</v>
      </c>
      <c r="H73" s="28" t="s">
        <v>37</v>
      </c>
      <c r="I73" s="28" t="s">
        <v>37</v>
      </c>
      <c r="J73" s="26" t="s">
        <v>38</v>
      </c>
      <c r="K73" s="26" t="s">
        <v>201</v>
      </c>
      <c r="L73" s="26" t="s">
        <v>40</v>
      </c>
      <c r="M73" s="26" t="s">
        <v>41</v>
      </c>
      <c r="N73" s="47" t="s">
        <v>42</v>
      </c>
      <c r="O73" s="26" t="s">
        <v>57</v>
      </c>
      <c r="P73" s="26" t="s">
        <v>44</v>
      </c>
      <c r="Q73" s="25"/>
      <c r="R73" s="25" t="s">
        <v>45</v>
      </c>
      <c r="S73" s="46" t="s">
        <v>831</v>
      </c>
    </row>
    <row r="74" spans="1:19" ht="16.5" customHeight="1" x14ac:dyDescent="0.3">
      <c r="A74" s="25">
        <v>67</v>
      </c>
      <c r="B74" s="46"/>
      <c r="C74" s="26" t="s">
        <v>202</v>
      </c>
      <c r="D74" s="26" t="s">
        <v>203</v>
      </c>
      <c r="E74" s="26" t="s">
        <v>34</v>
      </c>
      <c r="F74" s="26" t="s">
        <v>149</v>
      </c>
      <c r="G74" s="26" t="s">
        <v>149</v>
      </c>
      <c r="H74" s="28" t="s">
        <v>37</v>
      </c>
      <c r="I74" s="28" t="s">
        <v>37</v>
      </c>
      <c r="J74" s="26" t="s">
        <v>55</v>
      </c>
      <c r="K74" s="26" t="s">
        <v>56</v>
      </c>
      <c r="L74" s="26" t="s">
        <v>131</v>
      </c>
      <c r="M74" s="26" t="s">
        <v>41</v>
      </c>
      <c r="N74" s="46"/>
      <c r="O74" s="26" t="s">
        <v>57</v>
      </c>
      <c r="P74" s="26" t="s">
        <v>44</v>
      </c>
      <c r="Q74" s="25"/>
      <c r="R74" s="25" t="s">
        <v>45</v>
      </c>
      <c r="S74" s="46"/>
    </row>
    <row r="75" spans="1:19" ht="16.5" customHeight="1" x14ac:dyDescent="0.3">
      <c r="A75" s="25">
        <v>68</v>
      </c>
      <c r="B75" s="46" t="s">
        <v>750</v>
      </c>
      <c r="C75" s="26" t="s">
        <v>153</v>
      </c>
      <c r="D75" s="26" t="s">
        <v>204</v>
      </c>
      <c r="E75" s="26" t="s">
        <v>34</v>
      </c>
      <c r="F75" s="26" t="s">
        <v>149</v>
      </c>
      <c r="G75" s="26" t="s">
        <v>149</v>
      </c>
      <c r="H75" s="28" t="s">
        <v>37</v>
      </c>
      <c r="I75" s="28" t="s">
        <v>37</v>
      </c>
      <c r="J75" s="26" t="s">
        <v>55</v>
      </c>
      <c r="K75" s="26" t="s">
        <v>205</v>
      </c>
      <c r="L75" s="26" t="s">
        <v>40</v>
      </c>
      <c r="M75" s="26" t="s">
        <v>41</v>
      </c>
      <c r="N75" s="26" t="s">
        <v>48</v>
      </c>
      <c r="O75" s="26" t="s">
        <v>57</v>
      </c>
      <c r="P75" s="26" t="s">
        <v>44</v>
      </c>
      <c r="Q75" s="25"/>
      <c r="R75" s="25" t="s">
        <v>45</v>
      </c>
      <c r="S75" s="46" t="s">
        <v>831</v>
      </c>
    </row>
    <row r="76" spans="1:19" ht="16.5" customHeight="1" x14ac:dyDescent="0.3">
      <c r="A76" s="25">
        <v>69</v>
      </c>
      <c r="B76" s="46"/>
      <c r="C76" s="26" t="s">
        <v>206</v>
      </c>
      <c r="D76" s="26" t="s">
        <v>207</v>
      </c>
      <c r="E76" s="26" t="s">
        <v>34</v>
      </c>
      <c r="F76" s="26" t="s">
        <v>149</v>
      </c>
      <c r="G76" s="26" t="s">
        <v>152</v>
      </c>
      <c r="H76" s="28" t="s">
        <v>37</v>
      </c>
      <c r="I76" s="28" t="s">
        <v>37</v>
      </c>
      <c r="J76" s="26" t="s">
        <v>38</v>
      </c>
      <c r="K76" s="26" t="s">
        <v>61</v>
      </c>
      <c r="L76" s="26" t="s">
        <v>64</v>
      </c>
      <c r="M76" s="26" t="s">
        <v>41</v>
      </c>
      <c r="N76" s="26" t="s">
        <v>48</v>
      </c>
      <c r="O76" s="26" t="s">
        <v>43</v>
      </c>
      <c r="P76" s="26" t="s">
        <v>44</v>
      </c>
      <c r="Q76" s="25"/>
      <c r="R76" s="25" t="s">
        <v>45</v>
      </c>
      <c r="S76" s="46"/>
    </row>
    <row r="77" spans="1:19" ht="16.5" customHeight="1" x14ac:dyDescent="0.3">
      <c r="A77" s="25">
        <v>70</v>
      </c>
      <c r="B77" s="46" t="s">
        <v>751</v>
      </c>
      <c r="C77" s="26" t="s">
        <v>176</v>
      </c>
      <c r="D77" s="26" t="s">
        <v>208</v>
      </c>
      <c r="E77" s="26" t="s">
        <v>34</v>
      </c>
      <c r="F77" s="26" t="s">
        <v>149</v>
      </c>
      <c r="G77" s="26" t="s">
        <v>149</v>
      </c>
      <c r="H77" s="28" t="s">
        <v>37</v>
      </c>
      <c r="I77" s="28" t="s">
        <v>37</v>
      </c>
      <c r="J77" s="26" t="s">
        <v>55</v>
      </c>
      <c r="K77" s="26" t="s">
        <v>205</v>
      </c>
      <c r="L77" s="26" t="s">
        <v>40</v>
      </c>
      <c r="M77" s="26" t="s">
        <v>41</v>
      </c>
      <c r="N77" s="47" t="s">
        <v>42</v>
      </c>
      <c r="O77" s="26" t="s">
        <v>57</v>
      </c>
      <c r="P77" s="26" t="s">
        <v>44</v>
      </c>
      <c r="Q77" s="25"/>
      <c r="R77" s="25" t="s">
        <v>45</v>
      </c>
      <c r="S77" s="46" t="s">
        <v>831</v>
      </c>
    </row>
    <row r="78" spans="1:19" ht="16.5" customHeight="1" x14ac:dyDescent="0.3">
      <c r="A78" s="25">
        <v>71</v>
      </c>
      <c r="B78" s="46" t="s">
        <v>752</v>
      </c>
      <c r="C78" s="26" t="s">
        <v>209</v>
      </c>
      <c r="D78" s="26" t="s">
        <v>210</v>
      </c>
      <c r="E78" s="26" t="s">
        <v>34</v>
      </c>
      <c r="F78" s="26" t="s">
        <v>149</v>
      </c>
      <c r="G78" s="26" t="s">
        <v>152</v>
      </c>
      <c r="H78" s="28" t="s">
        <v>37</v>
      </c>
      <c r="I78" s="28" t="s">
        <v>37</v>
      </c>
      <c r="J78" s="26" t="s">
        <v>55</v>
      </c>
      <c r="K78" s="26" t="s">
        <v>115</v>
      </c>
      <c r="L78" s="26" t="s">
        <v>40</v>
      </c>
      <c r="M78" s="26" t="s">
        <v>41</v>
      </c>
      <c r="N78" s="26" t="s">
        <v>42</v>
      </c>
      <c r="O78" s="26" t="s">
        <v>57</v>
      </c>
      <c r="P78" s="26" t="s">
        <v>44</v>
      </c>
      <c r="Q78" s="25"/>
      <c r="R78" s="25" t="s">
        <v>45</v>
      </c>
      <c r="S78" s="46" t="s">
        <v>831</v>
      </c>
    </row>
    <row r="79" spans="1:19" ht="16.5" customHeight="1" x14ac:dyDescent="0.3">
      <c r="A79" s="25">
        <v>72</v>
      </c>
      <c r="B79" s="46"/>
      <c r="C79" s="26" t="s">
        <v>211</v>
      </c>
      <c r="D79" s="26" t="s">
        <v>212</v>
      </c>
      <c r="E79" s="26" t="s">
        <v>34</v>
      </c>
      <c r="F79" s="26" t="s">
        <v>149</v>
      </c>
      <c r="G79" s="26" t="s">
        <v>152</v>
      </c>
      <c r="H79" s="28" t="s">
        <v>37</v>
      </c>
      <c r="I79" s="28" t="s">
        <v>37</v>
      </c>
      <c r="J79" s="26" t="s">
        <v>38</v>
      </c>
      <c r="K79" s="26" t="s">
        <v>213</v>
      </c>
      <c r="L79" s="26" t="s">
        <v>106</v>
      </c>
      <c r="M79" s="26" t="s">
        <v>107</v>
      </c>
      <c r="N79" s="46"/>
      <c r="O79" s="26" t="s">
        <v>43</v>
      </c>
      <c r="P79" s="26" t="s">
        <v>44</v>
      </c>
      <c r="Q79" s="25"/>
      <c r="R79" s="25" t="s">
        <v>45</v>
      </c>
      <c r="S79" s="46"/>
    </row>
    <row r="80" spans="1:19" ht="16.5" customHeight="1" x14ac:dyDescent="0.3">
      <c r="A80" s="25">
        <v>73</v>
      </c>
      <c r="B80" s="46" t="s">
        <v>638</v>
      </c>
      <c r="C80" s="26" t="s">
        <v>214</v>
      </c>
      <c r="D80" s="26" t="s">
        <v>215</v>
      </c>
      <c r="E80" s="26" t="s">
        <v>34</v>
      </c>
      <c r="F80" s="26" t="s">
        <v>149</v>
      </c>
      <c r="G80" s="26" t="s">
        <v>152</v>
      </c>
      <c r="H80" s="28" t="s">
        <v>37</v>
      </c>
      <c r="I80" s="28" t="s">
        <v>37</v>
      </c>
      <c r="J80" s="26" t="s">
        <v>55</v>
      </c>
      <c r="K80" s="26" t="s">
        <v>69</v>
      </c>
      <c r="L80" s="26" t="s">
        <v>64</v>
      </c>
      <c r="M80" s="26" t="s">
        <v>41</v>
      </c>
      <c r="N80" s="26" t="s">
        <v>52</v>
      </c>
      <c r="O80" s="26" t="s">
        <v>43</v>
      </c>
      <c r="P80" s="26" t="s">
        <v>44</v>
      </c>
      <c r="Q80" s="25"/>
      <c r="R80" s="25" t="s">
        <v>45</v>
      </c>
      <c r="S80" s="46" t="s">
        <v>831</v>
      </c>
    </row>
    <row r="81" spans="1:19" ht="16.5" customHeight="1" x14ac:dyDescent="0.3">
      <c r="A81" s="25">
        <v>74</v>
      </c>
      <c r="B81" s="46" t="s">
        <v>639</v>
      </c>
      <c r="C81" s="26" t="s">
        <v>216</v>
      </c>
      <c r="D81" s="26" t="s">
        <v>217</v>
      </c>
      <c r="E81" s="26" t="s">
        <v>34</v>
      </c>
      <c r="F81" s="26" t="s">
        <v>149</v>
      </c>
      <c r="G81" s="26" t="s">
        <v>152</v>
      </c>
      <c r="H81" s="28" t="s">
        <v>37</v>
      </c>
      <c r="I81" s="28" t="s">
        <v>37</v>
      </c>
      <c r="J81" s="26" t="s">
        <v>55</v>
      </c>
      <c r="K81" s="26" t="s">
        <v>69</v>
      </c>
      <c r="L81" s="26" t="s">
        <v>40</v>
      </c>
      <c r="M81" s="26" t="s">
        <v>41</v>
      </c>
      <c r="N81" s="47" t="s">
        <v>48</v>
      </c>
      <c r="O81" s="26" t="s">
        <v>57</v>
      </c>
      <c r="P81" s="26" t="s">
        <v>44</v>
      </c>
      <c r="Q81" s="25"/>
      <c r="R81" s="25" t="s">
        <v>45</v>
      </c>
      <c r="S81" s="46" t="s">
        <v>831</v>
      </c>
    </row>
    <row r="82" spans="1:19" ht="16.5" customHeight="1" x14ac:dyDescent="0.3">
      <c r="A82" s="25">
        <v>75</v>
      </c>
      <c r="B82" s="46" t="s">
        <v>662</v>
      </c>
      <c r="C82" s="26" t="s">
        <v>218</v>
      </c>
      <c r="D82" s="26" t="s">
        <v>219</v>
      </c>
      <c r="E82" s="26" t="s">
        <v>34</v>
      </c>
      <c r="F82" s="26" t="s">
        <v>149</v>
      </c>
      <c r="G82" s="26" t="s">
        <v>149</v>
      </c>
      <c r="H82" s="28" t="s">
        <v>37</v>
      </c>
      <c r="I82" s="28" t="s">
        <v>37</v>
      </c>
      <c r="J82" s="26" t="s">
        <v>55</v>
      </c>
      <c r="K82" s="26" t="s">
        <v>115</v>
      </c>
      <c r="L82" s="26" t="s">
        <v>64</v>
      </c>
      <c r="M82" s="26" t="s">
        <v>220</v>
      </c>
      <c r="N82" s="47" t="s">
        <v>42</v>
      </c>
      <c r="O82" s="26" t="s">
        <v>103</v>
      </c>
      <c r="P82" s="26" t="s">
        <v>44</v>
      </c>
      <c r="Q82" s="25"/>
      <c r="R82" s="25" t="s">
        <v>45</v>
      </c>
      <c r="S82" s="46" t="s">
        <v>831</v>
      </c>
    </row>
    <row r="83" spans="1:19" ht="16.5" customHeight="1" x14ac:dyDescent="0.3">
      <c r="A83" s="25">
        <v>76</v>
      </c>
      <c r="B83" s="46" t="s">
        <v>698</v>
      </c>
      <c r="C83" s="26" t="s">
        <v>221</v>
      </c>
      <c r="D83" s="26" t="s">
        <v>222</v>
      </c>
      <c r="E83" s="26" t="s">
        <v>34</v>
      </c>
      <c r="F83" s="26" t="s">
        <v>149</v>
      </c>
      <c r="G83" s="26" t="s">
        <v>152</v>
      </c>
      <c r="H83" s="28" t="s">
        <v>37</v>
      </c>
      <c r="I83" s="28" t="s">
        <v>37</v>
      </c>
      <c r="J83" s="26" t="s">
        <v>55</v>
      </c>
      <c r="K83" s="26" t="s">
        <v>194</v>
      </c>
      <c r="L83" s="26" t="s">
        <v>40</v>
      </c>
      <c r="M83" s="26" t="s">
        <v>220</v>
      </c>
      <c r="N83" s="26" t="s">
        <v>42</v>
      </c>
      <c r="O83" s="26" t="s">
        <v>53</v>
      </c>
      <c r="P83" s="26" t="s">
        <v>44</v>
      </c>
      <c r="Q83" s="25"/>
      <c r="R83" s="25" t="s">
        <v>45</v>
      </c>
      <c r="S83" s="46" t="s">
        <v>831</v>
      </c>
    </row>
    <row r="84" spans="1:19" ht="16.5" customHeight="1" x14ac:dyDescent="0.3">
      <c r="A84" s="25">
        <v>77</v>
      </c>
      <c r="B84" s="46"/>
      <c r="C84" s="26" t="s">
        <v>223</v>
      </c>
      <c r="D84" s="26" t="s">
        <v>224</v>
      </c>
      <c r="E84" s="26" t="s">
        <v>34</v>
      </c>
      <c r="F84" s="26" t="s">
        <v>149</v>
      </c>
      <c r="G84" s="26" t="s">
        <v>152</v>
      </c>
      <c r="H84" s="28" t="s">
        <v>37</v>
      </c>
      <c r="I84" s="28" t="s">
        <v>37</v>
      </c>
      <c r="J84" s="26" t="s">
        <v>55</v>
      </c>
      <c r="K84" s="26" t="s">
        <v>205</v>
      </c>
      <c r="L84" s="26" t="s">
        <v>106</v>
      </c>
      <c r="M84" s="26" t="s">
        <v>220</v>
      </c>
      <c r="N84" s="47" t="s">
        <v>48</v>
      </c>
      <c r="O84" s="26" t="s">
        <v>79</v>
      </c>
      <c r="P84" s="26" t="s">
        <v>44</v>
      </c>
      <c r="Q84" s="25"/>
      <c r="R84" s="25" t="s">
        <v>45</v>
      </c>
      <c r="S84" s="46"/>
    </row>
    <row r="85" spans="1:19" ht="16.5" customHeight="1" x14ac:dyDescent="0.3">
      <c r="A85" s="25">
        <v>78</v>
      </c>
      <c r="B85" s="46"/>
      <c r="C85" s="26" t="s">
        <v>197</v>
      </c>
      <c r="D85" s="26" t="s">
        <v>225</v>
      </c>
      <c r="E85" s="26" t="s">
        <v>34</v>
      </c>
      <c r="F85" s="26" t="s">
        <v>149</v>
      </c>
      <c r="G85" s="26" t="s">
        <v>149</v>
      </c>
      <c r="H85" s="28" t="s">
        <v>37</v>
      </c>
      <c r="I85" s="28" t="s">
        <v>37</v>
      </c>
      <c r="J85" s="26" t="s">
        <v>55</v>
      </c>
      <c r="K85" s="26" t="s">
        <v>110</v>
      </c>
      <c r="L85" s="26" t="s">
        <v>40</v>
      </c>
      <c r="M85" s="26" t="s">
        <v>220</v>
      </c>
      <c r="N85" s="26" t="s">
        <v>42</v>
      </c>
      <c r="O85" s="26" t="s">
        <v>226</v>
      </c>
      <c r="P85" s="26" t="s">
        <v>44</v>
      </c>
      <c r="Q85" s="25"/>
      <c r="R85" s="25" t="s">
        <v>45</v>
      </c>
      <c r="S85" s="46"/>
    </row>
    <row r="86" spans="1:19" ht="16.5" customHeight="1" x14ac:dyDescent="0.3">
      <c r="A86" s="25">
        <v>79</v>
      </c>
      <c r="B86" s="46" t="s">
        <v>640</v>
      </c>
      <c r="C86" s="26" t="s">
        <v>227</v>
      </c>
      <c r="D86" s="26" t="s">
        <v>228</v>
      </c>
      <c r="E86" s="26" t="s">
        <v>34</v>
      </c>
      <c r="F86" s="26" t="s">
        <v>149</v>
      </c>
      <c r="G86" s="26" t="s">
        <v>152</v>
      </c>
      <c r="H86" s="28" t="s">
        <v>37</v>
      </c>
      <c r="I86" s="28" t="s">
        <v>37</v>
      </c>
      <c r="J86" s="26" t="s">
        <v>55</v>
      </c>
      <c r="K86" s="26" t="s">
        <v>83</v>
      </c>
      <c r="L86" s="26" t="s">
        <v>106</v>
      </c>
      <c r="M86" s="26" t="s">
        <v>220</v>
      </c>
      <c r="N86" s="47" t="s">
        <v>48</v>
      </c>
      <c r="O86" s="26" t="s">
        <v>57</v>
      </c>
      <c r="P86" s="26" t="s">
        <v>44</v>
      </c>
      <c r="Q86" s="25"/>
      <c r="R86" s="25" t="s">
        <v>45</v>
      </c>
      <c r="S86" s="46" t="s">
        <v>831</v>
      </c>
    </row>
    <row r="87" spans="1:19" ht="16.5" customHeight="1" x14ac:dyDescent="0.3">
      <c r="A87" s="25">
        <v>80</v>
      </c>
      <c r="B87" s="46" t="s">
        <v>641</v>
      </c>
      <c r="C87" s="26" t="s">
        <v>229</v>
      </c>
      <c r="D87" s="26" t="s">
        <v>230</v>
      </c>
      <c r="E87" s="26" t="s">
        <v>34</v>
      </c>
      <c r="F87" s="26" t="s">
        <v>149</v>
      </c>
      <c r="G87" s="26" t="s">
        <v>152</v>
      </c>
      <c r="H87" s="28" t="s">
        <v>37</v>
      </c>
      <c r="I87" s="28" t="s">
        <v>37</v>
      </c>
      <c r="J87" s="26" t="s">
        <v>38</v>
      </c>
      <c r="K87" s="26" t="s">
        <v>133</v>
      </c>
      <c r="L87" s="26" t="s">
        <v>106</v>
      </c>
      <c r="M87" s="26" t="s">
        <v>220</v>
      </c>
      <c r="N87" s="26" t="s">
        <v>42</v>
      </c>
      <c r="O87" s="26" t="s">
        <v>226</v>
      </c>
      <c r="P87" s="26" t="s">
        <v>44</v>
      </c>
      <c r="Q87" s="25"/>
      <c r="R87" s="25" t="s">
        <v>45</v>
      </c>
      <c r="S87" s="46" t="s">
        <v>831</v>
      </c>
    </row>
    <row r="88" spans="1:19" ht="16.5" customHeight="1" x14ac:dyDescent="0.3">
      <c r="A88" s="25">
        <v>81</v>
      </c>
      <c r="B88" s="46" t="s">
        <v>658</v>
      </c>
      <c r="C88" s="26" t="s">
        <v>231</v>
      </c>
      <c r="D88" s="26" t="s">
        <v>232</v>
      </c>
      <c r="E88" s="26" t="s">
        <v>34</v>
      </c>
      <c r="F88" s="26" t="s">
        <v>149</v>
      </c>
      <c r="G88" s="26" t="s">
        <v>152</v>
      </c>
      <c r="H88" s="28" t="s">
        <v>37</v>
      </c>
      <c r="I88" s="28" t="s">
        <v>37</v>
      </c>
      <c r="J88" s="26" t="s">
        <v>55</v>
      </c>
      <c r="K88" s="26" t="s">
        <v>63</v>
      </c>
      <c r="L88" s="26" t="s">
        <v>106</v>
      </c>
      <c r="M88" s="26" t="s">
        <v>233</v>
      </c>
      <c r="N88" s="47" t="s">
        <v>42</v>
      </c>
      <c r="O88" s="26" t="s">
        <v>67</v>
      </c>
      <c r="P88" s="26" t="s">
        <v>44</v>
      </c>
      <c r="Q88" s="25"/>
      <c r="R88" s="25" t="s">
        <v>45</v>
      </c>
      <c r="S88" s="46" t="s">
        <v>831</v>
      </c>
    </row>
    <row r="89" spans="1:19" ht="16.5" customHeight="1" x14ac:dyDescent="0.3">
      <c r="A89" s="25">
        <v>82</v>
      </c>
      <c r="B89" s="46" t="s">
        <v>642</v>
      </c>
      <c r="C89" s="26" t="s">
        <v>234</v>
      </c>
      <c r="D89" s="26" t="s">
        <v>235</v>
      </c>
      <c r="E89" s="26" t="s">
        <v>34</v>
      </c>
      <c r="F89" s="26" t="s">
        <v>149</v>
      </c>
      <c r="G89" s="26" t="s">
        <v>152</v>
      </c>
      <c r="H89" s="28" t="s">
        <v>37</v>
      </c>
      <c r="I89" s="28" t="s">
        <v>37</v>
      </c>
      <c r="J89" s="26" t="s">
        <v>55</v>
      </c>
      <c r="K89" s="26" t="s">
        <v>119</v>
      </c>
      <c r="L89" s="26" t="s">
        <v>40</v>
      </c>
      <c r="M89" s="26" t="s">
        <v>41</v>
      </c>
      <c r="N89" s="26" t="s">
        <v>42</v>
      </c>
      <c r="O89" s="26" t="s">
        <v>53</v>
      </c>
      <c r="P89" s="26" t="s">
        <v>44</v>
      </c>
      <c r="Q89" s="25"/>
      <c r="R89" s="25" t="s">
        <v>45</v>
      </c>
      <c r="S89" s="46" t="s">
        <v>831</v>
      </c>
    </row>
    <row r="90" spans="1:19" ht="16.5" customHeight="1" x14ac:dyDescent="0.3">
      <c r="A90" s="25">
        <v>83</v>
      </c>
      <c r="B90" s="46"/>
      <c r="C90" s="26" t="s">
        <v>236</v>
      </c>
      <c r="D90" s="26" t="s">
        <v>237</v>
      </c>
      <c r="E90" s="26" t="s">
        <v>34</v>
      </c>
      <c r="F90" s="26" t="s">
        <v>149</v>
      </c>
      <c r="G90" s="26" t="s">
        <v>149</v>
      </c>
      <c r="H90" s="28" t="s">
        <v>37</v>
      </c>
      <c r="I90" s="28" t="s">
        <v>37</v>
      </c>
      <c r="J90" s="26" t="s">
        <v>38</v>
      </c>
      <c r="K90" s="26" t="s">
        <v>115</v>
      </c>
      <c r="L90" s="26" t="s">
        <v>40</v>
      </c>
      <c r="M90" s="26" t="s">
        <v>145</v>
      </c>
      <c r="N90" s="46"/>
      <c r="O90" s="26" t="s">
        <v>43</v>
      </c>
      <c r="P90" s="26" t="s">
        <v>44</v>
      </c>
      <c r="Q90" s="25"/>
      <c r="R90" s="25" t="s">
        <v>45</v>
      </c>
      <c r="S90" s="46"/>
    </row>
    <row r="91" spans="1:19" ht="16.5" customHeight="1" x14ac:dyDescent="0.3">
      <c r="A91" s="25">
        <v>84</v>
      </c>
      <c r="B91" s="46" t="s">
        <v>663</v>
      </c>
      <c r="C91" s="26" t="s">
        <v>238</v>
      </c>
      <c r="D91" s="26" t="s">
        <v>239</v>
      </c>
      <c r="E91" s="26" t="s">
        <v>34</v>
      </c>
      <c r="F91" s="26" t="s">
        <v>149</v>
      </c>
      <c r="G91" s="26" t="s">
        <v>152</v>
      </c>
      <c r="H91" s="28" t="s">
        <v>37</v>
      </c>
      <c r="I91" s="28" t="s">
        <v>37</v>
      </c>
      <c r="J91" s="26" t="s">
        <v>55</v>
      </c>
      <c r="K91" s="26" t="s">
        <v>240</v>
      </c>
      <c r="L91" s="26" t="s">
        <v>40</v>
      </c>
      <c r="M91" s="26" t="s">
        <v>41</v>
      </c>
      <c r="N91" s="26" t="s">
        <v>48</v>
      </c>
      <c r="O91" s="26" t="s">
        <v>53</v>
      </c>
      <c r="P91" s="26" t="s">
        <v>44</v>
      </c>
      <c r="Q91" s="25"/>
      <c r="R91" s="25" t="s">
        <v>45</v>
      </c>
      <c r="S91" s="46" t="s">
        <v>831</v>
      </c>
    </row>
    <row r="92" spans="1:19" ht="16.5" customHeight="1" x14ac:dyDescent="0.3">
      <c r="A92" s="25">
        <v>85</v>
      </c>
      <c r="B92" s="46" t="s">
        <v>643</v>
      </c>
      <c r="C92" s="26" t="s">
        <v>241</v>
      </c>
      <c r="D92" s="26" t="s">
        <v>242</v>
      </c>
      <c r="E92" s="26" t="s">
        <v>34</v>
      </c>
      <c r="F92" s="26" t="s">
        <v>149</v>
      </c>
      <c r="G92" s="26" t="s">
        <v>152</v>
      </c>
      <c r="H92" s="28" t="s">
        <v>37</v>
      </c>
      <c r="I92" s="28" t="s">
        <v>37</v>
      </c>
      <c r="J92" s="26" t="s">
        <v>38</v>
      </c>
      <c r="K92" s="26" t="s">
        <v>72</v>
      </c>
      <c r="L92" s="26" t="s">
        <v>66</v>
      </c>
      <c r="M92" s="26" t="s">
        <v>41</v>
      </c>
      <c r="N92" s="26" t="s">
        <v>42</v>
      </c>
      <c r="O92" s="26" t="s">
        <v>103</v>
      </c>
      <c r="P92" s="26" t="s">
        <v>44</v>
      </c>
      <c r="Q92" s="25"/>
      <c r="R92" s="25" t="s">
        <v>45</v>
      </c>
      <c r="S92" s="46" t="s">
        <v>831</v>
      </c>
    </row>
    <row r="93" spans="1:19" ht="16.5" customHeight="1" x14ac:dyDescent="0.3">
      <c r="A93" s="25">
        <v>86</v>
      </c>
      <c r="B93" s="46"/>
      <c r="C93" s="26" t="s">
        <v>243</v>
      </c>
      <c r="D93" s="26" t="s">
        <v>244</v>
      </c>
      <c r="E93" s="26" t="s">
        <v>34</v>
      </c>
      <c r="F93" s="26" t="s">
        <v>149</v>
      </c>
      <c r="G93" s="26" t="s">
        <v>152</v>
      </c>
      <c r="H93" s="28" t="s">
        <v>37</v>
      </c>
      <c r="I93" s="28" t="s">
        <v>37</v>
      </c>
      <c r="J93" s="26" t="s">
        <v>55</v>
      </c>
      <c r="K93" s="26" t="s">
        <v>119</v>
      </c>
      <c r="L93" s="26" t="s">
        <v>174</v>
      </c>
      <c r="M93" s="26" t="s">
        <v>245</v>
      </c>
      <c r="N93" s="46"/>
      <c r="O93" s="26" t="s">
        <v>157</v>
      </c>
      <c r="P93" s="26" t="s">
        <v>44</v>
      </c>
      <c r="Q93" s="25"/>
      <c r="R93" s="25" t="s">
        <v>45</v>
      </c>
      <c r="S93" s="46"/>
    </row>
    <row r="94" spans="1:19" ht="16.5" customHeight="1" x14ac:dyDescent="0.3">
      <c r="A94" s="25">
        <v>87</v>
      </c>
      <c r="B94" s="46" t="s">
        <v>664</v>
      </c>
      <c r="C94" s="26" t="s">
        <v>246</v>
      </c>
      <c r="D94" s="26" t="s">
        <v>247</v>
      </c>
      <c r="E94" s="26" t="s">
        <v>34</v>
      </c>
      <c r="F94" s="26" t="s">
        <v>149</v>
      </c>
      <c r="G94" s="26" t="s">
        <v>149</v>
      </c>
      <c r="H94" s="28" t="s">
        <v>37</v>
      </c>
      <c r="I94" s="28" t="s">
        <v>37</v>
      </c>
      <c r="J94" s="26" t="s">
        <v>55</v>
      </c>
      <c r="K94" s="26" t="s">
        <v>141</v>
      </c>
      <c r="L94" s="26" t="s">
        <v>66</v>
      </c>
      <c r="M94" s="26" t="s">
        <v>41</v>
      </c>
      <c r="N94" s="26" t="s">
        <v>52</v>
      </c>
      <c r="O94" s="26" t="s">
        <v>67</v>
      </c>
      <c r="P94" s="26" t="s">
        <v>44</v>
      </c>
      <c r="Q94" s="25"/>
      <c r="R94" s="25" t="s">
        <v>45</v>
      </c>
      <c r="S94" s="46" t="s">
        <v>833</v>
      </c>
    </row>
    <row r="95" spans="1:19" ht="16.5" customHeight="1" x14ac:dyDescent="0.3">
      <c r="A95" s="25">
        <v>88</v>
      </c>
      <c r="B95" s="46" t="s">
        <v>731</v>
      </c>
      <c r="C95" s="26" t="s">
        <v>170</v>
      </c>
      <c r="D95" s="26" t="s">
        <v>248</v>
      </c>
      <c r="E95" s="26" t="s">
        <v>34</v>
      </c>
      <c r="F95" s="26" t="s">
        <v>149</v>
      </c>
      <c r="G95" s="26" t="s">
        <v>149</v>
      </c>
      <c r="H95" s="28" t="s">
        <v>37</v>
      </c>
      <c r="I95" s="28" t="s">
        <v>37</v>
      </c>
      <c r="J95" s="26" t="s">
        <v>38</v>
      </c>
      <c r="K95" s="26" t="s">
        <v>213</v>
      </c>
      <c r="L95" s="26" t="s">
        <v>106</v>
      </c>
      <c r="M95" s="26" t="s">
        <v>41</v>
      </c>
      <c r="N95" s="26" t="s">
        <v>48</v>
      </c>
      <c r="O95" s="26" t="s">
        <v>103</v>
      </c>
      <c r="P95" s="26" t="s">
        <v>44</v>
      </c>
      <c r="Q95" s="25"/>
      <c r="R95" s="25" t="s">
        <v>45</v>
      </c>
      <c r="S95" s="46" t="s">
        <v>831</v>
      </c>
    </row>
    <row r="96" spans="1:19" ht="16.5" customHeight="1" x14ac:dyDescent="0.3">
      <c r="A96" s="25">
        <v>89</v>
      </c>
      <c r="B96" s="46" t="s">
        <v>644</v>
      </c>
      <c r="C96" s="26" t="s">
        <v>249</v>
      </c>
      <c r="D96" s="26" t="s">
        <v>250</v>
      </c>
      <c r="E96" s="26" t="s">
        <v>34</v>
      </c>
      <c r="F96" s="26" t="s">
        <v>149</v>
      </c>
      <c r="G96" s="26" t="s">
        <v>152</v>
      </c>
      <c r="H96" s="28" t="s">
        <v>37</v>
      </c>
      <c r="I96" s="28" t="s">
        <v>37</v>
      </c>
      <c r="J96" s="26" t="s">
        <v>55</v>
      </c>
      <c r="K96" s="26" t="s">
        <v>96</v>
      </c>
      <c r="L96" s="26" t="s">
        <v>40</v>
      </c>
      <c r="M96" s="26" t="s">
        <v>41</v>
      </c>
      <c r="N96" s="26" t="s">
        <v>48</v>
      </c>
      <c r="O96" s="26" t="s">
        <v>70</v>
      </c>
      <c r="P96" s="26" t="s">
        <v>44</v>
      </c>
      <c r="Q96" s="25"/>
      <c r="R96" s="25" t="s">
        <v>45</v>
      </c>
      <c r="S96" s="46" t="s">
        <v>833</v>
      </c>
    </row>
    <row r="97" spans="1:19" ht="16.5" customHeight="1" x14ac:dyDescent="0.3">
      <c r="A97" s="25">
        <v>90</v>
      </c>
      <c r="B97" s="46" t="s">
        <v>732</v>
      </c>
      <c r="C97" s="26" t="s">
        <v>209</v>
      </c>
      <c r="D97" s="26" t="s">
        <v>251</v>
      </c>
      <c r="E97" s="26" t="s">
        <v>34</v>
      </c>
      <c r="F97" s="26" t="s">
        <v>149</v>
      </c>
      <c r="G97" s="26" t="s">
        <v>149</v>
      </c>
      <c r="H97" s="28" t="s">
        <v>37</v>
      </c>
      <c r="I97" s="28" t="s">
        <v>37</v>
      </c>
      <c r="J97" s="26" t="s">
        <v>55</v>
      </c>
      <c r="K97" s="26" t="s">
        <v>39</v>
      </c>
      <c r="L97" s="26" t="s">
        <v>40</v>
      </c>
      <c r="M97" s="26" t="s">
        <v>41</v>
      </c>
      <c r="N97" s="26" t="s">
        <v>48</v>
      </c>
      <c r="O97" s="26" t="s">
        <v>57</v>
      </c>
      <c r="P97" s="26" t="s">
        <v>44</v>
      </c>
      <c r="Q97" s="25"/>
      <c r="R97" s="25" t="s">
        <v>45</v>
      </c>
      <c r="S97" s="46" t="s">
        <v>831</v>
      </c>
    </row>
    <row r="98" spans="1:19" ht="16.5" customHeight="1" x14ac:dyDescent="0.3">
      <c r="A98" s="25">
        <v>91</v>
      </c>
      <c r="B98" s="46" t="s">
        <v>645</v>
      </c>
      <c r="C98" s="26" t="s">
        <v>252</v>
      </c>
      <c r="D98" s="26" t="s">
        <v>253</v>
      </c>
      <c r="E98" s="26" t="s">
        <v>34</v>
      </c>
      <c r="F98" s="26" t="s">
        <v>149</v>
      </c>
      <c r="G98" s="26" t="s">
        <v>152</v>
      </c>
      <c r="H98" s="28" t="s">
        <v>37</v>
      </c>
      <c r="I98" s="28" t="s">
        <v>37</v>
      </c>
      <c r="J98" s="26" t="s">
        <v>55</v>
      </c>
      <c r="K98" s="26" t="s">
        <v>194</v>
      </c>
      <c r="L98" s="26" t="s">
        <v>40</v>
      </c>
      <c r="M98" s="26" t="s">
        <v>41</v>
      </c>
      <c r="N98" s="26" t="s">
        <v>52</v>
      </c>
      <c r="O98" s="26" t="s">
        <v>254</v>
      </c>
      <c r="P98" s="26" t="s">
        <v>44</v>
      </c>
      <c r="Q98" s="25"/>
      <c r="R98" s="25" t="s">
        <v>45</v>
      </c>
      <c r="S98" s="46" t="s">
        <v>831</v>
      </c>
    </row>
    <row r="99" spans="1:19" ht="16.5" customHeight="1" x14ac:dyDescent="0.3">
      <c r="A99" s="25">
        <v>92</v>
      </c>
      <c r="B99" s="46" t="s">
        <v>646</v>
      </c>
      <c r="C99" s="26" t="s">
        <v>255</v>
      </c>
      <c r="D99" s="26" t="s">
        <v>256</v>
      </c>
      <c r="E99" s="26" t="s">
        <v>34</v>
      </c>
      <c r="F99" s="26" t="s">
        <v>149</v>
      </c>
      <c r="G99" s="26" t="s">
        <v>152</v>
      </c>
      <c r="H99" s="28" t="s">
        <v>37</v>
      </c>
      <c r="I99" s="28" t="s">
        <v>37</v>
      </c>
      <c r="J99" s="26" t="s">
        <v>55</v>
      </c>
      <c r="K99" s="26" t="s">
        <v>112</v>
      </c>
      <c r="L99" s="26" t="s">
        <v>66</v>
      </c>
      <c r="M99" s="26" t="s">
        <v>220</v>
      </c>
      <c r="N99" s="26" t="s">
        <v>42</v>
      </c>
      <c r="O99" s="26" t="s">
        <v>257</v>
      </c>
      <c r="P99" s="26" t="s">
        <v>44</v>
      </c>
      <c r="Q99" s="25"/>
      <c r="R99" s="25" t="s">
        <v>45</v>
      </c>
      <c r="S99" s="46" t="s">
        <v>833</v>
      </c>
    </row>
    <row r="100" spans="1:19" ht="16.5" customHeight="1" x14ac:dyDescent="0.3">
      <c r="A100" s="25">
        <v>93</v>
      </c>
      <c r="B100" s="46" t="s">
        <v>647</v>
      </c>
      <c r="C100" s="26" t="s">
        <v>258</v>
      </c>
      <c r="D100" s="26" t="s">
        <v>259</v>
      </c>
      <c r="E100" s="26" t="s">
        <v>34</v>
      </c>
      <c r="F100" s="26" t="s">
        <v>149</v>
      </c>
      <c r="G100" s="26" t="s">
        <v>149</v>
      </c>
      <c r="H100" s="28" t="s">
        <v>37</v>
      </c>
      <c r="I100" s="28" t="s">
        <v>37</v>
      </c>
      <c r="J100" s="26" t="s">
        <v>55</v>
      </c>
      <c r="K100" s="26" t="s">
        <v>90</v>
      </c>
      <c r="L100" s="26" t="s">
        <v>40</v>
      </c>
      <c r="M100" s="26" t="s">
        <v>41</v>
      </c>
      <c r="N100" s="47" t="s">
        <v>48</v>
      </c>
      <c r="O100" s="26" t="s">
        <v>127</v>
      </c>
      <c r="P100" s="26" t="s">
        <v>44</v>
      </c>
      <c r="Q100" s="25"/>
      <c r="R100" s="25" t="s">
        <v>45</v>
      </c>
      <c r="S100" s="46" t="s">
        <v>831</v>
      </c>
    </row>
    <row r="101" spans="1:19" ht="16.5" customHeight="1" x14ac:dyDescent="0.3">
      <c r="A101" s="25">
        <v>94</v>
      </c>
      <c r="B101" s="46" t="s">
        <v>659</v>
      </c>
      <c r="C101" s="26" t="s">
        <v>260</v>
      </c>
      <c r="D101" s="26" t="s">
        <v>261</v>
      </c>
      <c r="E101" s="26" t="s">
        <v>34</v>
      </c>
      <c r="F101" s="26" t="s">
        <v>149</v>
      </c>
      <c r="G101" s="26" t="s">
        <v>149</v>
      </c>
      <c r="H101" s="28" t="s">
        <v>37</v>
      </c>
      <c r="I101" s="28" t="s">
        <v>37</v>
      </c>
      <c r="J101" s="26" t="s">
        <v>55</v>
      </c>
      <c r="K101" s="26" t="s">
        <v>262</v>
      </c>
      <c r="L101" s="26" t="s">
        <v>40</v>
      </c>
      <c r="M101" s="26" t="s">
        <v>41</v>
      </c>
      <c r="N101" s="26" t="s">
        <v>48</v>
      </c>
      <c r="O101" s="26" t="s">
        <v>70</v>
      </c>
      <c r="P101" s="26" t="s">
        <v>44</v>
      </c>
      <c r="Q101" s="25"/>
      <c r="R101" s="25" t="s">
        <v>45</v>
      </c>
      <c r="S101" s="46" t="s">
        <v>831</v>
      </c>
    </row>
    <row r="102" spans="1:19" ht="16.5" customHeight="1" x14ac:dyDescent="0.3">
      <c r="A102" s="25">
        <v>95</v>
      </c>
      <c r="B102" s="46" t="s">
        <v>648</v>
      </c>
      <c r="C102" s="26" t="s">
        <v>263</v>
      </c>
      <c r="D102" s="26" t="s">
        <v>264</v>
      </c>
      <c r="E102" s="26" t="s">
        <v>34</v>
      </c>
      <c r="F102" s="26" t="s">
        <v>149</v>
      </c>
      <c r="G102" s="26" t="s">
        <v>152</v>
      </c>
      <c r="H102" s="28" t="s">
        <v>37</v>
      </c>
      <c r="I102" s="28" t="s">
        <v>37</v>
      </c>
      <c r="J102" s="26" t="s">
        <v>38</v>
      </c>
      <c r="K102" s="26" t="s">
        <v>201</v>
      </c>
      <c r="L102" s="26" t="s">
        <v>66</v>
      </c>
      <c r="M102" s="26" t="s">
        <v>41</v>
      </c>
      <c r="N102" s="26" t="s">
        <v>42</v>
      </c>
      <c r="O102" s="26" t="s">
        <v>94</v>
      </c>
      <c r="P102" s="26" t="s">
        <v>44</v>
      </c>
      <c r="Q102" s="25"/>
      <c r="R102" s="25" t="s">
        <v>45</v>
      </c>
      <c r="S102" s="46" t="s">
        <v>833</v>
      </c>
    </row>
    <row r="103" spans="1:19" ht="16.5" customHeight="1" x14ac:dyDescent="0.3">
      <c r="A103" s="25">
        <v>96</v>
      </c>
      <c r="B103" s="46" t="s">
        <v>649</v>
      </c>
      <c r="C103" s="26" t="s">
        <v>265</v>
      </c>
      <c r="D103" s="26" t="s">
        <v>266</v>
      </c>
      <c r="E103" s="26" t="s">
        <v>34</v>
      </c>
      <c r="F103" s="26" t="s">
        <v>149</v>
      </c>
      <c r="G103" s="26" t="s">
        <v>149</v>
      </c>
      <c r="H103" s="28" t="s">
        <v>37</v>
      </c>
      <c r="I103" s="28" t="s">
        <v>37</v>
      </c>
      <c r="J103" s="26" t="s">
        <v>55</v>
      </c>
      <c r="K103" s="26" t="s">
        <v>93</v>
      </c>
      <c r="L103" s="26" t="s">
        <v>66</v>
      </c>
      <c r="M103" s="26" t="s">
        <v>41</v>
      </c>
      <c r="N103" s="26" t="s">
        <v>48</v>
      </c>
      <c r="O103" s="26" t="s">
        <v>57</v>
      </c>
      <c r="P103" s="26" t="s">
        <v>44</v>
      </c>
      <c r="Q103" s="25"/>
      <c r="R103" s="25" t="s">
        <v>45</v>
      </c>
      <c r="S103" s="46" t="s">
        <v>831</v>
      </c>
    </row>
    <row r="104" spans="1:19" ht="16.5" customHeight="1" x14ac:dyDescent="0.3">
      <c r="A104" s="25">
        <v>97</v>
      </c>
      <c r="B104" s="46" t="s">
        <v>650</v>
      </c>
      <c r="C104" s="26" t="s">
        <v>267</v>
      </c>
      <c r="D104" s="26" t="s">
        <v>268</v>
      </c>
      <c r="E104" s="26" t="s">
        <v>34</v>
      </c>
      <c r="F104" s="26" t="s">
        <v>149</v>
      </c>
      <c r="G104" s="26" t="s">
        <v>152</v>
      </c>
      <c r="H104" s="28" t="s">
        <v>37</v>
      </c>
      <c r="I104" s="28" t="s">
        <v>37</v>
      </c>
      <c r="J104" s="26" t="s">
        <v>55</v>
      </c>
      <c r="K104" s="26" t="s">
        <v>269</v>
      </c>
      <c r="L104" s="26" t="s">
        <v>40</v>
      </c>
      <c r="M104" s="26" t="s">
        <v>41</v>
      </c>
      <c r="N104" s="26" t="s">
        <v>48</v>
      </c>
      <c r="O104" s="26" t="s">
        <v>57</v>
      </c>
      <c r="P104" s="26" t="s">
        <v>44</v>
      </c>
      <c r="Q104" s="25"/>
      <c r="R104" s="25" t="s">
        <v>45</v>
      </c>
      <c r="S104" s="46" t="s">
        <v>831</v>
      </c>
    </row>
    <row r="105" spans="1:19" ht="16.5" customHeight="1" x14ac:dyDescent="0.3">
      <c r="A105" s="25">
        <v>98</v>
      </c>
      <c r="B105" s="46" t="s">
        <v>665</v>
      </c>
      <c r="C105" s="26" t="s">
        <v>270</v>
      </c>
      <c r="D105" s="26" t="s">
        <v>271</v>
      </c>
      <c r="E105" s="26" t="s">
        <v>34</v>
      </c>
      <c r="F105" s="26" t="s">
        <v>149</v>
      </c>
      <c r="G105" s="26" t="s">
        <v>152</v>
      </c>
      <c r="H105" s="28" t="s">
        <v>37</v>
      </c>
      <c r="I105" s="28" t="s">
        <v>37</v>
      </c>
      <c r="J105" s="26" t="s">
        <v>38</v>
      </c>
      <c r="K105" s="26" t="s">
        <v>63</v>
      </c>
      <c r="L105" s="26" t="s">
        <v>40</v>
      </c>
      <c r="M105" s="26" t="s">
        <v>41</v>
      </c>
      <c r="N105" s="26" t="s">
        <v>48</v>
      </c>
      <c r="O105" s="26" t="s">
        <v>70</v>
      </c>
      <c r="P105" s="26" t="s">
        <v>44</v>
      </c>
      <c r="Q105" s="25"/>
      <c r="R105" s="25" t="s">
        <v>45</v>
      </c>
      <c r="S105" s="46" t="s">
        <v>831</v>
      </c>
    </row>
    <row r="106" spans="1:19" ht="16.5" customHeight="1" x14ac:dyDescent="0.3">
      <c r="A106" s="25">
        <v>99</v>
      </c>
      <c r="B106" s="46" t="s">
        <v>666</v>
      </c>
      <c r="C106" s="26" t="s">
        <v>272</v>
      </c>
      <c r="D106" s="26" t="s">
        <v>273</v>
      </c>
      <c r="E106" s="26" t="s">
        <v>34</v>
      </c>
      <c r="F106" s="26" t="s">
        <v>149</v>
      </c>
      <c r="G106" s="26" t="s">
        <v>152</v>
      </c>
      <c r="H106" s="28" t="s">
        <v>37</v>
      </c>
      <c r="I106" s="28" t="s">
        <v>37</v>
      </c>
      <c r="J106" s="26" t="s">
        <v>38</v>
      </c>
      <c r="K106" s="26" t="s">
        <v>119</v>
      </c>
      <c r="L106" s="26" t="s">
        <v>40</v>
      </c>
      <c r="M106" s="26" t="s">
        <v>41</v>
      </c>
      <c r="N106" s="26" t="s">
        <v>42</v>
      </c>
      <c r="O106" s="26" t="s">
        <v>57</v>
      </c>
      <c r="P106" s="26" t="s">
        <v>44</v>
      </c>
      <c r="Q106" s="25"/>
      <c r="R106" s="25" t="s">
        <v>45</v>
      </c>
      <c r="S106" s="46" t="s">
        <v>831</v>
      </c>
    </row>
    <row r="107" spans="1:19" ht="16.5" customHeight="1" x14ac:dyDescent="0.3">
      <c r="A107" s="25">
        <v>100</v>
      </c>
      <c r="B107" s="46"/>
      <c r="C107" s="26" t="s">
        <v>274</v>
      </c>
      <c r="D107" s="26" t="s">
        <v>275</v>
      </c>
      <c r="E107" s="26" t="s">
        <v>34</v>
      </c>
      <c r="F107" s="26" t="s">
        <v>149</v>
      </c>
      <c r="G107" s="26" t="s">
        <v>149</v>
      </c>
      <c r="H107" s="28" t="s">
        <v>37</v>
      </c>
      <c r="I107" s="28" t="s">
        <v>37</v>
      </c>
      <c r="J107" s="26" t="s">
        <v>38</v>
      </c>
      <c r="K107" s="26" t="s">
        <v>141</v>
      </c>
      <c r="L107" s="26" t="s">
        <v>106</v>
      </c>
      <c r="M107" s="26" t="s">
        <v>41</v>
      </c>
      <c r="N107" s="26" t="s">
        <v>42</v>
      </c>
      <c r="O107" s="26" t="s">
        <v>103</v>
      </c>
      <c r="P107" s="26" t="s">
        <v>44</v>
      </c>
      <c r="Q107" s="25"/>
      <c r="R107" s="25" t="s">
        <v>45</v>
      </c>
      <c r="S107" s="46"/>
    </row>
    <row r="108" spans="1:19" ht="16.5" customHeight="1" x14ac:dyDescent="0.3">
      <c r="A108" s="25">
        <v>101</v>
      </c>
      <c r="B108" s="46" t="s">
        <v>667</v>
      </c>
      <c r="C108" s="26" t="s">
        <v>276</v>
      </c>
      <c r="D108" s="26" t="s">
        <v>277</v>
      </c>
      <c r="E108" s="26" t="s">
        <v>34</v>
      </c>
      <c r="F108" s="26" t="s">
        <v>149</v>
      </c>
      <c r="G108" s="26" t="s">
        <v>152</v>
      </c>
      <c r="H108" s="28" t="s">
        <v>37</v>
      </c>
      <c r="I108" s="28" t="s">
        <v>37</v>
      </c>
      <c r="J108" s="26" t="s">
        <v>38</v>
      </c>
      <c r="K108" s="26" t="s">
        <v>278</v>
      </c>
      <c r="L108" s="26" t="s">
        <v>131</v>
      </c>
      <c r="M108" s="26" t="s">
        <v>41</v>
      </c>
      <c r="N108" s="26" t="s">
        <v>52</v>
      </c>
      <c r="O108" s="26" t="s">
        <v>279</v>
      </c>
      <c r="P108" s="26" t="s">
        <v>44</v>
      </c>
      <c r="Q108" s="25"/>
      <c r="R108" s="25" t="s">
        <v>45</v>
      </c>
      <c r="S108" s="46" t="s">
        <v>831</v>
      </c>
    </row>
    <row r="109" spans="1:19" ht="16.5" customHeight="1" x14ac:dyDescent="0.3">
      <c r="A109" s="25">
        <v>102</v>
      </c>
      <c r="B109" s="46" t="s">
        <v>668</v>
      </c>
      <c r="C109" s="26" t="s">
        <v>280</v>
      </c>
      <c r="D109" s="26" t="s">
        <v>281</v>
      </c>
      <c r="E109" s="26" t="s">
        <v>34</v>
      </c>
      <c r="F109" s="26" t="s">
        <v>149</v>
      </c>
      <c r="G109" s="26" t="s">
        <v>149</v>
      </c>
      <c r="H109" s="28" t="s">
        <v>37</v>
      </c>
      <c r="I109" s="28" t="s">
        <v>37</v>
      </c>
      <c r="J109" s="26" t="s">
        <v>55</v>
      </c>
      <c r="K109" s="26" t="s">
        <v>282</v>
      </c>
      <c r="L109" s="26" t="s">
        <v>40</v>
      </c>
      <c r="M109" s="26" t="s">
        <v>41</v>
      </c>
      <c r="N109" s="26" t="s">
        <v>52</v>
      </c>
      <c r="O109" s="26" t="s">
        <v>283</v>
      </c>
      <c r="P109" s="26" t="s">
        <v>44</v>
      </c>
      <c r="Q109" s="25"/>
      <c r="R109" s="25" t="s">
        <v>45</v>
      </c>
      <c r="S109" s="46" t="s">
        <v>831</v>
      </c>
    </row>
    <row r="110" spans="1:19" ht="16.5" customHeight="1" x14ac:dyDescent="0.3">
      <c r="A110" s="25">
        <v>103</v>
      </c>
      <c r="B110" s="46" t="s">
        <v>669</v>
      </c>
      <c r="C110" s="26" t="s">
        <v>284</v>
      </c>
      <c r="D110" s="26" t="s">
        <v>285</v>
      </c>
      <c r="E110" s="26" t="s">
        <v>34</v>
      </c>
      <c r="F110" s="26" t="s">
        <v>149</v>
      </c>
      <c r="G110" s="26" t="s">
        <v>149</v>
      </c>
      <c r="H110" s="28" t="s">
        <v>37</v>
      </c>
      <c r="I110" s="28" t="s">
        <v>37</v>
      </c>
      <c r="J110" s="26" t="s">
        <v>55</v>
      </c>
      <c r="K110" s="26" t="s">
        <v>286</v>
      </c>
      <c r="L110" s="26" t="s">
        <v>287</v>
      </c>
      <c r="M110" s="26" t="s">
        <v>41</v>
      </c>
      <c r="N110" s="47" t="s">
        <v>42</v>
      </c>
      <c r="O110" s="26" t="s">
        <v>49</v>
      </c>
      <c r="P110" s="26" t="s">
        <v>44</v>
      </c>
      <c r="Q110" s="25"/>
      <c r="R110" s="25" t="s">
        <v>45</v>
      </c>
      <c r="S110" s="46" t="s">
        <v>831</v>
      </c>
    </row>
    <row r="111" spans="1:19" ht="16.5" customHeight="1" x14ac:dyDescent="0.3">
      <c r="A111" s="25">
        <v>104</v>
      </c>
      <c r="B111" s="46" t="s">
        <v>726</v>
      </c>
      <c r="C111" s="26" t="s">
        <v>288</v>
      </c>
      <c r="D111" s="26" t="s">
        <v>289</v>
      </c>
      <c r="E111" s="26" t="s">
        <v>34</v>
      </c>
      <c r="F111" s="26" t="s">
        <v>149</v>
      </c>
      <c r="G111" s="26" t="s">
        <v>152</v>
      </c>
      <c r="H111" s="28" t="s">
        <v>37</v>
      </c>
      <c r="I111" s="28" t="s">
        <v>37</v>
      </c>
      <c r="J111" s="26" t="s">
        <v>55</v>
      </c>
      <c r="K111" s="26" t="s">
        <v>133</v>
      </c>
      <c r="L111" s="26" t="s">
        <v>290</v>
      </c>
      <c r="M111" s="26" t="s">
        <v>41</v>
      </c>
      <c r="N111" s="26" t="s">
        <v>52</v>
      </c>
      <c r="O111" s="26" t="s">
        <v>291</v>
      </c>
      <c r="P111" s="26" t="s">
        <v>44</v>
      </c>
      <c r="Q111" s="25"/>
      <c r="R111" s="25" t="s">
        <v>45</v>
      </c>
      <c r="S111" s="46" t="s">
        <v>834</v>
      </c>
    </row>
    <row r="112" spans="1:19" ht="16.5" customHeight="1" x14ac:dyDescent="0.3">
      <c r="A112" s="25">
        <v>105</v>
      </c>
      <c r="B112" s="46" t="s">
        <v>733</v>
      </c>
      <c r="C112" s="26" t="s">
        <v>292</v>
      </c>
      <c r="D112" s="26" t="s">
        <v>293</v>
      </c>
      <c r="E112" s="26" t="s">
        <v>34</v>
      </c>
      <c r="F112" s="26" t="s">
        <v>149</v>
      </c>
      <c r="G112" s="26" t="s">
        <v>149</v>
      </c>
      <c r="H112" s="28" t="s">
        <v>37</v>
      </c>
      <c r="I112" s="28" t="s">
        <v>37</v>
      </c>
      <c r="J112" s="26" t="s">
        <v>55</v>
      </c>
      <c r="K112" s="26" t="s">
        <v>191</v>
      </c>
      <c r="L112" s="26" t="s">
        <v>40</v>
      </c>
      <c r="M112" s="26" t="s">
        <v>41</v>
      </c>
      <c r="N112" s="26" t="s">
        <v>48</v>
      </c>
      <c r="O112" s="26" t="s">
        <v>294</v>
      </c>
      <c r="P112" s="26" t="s">
        <v>44</v>
      </c>
      <c r="Q112" s="25"/>
      <c r="R112" s="25" t="s">
        <v>45</v>
      </c>
      <c r="S112" s="46" t="s">
        <v>834</v>
      </c>
    </row>
    <row r="113" spans="1:19" ht="16.5" customHeight="1" x14ac:dyDescent="0.3">
      <c r="A113" s="25">
        <v>106</v>
      </c>
      <c r="B113" s="46" t="s">
        <v>670</v>
      </c>
      <c r="C113" s="26" t="s">
        <v>295</v>
      </c>
      <c r="D113" s="26" t="s">
        <v>295</v>
      </c>
      <c r="E113" s="26" t="s">
        <v>34</v>
      </c>
      <c r="F113" s="26" t="s">
        <v>149</v>
      </c>
      <c r="G113" s="26" t="s">
        <v>149</v>
      </c>
      <c r="H113" s="28" t="s">
        <v>37</v>
      </c>
      <c r="I113" s="28" t="s">
        <v>37</v>
      </c>
      <c r="J113" s="26" t="s">
        <v>38</v>
      </c>
      <c r="K113" s="26" t="s">
        <v>65</v>
      </c>
      <c r="L113" s="26" t="s">
        <v>40</v>
      </c>
      <c r="M113" s="26" t="s">
        <v>41</v>
      </c>
      <c r="N113" s="47" t="s">
        <v>42</v>
      </c>
      <c r="O113" s="26" t="s">
        <v>70</v>
      </c>
      <c r="P113" s="26" t="s">
        <v>44</v>
      </c>
      <c r="Q113" s="25"/>
      <c r="R113" s="25" t="s">
        <v>45</v>
      </c>
      <c r="S113" s="46" t="s">
        <v>833</v>
      </c>
    </row>
    <row r="114" spans="1:19" ht="16.5" customHeight="1" x14ac:dyDescent="0.3">
      <c r="A114" s="25">
        <v>107</v>
      </c>
      <c r="B114" s="46" t="s">
        <v>704</v>
      </c>
      <c r="C114" s="26" t="s">
        <v>296</v>
      </c>
      <c r="D114" s="26" t="s">
        <v>297</v>
      </c>
      <c r="E114" s="26" t="s">
        <v>34</v>
      </c>
      <c r="F114" s="26" t="s">
        <v>149</v>
      </c>
      <c r="G114" s="26" t="s">
        <v>149</v>
      </c>
      <c r="H114" s="28" t="s">
        <v>37</v>
      </c>
      <c r="I114" s="28" t="s">
        <v>37</v>
      </c>
      <c r="J114" s="26" t="s">
        <v>38</v>
      </c>
      <c r="K114" s="26" t="s">
        <v>96</v>
      </c>
      <c r="L114" s="26" t="s">
        <v>40</v>
      </c>
      <c r="M114" s="26" t="s">
        <v>41</v>
      </c>
      <c r="N114" s="26" t="s">
        <v>42</v>
      </c>
      <c r="O114" s="26" t="s">
        <v>57</v>
      </c>
      <c r="P114" s="26" t="s">
        <v>44</v>
      </c>
      <c r="Q114" s="25"/>
      <c r="R114" s="25" t="s">
        <v>45</v>
      </c>
      <c r="S114" s="46" t="s">
        <v>831</v>
      </c>
    </row>
    <row r="115" spans="1:19" ht="16.5" customHeight="1" x14ac:dyDescent="0.3">
      <c r="A115" s="25">
        <v>108</v>
      </c>
      <c r="B115" s="46" t="s">
        <v>671</v>
      </c>
      <c r="C115" s="26" t="s">
        <v>298</v>
      </c>
      <c r="D115" s="26" t="s">
        <v>299</v>
      </c>
      <c r="E115" s="26" t="s">
        <v>34</v>
      </c>
      <c r="F115" s="26" t="s">
        <v>149</v>
      </c>
      <c r="G115" s="26" t="s">
        <v>149</v>
      </c>
      <c r="H115" s="28" t="s">
        <v>37</v>
      </c>
      <c r="I115" s="28" t="s">
        <v>37</v>
      </c>
      <c r="J115" s="26" t="s">
        <v>55</v>
      </c>
      <c r="K115" s="26" t="s">
        <v>300</v>
      </c>
      <c r="L115" s="26" t="s">
        <v>106</v>
      </c>
      <c r="M115" s="26" t="s">
        <v>41</v>
      </c>
      <c r="N115" s="47" t="s">
        <v>42</v>
      </c>
      <c r="O115" s="26" t="s">
        <v>103</v>
      </c>
      <c r="P115" s="26" t="s">
        <v>44</v>
      </c>
      <c r="Q115" s="46"/>
      <c r="R115" s="25" t="s">
        <v>45</v>
      </c>
      <c r="S115" s="46" t="s">
        <v>831</v>
      </c>
    </row>
    <row r="116" spans="1:19" ht="16.5" customHeight="1" x14ac:dyDescent="0.3">
      <c r="A116" s="25">
        <v>109</v>
      </c>
      <c r="B116" s="46" t="s">
        <v>672</v>
      </c>
      <c r="C116" s="26" t="s">
        <v>301</v>
      </c>
      <c r="D116" s="26" t="s">
        <v>302</v>
      </c>
      <c r="E116" s="26" t="s">
        <v>34</v>
      </c>
      <c r="F116" s="26" t="s">
        <v>149</v>
      </c>
      <c r="G116" s="26" t="s">
        <v>149</v>
      </c>
      <c r="H116" s="28" t="s">
        <v>37</v>
      </c>
      <c r="I116" s="28" t="s">
        <v>37</v>
      </c>
      <c r="J116" s="26" t="s">
        <v>55</v>
      </c>
      <c r="K116" s="26" t="s">
        <v>269</v>
      </c>
      <c r="L116" s="26" t="s">
        <v>66</v>
      </c>
      <c r="M116" s="26" t="s">
        <v>41</v>
      </c>
      <c r="N116" s="26" t="s">
        <v>52</v>
      </c>
      <c r="O116" s="26" t="s">
        <v>283</v>
      </c>
      <c r="P116" s="26" t="s">
        <v>44</v>
      </c>
      <c r="Q116" s="25"/>
      <c r="R116" s="25" t="s">
        <v>45</v>
      </c>
      <c r="S116" s="46" t="s">
        <v>833</v>
      </c>
    </row>
    <row r="117" spans="1:19" ht="16.5" customHeight="1" x14ac:dyDescent="0.3">
      <c r="A117" s="25">
        <v>110</v>
      </c>
      <c r="B117" s="46" t="s">
        <v>651</v>
      </c>
      <c r="C117" s="26" t="s">
        <v>303</v>
      </c>
      <c r="D117" s="26" t="s">
        <v>304</v>
      </c>
      <c r="E117" s="26" t="s">
        <v>34</v>
      </c>
      <c r="F117" s="26" t="s">
        <v>149</v>
      </c>
      <c r="G117" s="26" t="s">
        <v>149</v>
      </c>
      <c r="H117" s="28" t="s">
        <v>37</v>
      </c>
      <c r="I117" s="28" t="s">
        <v>37</v>
      </c>
      <c r="J117" s="26" t="s">
        <v>55</v>
      </c>
      <c r="K117" s="26" t="s">
        <v>63</v>
      </c>
      <c r="L117" s="26" t="s">
        <v>66</v>
      </c>
      <c r="M117" s="26" t="s">
        <v>41</v>
      </c>
      <c r="N117" s="47" t="s">
        <v>42</v>
      </c>
      <c r="O117" s="26" t="s">
        <v>305</v>
      </c>
      <c r="P117" s="26" t="s">
        <v>44</v>
      </c>
      <c r="Q117" s="46"/>
      <c r="R117" s="25" t="s">
        <v>45</v>
      </c>
      <c r="S117" s="46" t="s">
        <v>831</v>
      </c>
    </row>
    <row r="118" spans="1:19" ht="16.5" customHeight="1" x14ac:dyDescent="0.3">
      <c r="A118" s="25">
        <v>111</v>
      </c>
      <c r="B118" s="46" t="s">
        <v>652</v>
      </c>
      <c r="C118" s="26" t="s">
        <v>306</v>
      </c>
      <c r="D118" s="26" t="s">
        <v>307</v>
      </c>
      <c r="E118" s="26" t="s">
        <v>34</v>
      </c>
      <c r="F118" s="26" t="s">
        <v>149</v>
      </c>
      <c r="G118" s="26" t="s">
        <v>149</v>
      </c>
      <c r="H118" s="28" t="s">
        <v>37</v>
      </c>
      <c r="I118" s="28" t="s">
        <v>37</v>
      </c>
      <c r="J118" s="26" t="s">
        <v>55</v>
      </c>
      <c r="K118" s="26" t="s">
        <v>112</v>
      </c>
      <c r="L118" s="26" t="s">
        <v>66</v>
      </c>
      <c r="M118" s="26" t="s">
        <v>41</v>
      </c>
      <c r="N118" s="47" t="s">
        <v>42</v>
      </c>
      <c r="O118" s="26" t="s">
        <v>308</v>
      </c>
      <c r="P118" s="26" t="s">
        <v>44</v>
      </c>
      <c r="Q118" s="46"/>
      <c r="R118" s="25" t="s">
        <v>45</v>
      </c>
      <c r="S118" s="46" t="s">
        <v>831</v>
      </c>
    </row>
    <row r="119" spans="1:19" ht="16.5" customHeight="1" x14ac:dyDescent="0.3">
      <c r="A119" s="25">
        <v>112</v>
      </c>
      <c r="B119" s="46" t="s">
        <v>673</v>
      </c>
      <c r="C119" s="26" t="s">
        <v>309</v>
      </c>
      <c r="D119" s="26" t="s">
        <v>310</v>
      </c>
      <c r="E119" s="26" t="s">
        <v>34</v>
      </c>
      <c r="F119" s="26" t="s">
        <v>149</v>
      </c>
      <c r="G119" s="26" t="s">
        <v>149</v>
      </c>
      <c r="H119" s="28" t="s">
        <v>37</v>
      </c>
      <c r="I119" s="28" t="s">
        <v>37</v>
      </c>
      <c r="J119" s="26" t="s">
        <v>55</v>
      </c>
      <c r="K119" s="26" t="s">
        <v>160</v>
      </c>
      <c r="L119" s="26" t="s">
        <v>106</v>
      </c>
      <c r="M119" s="26" t="s">
        <v>41</v>
      </c>
      <c r="N119" s="26" t="s">
        <v>42</v>
      </c>
      <c r="O119" s="26" t="s">
        <v>283</v>
      </c>
      <c r="P119" s="26" t="s">
        <v>44</v>
      </c>
      <c r="Q119" s="25"/>
      <c r="R119" s="25" t="s">
        <v>45</v>
      </c>
      <c r="S119" s="46" t="s">
        <v>831</v>
      </c>
    </row>
    <row r="120" spans="1:19" ht="16.5" customHeight="1" x14ac:dyDescent="0.3">
      <c r="A120" s="25">
        <v>113</v>
      </c>
      <c r="B120" s="46"/>
      <c r="C120" s="26" t="s">
        <v>311</v>
      </c>
      <c r="D120" s="26" t="s">
        <v>312</v>
      </c>
      <c r="E120" s="26" t="s">
        <v>34</v>
      </c>
      <c r="F120" s="26" t="s">
        <v>149</v>
      </c>
      <c r="G120" s="26" t="s">
        <v>149</v>
      </c>
      <c r="H120" s="28" t="s">
        <v>37</v>
      </c>
      <c r="I120" s="28" t="s">
        <v>37</v>
      </c>
      <c r="J120" s="26" t="s">
        <v>55</v>
      </c>
      <c r="K120" s="26" t="s">
        <v>313</v>
      </c>
      <c r="L120" s="26" t="s">
        <v>106</v>
      </c>
      <c r="M120" s="26" t="s">
        <v>314</v>
      </c>
      <c r="N120" s="46"/>
      <c r="O120" s="26" t="s">
        <v>43</v>
      </c>
      <c r="P120" s="26" t="s">
        <v>44</v>
      </c>
      <c r="Q120" s="47" t="s">
        <v>315</v>
      </c>
      <c r="R120" s="25" t="s">
        <v>45</v>
      </c>
      <c r="S120" s="46"/>
    </row>
    <row r="121" spans="1:19" ht="16.5" customHeight="1" x14ac:dyDescent="0.3">
      <c r="A121" s="25">
        <v>114</v>
      </c>
      <c r="B121" s="46" t="s">
        <v>674</v>
      </c>
      <c r="C121" s="26" t="s">
        <v>316</v>
      </c>
      <c r="D121" s="26" t="s">
        <v>316</v>
      </c>
      <c r="E121" s="26" t="s">
        <v>34</v>
      </c>
      <c r="F121" s="26" t="s">
        <v>149</v>
      </c>
      <c r="G121" s="26" t="s">
        <v>149</v>
      </c>
      <c r="H121" s="28" t="s">
        <v>37</v>
      </c>
      <c r="I121" s="28" t="s">
        <v>37</v>
      </c>
      <c r="J121" s="26" t="s">
        <v>55</v>
      </c>
      <c r="K121" s="26" t="s">
        <v>63</v>
      </c>
      <c r="L121" s="26" t="s">
        <v>102</v>
      </c>
      <c r="M121" s="26" t="s">
        <v>41</v>
      </c>
      <c r="N121" s="26" t="s">
        <v>52</v>
      </c>
      <c r="O121" s="26" t="s">
        <v>57</v>
      </c>
      <c r="P121" s="26" t="s">
        <v>44</v>
      </c>
      <c r="Q121" s="25"/>
      <c r="R121" s="25" t="s">
        <v>45</v>
      </c>
      <c r="S121" s="46" t="s">
        <v>833</v>
      </c>
    </row>
    <row r="122" spans="1:19" ht="16.5" customHeight="1" x14ac:dyDescent="0.3">
      <c r="A122" s="25">
        <v>115</v>
      </c>
      <c r="B122" s="46" t="s">
        <v>675</v>
      </c>
      <c r="C122" s="26" t="s">
        <v>317</v>
      </c>
      <c r="D122" s="26" t="s">
        <v>318</v>
      </c>
      <c r="E122" s="26" t="s">
        <v>34</v>
      </c>
      <c r="F122" s="26" t="s">
        <v>149</v>
      </c>
      <c r="G122" s="26" t="s">
        <v>149</v>
      </c>
      <c r="H122" s="28" t="s">
        <v>37</v>
      </c>
      <c r="I122" s="28" t="s">
        <v>37</v>
      </c>
      <c r="J122" s="26" t="s">
        <v>38</v>
      </c>
      <c r="K122" s="26" t="s">
        <v>90</v>
      </c>
      <c r="L122" s="26" t="s">
        <v>40</v>
      </c>
      <c r="M122" s="26" t="s">
        <v>41</v>
      </c>
      <c r="N122" s="47" t="s">
        <v>48</v>
      </c>
      <c r="O122" s="26" t="s">
        <v>57</v>
      </c>
      <c r="P122" s="26" t="s">
        <v>44</v>
      </c>
      <c r="Q122" s="25"/>
      <c r="R122" s="25" t="s">
        <v>45</v>
      </c>
      <c r="S122" s="46" t="s">
        <v>831</v>
      </c>
    </row>
    <row r="123" spans="1:19" ht="16.5" customHeight="1" x14ac:dyDescent="0.3">
      <c r="A123" s="25">
        <v>116</v>
      </c>
      <c r="B123" s="46" t="s">
        <v>676</v>
      </c>
      <c r="C123" s="26" t="s">
        <v>319</v>
      </c>
      <c r="D123" s="26" t="s">
        <v>319</v>
      </c>
      <c r="E123" s="26" t="s">
        <v>34</v>
      </c>
      <c r="F123" s="26" t="s">
        <v>149</v>
      </c>
      <c r="G123" s="26" t="s">
        <v>149</v>
      </c>
      <c r="H123" s="28" t="s">
        <v>37</v>
      </c>
      <c r="I123" s="28" t="s">
        <v>37</v>
      </c>
      <c r="J123" s="26" t="s">
        <v>55</v>
      </c>
      <c r="K123" s="26" t="s">
        <v>93</v>
      </c>
      <c r="L123" s="26" t="s">
        <v>40</v>
      </c>
      <c r="M123" s="26" t="s">
        <v>41</v>
      </c>
      <c r="N123" s="26" t="s">
        <v>42</v>
      </c>
      <c r="O123" s="26" t="s">
        <v>127</v>
      </c>
      <c r="P123" s="26" t="s">
        <v>44</v>
      </c>
      <c r="Q123" s="25"/>
      <c r="R123" s="25" t="s">
        <v>45</v>
      </c>
      <c r="S123" s="46" t="s">
        <v>833</v>
      </c>
    </row>
    <row r="124" spans="1:19" ht="16.5" customHeight="1" x14ac:dyDescent="0.3">
      <c r="A124" s="25">
        <v>117</v>
      </c>
      <c r="B124" s="46" t="s">
        <v>677</v>
      </c>
      <c r="C124" s="26" t="s">
        <v>320</v>
      </c>
      <c r="D124" s="26" t="s">
        <v>321</v>
      </c>
      <c r="E124" s="26" t="s">
        <v>34</v>
      </c>
      <c r="F124" s="26" t="s">
        <v>149</v>
      </c>
      <c r="G124" s="26" t="s">
        <v>149</v>
      </c>
      <c r="H124" s="28" t="s">
        <v>37</v>
      </c>
      <c r="I124" s="28" t="s">
        <v>37</v>
      </c>
      <c r="J124" s="26" t="s">
        <v>55</v>
      </c>
      <c r="K124" s="26" t="s">
        <v>130</v>
      </c>
      <c r="L124" s="26" t="s">
        <v>144</v>
      </c>
      <c r="M124" s="26" t="s">
        <v>41</v>
      </c>
      <c r="N124" s="26" t="s">
        <v>48</v>
      </c>
      <c r="O124" s="26" t="s">
        <v>124</v>
      </c>
      <c r="P124" s="26" t="s">
        <v>44</v>
      </c>
      <c r="Q124" s="25"/>
      <c r="R124" s="25" t="s">
        <v>45</v>
      </c>
      <c r="S124" s="46" t="s">
        <v>832</v>
      </c>
    </row>
    <row r="125" spans="1:19" ht="16.5" customHeight="1" x14ac:dyDescent="0.3">
      <c r="A125" s="25">
        <v>118</v>
      </c>
      <c r="B125" s="46"/>
      <c r="C125" s="26" t="s">
        <v>322</v>
      </c>
      <c r="D125" s="26" t="s">
        <v>323</v>
      </c>
      <c r="E125" s="26" t="s">
        <v>34</v>
      </c>
      <c r="F125" s="26" t="s">
        <v>149</v>
      </c>
      <c r="G125" s="26" t="s">
        <v>149</v>
      </c>
      <c r="H125" s="28" t="s">
        <v>37</v>
      </c>
      <c r="I125" s="28" t="s">
        <v>37</v>
      </c>
      <c r="J125" s="26" t="s">
        <v>38</v>
      </c>
      <c r="K125" s="26" t="s">
        <v>324</v>
      </c>
      <c r="L125" s="26" t="s">
        <v>174</v>
      </c>
      <c r="M125" s="26" t="s">
        <v>325</v>
      </c>
      <c r="N125" s="46"/>
      <c r="O125" s="26" t="s">
        <v>279</v>
      </c>
      <c r="P125" s="26" t="s">
        <v>44</v>
      </c>
      <c r="Q125" s="25"/>
      <c r="R125" s="25" t="s">
        <v>45</v>
      </c>
      <c r="S125" s="46"/>
    </row>
    <row r="126" spans="1:19" ht="16.5" customHeight="1" x14ac:dyDescent="0.3">
      <c r="A126" s="25">
        <v>119</v>
      </c>
      <c r="B126" s="46" t="s">
        <v>678</v>
      </c>
      <c r="C126" s="26" t="s">
        <v>326</v>
      </c>
      <c r="D126" s="26" t="s">
        <v>327</v>
      </c>
      <c r="E126" s="26" t="s">
        <v>34</v>
      </c>
      <c r="F126" s="26" t="s">
        <v>149</v>
      </c>
      <c r="G126" s="26" t="s">
        <v>149</v>
      </c>
      <c r="H126" s="28" t="s">
        <v>37</v>
      </c>
      <c r="I126" s="28" t="s">
        <v>37</v>
      </c>
      <c r="J126" s="26" t="s">
        <v>55</v>
      </c>
      <c r="K126" s="26" t="s">
        <v>61</v>
      </c>
      <c r="L126" s="26" t="s">
        <v>66</v>
      </c>
      <c r="M126" s="26" t="s">
        <v>41</v>
      </c>
      <c r="N126" s="26" t="s">
        <v>52</v>
      </c>
      <c r="O126" s="26" t="s">
        <v>103</v>
      </c>
      <c r="P126" s="26" t="s">
        <v>44</v>
      </c>
      <c r="Q126" s="25"/>
      <c r="R126" s="25" t="s">
        <v>45</v>
      </c>
      <c r="S126" s="46" t="s">
        <v>833</v>
      </c>
    </row>
    <row r="127" spans="1:19" ht="16.5" customHeight="1" x14ac:dyDescent="0.3">
      <c r="A127" s="25">
        <v>120</v>
      </c>
      <c r="B127" s="46" t="s">
        <v>679</v>
      </c>
      <c r="C127" s="26" t="s">
        <v>328</v>
      </c>
      <c r="D127" s="26" t="s">
        <v>329</v>
      </c>
      <c r="E127" s="26" t="s">
        <v>34</v>
      </c>
      <c r="F127" s="26" t="s">
        <v>149</v>
      </c>
      <c r="G127" s="26" t="s">
        <v>149</v>
      </c>
      <c r="H127" s="28" t="s">
        <v>37</v>
      </c>
      <c r="I127" s="28" t="s">
        <v>37</v>
      </c>
      <c r="J127" s="26" t="s">
        <v>55</v>
      </c>
      <c r="K127" s="26" t="s">
        <v>117</v>
      </c>
      <c r="L127" s="26" t="s">
        <v>40</v>
      </c>
      <c r="M127" s="26" t="s">
        <v>41</v>
      </c>
      <c r="N127" s="26" t="s">
        <v>48</v>
      </c>
      <c r="O127" s="26" t="s">
        <v>53</v>
      </c>
      <c r="P127" s="26" t="s">
        <v>44</v>
      </c>
      <c r="Q127" s="25"/>
      <c r="R127" s="25" t="s">
        <v>45</v>
      </c>
      <c r="S127" s="46" t="s">
        <v>831</v>
      </c>
    </row>
    <row r="128" spans="1:19" ht="16.5" customHeight="1" x14ac:dyDescent="0.3">
      <c r="A128" s="25">
        <v>121</v>
      </c>
      <c r="B128" s="46" t="s">
        <v>680</v>
      </c>
      <c r="C128" s="26" t="s">
        <v>330</v>
      </c>
      <c r="D128" s="26" t="s">
        <v>331</v>
      </c>
      <c r="E128" s="26" t="s">
        <v>34</v>
      </c>
      <c r="F128" s="26" t="s">
        <v>149</v>
      </c>
      <c r="G128" s="26" t="s">
        <v>149</v>
      </c>
      <c r="H128" s="28" t="s">
        <v>37</v>
      </c>
      <c r="I128" s="28" t="s">
        <v>37</v>
      </c>
      <c r="J128" s="26" t="s">
        <v>55</v>
      </c>
      <c r="K128" s="26" t="s">
        <v>63</v>
      </c>
      <c r="L128" s="26" t="s">
        <v>131</v>
      </c>
      <c r="M128" s="26" t="s">
        <v>41</v>
      </c>
      <c r="N128" s="26" t="s">
        <v>48</v>
      </c>
      <c r="O128" s="26" t="s">
        <v>279</v>
      </c>
      <c r="P128" s="26" t="s">
        <v>44</v>
      </c>
      <c r="Q128" s="25"/>
      <c r="R128" s="25" t="s">
        <v>45</v>
      </c>
      <c r="S128" s="46" t="s">
        <v>835</v>
      </c>
    </row>
    <row r="129" spans="1:19" ht="16.5" customHeight="1" x14ac:dyDescent="0.3">
      <c r="A129" s="25">
        <v>122</v>
      </c>
      <c r="B129" s="46" t="s">
        <v>653</v>
      </c>
      <c r="C129" s="26" t="s">
        <v>332</v>
      </c>
      <c r="D129" s="26" t="s">
        <v>333</v>
      </c>
      <c r="E129" s="26" t="s">
        <v>34</v>
      </c>
      <c r="F129" s="26" t="s">
        <v>149</v>
      </c>
      <c r="G129" s="26" t="s">
        <v>149</v>
      </c>
      <c r="H129" s="28" t="s">
        <v>37</v>
      </c>
      <c r="I129" s="28" t="s">
        <v>37</v>
      </c>
      <c r="J129" s="26" t="s">
        <v>38</v>
      </c>
      <c r="K129" s="26" t="s">
        <v>300</v>
      </c>
      <c r="L129" s="26" t="s">
        <v>76</v>
      </c>
      <c r="M129" s="26" t="s">
        <v>41</v>
      </c>
      <c r="N129" s="26" t="s">
        <v>48</v>
      </c>
      <c r="O129" s="26" t="s">
        <v>103</v>
      </c>
      <c r="P129" s="26" t="s">
        <v>44</v>
      </c>
      <c r="Q129" s="25"/>
      <c r="R129" s="25" t="s">
        <v>45</v>
      </c>
      <c r="S129" s="46" t="s">
        <v>831</v>
      </c>
    </row>
    <row r="130" spans="1:19" ht="16.5" customHeight="1" x14ac:dyDescent="0.3">
      <c r="A130" s="25">
        <v>123</v>
      </c>
      <c r="B130" s="46" t="s">
        <v>734</v>
      </c>
      <c r="C130" s="26" t="s">
        <v>334</v>
      </c>
      <c r="D130" s="26" t="s">
        <v>335</v>
      </c>
      <c r="E130" s="26" t="s">
        <v>34</v>
      </c>
      <c r="F130" s="26" t="s">
        <v>149</v>
      </c>
      <c r="G130" s="26" t="s">
        <v>149</v>
      </c>
      <c r="H130" s="28" t="s">
        <v>37</v>
      </c>
      <c r="I130" s="28" t="s">
        <v>37</v>
      </c>
      <c r="J130" s="26" t="s">
        <v>55</v>
      </c>
      <c r="K130" s="26" t="s">
        <v>59</v>
      </c>
      <c r="L130" s="26" t="s">
        <v>40</v>
      </c>
      <c r="M130" s="26" t="s">
        <v>41</v>
      </c>
      <c r="N130" s="26" t="s">
        <v>42</v>
      </c>
      <c r="O130" s="26" t="s">
        <v>57</v>
      </c>
      <c r="P130" s="26" t="s">
        <v>44</v>
      </c>
      <c r="Q130" s="25"/>
      <c r="R130" s="25" t="s">
        <v>45</v>
      </c>
      <c r="S130" s="46" t="s">
        <v>831</v>
      </c>
    </row>
    <row r="131" spans="1:19" ht="16.5" customHeight="1" x14ac:dyDescent="0.3">
      <c r="A131" s="25">
        <v>124</v>
      </c>
      <c r="B131" s="46" t="s">
        <v>735</v>
      </c>
      <c r="C131" s="26" t="s">
        <v>336</v>
      </c>
      <c r="D131" s="26" t="s">
        <v>337</v>
      </c>
      <c r="E131" s="26" t="s">
        <v>34</v>
      </c>
      <c r="F131" s="26" t="s">
        <v>149</v>
      </c>
      <c r="G131" s="26" t="s">
        <v>149</v>
      </c>
      <c r="H131" s="28" t="s">
        <v>37</v>
      </c>
      <c r="I131" s="28" t="s">
        <v>37</v>
      </c>
      <c r="J131" s="26" t="s">
        <v>38</v>
      </c>
      <c r="K131" s="26" t="s">
        <v>78</v>
      </c>
      <c r="L131" s="26" t="s">
        <v>64</v>
      </c>
      <c r="M131" s="26" t="s">
        <v>41</v>
      </c>
      <c r="N131" s="26" t="s">
        <v>48</v>
      </c>
      <c r="O131" s="26" t="s">
        <v>57</v>
      </c>
      <c r="P131" s="26" t="s">
        <v>44</v>
      </c>
      <c r="Q131" s="25"/>
      <c r="R131" s="25" t="s">
        <v>45</v>
      </c>
      <c r="S131" s="46" t="s">
        <v>831</v>
      </c>
    </row>
    <row r="132" spans="1:19" ht="16.5" customHeight="1" x14ac:dyDescent="0.3">
      <c r="A132" s="25">
        <v>125</v>
      </c>
      <c r="B132" s="46" t="s">
        <v>681</v>
      </c>
      <c r="C132" s="26" t="s">
        <v>338</v>
      </c>
      <c r="D132" s="26" t="s">
        <v>339</v>
      </c>
      <c r="E132" s="26" t="s">
        <v>34</v>
      </c>
      <c r="F132" s="26" t="s">
        <v>149</v>
      </c>
      <c r="G132" s="26" t="s">
        <v>149</v>
      </c>
      <c r="H132" s="28" t="s">
        <v>37</v>
      </c>
      <c r="I132" s="28" t="s">
        <v>37</v>
      </c>
      <c r="J132" s="26" t="s">
        <v>55</v>
      </c>
      <c r="K132" s="26" t="s">
        <v>126</v>
      </c>
      <c r="L132" s="26" t="s">
        <v>40</v>
      </c>
      <c r="M132" s="26" t="s">
        <v>41</v>
      </c>
      <c r="N132" s="26" t="s">
        <v>42</v>
      </c>
      <c r="O132" s="26" t="s">
        <v>157</v>
      </c>
      <c r="P132" s="26" t="s">
        <v>44</v>
      </c>
      <c r="Q132" s="25"/>
      <c r="R132" s="25" t="s">
        <v>45</v>
      </c>
      <c r="S132" s="46" t="s">
        <v>831</v>
      </c>
    </row>
    <row r="133" spans="1:19" ht="16.5" customHeight="1" x14ac:dyDescent="0.3">
      <c r="A133" s="25">
        <v>126</v>
      </c>
      <c r="B133" s="46" t="s">
        <v>682</v>
      </c>
      <c r="C133" s="26" t="s">
        <v>340</v>
      </c>
      <c r="D133" s="26" t="s">
        <v>338</v>
      </c>
      <c r="E133" s="26" t="s">
        <v>34</v>
      </c>
      <c r="F133" s="26" t="s">
        <v>149</v>
      </c>
      <c r="G133" s="26" t="s">
        <v>149</v>
      </c>
      <c r="H133" s="28" t="s">
        <v>37</v>
      </c>
      <c r="I133" s="28" t="s">
        <v>37</v>
      </c>
      <c r="J133" s="26" t="s">
        <v>38</v>
      </c>
      <c r="K133" s="26" t="s">
        <v>300</v>
      </c>
      <c r="L133" s="26" t="s">
        <v>106</v>
      </c>
      <c r="M133" s="26" t="s">
        <v>220</v>
      </c>
      <c r="N133" s="26" t="s">
        <v>48</v>
      </c>
      <c r="O133" s="26" t="s">
        <v>103</v>
      </c>
      <c r="P133" s="26" t="s">
        <v>44</v>
      </c>
      <c r="Q133" s="25"/>
      <c r="R133" s="25" t="s">
        <v>45</v>
      </c>
      <c r="S133" s="46" t="s">
        <v>832</v>
      </c>
    </row>
    <row r="134" spans="1:19" ht="16.5" customHeight="1" x14ac:dyDescent="0.3">
      <c r="A134" s="25">
        <v>127</v>
      </c>
      <c r="B134" s="46" t="s">
        <v>683</v>
      </c>
      <c r="C134" s="26" t="s">
        <v>341</v>
      </c>
      <c r="D134" s="26" t="s">
        <v>342</v>
      </c>
      <c r="E134" s="26" t="s">
        <v>34</v>
      </c>
      <c r="F134" s="26" t="s">
        <v>149</v>
      </c>
      <c r="G134" s="26" t="s">
        <v>149</v>
      </c>
      <c r="H134" s="28" t="s">
        <v>37</v>
      </c>
      <c r="I134" s="28" t="s">
        <v>37</v>
      </c>
      <c r="J134" s="26" t="s">
        <v>38</v>
      </c>
      <c r="K134" s="26" t="s">
        <v>262</v>
      </c>
      <c r="L134" s="26" t="s">
        <v>40</v>
      </c>
      <c r="M134" s="26" t="s">
        <v>41</v>
      </c>
      <c r="N134" s="26" t="s">
        <v>48</v>
      </c>
      <c r="O134" s="26" t="s">
        <v>53</v>
      </c>
      <c r="P134" s="26" t="s">
        <v>44</v>
      </c>
      <c r="Q134" s="25"/>
      <c r="R134" s="25" t="s">
        <v>45</v>
      </c>
      <c r="S134" s="46" t="s">
        <v>831</v>
      </c>
    </row>
    <row r="135" spans="1:19" ht="16.5" customHeight="1" x14ac:dyDescent="0.3">
      <c r="A135" s="25">
        <v>128</v>
      </c>
      <c r="B135" s="46" t="s">
        <v>684</v>
      </c>
      <c r="C135" s="26" t="s">
        <v>343</v>
      </c>
      <c r="D135" s="26" t="s">
        <v>344</v>
      </c>
      <c r="E135" s="26" t="s">
        <v>34</v>
      </c>
      <c r="F135" s="26" t="s">
        <v>149</v>
      </c>
      <c r="G135" s="26" t="s">
        <v>149</v>
      </c>
      <c r="H135" s="28" t="s">
        <v>37</v>
      </c>
      <c r="I135" s="28" t="s">
        <v>37</v>
      </c>
      <c r="J135" s="26" t="s">
        <v>38</v>
      </c>
      <c r="K135" s="26" t="s">
        <v>61</v>
      </c>
      <c r="L135" s="26" t="s">
        <v>106</v>
      </c>
      <c r="M135" s="26" t="s">
        <v>220</v>
      </c>
      <c r="N135" s="47" t="s">
        <v>48</v>
      </c>
      <c r="O135" s="26" t="s">
        <v>79</v>
      </c>
      <c r="P135" s="26" t="s">
        <v>44</v>
      </c>
      <c r="Q135" s="25"/>
      <c r="R135" s="25" t="s">
        <v>45</v>
      </c>
      <c r="S135" s="46" t="s">
        <v>832</v>
      </c>
    </row>
    <row r="136" spans="1:19" ht="16.5" customHeight="1" x14ac:dyDescent="0.3">
      <c r="A136" s="25">
        <v>129</v>
      </c>
      <c r="B136" s="46" t="s">
        <v>685</v>
      </c>
      <c r="C136" s="26" t="s">
        <v>345</v>
      </c>
      <c r="D136" s="26" t="s">
        <v>345</v>
      </c>
      <c r="E136" s="26" t="s">
        <v>34</v>
      </c>
      <c r="F136" s="26" t="s">
        <v>149</v>
      </c>
      <c r="G136" s="26" t="s">
        <v>149</v>
      </c>
      <c r="H136" s="28" t="s">
        <v>37</v>
      </c>
      <c r="I136" s="28" t="s">
        <v>37</v>
      </c>
      <c r="J136" s="26" t="s">
        <v>55</v>
      </c>
      <c r="K136" s="26" t="s">
        <v>93</v>
      </c>
      <c r="L136" s="26" t="s">
        <v>40</v>
      </c>
      <c r="M136" s="26" t="s">
        <v>41</v>
      </c>
      <c r="N136" s="26" t="s">
        <v>48</v>
      </c>
      <c r="O136" s="26" t="s">
        <v>49</v>
      </c>
      <c r="P136" s="26" t="s">
        <v>44</v>
      </c>
      <c r="Q136" s="25"/>
      <c r="R136" s="25" t="s">
        <v>45</v>
      </c>
      <c r="S136" s="46" t="s">
        <v>833</v>
      </c>
    </row>
    <row r="137" spans="1:19" ht="16.5" customHeight="1" x14ac:dyDescent="0.3">
      <c r="A137" s="25">
        <v>130</v>
      </c>
      <c r="B137" s="46" t="s">
        <v>686</v>
      </c>
      <c r="C137" s="26" t="s">
        <v>346</v>
      </c>
      <c r="D137" s="26" t="s">
        <v>347</v>
      </c>
      <c r="E137" s="26" t="s">
        <v>34</v>
      </c>
      <c r="F137" s="26" t="s">
        <v>149</v>
      </c>
      <c r="G137" s="26" t="s">
        <v>149</v>
      </c>
      <c r="H137" s="28" t="s">
        <v>37</v>
      </c>
      <c r="I137" s="28" t="s">
        <v>37</v>
      </c>
      <c r="J137" s="26" t="s">
        <v>38</v>
      </c>
      <c r="K137" s="26" t="s">
        <v>286</v>
      </c>
      <c r="L137" s="26" t="s">
        <v>40</v>
      </c>
      <c r="M137" s="26" t="s">
        <v>41</v>
      </c>
      <c r="N137" s="26" t="s">
        <v>52</v>
      </c>
      <c r="O137" s="26" t="s">
        <v>53</v>
      </c>
      <c r="P137" s="26" t="s">
        <v>44</v>
      </c>
      <c r="Q137" s="25"/>
      <c r="R137" s="25" t="s">
        <v>45</v>
      </c>
      <c r="S137" s="46" t="s">
        <v>831</v>
      </c>
    </row>
    <row r="138" spans="1:19" ht="16.5" customHeight="1" x14ac:dyDescent="0.3">
      <c r="A138" s="25">
        <v>131</v>
      </c>
      <c r="B138" s="46" t="s">
        <v>736</v>
      </c>
      <c r="C138" s="26" t="s">
        <v>348</v>
      </c>
      <c r="D138" s="26" t="s">
        <v>349</v>
      </c>
      <c r="E138" s="26" t="s">
        <v>34</v>
      </c>
      <c r="F138" s="26" t="s">
        <v>149</v>
      </c>
      <c r="G138" s="26" t="s">
        <v>149</v>
      </c>
      <c r="H138" s="28" t="s">
        <v>37</v>
      </c>
      <c r="I138" s="28" t="s">
        <v>37</v>
      </c>
      <c r="J138" s="26" t="s">
        <v>38</v>
      </c>
      <c r="K138" s="26" t="s">
        <v>139</v>
      </c>
      <c r="L138" s="26" t="s">
        <v>40</v>
      </c>
      <c r="M138" s="26" t="s">
        <v>41</v>
      </c>
      <c r="N138" s="26" t="s">
        <v>48</v>
      </c>
      <c r="O138" s="26" t="s">
        <v>57</v>
      </c>
      <c r="P138" s="26" t="s">
        <v>44</v>
      </c>
      <c r="Q138" s="25"/>
      <c r="R138" s="25" t="s">
        <v>45</v>
      </c>
      <c r="S138" s="46" t="s">
        <v>831</v>
      </c>
    </row>
    <row r="139" spans="1:19" ht="16.5" customHeight="1" x14ac:dyDescent="0.3">
      <c r="A139" s="25">
        <v>132</v>
      </c>
      <c r="B139" s="46" t="s">
        <v>687</v>
      </c>
      <c r="C139" s="26" t="s">
        <v>350</v>
      </c>
      <c r="D139" s="26" t="s">
        <v>351</v>
      </c>
      <c r="E139" s="26" t="s">
        <v>34</v>
      </c>
      <c r="F139" s="26" t="s">
        <v>149</v>
      </c>
      <c r="G139" s="26" t="s">
        <v>149</v>
      </c>
      <c r="H139" s="28" t="s">
        <v>37</v>
      </c>
      <c r="I139" s="28" t="s">
        <v>37</v>
      </c>
      <c r="J139" s="26" t="s">
        <v>55</v>
      </c>
      <c r="K139" s="26" t="s">
        <v>126</v>
      </c>
      <c r="L139" s="26" t="s">
        <v>40</v>
      </c>
      <c r="M139" s="26" t="s">
        <v>41</v>
      </c>
      <c r="N139" s="26" t="s">
        <v>48</v>
      </c>
      <c r="O139" s="26" t="s">
        <v>352</v>
      </c>
      <c r="P139" s="26" t="s">
        <v>44</v>
      </c>
      <c r="Q139" s="25"/>
      <c r="R139" s="25" t="s">
        <v>45</v>
      </c>
      <c r="S139" s="46" t="s">
        <v>832</v>
      </c>
    </row>
    <row r="140" spans="1:19" ht="16.5" customHeight="1" x14ac:dyDescent="0.3">
      <c r="A140" s="25">
        <v>133</v>
      </c>
      <c r="B140" s="46" t="s">
        <v>705</v>
      </c>
      <c r="C140" s="26" t="s">
        <v>353</v>
      </c>
      <c r="D140" s="26" t="s">
        <v>354</v>
      </c>
      <c r="E140" s="26" t="s">
        <v>34</v>
      </c>
      <c r="F140" s="26" t="s">
        <v>149</v>
      </c>
      <c r="G140" s="26" t="s">
        <v>149</v>
      </c>
      <c r="H140" s="28" t="s">
        <v>37</v>
      </c>
      <c r="I140" s="28" t="s">
        <v>37</v>
      </c>
      <c r="J140" s="26" t="s">
        <v>55</v>
      </c>
      <c r="K140" s="26" t="s">
        <v>191</v>
      </c>
      <c r="L140" s="26" t="s">
        <v>40</v>
      </c>
      <c r="M140" s="26" t="s">
        <v>41</v>
      </c>
      <c r="N140" s="26" t="s">
        <v>42</v>
      </c>
      <c r="O140" s="26" t="s">
        <v>49</v>
      </c>
      <c r="P140" s="26" t="s">
        <v>44</v>
      </c>
      <c r="Q140" s="25"/>
      <c r="R140" s="25" t="s">
        <v>45</v>
      </c>
      <c r="S140" s="46" t="s">
        <v>831</v>
      </c>
    </row>
    <row r="141" spans="1:19" ht="16.5" customHeight="1" x14ac:dyDescent="0.3">
      <c r="A141" s="25">
        <v>134</v>
      </c>
      <c r="B141" s="46" t="s">
        <v>654</v>
      </c>
      <c r="C141" s="26" t="s">
        <v>355</v>
      </c>
      <c r="D141" s="26" t="s">
        <v>356</v>
      </c>
      <c r="E141" s="26" t="s">
        <v>34</v>
      </c>
      <c r="F141" s="26" t="s">
        <v>149</v>
      </c>
      <c r="G141" s="26" t="s">
        <v>149</v>
      </c>
      <c r="H141" s="28" t="s">
        <v>37</v>
      </c>
      <c r="I141" s="28" t="s">
        <v>37</v>
      </c>
      <c r="J141" s="26" t="s">
        <v>55</v>
      </c>
      <c r="K141" s="26" t="s">
        <v>72</v>
      </c>
      <c r="L141" s="26" t="s">
        <v>66</v>
      </c>
      <c r="M141" s="26" t="s">
        <v>41</v>
      </c>
      <c r="N141" s="26" t="s">
        <v>48</v>
      </c>
      <c r="O141" s="26" t="s">
        <v>49</v>
      </c>
      <c r="P141" s="26" t="s">
        <v>44</v>
      </c>
      <c r="Q141" s="25"/>
      <c r="R141" s="25" t="s">
        <v>45</v>
      </c>
      <c r="S141" s="46" t="s">
        <v>833</v>
      </c>
    </row>
    <row r="142" spans="1:19" ht="16.5" customHeight="1" x14ac:dyDescent="0.3">
      <c r="A142" s="25">
        <v>135</v>
      </c>
      <c r="B142" s="46" t="s">
        <v>688</v>
      </c>
      <c r="C142" s="26" t="s">
        <v>357</v>
      </c>
      <c r="D142" s="26" t="s">
        <v>358</v>
      </c>
      <c r="E142" s="26" t="s">
        <v>34</v>
      </c>
      <c r="F142" s="26" t="s">
        <v>149</v>
      </c>
      <c r="G142" s="26" t="s">
        <v>149</v>
      </c>
      <c r="H142" s="28" t="s">
        <v>37</v>
      </c>
      <c r="I142" s="28" t="s">
        <v>37</v>
      </c>
      <c r="J142" s="26" t="s">
        <v>55</v>
      </c>
      <c r="K142" s="26" t="s">
        <v>164</v>
      </c>
      <c r="L142" s="26" t="s">
        <v>40</v>
      </c>
      <c r="M142" s="26" t="s">
        <v>41</v>
      </c>
      <c r="N142" s="47" t="s">
        <v>48</v>
      </c>
      <c r="O142" s="26" t="s">
        <v>57</v>
      </c>
      <c r="P142" s="26" t="s">
        <v>44</v>
      </c>
      <c r="Q142" s="25"/>
      <c r="R142" s="25" t="s">
        <v>45</v>
      </c>
      <c r="S142" s="46" t="s">
        <v>833</v>
      </c>
    </row>
    <row r="143" spans="1:19" ht="16.5" customHeight="1" x14ac:dyDescent="0.3">
      <c r="A143" s="25">
        <v>136</v>
      </c>
      <c r="B143" s="46" t="s">
        <v>689</v>
      </c>
      <c r="C143" s="26" t="s">
        <v>359</v>
      </c>
      <c r="D143" s="26" t="s">
        <v>360</v>
      </c>
      <c r="E143" s="26" t="s">
        <v>34</v>
      </c>
      <c r="F143" s="26" t="s">
        <v>149</v>
      </c>
      <c r="G143" s="26" t="s">
        <v>149</v>
      </c>
      <c r="H143" s="28" t="s">
        <v>37</v>
      </c>
      <c r="I143" s="28" t="s">
        <v>37</v>
      </c>
      <c r="J143" s="26" t="s">
        <v>55</v>
      </c>
      <c r="K143" s="26" t="s">
        <v>361</v>
      </c>
      <c r="L143" s="26" t="s">
        <v>131</v>
      </c>
      <c r="M143" s="26" t="s">
        <v>41</v>
      </c>
      <c r="N143" s="26" t="s">
        <v>48</v>
      </c>
      <c r="O143" s="26" t="s">
        <v>124</v>
      </c>
      <c r="P143" s="26" t="s">
        <v>44</v>
      </c>
      <c r="Q143" s="25"/>
      <c r="R143" s="25" t="s">
        <v>45</v>
      </c>
      <c r="S143" s="46" t="s">
        <v>831</v>
      </c>
    </row>
    <row r="144" spans="1:19" ht="16.5" customHeight="1" x14ac:dyDescent="0.3">
      <c r="A144" s="25">
        <v>137</v>
      </c>
      <c r="B144" s="46" t="s">
        <v>690</v>
      </c>
      <c r="C144" s="26" t="s">
        <v>362</v>
      </c>
      <c r="D144" s="26" t="s">
        <v>363</v>
      </c>
      <c r="E144" s="26" t="s">
        <v>34</v>
      </c>
      <c r="F144" s="26" t="s">
        <v>149</v>
      </c>
      <c r="G144" s="26" t="s">
        <v>149</v>
      </c>
      <c r="H144" s="28" t="s">
        <v>37</v>
      </c>
      <c r="I144" s="28" t="s">
        <v>37</v>
      </c>
      <c r="J144" s="26" t="s">
        <v>55</v>
      </c>
      <c r="K144" s="26" t="s">
        <v>364</v>
      </c>
      <c r="L144" s="26" t="s">
        <v>287</v>
      </c>
      <c r="M144" s="26" t="s">
        <v>41</v>
      </c>
      <c r="N144" s="47" t="s">
        <v>48</v>
      </c>
      <c r="O144" s="26" t="s">
        <v>352</v>
      </c>
      <c r="P144" s="26" t="s">
        <v>44</v>
      </c>
      <c r="Q144" s="25"/>
      <c r="R144" s="25" t="s">
        <v>45</v>
      </c>
      <c r="S144" s="46" t="s">
        <v>831</v>
      </c>
    </row>
    <row r="145" spans="1:19" ht="16.5" customHeight="1" x14ac:dyDescent="0.3">
      <c r="A145" s="25">
        <v>138</v>
      </c>
      <c r="B145" s="46" t="s">
        <v>706</v>
      </c>
      <c r="C145" s="26" t="s">
        <v>365</v>
      </c>
      <c r="D145" s="26" t="s">
        <v>366</v>
      </c>
      <c r="E145" s="26" t="s">
        <v>34</v>
      </c>
      <c r="F145" s="26" t="s">
        <v>149</v>
      </c>
      <c r="G145" s="26" t="s">
        <v>149</v>
      </c>
      <c r="H145" s="28" t="s">
        <v>37</v>
      </c>
      <c r="I145" s="28" t="s">
        <v>37</v>
      </c>
      <c r="J145" s="26" t="s">
        <v>55</v>
      </c>
      <c r="K145" s="26" t="s">
        <v>93</v>
      </c>
      <c r="L145" s="26" t="s">
        <v>40</v>
      </c>
      <c r="M145" s="26" t="s">
        <v>41</v>
      </c>
      <c r="N145" s="47" t="s">
        <v>42</v>
      </c>
      <c r="O145" s="26" t="s">
        <v>57</v>
      </c>
      <c r="P145" s="26" t="s">
        <v>44</v>
      </c>
      <c r="Q145" s="25"/>
      <c r="R145" s="25" t="s">
        <v>45</v>
      </c>
      <c r="S145" s="46" t="s">
        <v>831</v>
      </c>
    </row>
    <row r="146" spans="1:19" ht="16.5" customHeight="1" x14ac:dyDescent="0.3">
      <c r="A146" s="25">
        <v>139</v>
      </c>
      <c r="B146" s="46" t="s">
        <v>737</v>
      </c>
      <c r="C146" s="26" t="s">
        <v>367</v>
      </c>
      <c r="D146" s="26" t="s">
        <v>368</v>
      </c>
      <c r="E146" s="26" t="s">
        <v>34</v>
      </c>
      <c r="F146" s="26" t="s">
        <v>149</v>
      </c>
      <c r="G146" s="26" t="s">
        <v>149</v>
      </c>
      <c r="H146" s="28" t="s">
        <v>37</v>
      </c>
      <c r="I146" s="28" t="s">
        <v>37</v>
      </c>
      <c r="J146" s="26" t="s">
        <v>55</v>
      </c>
      <c r="K146" s="26" t="s">
        <v>240</v>
      </c>
      <c r="L146" s="26" t="s">
        <v>287</v>
      </c>
      <c r="M146" s="26" t="s">
        <v>41</v>
      </c>
      <c r="N146" s="26" t="s">
        <v>42</v>
      </c>
      <c r="O146" s="26" t="s">
        <v>124</v>
      </c>
      <c r="P146" s="26" t="s">
        <v>44</v>
      </c>
      <c r="Q146" s="25"/>
      <c r="R146" s="25" t="s">
        <v>45</v>
      </c>
      <c r="S146" s="46" t="s">
        <v>835</v>
      </c>
    </row>
    <row r="147" spans="1:19" ht="16.5" customHeight="1" x14ac:dyDescent="0.3">
      <c r="A147" s="25">
        <v>140</v>
      </c>
      <c r="B147" s="46" t="s">
        <v>691</v>
      </c>
      <c r="C147" s="26" t="s">
        <v>369</v>
      </c>
      <c r="D147" s="26" t="s">
        <v>370</v>
      </c>
      <c r="E147" s="26" t="s">
        <v>34</v>
      </c>
      <c r="F147" s="26" t="s">
        <v>149</v>
      </c>
      <c r="G147" s="26" t="s">
        <v>149</v>
      </c>
      <c r="H147" s="28" t="s">
        <v>37</v>
      </c>
      <c r="I147" s="28" t="s">
        <v>37</v>
      </c>
      <c r="J147" s="26" t="s">
        <v>38</v>
      </c>
      <c r="K147" s="26" t="s">
        <v>361</v>
      </c>
      <c r="L147" s="26" t="s">
        <v>144</v>
      </c>
      <c r="M147" s="26" t="s">
        <v>41</v>
      </c>
      <c r="N147" s="47" t="s">
        <v>48</v>
      </c>
      <c r="O147" s="26" t="s">
        <v>103</v>
      </c>
      <c r="P147" s="26" t="s">
        <v>44</v>
      </c>
      <c r="Q147" s="25"/>
      <c r="R147" s="25" t="s">
        <v>45</v>
      </c>
      <c r="S147" s="46" t="s">
        <v>831</v>
      </c>
    </row>
    <row r="148" spans="1:19" ht="16.5" customHeight="1" x14ac:dyDescent="0.3">
      <c r="A148" s="25">
        <v>141</v>
      </c>
      <c r="B148" s="46" t="s">
        <v>738</v>
      </c>
      <c r="C148" s="26" t="s">
        <v>371</v>
      </c>
      <c r="D148" s="26" t="s">
        <v>372</v>
      </c>
      <c r="E148" s="26" t="s">
        <v>34</v>
      </c>
      <c r="F148" s="26" t="s">
        <v>149</v>
      </c>
      <c r="G148" s="26" t="s">
        <v>149</v>
      </c>
      <c r="H148" s="28" t="s">
        <v>37</v>
      </c>
      <c r="I148" s="28" t="s">
        <v>37</v>
      </c>
      <c r="J148" s="26" t="s">
        <v>55</v>
      </c>
      <c r="K148" s="26" t="s">
        <v>201</v>
      </c>
      <c r="L148" s="26" t="s">
        <v>40</v>
      </c>
      <c r="M148" s="26" t="s">
        <v>41</v>
      </c>
      <c r="N148" s="26" t="s">
        <v>42</v>
      </c>
      <c r="O148" s="26" t="s">
        <v>279</v>
      </c>
      <c r="P148" s="26" t="s">
        <v>44</v>
      </c>
      <c r="Q148" s="25"/>
      <c r="R148" s="25" t="s">
        <v>45</v>
      </c>
      <c r="S148" s="46" t="s">
        <v>831</v>
      </c>
    </row>
    <row r="149" spans="1:19" ht="16.5" customHeight="1" x14ac:dyDescent="0.3">
      <c r="A149" s="25">
        <v>142</v>
      </c>
      <c r="B149" s="46" t="s">
        <v>707</v>
      </c>
      <c r="C149" s="26" t="s">
        <v>373</v>
      </c>
      <c r="D149" s="26" t="s">
        <v>374</v>
      </c>
      <c r="E149" s="26" t="s">
        <v>34</v>
      </c>
      <c r="F149" s="26" t="s">
        <v>149</v>
      </c>
      <c r="G149" s="26" t="s">
        <v>149</v>
      </c>
      <c r="H149" s="28" t="s">
        <v>37</v>
      </c>
      <c r="I149" s="28" t="s">
        <v>37</v>
      </c>
      <c r="J149" s="26" t="s">
        <v>38</v>
      </c>
      <c r="K149" s="26" t="s">
        <v>141</v>
      </c>
      <c r="L149" s="26" t="s">
        <v>40</v>
      </c>
      <c r="M149" s="26" t="s">
        <v>41</v>
      </c>
      <c r="N149" s="47" t="s">
        <v>42</v>
      </c>
      <c r="O149" s="26" t="s">
        <v>57</v>
      </c>
      <c r="P149" s="26" t="s">
        <v>44</v>
      </c>
      <c r="Q149" s="25"/>
      <c r="R149" s="25" t="s">
        <v>45</v>
      </c>
      <c r="S149" s="46" t="s">
        <v>831</v>
      </c>
    </row>
    <row r="150" spans="1:19" ht="16.5" customHeight="1" x14ac:dyDescent="0.3">
      <c r="A150" s="25">
        <v>143</v>
      </c>
      <c r="B150" s="46" t="s">
        <v>655</v>
      </c>
      <c r="C150" s="26" t="s">
        <v>375</v>
      </c>
      <c r="D150" s="26" t="s">
        <v>376</v>
      </c>
      <c r="E150" s="26" t="s">
        <v>34</v>
      </c>
      <c r="F150" s="26" t="s">
        <v>149</v>
      </c>
      <c r="G150" s="26" t="s">
        <v>149</v>
      </c>
      <c r="H150" s="28" t="s">
        <v>37</v>
      </c>
      <c r="I150" s="28" t="s">
        <v>37</v>
      </c>
      <c r="J150" s="26" t="s">
        <v>55</v>
      </c>
      <c r="K150" s="26" t="s">
        <v>141</v>
      </c>
      <c r="L150" s="26" t="s">
        <v>287</v>
      </c>
      <c r="M150" s="26" t="s">
        <v>41</v>
      </c>
      <c r="N150" s="26" t="s">
        <v>48</v>
      </c>
      <c r="O150" s="26" t="s">
        <v>49</v>
      </c>
      <c r="P150" s="26" t="s">
        <v>44</v>
      </c>
      <c r="Q150" s="25"/>
      <c r="R150" s="25" t="s">
        <v>45</v>
      </c>
      <c r="S150" s="46" t="s">
        <v>831</v>
      </c>
    </row>
    <row r="151" spans="1:19" ht="16.5" customHeight="1" x14ac:dyDescent="0.3">
      <c r="A151" s="25">
        <v>144</v>
      </c>
      <c r="B151" s="46" t="s">
        <v>708</v>
      </c>
      <c r="C151" s="26" t="s">
        <v>377</v>
      </c>
      <c r="D151" s="26" t="s">
        <v>378</v>
      </c>
      <c r="E151" s="26" t="s">
        <v>34</v>
      </c>
      <c r="F151" s="26" t="s">
        <v>149</v>
      </c>
      <c r="G151" s="26" t="s">
        <v>149</v>
      </c>
      <c r="H151" s="28" t="s">
        <v>37</v>
      </c>
      <c r="I151" s="28" t="s">
        <v>37</v>
      </c>
      <c r="J151" s="26" t="s">
        <v>55</v>
      </c>
      <c r="K151" s="26" t="s">
        <v>137</v>
      </c>
      <c r="L151" s="26" t="s">
        <v>66</v>
      </c>
      <c r="M151" s="26" t="s">
        <v>379</v>
      </c>
      <c r="N151" s="46"/>
      <c r="O151" s="26" t="s">
        <v>380</v>
      </c>
      <c r="P151" s="26" t="s">
        <v>44</v>
      </c>
      <c r="Q151" s="25"/>
      <c r="R151" s="25" t="s">
        <v>45</v>
      </c>
      <c r="S151" s="46" t="s">
        <v>835</v>
      </c>
    </row>
    <row r="152" spans="1:19" ht="16.5" customHeight="1" x14ac:dyDescent="0.3">
      <c r="A152" s="25">
        <v>145</v>
      </c>
      <c r="B152" s="46" t="s">
        <v>692</v>
      </c>
      <c r="C152" s="26" t="s">
        <v>381</v>
      </c>
      <c r="D152" s="26" t="s">
        <v>382</v>
      </c>
      <c r="E152" s="26" t="s">
        <v>34</v>
      </c>
      <c r="F152" s="26" t="s">
        <v>149</v>
      </c>
      <c r="G152" s="26" t="s">
        <v>149</v>
      </c>
      <c r="H152" s="28" t="s">
        <v>37</v>
      </c>
      <c r="I152" s="28" t="s">
        <v>37</v>
      </c>
      <c r="J152" s="26" t="s">
        <v>55</v>
      </c>
      <c r="K152" s="26" t="s">
        <v>300</v>
      </c>
      <c r="L152" s="26" t="s">
        <v>40</v>
      </c>
      <c r="M152" s="26" t="s">
        <v>41</v>
      </c>
      <c r="N152" s="26" t="s">
        <v>42</v>
      </c>
      <c r="O152" s="26" t="s">
        <v>53</v>
      </c>
      <c r="P152" s="26" t="s">
        <v>44</v>
      </c>
      <c r="Q152" s="25"/>
      <c r="R152" s="25" t="s">
        <v>45</v>
      </c>
      <c r="S152" s="46" t="s">
        <v>831</v>
      </c>
    </row>
    <row r="153" spans="1:19" ht="16.5" customHeight="1" x14ac:dyDescent="0.3">
      <c r="A153" s="25">
        <v>146</v>
      </c>
      <c r="B153" s="46" t="s">
        <v>693</v>
      </c>
      <c r="C153" s="26" t="s">
        <v>383</v>
      </c>
      <c r="D153" s="26" t="s">
        <v>384</v>
      </c>
      <c r="E153" s="26" t="s">
        <v>34</v>
      </c>
      <c r="F153" s="26" t="s">
        <v>149</v>
      </c>
      <c r="G153" s="26" t="s">
        <v>149</v>
      </c>
      <c r="H153" s="28" t="s">
        <v>37</v>
      </c>
      <c r="I153" s="28" t="s">
        <v>37</v>
      </c>
      <c r="J153" s="26" t="s">
        <v>38</v>
      </c>
      <c r="K153" s="26" t="s">
        <v>385</v>
      </c>
      <c r="L153" s="26" t="s">
        <v>131</v>
      </c>
      <c r="M153" s="26" t="s">
        <v>41</v>
      </c>
      <c r="N153" s="47" t="s">
        <v>42</v>
      </c>
      <c r="O153" s="26" t="s">
        <v>279</v>
      </c>
      <c r="P153" s="26" t="s">
        <v>44</v>
      </c>
      <c r="Q153" s="25"/>
      <c r="R153" s="25" t="s">
        <v>45</v>
      </c>
      <c r="S153" s="46" t="s">
        <v>831</v>
      </c>
    </row>
    <row r="154" spans="1:19" ht="16.5" customHeight="1" x14ac:dyDescent="0.3">
      <c r="A154" s="25">
        <v>147</v>
      </c>
      <c r="B154" s="46"/>
      <c r="C154" s="26" t="s">
        <v>386</v>
      </c>
      <c r="D154" s="26" t="s">
        <v>387</v>
      </c>
      <c r="E154" s="26" t="s">
        <v>34</v>
      </c>
      <c r="F154" s="26" t="s">
        <v>149</v>
      </c>
      <c r="G154" s="26" t="s">
        <v>149</v>
      </c>
      <c r="H154" s="28" t="s">
        <v>37</v>
      </c>
      <c r="I154" s="28" t="s">
        <v>37</v>
      </c>
      <c r="J154" s="26" t="s">
        <v>55</v>
      </c>
      <c r="K154" s="26" t="s">
        <v>47</v>
      </c>
      <c r="L154" s="26" t="s">
        <v>106</v>
      </c>
      <c r="M154" s="26" t="s">
        <v>388</v>
      </c>
      <c r="N154" s="46"/>
      <c r="O154" s="26" t="s">
        <v>127</v>
      </c>
      <c r="P154" s="26" t="s">
        <v>44</v>
      </c>
      <c r="Q154" s="25"/>
      <c r="R154" s="25" t="s">
        <v>45</v>
      </c>
      <c r="S154" s="46"/>
    </row>
    <row r="155" spans="1:19" ht="16.5" customHeight="1" x14ac:dyDescent="0.3">
      <c r="A155" s="25">
        <v>148</v>
      </c>
      <c r="B155" s="46" t="s">
        <v>656</v>
      </c>
      <c r="C155" s="26" t="s">
        <v>389</v>
      </c>
      <c r="D155" s="26" t="s">
        <v>390</v>
      </c>
      <c r="E155" s="26" t="s">
        <v>34</v>
      </c>
      <c r="F155" s="26" t="s">
        <v>149</v>
      </c>
      <c r="G155" s="26" t="s">
        <v>149</v>
      </c>
      <c r="H155" s="28" t="s">
        <v>37</v>
      </c>
      <c r="I155" s="28" t="s">
        <v>37</v>
      </c>
      <c r="J155" s="26" t="s">
        <v>55</v>
      </c>
      <c r="K155" s="26" t="s">
        <v>126</v>
      </c>
      <c r="L155" s="26" t="s">
        <v>40</v>
      </c>
      <c r="M155" s="26" t="s">
        <v>41</v>
      </c>
      <c r="N155" s="47" t="s">
        <v>42</v>
      </c>
      <c r="O155" s="26" t="s">
        <v>57</v>
      </c>
      <c r="P155" s="26" t="s">
        <v>44</v>
      </c>
      <c r="Q155" s="25"/>
      <c r="R155" s="25" t="s">
        <v>45</v>
      </c>
      <c r="S155" s="46" t="s">
        <v>834</v>
      </c>
    </row>
    <row r="156" spans="1:19" ht="16.5" customHeight="1" x14ac:dyDescent="0.3">
      <c r="A156" s="25">
        <v>149</v>
      </c>
      <c r="B156" s="46" t="s">
        <v>657</v>
      </c>
      <c r="C156" s="26" t="s">
        <v>391</v>
      </c>
      <c r="D156" s="26" t="s">
        <v>392</v>
      </c>
      <c r="E156" s="26" t="s">
        <v>34</v>
      </c>
      <c r="F156" s="26" t="s">
        <v>149</v>
      </c>
      <c r="G156" s="26" t="s">
        <v>149</v>
      </c>
      <c r="H156" s="28" t="s">
        <v>37</v>
      </c>
      <c r="I156" s="28" t="s">
        <v>37</v>
      </c>
      <c r="J156" s="26" t="s">
        <v>55</v>
      </c>
      <c r="K156" s="26" t="s">
        <v>115</v>
      </c>
      <c r="L156" s="26" t="s">
        <v>40</v>
      </c>
      <c r="M156" s="26" t="s">
        <v>41</v>
      </c>
      <c r="N156" s="47" t="s">
        <v>42</v>
      </c>
      <c r="O156" s="26" t="s">
        <v>49</v>
      </c>
      <c r="P156" s="26" t="s">
        <v>44</v>
      </c>
      <c r="Q156" s="25"/>
      <c r="R156" s="25" t="s">
        <v>45</v>
      </c>
      <c r="S156" s="46" t="s">
        <v>836</v>
      </c>
    </row>
    <row r="157" spans="1:19" ht="16.5" customHeight="1" x14ac:dyDescent="0.3">
      <c r="A157" s="25">
        <v>150</v>
      </c>
      <c r="B157" s="46" t="s">
        <v>694</v>
      </c>
      <c r="C157" s="26" t="s">
        <v>393</v>
      </c>
      <c r="D157" s="26" t="s">
        <v>394</v>
      </c>
      <c r="E157" s="26" t="s">
        <v>34</v>
      </c>
      <c r="F157" s="26" t="s">
        <v>149</v>
      </c>
      <c r="G157" s="26" t="s">
        <v>149</v>
      </c>
      <c r="H157" s="28" t="s">
        <v>37</v>
      </c>
      <c r="I157" s="28" t="s">
        <v>37</v>
      </c>
      <c r="J157" s="26" t="s">
        <v>38</v>
      </c>
      <c r="K157" s="26" t="s">
        <v>117</v>
      </c>
      <c r="L157" s="26" t="s">
        <v>40</v>
      </c>
      <c r="M157" s="26" t="s">
        <v>41</v>
      </c>
      <c r="N157" s="26" t="s">
        <v>42</v>
      </c>
      <c r="O157" s="26" t="s">
        <v>94</v>
      </c>
      <c r="P157" s="26" t="s">
        <v>44</v>
      </c>
      <c r="Q157" s="25"/>
      <c r="R157" s="25" t="s">
        <v>45</v>
      </c>
      <c r="S157" s="46" t="s">
        <v>831</v>
      </c>
    </row>
    <row r="158" spans="1:19" ht="16.5" customHeight="1" x14ac:dyDescent="0.3">
      <c r="A158" s="25">
        <v>151</v>
      </c>
      <c r="B158" s="46"/>
      <c r="C158" s="26" t="s">
        <v>395</v>
      </c>
      <c r="D158" s="26" t="s">
        <v>396</v>
      </c>
      <c r="E158" s="26" t="s">
        <v>34</v>
      </c>
      <c r="F158" s="26" t="s">
        <v>149</v>
      </c>
      <c r="G158" s="26" t="s">
        <v>149</v>
      </c>
      <c r="H158" s="28" t="s">
        <v>37</v>
      </c>
      <c r="I158" s="28" t="s">
        <v>37</v>
      </c>
      <c r="J158" s="26" t="s">
        <v>38</v>
      </c>
      <c r="K158" s="26" t="s">
        <v>286</v>
      </c>
      <c r="L158" s="26" t="s">
        <v>397</v>
      </c>
      <c r="M158" s="26" t="s">
        <v>325</v>
      </c>
      <c r="N158" s="46"/>
      <c r="O158" s="26" t="s">
        <v>279</v>
      </c>
      <c r="P158" s="26" t="s">
        <v>44</v>
      </c>
      <c r="Q158" s="25"/>
      <c r="R158" s="25" t="s">
        <v>45</v>
      </c>
      <c r="S158" s="46"/>
    </row>
    <row r="159" spans="1:19" ht="16.5" customHeight="1" x14ac:dyDescent="0.3">
      <c r="A159" s="25">
        <v>152</v>
      </c>
      <c r="B159" s="46" t="s">
        <v>709</v>
      </c>
      <c r="C159" s="26" t="s">
        <v>176</v>
      </c>
      <c r="D159" s="26" t="s">
        <v>398</v>
      </c>
      <c r="E159" s="26" t="s">
        <v>34</v>
      </c>
      <c r="F159" s="26" t="s">
        <v>149</v>
      </c>
      <c r="G159" s="26" t="s">
        <v>149</v>
      </c>
      <c r="H159" s="28" t="s">
        <v>37</v>
      </c>
      <c r="I159" s="28" t="s">
        <v>37</v>
      </c>
      <c r="J159" s="26" t="s">
        <v>55</v>
      </c>
      <c r="K159" s="26" t="s">
        <v>364</v>
      </c>
      <c r="L159" s="26" t="s">
        <v>40</v>
      </c>
      <c r="M159" s="26" t="s">
        <v>41</v>
      </c>
      <c r="N159" s="26" t="s">
        <v>48</v>
      </c>
      <c r="O159" s="26" t="s">
        <v>79</v>
      </c>
      <c r="P159" s="26" t="s">
        <v>44</v>
      </c>
      <c r="Q159" s="25"/>
      <c r="R159" s="25" t="s">
        <v>45</v>
      </c>
      <c r="S159" s="46" t="s">
        <v>833</v>
      </c>
    </row>
    <row r="160" spans="1:19" ht="16.5" customHeight="1" x14ac:dyDescent="0.3">
      <c r="A160" s="25">
        <v>153</v>
      </c>
      <c r="B160" s="46" t="s">
        <v>695</v>
      </c>
      <c r="C160" s="26" t="s">
        <v>399</v>
      </c>
      <c r="D160" s="26" t="s">
        <v>400</v>
      </c>
      <c r="E160" s="26" t="s">
        <v>34</v>
      </c>
      <c r="F160" s="26" t="s">
        <v>149</v>
      </c>
      <c r="G160" s="26" t="s">
        <v>149</v>
      </c>
      <c r="H160" s="28" t="s">
        <v>37</v>
      </c>
      <c r="I160" s="28" t="s">
        <v>37</v>
      </c>
      <c r="J160" s="26" t="s">
        <v>55</v>
      </c>
      <c r="K160" s="26" t="s">
        <v>78</v>
      </c>
      <c r="L160" s="26" t="s">
        <v>287</v>
      </c>
      <c r="M160" s="26" t="s">
        <v>41</v>
      </c>
      <c r="N160" s="26" t="s">
        <v>42</v>
      </c>
      <c r="O160" s="26" t="s">
        <v>283</v>
      </c>
      <c r="P160" s="26" t="s">
        <v>44</v>
      </c>
      <c r="Q160" s="25"/>
      <c r="R160" s="25" t="s">
        <v>45</v>
      </c>
      <c r="S160" s="46" t="s">
        <v>831</v>
      </c>
    </row>
    <row r="161" spans="1:19" ht="16.5" customHeight="1" x14ac:dyDescent="0.3">
      <c r="A161" s="25">
        <v>154</v>
      </c>
      <c r="B161" s="46" t="s">
        <v>739</v>
      </c>
      <c r="C161" s="26" t="s">
        <v>401</v>
      </c>
      <c r="D161" s="26" t="s">
        <v>402</v>
      </c>
      <c r="E161" s="26" t="s">
        <v>34</v>
      </c>
      <c r="F161" s="26" t="s">
        <v>149</v>
      </c>
      <c r="G161" s="26" t="s">
        <v>149</v>
      </c>
      <c r="H161" s="28" t="s">
        <v>37</v>
      </c>
      <c r="I161" s="28" t="s">
        <v>37</v>
      </c>
      <c r="J161" s="26" t="s">
        <v>55</v>
      </c>
      <c r="K161" s="26" t="s">
        <v>61</v>
      </c>
      <c r="L161" s="26" t="s">
        <v>290</v>
      </c>
      <c r="M161" s="26" t="s">
        <v>41</v>
      </c>
      <c r="N161" s="47" t="s">
        <v>42</v>
      </c>
      <c r="O161" s="26" t="s">
        <v>403</v>
      </c>
      <c r="P161" s="26" t="s">
        <v>44</v>
      </c>
      <c r="Q161" s="25"/>
      <c r="R161" s="25" t="s">
        <v>45</v>
      </c>
      <c r="S161" s="46" t="s">
        <v>837</v>
      </c>
    </row>
    <row r="162" spans="1:19" ht="16.5" customHeight="1" x14ac:dyDescent="0.3">
      <c r="A162" s="25">
        <v>155</v>
      </c>
      <c r="B162" s="46" t="s">
        <v>740</v>
      </c>
      <c r="C162" s="26" t="s">
        <v>404</v>
      </c>
      <c r="D162" s="26" t="s">
        <v>405</v>
      </c>
      <c r="E162" s="26" t="s">
        <v>34</v>
      </c>
      <c r="F162" s="26" t="s">
        <v>149</v>
      </c>
      <c r="G162" s="26" t="s">
        <v>149</v>
      </c>
      <c r="H162" s="28" t="s">
        <v>37</v>
      </c>
      <c r="I162" s="28" t="s">
        <v>37</v>
      </c>
      <c r="J162" s="26" t="s">
        <v>55</v>
      </c>
      <c r="K162" s="26" t="s">
        <v>93</v>
      </c>
      <c r="L162" s="26" t="s">
        <v>40</v>
      </c>
      <c r="M162" s="26" t="s">
        <v>41</v>
      </c>
      <c r="N162" s="46"/>
      <c r="O162" s="26" t="s">
        <v>124</v>
      </c>
      <c r="P162" s="26" t="s">
        <v>44</v>
      </c>
      <c r="Q162" s="25"/>
      <c r="R162" s="25" t="s">
        <v>45</v>
      </c>
      <c r="S162" s="46" t="s">
        <v>833</v>
      </c>
    </row>
    <row r="163" spans="1:19" ht="16.5" customHeight="1" x14ac:dyDescent="0.3">
      <c r="A163" s="25">
        <v>156</v>
      </c>
      <c r="B163" s="46"/>
      <c r="C163" s="26" t="s">
        <v>406</v>
      </c>
      <c r="D163" s="26" t="s">
        <v>407</v>
      </c>
      <c r="E163" s="26" t="s">
        <v>34</v>
      </c>
      <c r="F163" s="26" t="s">
        <v>149</v>
      </c>
      <c r="G163" s="26" t="s">
        <v>149</v>
      </c>
      <c r="H163" s="28" t="s">
        <v>37</v>
      </c>
      <c r="I163" s="28" t="s">
        <v>37</v>
      </c>
      <c r="J163" s="26" t="s">
        <v>38</v>
      </c>
      <c r="K163" s="26" t="s">
        <v>119</v>
      </c>
      <c r="L163" s="26" t="s">
        <v>408</v>
      </c>
      <c r="M163" s="26" t="s">
        <v>85</v>
      </c>
      <c r="N163" s="46"/>
      <c r="O163" s="26" t="s">
        <v>43</v>
      </c>
      <c r="P163" s="26" t="s">
        <v>44</v>
      </c>
      <c r="Q163" s="25"/>
      <c r="R163" s="25" t="s">
        <v>45</v>
      </c>
      <c r="S163" s="46"/>
    </row>
    <row r="164" spans="1:19" ht="16.5" customHeight="1" x14ac:dyDescent="0.3">
      <c r="A164" s="25">
        <v>157</v>
      </c>
      <c r="B164" s="46" t="s">
        <v>722</v>
      </c>
      <c r="C164" s="26" t="s">
        <v>409</v>
      </c>
      <c r="D164" s="26" t="s">
        <v>410</v>
      </c>
      <c r="E164" s="26" t="s">
        <v>34</v>
      </c>
      <c r="F164" s="26" t="s">
        <v>149</v>
      </c>
      <c r="G164" s="26" t="s">
        <v>149</v>
      </c>
      <c r="H164" s="28" t="s">
        <v>37</v>
      </c>
      <c r="I164" s="28" t="s">
        <v>37</v>
      </c>
      <c r="J164" s="26" t="s">
        <v>55</v>
      </c>
      <c r="K164" s="26" t="s">
        <v>137</v>
      </c>
      <c r="L164" s="26" t="s">
        <v>106</v>
      </c>
      <c r="M164" s="26" t="s">
        <v>41</v>
      </c>
      <c r="N164" s="26" t="s">
        <v>42</v>
      </c>
      <c r="O164" s="26" t="s">
        <v>157</v>
      </c>
      <c r="P164" s="26" t="s">
        <v>44</v>
      </c>
      <c r="Q164" s="25"/>
      <c r="R164" s="25" t="s">
        <v>45</v>
      </c>
      <c r="S164" s="46" t="s">
        <v>831</v>
      </c>
    </row>
    <row r="165" spans="1:19" ht="16.5" customHeight="1" x14ac:dyDescent="0.3">
      <c r="A165" s="25">
        <v>158</v>
      </c>
      <c r="B165" s="46" t="s">
        <v>723</v>
      </c>
      <c r="C165" s="26" t="s">
        <v>411</v>
      </c>
      <c r="D165" s="26" t="s">
        <v>412</v>
      </c>
      <c r="E165" s="26" t="s">
        <v>34</v>
      </c>
      <c r="F165" s="26" t="s">
        <v>149</v>
      </c>
      <c r="G165" s="26" t="s">
        <v>149</v>
      </c>
      <c r="H165" s="28" t="s">
        <v>37</v>
      </c>
      <c r="I165" s="28" t="s">
        <v>37</v>
      </c>
      <c r="J165" s="26" t="s">
        <v>55</v>
      </c>
      <c r="K165" s="26" t="s">
        <v>130</v>
      </c>
      <c r="L165" s="26" t="s">
        <v>64</v>
      </c>
      <c r="M165" s="26" t="s">
        <v>41</v>
      </c>
      <c r="N165" s="26" t="s">
        <v>42</v>
      </c>
      <c r="O165" s="26" t="s">
        <v>403</v>
      </c>
      <c r="P165" s="26" t="s">
        <v>44</v>
      </c>
      <c r="Q165" s="25"/>
      <c r="R165" s="25" t="s">
        <v>45</v>
      </c>
      <c r="S165" s="46" t="s">
        <v>831</v>
      </c>
    </row>
    <row r="166" spans="1:19" ht="16.5" customHeight="1" x14ac:dyDescent="0.3">
      <c r="A166" s="25">
        <v>159</v>
      </c>
      <c r="B166" s="46" t="s">
        <v>718</v>
      </c>
      <c r="C166" s="26" t="s">
        <v>413</v>
      </c>
      <c r="D166" s="26" t="s">
        <v>414</v>
      </c>
      <c r="E166" s="26" t="s">
        <v>34</v>
      </c>
      <c r="F166" s="26" t="s">
        <v>149</v>
      </c>
      <c r="G166" s="26" t="s">
        <v>149</v>
      </c>
      <c r="H166" s="28" t="s">
        <v>37</v>
      </c>
      <c r="I166" s="28" t="s">
        <v>37</v>
      </c>
      <c r="J166" s="26" t="s">
        <v>38</v>
      </c>
      <c r="K166" s="26" t="s">
        <v>126</v>
      </c>
      <c r="L166" s="26" t="s">
        <v>40</v>
      </c>
      <c r="M166" s="26" t="s">
        <v>41</v>
      </c>
      <c r="N166" s="47" t="s">
        <v>42</v>
      </c>
      <c r="O166" s="26" t="s">
        <v>127</v>
      </c>
      <c r="P166" s="26" t="s">
        <v>44</v>
      </c>
      <c r="Q166" s="25"/>
      <c r="R166" s="25" t="s">
        <v>45</v>
      </c>
      <c r="S166" s="46" t="s">
        <v>831</v>
      </c>
    </row>
    <row r="167" spans="1:19" ht="16.5" customHeight="1" x14ac:dyDescent="0.3">
      <c r="A167" s="25">
        <v>160</v>
      </c>
      <c r="B167" s="46" t="s">
        <v>710</v>
      </c>
      <c r="C167" s="26" t="s">
        <v>415</v>
      </c>
      <c r="D167" s="26" t="s">
        <v>416</v>
      </c>
      <c r="E167" s="26" t="s">
        <v>34</v>
      </c>
      <c r="F167" s="26" t="s">
        <v>149</v>
      </c>
      <c r="G167" s="26" t="s">
        <v>149</v>
      </c>
      <c r="H167" s="28" t="s">
        <v>37</v>
      </c>
      <c r="I167" s="28" t="s">
        <v>37</v>
      </c>
      <c r="J167" s="26" t="s">
        <v>55</v>
      </c>
      <c r="K167" s="26" t="s">
        <v>417</v>
      </c>
      <c r="L167" s="26" t="s">
        <v>102</v>
      </c>
      <c r="M167" s="26" t="s">
        <v>41</v>
      </c>
      <c r="N167" s="26" t="s">
        <v>52</v>
      </c>
      <c r="O167" s="26" t="s">
        <v>79</v>
      </c>
      <c r="P167" s="26" t="s">
        <v>44</v>
      </c>
      <c r="Q167" s="25"/>
      <c r="R167" s="25" t="s">
        <v>45</v>
      </c>
      <c r="S167" s="46" t="s">
        <v>831</v>
      </c>
    </row>
    <row r="168" spans="1:19" ht="16.5" customHeight="1" x14ac:dyDescent="0.3">
      <c r="A168" s="25">
        <v>161</v>
      </c>
      <c r="B168" s="46" t="s">
        <v>711</v>
      </c>
      <c r="C168" s="26" t="s">
        <v>418</v>
      </c>
      <c r="D168" s="26" t="s">
        <v>419</v>
      </c>
      <c r="E168" s="26" t="s">
        <v>34</v>
      </c>
      <c r="F168" s="26" t="s">
        <v>149</v>
      </c>
      <c r="G168" s="26" t="s">
        <v>149</v>
      </c>
      <c r="H168" s="28" t="s">
        <v>37</v>
      </c>
      <c r="I168" s="28" t="s">
        <v>37</v>
      </c>
      <c r="J168" s="26" t="s">
        <v>38</v>
      </c>
      <c r="K168" s="26" t="s">
        <v>278</v>
      </c>
      <c r="L168" s="26" t="s">
        <v>40</v>
      </c>
      <c r="M168" s="26" t="s">
        <v>41</v>
      </c>
      <c r="N168" s="26" t="s">
        <v>42</v>
      </c>
      <c r="O168" s="26" t="s">
        <v>67</v>
      </c>
      <c r="P168" s="26" t="s">
        <v>44</v>
      </c>
      <c r="Q168" s="25"/>
      <c r="R168" s="25" t="s">
        <v>45</v>
      </c>
      <c r="S168" s="46" t="s">
        <v>831</v>
      </c>
    </row>
    <row r="169" spans="1:19" ht="16.5" customHeight="1" x14ac:dyDescent="0.3">
      <c r="A169" s="25">
        <v>162</v>
      </c>
      <c r="B169" s="46" t="s">
        <v>719</v>
      </c>
      <c r="C169" s="26" t="s">
        <v>420</v>
      </c>
      <c r="D169" s="26" t="s">
        <v>421</v>
      </c>
      <c r="E169" s="26" t="s">
        <v>34</v>
      </c>
      <c r="F169" s="26" t="s">
        <v>149</v>
      </c>
      <c r="G169" s="26" t="s">
        <v>149</v>
      </c>
      <c r="H169" s="28" t="s">
        <v>37</v>
      </c>
      <c r="I169" s="28" t="s">
        <v>37</v>
      </c>
      <c r="J169" s="26" t="s">
        <v>38</v>
      </c>
      <c r="K169" s="26" t="s">
        <v>90</v>
      </c>
      <c r="L169" s="26" t="s">
        <v>40</v>
      </c>
      <c r="M169" s="26" t="s">
        <v>422</v>
      </c>
      <c r="N169" s="46"/>
      <c r="O169" s="26" t="s">
        <v>352</v>
      </c>
      <c r="P169" s="26" t="s">
        <v>44</v>
      </c>
      <c r="Q169" s="25"/>
      <c r="R169" s="25" t="s">
        <v>45</v>
      </c>
      <c r="S169" s="46" t="s">
        <v>833</v>
      </c>
    </row>
    <row r="170" spans="1:19" ht="16.5" customHeight="1" x14ac:dyDescent="0.3">
      <c r="A170" s="25">
        <v>163</v>
      </c>
      <c r="B170" s="46" t="s">
        <v>712</v>
      </c>
      <c r="C170" s="26" t="s">
        <v>423</v>
      </c>
      <c r="D170" s="26" t="s">
        <v>424</v>
      </c>
      <c r="E170" s="26" t="s">
        <v>34</v>
      </c>
      <c r="F170" s="26" t="s">
        <v>149</v>
      </c>
      <c r="G170" s="26" t="s">
        <v>149</v>
      </c>
      <c r="H170" s="28" t="s">
        <v>37</v>
      </c>
      <c r="I170" s="28" t="s">
        <v>37</v>
      </c>
      <c r="J170" s="26" t="s">
        <v>38</v>
      </c>
      <c r="K170" s="26" t="s">
        <v>130</v>
      </c>
      <c r="L170" s="26" t="s">
        <v>40</v>
      </c>
      <c r="M170" s="26" t="s">
        <v>41</v>
      </c>
      <c r="N170" s="47" t="s">
        <v>48</v>
      </c>
      <c r="O170" s="26" t="s">
        <v>94</v>
      </c>
      <c r="P170" s="26" t="s">
        <v>44</v>
      </c>
      <c r="Q170" s="25"/>
      <c r="R170" s="25" t="s">
        <v>45</v>
      </c>
      <c r="S170" s="46" t="s">
        <v>831</v>
      </c>
    </row>
    <row r="171" spans="1:19" ht="16.5" customHeight="1" x14ac:dyDescent="0.3">
      <c r="A171" s="25">
        <v>164</v>
      </c>
      <c r="B171" s="46" t="s">
        <v>724</v>
      </c>
      <c r="C171" s="26" t="s">
        <v>425</v>
      </c>
      <c r="D171" s="26" t="s">
        <v>426</v>
      </c>
      <c r="E171" s="26" t="s">
        <v>34</v>
      </c>
      <c r="F171" s="26" t="s">
        <v>149</v>
      </c>
      <c r="G171" s="26" t="s">
        <v>149</v>
      </c>
      <c r="H171" s="28" t="s">
        <v>37</v>
      </c>
      <c r="I171" s="28" t="s">
        <v>37</v>
      </c>
      <c r="J171" s="26" t="s">
        <v>38</v>
      </c>
      <c r="K171" s="26" t="s">
        <v>361</v>
      </c>
      <c r="L171" s="26" t="s">
        <v>40</v>
      </c>
      <c r="M171" s="26" t="s">
        <v>41</v>
      </c>
      <c r="N171" s="26" t="s">
        <v>42</v>
      </c>
      <c r="O171" s="26" t="s">
        <v>124</v>
      </c>
      <c r="P171" s="26" t="s">
        <v>44</v>
      </c>
      <c r="Q171" s="25"/>
      <c r="R171" s="25" t="s">
        <v>45</v>
      </c>
      <c r="S171" s="46" t="s">
        <v>833</v>
      </c>
    </row>
    <row r="172" spans="1:19" ht="16.5" customHeight="1" x14ac:dyDescent="0.3">
      <c r="A172" s="25">
        <v>165</v>
      </c>
      <c r="B172" s="46" t="s">
        <v>713</v>
      </c>
      <c r="C172" s="26" t="s">
        <v>427</v>
      </c>
      <c r="D172" s="26" t="s">
        <v>428</v>
      </c>
      <c r="E172" s="26" t="s">
        <v>34</v>
      </c>
      <c r="F172" s="26" t="s">
        <v>149</v>
      </c>
      <c r="G172" s="26" t="s">
        <v>149</v>
      </c>
      <c r="H172" s="28" t="s">
        <v>37</v>
      </c>
      <c r="I172" s="28" t="s">
        <v>37</v>
      </c>
      <c r="J172" s="26" t="s">
        <v>55</v>
      </c>
      <c r="K172" s="26" t="s">
        <v>126</v>
      </c>
      <c r="L172" s="26" t="s">
        <v>40</v>
      </c>
      <c r="M172" s="26" t="s">
        <v>41</v>
      </c>
      <c r="N172" s="26" t="s">
        <v>52</v>
      </c>
      <c r="O172" s="26" t="s">
        <v>127</v>
      </c>
      <c r="P172" s="26" t="s">
        <v>44</v>
      </c>
      <c r="Q172" s="25"/>
      <c r="R172" s="25" t="s">
        <v>45</v>
      </c>
      <c r="S172" s="46" t="s">
        <v>834</v>
      </c>
    </row>
    <row r="173" spans="1:19" ht="16.5" customHeight="1" x14ac:dyDescent="0.3">
      <c r="A173" s="25">
        <v>166</v>
      </c>
      <c r="B173" s="46" t="s">
        <v>725</v>
      </c>
      <c r="C173" s="26" t="s">
        <v>429</v>
      </c>
      <c r="D173" s="26" t="s">
        <v>430</v>
      </c>
      <c r="E173" s="26" t="s">
        <v>34</v>
      </c>
      <c r="F173" s="26" t="s">
        <v>149</v>
      </c>
      <c r="G173" s="26" t="s">
        <v>149</v>
      </c>
      <c r="H173" s="28" t="s">
        <v>37</v>
      </c>
      <c r="I173" s="28" t="s">
        <v>37</v>
      </c>
      <c r="J173" s="26" t="s">
        <v>55</v>
      </c>
      <c r="K173" s="26" t="s">
        <v>141</v>
      </c>
      <c r="L173" s="26" t="s">
        <v>287</v>
      </c>
      <c r="M173" s="26" t="s">
        <v>41</v>
      </c>
      <c r="N173" s="26" t="s">
        <v>52</v>
      </c>
      <c r="O173" s="26" t="s">
        <v>157</v>
      </c>
      <c r="P173" s="26" t="s">
        <v>44</v>
      </c>
      <c r="Q173" s="25"/>
      <c r="R173" s="25" t="s">
        <v>45</v>
      </c>
      <c r="S173" s="46" t="s">
        <v>831</v>
      </c>
    </row>
    <row r="174" spans="1:19" ht="16.5" customHeight="1" x14ac:dyDescent="0.3">
      <c r="A174" s="25">
        <v>167</v>
      </c>
      <c r="B174" s="46" t="s">
        <v>714</v>
      </c>
      <c r="C174" s="26" t="s">
        <v>431</v>
      </c>
      <c r="D174" s="26" t="s">
        <v>432</v>
      </c>
      <c r="E174" s="26" t="s">
        <v>34</v>
      </c>
      <c r="F174" s="26" t="s">
        <v>149</v>
      </c>
      <c r="G174" s="26" t="s">
        <v>149</v>
      </c>
      <c r="H174" s="28" t="s">
        <v>37</v>
      </c>
      <c r="I174" s="28" t="s">
        <v>37</v>
      </c>
      <c r="J174" s="26" t="s">
        <v>55</v>
      </c>
      <c r="K174" s="26" t="s">
        <v>126</v>
      </c>
      <c r="L174" s="26" t="s">
        <v>40</v>
      </c>
      <c r="M174" s="26" t="s">
        <v>41</v>
      </c>
      <c r="N174" s="47" t="s">
        <v>48</v>
      </c>
      <c r="O174" s="26" t="s">
        <v>352</v>
      </c>
      <c r="P174" s="26" t="s">
        <v>44</v>
      </c>
      <c r="Q174" s="25"/>
      <c r="R174" s="25" t="s">
        <v>45</v>
      </c>
      <c r="S174" s="46" t="s">
        <v>831</v>
      </c>
    </row>
    <row r="175" spans="1:19" ht="16.5" customHeight="1" x14ac:dyDescent="0.3">
      <c r="A175" s="25">
        <v>168</v>
      </c>
      <c r="B175" s="46" t="s">
        <v>720</v>
      </c>
      <c r="C175" s="26" t="s">
        <v>433</v>
      </c>
      <c r="D175" s="26" t="s">
        <v>434</v>
      </c>
      <c r="E175" s="26" t="s">
        <v>34</v>
      </c>
      <c r="F175" s="26" t="s">
        <v>149</v>
      </c>
      <c r="G175" s="26" t="s">
        <v>149</v>
      </c>
      <c r="H175" s="28" t="s">
        <v>37</v>
      </c>
      <c r="I175" s="28" t="s">
        <v>37</v>
      </c>
      <c r="J175" s="26" t="s">
        <v>55</v>
      </c>
      <c r="K175" s="26" t="s">
        <v>130</v>
      </c>
      <c r="L175" s="26" t="s">
        <v>40</v>
      </c>
      <c r="M175" s="26" t="s">
        <v>41</v>
      </c>
      <c r="N175" s="26" t="s">
        <v>42</v>
      </c>
      <c r="O175" s="26" t="s">
        <v>435</v>
      </c>
      <c r="P175" s="26" t="s">
        <v>44</v>
      </c>
      <c r="Q175" s="25"/>
      <c r="R175" s="25" t="s">
        <v>45</v>
      </c>
      <c r="S175" s="46" t="s">
        <v>833</v>
      </c>
    </row>
    <row r="176" spans="1:19" ht="16.5" customHeight="1" x14ac:dyDescent="0.3">
      <c r="A176" s="25">
        <v>169</v>
      </c>
      <c r="B176" s="46" t="s">
        <v>564</v>
      </c>
      <c r="C176" s="26" t="s">
        <v>436</v>
      </c>
      <c r="D176" s="26" t="s">
        <v>437</v>
      </c>
      <c r="E176" s="26" t="s">
        <v>34</v>
      </c>
      <c r="F176" s="26" t="s">
        <v>149</v>
      </c>
      <c r="G176" s="26" t="s">
        <v>149</v>
      </c>
      <c r="H176" s="28" t="s">
        <v>37</v>
      </c>
      <c r="I176" s="28" t="s">
        <v>37</v>
      </c>
      <c r="J176" s="26" t="s">
        <v>38</v>
      </c>
      <c r="K176" s="26" t="s">
        <v>160</v>
      </c>
      <c r="L176" s="26" t="s">
        <v>40</v>
      </c>
      <c r="M176" s="26" t="s">
        <v>438</v>
      </c>
      <c r="N176" s="46"/>
      <c r="O176" s="26" t="s">
        <v>43</v>
      </c>
      <c r="P176" s="26" t="s">
        <v>44</v>
      </c>
      <c r="Q176" s="25"/>
      <c r="R176" s="25" t="s">
        <v>45</v>
      </c>
      <c r="S176" s="46" t="s">
        <v>831</v>
      </c>
    </row>
    <row r="177" spans="1:19" ht="16.5" customHeight="1" x14ac:dyDescent="0.3">
      <c r="A177" s="25">
        <v>170</v>
      </c>
      <c r="B177" s="46" t="s">
        <v>581</v>
      </c>
      <c r="C177" s="26" t="s">
        <v>439</v>
      </c>
      <c r="D177" s="26" t="s">
        <v>440</v>
      </c>
      <c r="E177" s="26" t="s">
        <v>34</v>
      </c>
      <c r="F177" s="26" t="s">
        <v>149</v>
      </c>
      <c r="G177" s="26" t="s">
        <v>149</v>
      </c>
      <c r="H177" s="28" t="s">
        <v>37</v>
      </c>
      <c r="I177" s="28" t="s">
        <v>37</v>
      </c>
      <c r="J177" s="26" t="s">
        <v>55</v>
      </c>
      <c r="K177" s="26" t="s">
        <v>262</v>
      </c>
      <c r="L177" s="26" t="s">
        <v>40</v>
      </c>
      <c r="M177" s="26" t="s">
        <v>41</v>
      </c>
      <c r="N177" s="26" t="s">
        <v>42</v>
      </c>
      <c r="O177" s="26" t="s">
        <v>279</v>
      </c>
      <c r="P177" s="26" t="s">
        <v>44</v>
      </c>
      <c r="Q177" s="25"/>
      <c r="R177" s="25" t="s">
        <v>45</v>
      </c>
      <c r="S177" s="46" t="s">
        <v>831</v>
      </c>
    </row>
    <row r="178" spans="1:19" ht="16.5" customHeight="1" x14ac:dyDescent="0.3">
      <c r="A178" s="25">
        <v>171</v>
      </c>
      <c r="B178" s="46" t="s">
        <v>582</v>
      </c>
      <c r="C178" s="26" t="s">
        <v>440</v>
      </c>
      <c r="D178" s="26" t="s">
        <v>441</v>
      </c>
      <c r="E178" s="26" t="s">
        <v>34</v>
      </c>
      <c r="F178" s="26" t="s">
        <v>149</v>
      </c>
      <c r="G178" s="26" t="s">
        <v>149</v>
      </c>
      <c r="H178" s="28" t="s">
        <v>37</v>
      </c>
      <c r="I178" s="28" t="s">
        <v>37</v>
      </c>
      <c r="J178" s="26" t="s">
        <v>55</v>
      </c>
      <c r="K178" s="26" t="s">
        <v>442</v>
      </c>
      <c r="L178" s="26" t="s">
        <v>40</v>
      </c>
      <c r="M178" s="26" t="s">
        <v>41</v>
      </c>
      <c r="N178" s="47" t="s">
        <v>48</v>
      </c>
      <c r="O178" s="26" t="s">
        <v>49</v>
      </c>
      <c r="P178" s="26" t="s">
        <v>44</v>
      </c>
      <c r="Q178" s="25"/>
      <c r="R178" s="25" t="s">
        <v>45</v>
      </c>
      <c r="S178" s="46" t="s">
        <v>838</v>
      </c>
    </row>
    <row r="179" spans="1:19" ht="16.5" customHeight="1" x14ac:dyDescent="0.3">
      <c r="A179" s="25">
        <v>172</v>
      </c>
      <c r="B179" s="46" t="s">
        <v>583</v>
      </c>
      <c r="C179" s="26" t="s">
        <v>443</v>
      </c>
      <c r="D179" s="26" t="s">
        <v>444</v>
      </c>
      <c r="E179" s="26" t="s">
        <v>34</v>
      </c>
      <c r="F179" s="26" t="s">
        <v>149</v>
      </c>
      <c r="G179" s="26" t="s">
        <v>149</v>
      </c>
      <c r="H179" s="28" t="s">
        <v>37</v>
      </c>
      <c r="I179" s="28" t="s">
        <v>37</v>
      </c>
      <c r="J179" s="26" t="s">
        <v>55</v>
      </c>
      <c r="K179" s="26" t="s">
        <v>130</v>
      </c>
      <c r="L179" s="26" t="s">
        <v>40</v>
      </c>
      <c r="M179" s="26" t="s">
        <v>41</v>
      </c>
      <c r="N179" s="26" t="s">
        <v>42</v>
      </c>
      <c r="O179" s="26" t="s">
        <v>124</v>
      </c>
      <c r="P179" s="26" t="s">
        <v>44</v>
      </c>
      <c r="Q179" s="25"/>
      <c r="R179" s="25" t="s">
        <v>45</v>
      </c>
      <c r="S179" s="46" t="s">
        <v>831</v>
      </c>
    </row>
    <row r="180" spans="1:19" ht="16.5" customHeight="1" x14ac:dyDescent="0.3">
      <c r="A180" s="25">
        <v>173</v>
      </c>
      <c r="B180" s="46" t="s">
        <v>568</v>
      </c>
      <c r="C180" s="26" t="s">
        <v>444</v>
      </c>
      <c r="D180" s="26" t="s">
        <v>445</v>
      </c>
      <c r="E180" s="26" t="s">
        <v>34</v>
      </c>
      <c r="F180" s="26" t="s">
        <v>149</v>
      </c>
      <c r="G180" s="26" t="s">
        <v>149</v>
      </c>
      <c r="H180" s="28" t="s">
        <v>37</v>
      </c>
      <c r="I180" s="28" t="s">
        <v>37</v>
      </c>
      <c r="J180" s="26" t="s">
        <v>55</v>
      </c>
      <c r="K180" s="26" t="s">
        <v>78</v>
      </c>
      <c r="L180" s="26" t="s">
        <v>106</v>
      </c>
      <c r="M180" s="26" t="s">
        <v>41</v>
      </c>
      <c r="N180" s="26" t="s">
        <v>42</v>
      </c>
      <c r="O180" s="26" t="s">
        <v>446</v>
      </c>
      <c r="P180" s="26" t="s">
        <v>44</v>
      </c>
      <c r="Q180" s="25"/>
      <c r="R180" s="25" t="s">
        <v>45</v>
      </c>
      <c r="S180" s="46" t="s">
        <v>831</v>
      </c>
    </row>
    <row r="181" spans="1:19" ht="16.5" customHeight="1" x14ac:dyDescent="0.3">
      <c r="A181" s="25">
        <v>174</v>
      </c>
      <c r="B181" s="46" t="s">
        <v>554</v>
      </c>
      <c r="C181" s="26" t="s">
        <v>447</v>
      </c>
      <c r="D181" s="26" t="s">
        <v>448</v>
      </c>
      <c r="E181" s="26" t="s">
        <v>34</v>
      </c>
      <c r="F181" s="26" t="s">
        <v>149</v>
      </c>
      <c r="G181" s="26" t="s">
        <v>149</v>
      </c>
      <c r="H181" s="28" t="s">
        <v>37</v>
      </c>
      <c r="I181" s="28" t="s">
        <v>37</v>
      </c>
      <c r="J181" s="26" t="s">
        <v>38</v>
      </c>
      <c r="K181" s="26" t="s">
        <v>240</v>
      </c>
      <c r="L181" s="26" t="s">
        <v>106</v>
      </c>
      <c r="M181" s="26" t="s">
        <v>41</v>
      </c>
      <c r="N181" s="26" t="s">
        <v>42</v>
      </c>
      <c r="O181" s="26" t="s">
        <v>103</v>
      </c>
      <c r="P181" s="26" t="s">
        <v>44</v>
      </c>
      <c r="Q181" s="25"/>
      <c r="R181" s="25" t="s">
        <v>45</v>
      </c>
      <c r="S181" s="46" t="s">
        <v>836</v>
      </c>
    </row>
    <row r="182" spans="1:19" ht="16.5" customHeight="1" x14ac:dyDescent="0.3">
      <c r="A182" s="25">
        <v>175</v>
      </c>
      <c r="B182" s="46" t="s">
        <v>584</v>
      </c>
      <c r="C182" s="26" t="s">
        <v>449</v>
      </c>
      <c r="D182" s="26" t="s">
        <v>450</v>
      </c>
      <c r="E182" s="26" t="s">
        <v>34</v>
      </c>
      <c r="F182" s="26" t="s">
        <v>149</v>
      </c>
      <c r="G182" s="26" t="s">
        <v>149</v>
      </c>
      <c r="H182" s="28" t="s">
        <v>37</v>
      </c>
      <c r="I182" s="28" t="s">
        <v>37</v>
      </c>
      <c r="J182" s="26" t="s">
        <v>38</v>
      </c>
      <c r="K182" s="26" t="s">
        <v>451</v>
      </c>
      <c r="L182" s="26" t="s">
        <v>66</v>
      </c>
      <c r="M182" s="26" t="s">
        <v>41</v>
      </c>
      <c r="N182" s="26" t="s">
        <v>48</v>
      </c>
      <c r="O182" s="26" t="s">
        <v>49</v>
      </c>
      <c r="P182" s="26" t="s">
        <v>44</v>
      </c>
      <c r="Q182" s="25"/>
      <c r="R182" s="25" t="s">
        <v>45</v>
      </c>
      <c r="S182" s="46" t="s">
        <v>831</v>
      </c>
    </row>
    <row r="183" spans="1:19" ht="16.5" customHeight="1" x14ac:dyDescent="0.3">
      <c r="A183" s="25">
        <v>176</v>
      </c>
      <c r="B183" s="46" t="s">
        <v>555</v>
      </c>
      <c r="C183" s="26" t="s">
        <v>452</v>
      </c>
      <c r="D183" s="26" t="s">
        <v>453</v>
      </c>
      <c r="E183" s="26" t="s">
        <v>34</v>
      </c>
      <c r="F183" s="47" t="s">
        <v>149</v>
      </c>
      <c r="G183" s="47" t="s">
        <v>149</v>
      </c>
      <c r="H183" s="28" t="s">
        <v>37</v>
      </c>
      <c r="I183" s="28" t="s">
        <v>37</v>
      </c>
      <c r="J183" s="26" t="s">
        <v>55</v>
      </c>
      <c r="K183" s="26" t="s">
        <v>137</v>
      </c>
      <c r="L183" s="26" t="s">
        <v>106</v>
      </c>
      <c r="M183" s="26" t="s">
        <v>41</v>
      </c>
      <c r="N183" s="26" t="s">
        <v>52</v>
      </c>
      <c r="O183" s="26" t="s">
        <v>103</v>
      </c>
      <c r="P183" s="26" t="s">
        <v>44</v>
      </c>
      <c r="Q183" s="46"/>
      <c r="R183" s="25" t="s">
        <v>45</v>
      </c>
      <c r="S183" s="46" t="s">
        <v>838</v>
      </c>
    </row>
    <row r="184" spans="1:19" ht="16.5" customHeight="1" x14ac:dyDescent="0.3">
      <c r="A184" s="25">
        <v>177</v>
      </c>
      <c r="B184" s="46" t="s">
        <v>585</v>
      </c>
      <c r="C184" s="26" t="s">
        <v>454</v>
      </c>
      <c r="D184" s="26" t="s">
        <v>455</v>
      </c>
      <c r="E184" s="26" t="s">
        <v>34</v>
      </c>
      <c r="F184" s="47" t="s">
        <v>149</v>
      </c>
      <c r="G184" s="47" t="s">
        <v>149</v>
      </c>
      <c r="H184" s="28" t="s">
        <v>37</v>
      </c>
      <c r="I184" s="28" t="s">
        <v>37</v>
      </c>
      <c r="J184" s="26" t="s">
        <v>38</v>
      </c>
      <c r="K184" s="26" t="s">
        <v>269</v>
      </c>
      <c r="L184" s="26" t="s">
        <v>106</v>
      </c>
      <c r="M184" s="26" t="s">
        <v>41</v>
      </c>
      <c r="N184" s="26" t="s">
        <v>48</v>
      </c>
      <c r="O184" s="26" t="s">
        <v>103</v>
      </c>
      <c r="P184" s="26" t="s">
        <v>44</v>
      </c>
      <c r="Q184" s="46"/>
      <c r="R184" s="25" t="s">
        <v>45</v>
      </c>
      <c r="S184" s="46" t="s">
        <v>839</v>
      </c>
    </row>
    <row r="185" spans="1:19" ht="16.5" customHeight="1" x14ac:dyDescent="0.3">
      <c r="A185" s="25">
        <v>178</v>
      </c>
      <c r="B185" s="46" t="s">
        <v>569</v>
      </c>
      <c r="C185" s="26" t="s">
        <v>456</v>
      </c>
      <c r="D185" s="26" t="s">
        <v>457</v>
      </c>
      <c r="E185" s="26" t="s">
        <v>34</v>
      </c>
      <c r="F185" s="47" t="s">
        <v>149</v>
      </c>
      <c r="G185" s="47" t="s">
        <v>149</v>
      </c>
      <c r="H185" s="28" t="s">
        <v>37</v>
      </c>
      <c r="I185" s="28" t="s">
        <v>37</v>
      </c>
      <c r="J185" s="26" t="s">
        <v>55</v>
      </c>
      <c r="K185" s="26" t="s">
        <v>115</v>
      </c>
      <c r="L185" s="26" t="s">
        <v>66</v>
      </c>
      <c r="M185" s="26" t="s">
        <v>41</v>
      </c>
      <c r="N185" s="26" t="s">
        <v>48</v>
      </c>
      <c r="O185" s="26" t="s">
        <v>103</v>
      </c>
      <c r="P185" s="26" t="s">
        <v>44</v>
      </c>
      <c r="Q185" s="46"/>
      <c r="R185" s="25" t="s">
        <v>45</v>
      </c>
      <c r="S185" s="46" t="s">
        <v>840</v>
      </c>
    </row>
    <row r="186" spans="1:19" ht="16.5" customHeight="1" x14ac:dyDescent="0.3">
      <c r="A186" s="25">
        <v>179</v>
      </c>
      <c r="B186" s="46" t="s">
        <v>579</v>
      </c>
      <c r="C186" s="26" t="s">
        <v>458</v>
      </c>
      <c r="D186" s="26" t="s">
        <v>459</v>
      </c>
      <c r="E186" s="26" t="s">
        <v>34</v>
      </c>
      <c r="F186" s="47" t="s">
        <v>149</v>
      </c>
      <c r="G186" s="47" t="s">
        <v>149</v>
      </c>
      <c r="H186" s="28" t="s">
        <v>37</v>
      </c>
      <c r="I186" s="28" t="s">
        <v>37</v>
      </c>
      <c r="J186" s="26" t="s">
        <v>38</v>
      </c>
      <c r="K186" s="26" t="s">
        <v>191</v>
      </c>
      <c r="L186" s="26" t="s">
        <v>40</v>
      </c>
      <c r="M186" s="26" t="s">
        <v>41</v>
      </c>
      <c r="N186" s="26" t="s">
        <v>52</v>
      </c>
      <c r="O186" s="26" t="s">
        <v>352</v>
      </c>
      <c r="P186" s="26" t="s">
        <v>44</v>
      </c>
      <c r="Q186" s="46"/>
      <c r="R186" s="25" t="s">
        <v>45</v>
      </c>
      <c r="S186" s="46" t="s">
        <v>841</v>
      </c>
    </row>
    <row r="187" spans="1:19" ht="16.5" customHeight="1" x14ac:dyDescent="0.3">
      <c r="A187" s="25">
        <v>180</v>
      </c>
      <c r="B187" s="46" t="s">
        <v>556</v>
      </c>
      <c r="C187" s="26" t="s">
        <v>460</v>
      </c>
      <c r="D187" s="26" t="s">
        <v>461</v>
      </c>
      <c r="E187" s="26" t="s">
        <v>34</v>
      </c>
      <c r="F187" s="47" t="s">
        <v>149</v>
      </c>
      <c r="G187" s="47" t="s">
        <v>149</v>
      </c>
      <c r="H187" s="28" t="s">
        <v>37</v>
      </c>
      <c r="I187" s="28" t="s">
        <v>37</v>
      </c>
      <c r="J187" s="26" t="s">
        <v>55</v>
      </c>
      <c r="K187" s="26" t="s">
        <v>442</v>
      </c>
      <c r="L187" s="26" t="s">
        <v>462</v>
      </c>
      <c r="M187" s="26" t="s">
        <v>41</v>
      </c>
      <c r="N187" s="26" t="s">
        <v>48</v>
      </c>
      <c r="O187" s="26" t="s">
        <v>226</v>
      </c>
      <c r="P187" s="26" t="s">
        <v>44</v>
      </c>
      <c r="Q187" s="46"/>
      <c r="R187" s="25" t="s">
        <v>45</v>
      </c>
      <c r="S187" s="46" t="s">
        <v>833</v>
      </c>
    </row>
    <row r="188" spans="1:19" ht="16.5" customHeight="1" x14ac:dyDescent="0.3">
      <c r="A188" s="25">
        <v>181</v>
      </c>
      <c r="B188" s="46" t="s">
        <v>557</v>
      </c>
      <c r="C188" s="26" t="s">
        <v>460</v>
      </c>
      <c r="D188" s="26" t="s">
        <v>463</v>
      </c>
      <c r="E188" s="26" t="s">
        <v>34</v>
      </c>
      <c r="F188" s="47" t="s">
        <v>149</v>
      </c>
      <c r="G188" s="47" t="s">
        <v>152</v>
      </c>
      <c r="H188" s="28" t="s">
        <v>37</v>
      </c>
      <c r="I188" s="28" t="s">
        <v>37</v>
      </c>
      <c r="J188" s="26" t="s">
        <v>38</v>
      </c>
      <c r="K188" s="26" t="s">
        <v>364</v>
      </c>
      <c r="L188" s="26" t="s">
        <v>106</v>
      </c>
      <c r="M188" s="26" t="s">
        <v>41</v>
      </c>
      <c r="N188" s="26" t="s">
        <v>42</v>
      </c>
      <c r="O188" s="26" t="s">
        <v>103</v>
      </c>
      <c r="P188" s="26" t="s">
        <v>44</v>
      </c>
      <c r="Q188" s="46"/>
      <c r="R188" s="25" t="s">
        <v>45</v>
      </c>
      <c r="S188" s="46" t="s">
        <v>839</v>
      </c>
    </row>
    <row r="189" spans="1:19" ht="16.5" customHeight="1" x14ac:dyDescent="0.3">
      <c r="A189" s="25">
        <v>182</v>
      </c>
      <c r="B189" s="46" t="s">
        <v>586</v>
      </c>
      <c r="C189" s="26" t="s">
        <v>464</v>
      </c>
      <c r="D189" s="26" t="s">
        <v>465</v>
      </c>
      <c r="E189" s="26" t="s">
        <v>34</v>
      </c>
      <c r="F189" s="47" t="s">
        <v>149</v>
      </c>
      <c r="G189" s="47" t="s">
        <v>149</v>
      </c>
      <c r="H189" s="28" t="s">
        <v>37</v>
      </c>
      <c r="I189" s="28" t="s">
        <v>37</v>
      </c>
      <c r="J189" s="26" t="s">
        <v>55</v>
      </c>
      <c r="K189" s="26" t="s">
        <v>466</v>
      </c>
      <c r="L189" s="26" t="s">
        <v>40</v>
      </c>
      <c r="M189" s="26" t="s">
        <v>41</v>
      </c>
      <c r="N189" s="26" t="s">
        <v>48</v>
      </c>
      <c r="O189" s="26" t="s">
        <v>49</v>
      </c>
      <c r="P189" s="26" t="s">
        <v>44</v>
      </c>
      <c r="Q189" s="46"/>
      <c r="R189" s="25" t="s">
        <v>45</v>
      </c>
      <c r="S189" s="46" t="s">
        <v>831</v>
      </c>
    </row>
    <row r="190" spans="1:19" ht="16.5" customHeight="1" x14ac:dyDescent="0.3">
      <c r="A190" s="25">
        <v>183</v>
      </c>
      <c r="B190" s="46" t="s">
        <v>558</v>
      </c>
      <c r="C190" s="26" t="s">
        <v>467</v>
      </c>
      <c r="D190" s="26" t="s">
        <v>468</v>
      </c>
      <c r="E190" s="26" t="s">
        <v>34</v>
      </c>
      <c r="F190" s="47" t="s">
        <v>149</v>
      </c>
      <c r="G190" s="47" t="s">
        <v>149</v>
      </c>
      <c r="H190" s="28" t="s">
        <v>37</v>
      </c>
      <c r="I190" s="28" t="s">
        <v>37</v>
      </c>
      <c r="J190" s="26" t="s">
        <v>55</v>
      </c>
      <c r="K190" s="26" t="s">
        <v>364</v>
      </c>
      <c r="L190" s="26" t="s">
        <v>106</v>
      </c>
      <c r="M190" s="26" t="s">
        <v>41</v>
      </c>
      <c r="N190" s="26" t="s">
        <v>42</v>
      </c>
      <c r="O190" s="26" t="s">
        <v>103</v>
      </c>
      <c r="P190" s="26" t="s">
        <v>44</v>
      </c>
      <c r="Q190" s="46"/>
      <c r="R190" s="25" t="s">
        <v>45</v>
      </c>
      <c r="S190" s="46" t="s">
        <v>834</v>
      </c>
    </row>
    <row r="191" spans="1:19" ht="16.5" customHeight="1" x14ac:dyDescent="0.3">
      <c r="A191" s="25">
        <v>184</v>
      </c>
      <c r="B191" s="46"/>
      <c r="C191" s="26" t="s">
        <v>468</v>
      </c>
      <c r="D191" s="26" t="s">
        <v>469</v>
      </c>
      <c r="E191" s="26" t="s">
        <v>34</v>
      </c>
      <c r="F191" s="47" t="s">
        <v>149</v>
      </c>
      <c r="G191" s="47" t="s">
        <v>149</v>
      </c>
      <c r="H191" s="28" t="s">
        <v>37</v>
      </c>
      <c r="I191" s="28" t="s">
        <v>37</v>
      </c>
      <c r="J191" s="26" t="s">
        <v>38</v>
      </c>
      <c r="K191" s="26" t="s">
        <v>119</v>
      </c>
      <c r="L191" s="26" t="s">
        <v>290</v>
      </c>
      <c r="M191" s="26" t="s">
        <v>41</v>
      </c>
      <c r="N191" s="26" t="s">
        <v>48</v>
      </c>
      <c r="O191" s="26" t="s">
        <v>124</v>
      </c>
      <c r="P191" s="26" t="s">
        <v>44</v>
      </c>
      <c r="Q191" s="46"/>
      <c r="R191" s="25" t="s">
        <v>45</v>
      </c>
      <c r="S191" s="46"/>
    </row>
    <row r="192" spans="1:19" ht="16.5" customHeight="1" x14ac:dyDescent="0.3">
      <c r="A192" s="25">
        <v>185</v>
      </c>
      <c r="B192" s="46" t="s">
        <v>587</v>
      </c>
      <c r="C192" s="26" t="s">
        <v>469</v>
      </c>
      <c r="D192" s="26" t="s">
        <v>470</v>
      </c>
      <c r="E192" s="26" t="s">
        <v>34</v>
      </c>
      <c r="F192" s="47" t="s">
        <v>149</v>
      </c>
      <c r="G192" s="47" t="s">
        <v>149</v>
      </c>
      <c r="H192" s="28" t="s">
        <v>37</v>
      </c>
      <c r="I192" s="28" t="s">
        <v>37</v>
      </c>
      <c r="J192" s="26" t="s">
        <v>55</v>
      </c>
      <c r="K192" s="26" t="s">
        <v>93</v>
      </c>
      <c r="L192" s="26" t="s">
        <v>40</v>
      </c>
      <c r="M192" s="26" t="s">
        <v>41</v>
      </c>
      <c r="N192" s="26" t="s">
        <v>42</v>
      </c>
      <c r="O192" s="26" t="s">
        <v>157</v>
      </c>
      <c r="P192" s="26" t="s">
        <v>44</v>
      </c>
      <c r="Q192" s="46"/>
      <c r="R192" s="25" t="s">
        <v>45</v>
      </c>
      <c r="S192" s="46" t="s">
        <v>840</v>
      </c>
    </row>
    <row r="193" spans="1:19" ht="16.5" customHeight="1" x14ac:dyDescent="0.3">
      <c r="A193" s="25">
        <v>186</v>
      </c>
      <c r="B193" s="46" t="s">
        <v>570</v>
      </c>
      <c r="C193" s="26" t="s">
        <v>471</v>
      </c>
      <c r="D193" s="26" t="s">
        <v>472</v>
      </c>
      <c r="E193" s="26" t="s">
        <v>34</v>
      </c>
      <c r="F193" s="47" t="s">
        <v>149</v>
      </c>
      <c r="G193" s="47" t="s">
        <v>149</v>
      </c>
      <c r="H193" s="28" t="s">
        <v>37</v>
      </c>
      <c r="I193" s="28" t="s">
        <v>37</v>
      </c>
      <c r="J193" s="26" t="s">
        <v>55</v>
      </c>
      <c r="K193" s="26" t="s">
        <v>78</v>
      </c>
      <c r="L193" s="26" t="s">
        <v>106</v>
      </c>
      <c r="M193" s="26" t="s">
        <v>41</v>
      </c>
      <c r="N193" s="26" t="s">
        <v>52</v>
      </c>
      <c r="O193" s="26" t="s">
        <v>291</v>
      </c>
      <c r="P193" s="26" t="s">
        <v>44</v>
      </c>
      <c r="Q193" s="46"/>
      <c r="R193" s="25" t="s">
        <v>45</v>
      </c>
      <c r="S193" s="46" t="s">
        <v>838</v>
      </c>
    </row>
    <row r="194" spans="1:19" ht="16.5" customHeight="1" x14ac:dyDescent="0.3">
      <c r="A194" s="25">
        <v>187</v>
      </c>
      <c r="B194" s="46" t="s">
        <v>588</v>
      </c>
      <c r="C194" s="26" t="s">
        <v>473</v>
      </c>
      <c r="D194" s="26" t="s">
        <v>474</v>
      </c>
      <c r="E194" s="26" t="s">
        <v>34</v>
      </c>
      <c r="F194" s="47" t="s">
        <v>149</v>
      </c>
      <c r="G194" s="47" t="s">
        <v>149</v>
      </c>
      <c r="H194" s="28" t="s">
        <v>37</v>
      </c>
      <c r="I194" s="28" t="s">
        <v>37</v>
      </c>
      <c r="J194" s="26" t="s">
        <v>55</v>
      </c>
      <c r="K194" s="26" t="s">
        <v>115</v>
      </c>
      <c r="L194" s="26" t="s">
        <v>76</v>
      </c>
      <c r="M194" s="26" t="s">
        <v>41</v>
      </c>
      <c r="N194" s="26" t="s">
        <v>48</v>
      </c>
      <c r="O194" s="26" t="s">
        <v>127</v>
      </c>
      <c r="P194" s="26" t="s">
        <v>44</v>
      </c>
      <c r="Q194" s="46"/>
      <c r="R194" s="25" t="s">
        <v>45</v>
      </c>
      <c r="S194" s="46" t="s">
        <v>831</v>
      </c>
    </row>
    <row r="195" spans="1:19" ht="16.5" customHeight="1" x14ac:dyDescent="0.3">
      <c r="A195" s="25">
        <v>188</v>
      </c>
      <c r="B195" s="46" t="s">
        <v>565</v>
      </c>
      <c r="C195" s="26" t="s">
        <v>475</v>
      </c>
      <c r="D195" s="26" t="s">
        <v>476</v>
      </c>
      <c r="E195" s="26" t="s">
        <v>34</v>
      </c>
      <c r="F195" s="47" t="s">
        <v>149</v>
      </c>
      <c r="G195" s="47" t="s">
        <v>149</v>
      </c>
      <c r="H195" s="28" t="s">
        <v>37</v>
      </c>
      <c r="I195" s="28" t="s">
        <v>37</v>
      </c>
      <c r="J195" s="26" t="s">
        <v>38</v>
      </c>
      <c r="K195" s="26" t="s">
        <v>119</v>
      </c>
      <c r="L195" s="26" t="s">
        <v>40</v>
      </c>
      <c r="M195" s="26" t="s">
        <v>41</v>
      </c>
      <c r="N195" s="26" t="s">
        <v>42</v>
      </c>
      <c r="O195" s="26" t="s">
        <v>53</v>
      </c>
      <c r="P195" s="26" t="s">
        <v>44</v>
      </c>
      <c r="Q195" s="46"/>
      <c r="R195" s="25" t="s">
        <v>45</v>
      </c>
      <c r="S195" s="46" t="s">
        <v>842</v>
      </c>
    </row>
    <row r="196" spans="1:19" ht="16.5" customHeight="1" x14ac:dyDescent="0.3">
      <c r="A196" s="25">
        <v>189</v>
      </c>
      <c r="B196" s="46" t="s">
        <v>589</v>
      </c>
      <c r="C196" s="26" t="s">
        <v>477</v>
      </c>
      <c r="D196" s="26" t="s">
        <v>478</v>
      </c>
      <c r="E196" s="26" t="s">
        <v>34</v>
      </c>
      <c r="F196" s="47" t="s">
        <v>149</v>
      </c>
      <c r="G196" s="47" t="s">
        <v>149</v>
      </c>
      <c r="H196" s="28" t="s">
        <v>37</v>
      </c>
      <c r="I196" s="28" t="s">
        <v>37</v>
      </c>
      <c r="J196" s="26" t="s">
        <v>38</v>
      </c>
      <c r="K196" s="26" t="s">
        <v>479</v>
      </c>
      <c r="L196" s="26" t="s">
        <v>106</v>
      </c>
      <c r="M196" s="26" t="s">
        <v>480</v>
      </c>
      <c r="N196" s="46"/>
      <c r="O196" s="26" t="s">
        <v>43</v>
      </c>
      <c r="P196" s="26" t="s">
        <v>44</v>
      </c>
      <c r="Q196" s="26" t="s">
        <v>481</v>
      </c>
      <c r="R196" s="25" t="s">
        <v>45</v>
      </c>
      <c r="S196" s="46" t="s">
        <v>833</v>
      </c>
    </row>
    <row r="197" spans="1:19" ht="16.5" customHeight="1" x14ac:dyDescent="0.3">
      <c r="A197" s="25">
        <v>190</v>
      </c>
      <c r="B197" s="46" t="s">
        <v>571</v>
      </c>
      <c r="C197" s="26" t="s">
        <v>482</v>
      </c>
      <c r="D197" s="26" t="s">
        <v>483</v>
      </c>
      <c r="E197" s="26" t="s">
        <v>34</v>
      </c>
      <c r="F197" s="47" t="s">
        <v>149</v>
      </c>
      <c r="G197" s="47" t="s">
        <v>149</v>
      </c>
      <c r="H197" s="28" t="s">
        <v>37</v>
      </c>
      <c r="I197" s="28" t="s">
        <v>37</v>
      </c>
      <c r="J197" s="26" t="s">
        <v>55</v>
      </c>
      <c r="K197" s="26" t="s">
        <v>93</v>
      </c>
      <c r="L197" s="26" t="s">
        <v>290</v>
      </c>
      <c r="M197" s="26" t="s">
        <v>484</v>
      </c>
      <c r="N197" s="46"/>
      <c r="O197" s="26" t="s">
        <v>485</v>
      </c>
      <c r="P197" s="26" t="s">
        <v>44</v>
      </c>
      <c r="Q197" s="46"/>
      <c r="R197" s="25" t="s">
        <v>45</v>
      </c>
      <c r="S197" s="46" t="s">
        <v>833</v>
      </c>
    </row>
    <row r="198" spans="1:19" ht="16.5" customHeight="1" x14ac:dyDescent="0.3">
      <c r="A198" s="25">
        <v>191</v>
      </c>
      <c r="B198" s="46" t="s">
        <v>559</v>
      </c>
      <c r="C198" s="26" t="s">
        <v>486</v>
      </c>
      <c r="D198" s="26" t="s">
        <v>487</v>
      </c>
      <c r="E198" s="26" t="s">
        <v>34</v>
      </c>
      <c r="F198" s="47" t="s">
        <v>149</v>
      </c>
      <c r="G198" s="47" t="s">
        <v>149</v>
      </c>
      <c r="H198" s="28" t="s">
        <v>37</v>
      </c>
      <c r="I198" s="28" t="s">
        <v>37</v>
      </c>
      <c r="J198" s="26" t="s">
        <v>55</v>
      </c>
      <c r="K198" s="26" t="s">
        <v>83</v>
      </c>
      <c r="L198" s="26" t="s">
        <v>462</v>
      </c>
      <c r="M198" s="26" t="s">
        <v>41</v>
      </c>
      <c r="N198" s="26" t="s">
        <v>42</v>
      </c>
      <c r="O198" s="26" t="s">
        <v>124</v>
      </c>
      <c r="P198" s="26" t="s">
        <v>44</v>
      </c>
      <c r="Q198" s="26" t="s">
        <v>488</v>
      </c>
      <c r="R198" s="25" t="s">
        <v>45</v>
      </c>
      <c r="S198" s="46" t="s">
        <v>839</v>
      </c>
    </row>
    <row r="199" spans="1:19" ht="16.5" customHeight="1" x14ac:dyDescent="0.3">
      <c r="A199" s="25">
        <v>192</v>
      </c>
      <c r="B199" s="46" t="s">
        <v>590</v>
      </c>
      <c r="C199" s="26" t="s">
        <v>489</v>
      </c>
      <c r="D199" s="26" t="s">
        <v>490</v>
      </c>
      <c r="E199" s="26" t="s">
        <v>34</v>
      </c>
      <c r="F199" s="47" t="s">
        <v>149</v>
      </c>
      <c r="G199" s="47" t="s">
        <v>149</v>
      </c>
      <c r="H199" s="28" t="s">
        <v>37</v>
      </c>
      <c r="I199" s="28" t="s">
        <v>37</v>
      </c>
      <c r="J199" s="26" t="s">
        <v>55</v>
      </c>
      <c r="K199" s="26" t="s">
        <v>61</v>
      </c>
      <c r="L199" s="26" t="s">
        <v>66</v>
      </c>
      <c r="M199" s="26" t="s">
        <v>41</v>
      </c>
      <c r="N199" s="26" t="s">
        <v>52</v>
      </c>
      <c r="O199" s="26" t="s">
        <v>157</v>
      </c>
      <c r="P199" s="26" t="s">
        <v>44</v>
      </c>
      <c r="Q199" s="46"/>
      <c r="R199" s="25" t="s">
        <v>45</v>
      </c>
      <c r="S199" s="46" t="s">
        <v>834</v>
      </c>
    </row>
    <row r="200" spans="1:19" ht="16.5" customHeight="1" x14ac:dyDescent="0.3">
      <c r="A200" s="25">
        <v>193</v>
      </c>
      <c r="B200" s="46"/>
      <c r="C200" s="26" t="s">
        <v>489</v>
      </c>
      <c r="D200" s="26" t="s">
        <v>491</v>
      </c>
      <c r="E200" s="26" t="s">
        <v>34</v>
      </c>
      <c r="F200" s="47" t="s">
        <v>149</v>
      </c>
      <c r="G200" s="47" t="s">
        <v>149</v>
      </c>
      <c r="H200" s="28" t="s">
        <v>37</v>
      </c>
      <c r="I200" s="28" t="s">
        <v>37</v>
      </c>
      <c r="J200" s="26" t="s">
        <v>55</v>
      </c>
      <c r="K200" s="26" t="s">
        <v>385</v>
      </c>
      <c r="L200" s="26" t="s">
        <v>40</v>
      </c>
      <c r="M200" s="26" t="s">
        <v>220</v>
      </c>
      <c r="N200" s="26" t="s">
        <v>48</v>
      </c>
      <c r="O200" s="26" t="s">
        <v>49</v>
      </c>
      <c r="P200" s="26" t="s">
        <v>44</v>
      </c>
      <c r="Q200" s="46"/>
      <c r="R200" s="25" t="s">
        <v>45</v>
      </c>
      <c r="S200" s="46"/>
    </row>
    <row r="201" spans="1:19" ht="16.5" customHeight="1" x14ac:dyDescent="0.3">
      <c r="A201" s="25">
        <v>194</v>
      </c>
      <c r="B201" s="46" t="s">
        <v>591</v>
      </c>
      <c r="C201" s="26" t="s">
        <v>492</v>
      </c>
      <c r="D201" s="26" t="s">
        <v>493</v>
      </c>
      <c r="E201" s="26" t="s">
        <v>34</v>
      </c>
      <c r="F201" s="47" t="s">
        <v>149</v>
      </c>
      <c r="G201" s="47" t="s">
        <v>149</v>
      </c>
      <c r="H201" s="28" t="s">
        <v>37</v>
      </c>
      <c r="I201" s="28" t="s">
        <v>37</v>
      </c>
      <c r="J201" s="26" t="s">
        <v>38</v>
      </c>
      <c r="K201" s="26" t="s">
        <v>286</v>
      </c>
      <c r="L201" s="26" t="s">
        <v>408</v>
      </c>
      <c r="M201" s="26" t="s">
        <v>325</v>
      </c>
      <c r="N201" s="46"/>
      <c r="O201" s="26" t="s">
        <v>49</v>
      </c>
      <c r="P201" s="26" t="s">
        <v>44</v>
      </c>
      <c r="Q201" s="46"/>
      <c r="R201" s="25" t="s">
        <v>45</v>
      </c>
      <c r="S201" s="46" t="s">
        <v>838</v>
      </c>
    </row>
    <row r="202" spans="1:19" ht="16.5" customHeight="1" x14ac:dyDescent="0.3">
      <c r="A202" s="25">
        <v>195</v>
      </c>
      <c r="B202" s="46"/>
      <c r="C202" s="26" t="s">
        <v>494</v>
      </c>
      <c r="D202" s="26" t="s">
        <v>495</v>
      </c>
      <c r="E202" s="26" t="s">
        <v>34</v>
      </c>
      <c r="F202" s="47" t="s">
        <v>149</v>
      </c>
      <c r="G202" s="47" t="s">
        <v>149</v>
      </c>
      <c r="H202" s="28" t="s">
        <v>37</v>
      </c>
      <c r="I202" s="28" t="s">
        <v>37</v>
      </c>
      <c r="J202" s="26" t="s">
        <v>55</v>
      </c>
      <c r="K202" s="26" t="s">
        <v>496</v>
      </c>
      <c r="L202" s="26" t="s">
        <v>106</v>
      </c>
      <c r="M202" s="26" t="s">
        <v>107</v>
      </c>
      <c r="N202" s="46"/>
      <c r="O202" s="26" t="s">
        <v>43</v>
      </c>
      <c r="P202" s="26" t="s">
        <v>44</v>
      </c>
      <c r="Q202" s="26" t="s">
        <v>497</v>
      </c>
      <c r="R202" s="25" t="s">
        <v>45</v>
      </c>
      <c r="S202" s="46"/>
    </row>
    <row r="203" spans="1:19" ht="16.5" customHeight="1" x14ac:dyDescent="0.3">
      <c r="A203" s="25">
        <v>196</v>
      </c>
      <c r="B203" s="46" t="s">
        <v>572</v>
      </c>
      <c r="C203" s="26" t="s">
        <v>498</v>
      </c>
      <c r="D203" s="26" t="s">
        <v>499</v>
      </c>
      <c r="E203" s="26" t="s">
        <v>34</v>
      </c>
      <c r="F203" s="47" t="s">
        <v>149</v>
      </c>
      <c r="G203" s="47" t="s">
        <v>149</v>
      </c>
      <c r="H203" s="28" t="s">
        <v>37</v>
      </c>
      <c r="I203" s="28" t="s">
        <v>37</v>
      </c>
      <c r="J203" s="26" t="s">
        <v>38</v>
      </c>
      <c r="K203" s="26" t="s">
        <v>141</v>
      </c>
      <c r="L203" s="26" t="s">
        <v>290</v>
      </c>
      <c r="M203" s="26" t="s">
        <v>85</v>
      </c>
      <c r="N203" s="46"/>
      <c r="O203" s="26" t="s">
        <v>500</v>
      </c>
      <c r="P203" s="26" t="s">
        <v>44</v>
      </c>
      <c r="Q203" s="46"/>
      <c r="R203" s="25" t="s">
        <v>45</v>
      </c>
      <c r="S203" s="46" t="s">
        <v>838</v>
      </c>
    </row>
    <row r="204" spans="1:19" ht="16.5" customHeight="1" x14ac:dyDescent="0.3">
      <c r="A204" s="25">
        <v>197</v>
      </c>
      <c r="B204" s="46" t="s">
        <v>560</v>
      </c>
      <c r="C204" s="26" t="s">
        <v>501</v>
      </c>
      <c r="D204" s="26" t="s">
        <v>502</v>
      </c>
      <c r="E204" s="26" t="s">
        <v>34</v>
      </c>
      <c r="F204" s="47" t="s">
        <v>149</v>
      </c>
      <c r="G204" s="47" t="s">
        <v>149</v>
      </c>
      <c r="H204" s="28" t="s">
        <v>37</v>
      </c>
      <c r="I204" s="28" t="s">
        <v>37</v>
      </c>
      <c r="J204" s="26" t="s">
        <v>55</v>
      </c>
      <c r="K204" s="26" t="s">
        <v>143</v>
      </c>
      <c r="L204" s="26" t="s">
        <v>287</v>
      </c>
      <c r="M204" s="26" t="s">
        <v>41</v>
      </c>
      <c r="N204" s="26" t="s">
        <v>48</v>
      </c>
      <c r="O204" s="26" t="s">
        <v>57</v>
      </c>
      <c r="P204" s="26" t="s">
        <v>44</v>
      </c>
      <c r="Q204" s="46"/>
      <c r="R204" s="25" t="s">
        <v>45</v>
      </c>
      <c r="S204" s="46" t="s">
        <v>831</v>
      </c>
    </row>
    <row r="205" spans="1:19" ht="16.5" customHeight="1" x14ac:dyDescent="0.3">
      <c r="A205" s="25">
        <v>198</v>
      </c>
      <c r="B205" s="46" t="s">
        <v>566</v>
      </c>
      <c r="C205" s="26" t="s">
        <v>503</v>
      </c>
      <c r="D205" s="26" t="s">
        <v>504</v>
      </c>
      <c r="E205" s="26" t="s">
        <v>34</v>
      </c>
      <c r="F205" s="47" t="s">
        <v>149</v>
      </c>
      <c r="G205" s="47" t="s">
        <v>149</v>
      </c>
      <c r="H205" s="28" t="s">
        <v>37</v>
      </c>
      <c r="I205" s="28" t="s">
        <v>37</v>
      </c>
      <c r="J205" s="26" t="s">
        <v>38</v>
      </c>
      <c r="K205" s="26" t="s">
        <v>115</v>
      </c>
      <c r="L205" s="26" t="s">
        <v>290</v>
      </c>
      <c r="M205" s="26" t="s">
        <v>107</v>
      </c>
      <c r="N205" s="46"/>
      <c r="O205" s="26" t="s">
        <v>43</v>
      </c>
      <c r="P205" s="26" t="s">
        <v>44</v>
      </c>
      <c r="Q205" s="46"/>
      <c r="R205" s="25" t="s">
        <v>45</v>
      </c>
      <c r="S205" s="46" t="s">
        <v>835</v>
      </c>
    </row>
    <row r="206" spans="1:19" ht="16.5" customHeight="1" x14ac:dyDescent="0.3">
      <c r="A206" s="25">
        <v>199</v>
      </c>
      <c r="B206" s="46" t="s">
        <v>561</v>
      </c>
      <c r="C206" s="26" t="s">
        <v>505</v>
      </c>
      <c r="D206" s="26" t="s">
        <v>506</v>
      </c>
      <c r="E206" s="26" t="s">
        <v>34</v>
      </c>
      <c r="F206" s="47" t="s">
        <v>149</v>
      </c>
      <c r="G206" s="47" t="s">
        <v>149</v>
      </c>
      <c r="H206" s="28" t="s">
        <v>37</v>
      </c>
      <c r="I206" s="28" t="s">
        <v>37</v>
      </c>
      <c r="J206" s="26" t="s">
        <v>55</v>
      </c>
      <c r="K206" s="26" t="s">
        <v>61</v>
      </c>
      <c r="L206" s="26" t="s">
        <v>287</v>
      </c>
      <c r="M206" s="26" t="s">
        <v>41</v>
      </c>
      <c r="N206" s="26" t="s">
        <v>48</v>
      </c>
      <c r="O206" s="26" t="s">
        <v>57</v>
      </c>
      <c r="P206" s="26" t="s">
        <v>44</v>
      </c>
      <c r="Q206" s="46"/>
      <c r="R206" s="25" t="s">
        <v>45</v>
      </c>
      <c r="S206" s="46" t="s">
        <v>842</v>
      </c>
    </row>
    <row r="207" spans="1:19" ht="16.5" customHeight="1" x14ac:dyDescent="0.3">
      <c r="A207" s="25">
        <v>200</v>
      </c>
      <c r="B207" s="46" t="s">
        <v>573</v>
      </c>
      <c r="C207" s="26" t="s">
        <v>507</v>
      </c>
      <c r="D207" s="26" t="s">
        <v>508</v>
      </c>
      <c r="E207" s="26" t="s">
        <v>34</v>
      </c>
      <c r="F207" s="47" t="s">
        <v>149</v>
      </c>
      <c r="G207" s="47" t="s">
        <v>149</v>
      </c>
      <c r="H207" s="28" t="s">
        <v>37</v>
      </c>
      <c r="I207" s="28" t="s">
        <v>37</v>
      </c>
      <c r="J207" s="26" t="s">
        <v>38</v>
      </c>
      <c r="K207" s="26" t="s">
        <v>137</v>
      </c>
      <c r="L207" s="26" t="s">
        <v>290</v>
      </c>
      <c r="M207" s="26" t="s">
        <v>41</v>
      </c>
      <c r="N207" s="26" t="s">
        <v>48</v>
      </c>
      <c r="O207" s="26" t="s">
        <v>103</v>
      </c>
      <c r="P207" s="26" t="s">
        <v>44</v>
      </c>
      <c r="Q207" s="46"/>
      <c r="R207" s="25" t="s">
        <v>45</v>
      </c>
      <c r="S207" s="46" t="s">
        <v>833</v>
      </c>
    </row>
    <row r="208" spans="1:19" ht="16.5" customHeight="1" x14ac:dyDescent="0.3">
      <c r="A208" s="25">
        <v>201</v>
      </c>
      <c r="B208" s="46" t="s">
        <v>580</v>
      </c>
      <c r="C208" s="26" t="s">
        <v>509</v>
      </c>
      <c r="D208" s="26" t="s">
        <v>510</v>
      </c>
      <c r="E208" s="26" t="s">
        <v>34</v>
      </c>
      <c r="F208" s="47" t="s">
        <v>149</v>
      </c>
      <c r="G208" s="47" t="s">
        <v>149</v>
      </c>
      <c r="H208" s="28" t="s">
        <v>37</v>
      </c>
      <c r="I208" s="28" t="s">
        <v>37</v>
      </c>
      <c r="J208" s="26" t="s">
        <v>55</v>
      </c>
      <c r="K208" s="26" t="s">
        <v>262</v>
      </c>
      <c r="L208" s="26" t="s">
        <v>102</v>
      </c>
      <c r="M208" s="26" t="s">
        <v>41</v>
      </c>
      <c r="N208" s="26" t="s">
        <v>52</v>
      </c>
      <c r="O208" s="26" t="s">
        <v>511</v>
      </c>
      <c r="P208" s="26" t="s">
        <v>44</v>
      </c>
      <c r="Q208" s="46"/>
      <c r="R208" s="25" t="s">
        <v>45</v>
      </c>
      <c r="S208" s="46" t="s">
        <v>841</v>
      </c>
    </row>
    <row r="209" spans="1:19" ht="16.5" customHeight="1" x14ac:dyDescent="0.3">
      <c r="A209" s="25">
        <v>202</v>
      </c>
      <c r="B209" s="46" t="s">
        <v>574</v>
      </c>
      <c r="C209" s="26" t="s">
        <v>512</v>
      </c>
      <c r="D209" s="26" t="s">
        <v>513</v>
      </c>
      <c r="E209" s="26" t="s">
        <v>34</v>
      </c>
      <c r="F209" s="47" t="s">
        <v>149</v>
      </c>
      <c r="G209" s="47" t="s">
        <v>149</v>
      </c>
      <c r="H209" s="28" t="s">
        <v>37</v>
      </c>
      <c r="I209" s="28" t="s">
        <v>37</v>
      </c>
      <c r="J209" s="26" t="s">
        <v>38</v>
      </c>
      <c r="K209" s="26" t="s">
        <v>278</v>
      </c>
      <c r="L209" s="26" t="s">
        <v>106</v>
      </c>
      <c r="M209" s="26" t="s">
        <v>220</v>
      </c>
      <c r="N209" s="26" t="s">
        <v>42</v>
      </c>
      <c r="O209" s="26" t="s">
        <v>166</v>
      </c>
      <c r="P209" s="26" t="s">
        <v>44</v>
      </c>
      <c r="Q209" s="46"/>
      <c r="R209" s="25" t="s">
        <v>45</v>
      </c>
      <c r="S209" s="46" t="s">
        <v>838</v>
      </c>
    </row>
    <row r="210" spans="1:19" ht="16.5" customHeight="1" x14ac:dyDescent="0.3">
      <c r="A210" s="25">
        <v>203</v>
      </c>
      <c r="B210" s="46"/>
      <c r="C210" s="26" t="s">
        <v>514</v>
      </c>
      <c r="D210" s="26" t="s">
        <v>515</v>
      </c>
      <c r="E210" s="26" t="s">
        <v>34</v>
      </c>
      <c r="F210" s="47" t="s">
        <v>149</v>
      </c>
      <c r="G210" s="47" t="s">
        <v>149</v>
      </c>
      <c r="H210" s="28" t="s">
        <v>37</v>
      </c>
      <c r="I210" s="28" t="s">
        <v>37</v>
      </c>
      <c r="J210" s="26" t="s">
        <v>38</v>
      </c>
      <c r="K210" s="26" t="s">
        <v>262</v>
      </c>
      <c r="L210" s="26" t="s">
        <v>290</v>
      </c>
      <c r="M210" s="26" t="s">
        <v>41</v>
      </c>
      <c r="N210" s="26" t="s">
        <v>48</v>
      </c>
      <c r="O210" s="26" t="s">
        <v>103</v>
      </c>
      <c r="P210" s="26" t="s">
        <v>44</v>
      </c>
      <c r="Q210" s="46"/>
      <c r="R210" s="25" t="s">
        <v>45</v>
      </c>
      <c r="S210" s="46"/>
    </row>
    <row r="211" spans="1:19" ht="16.5" customHeight="1" x14ac:dyDescent="0.3">
      <c r="A211" s="25">
        <v>204</v>
      </c>
      <c r="B211" s="46" t="s">
        <v>592</v>
      </c>
      <c r="C211" s="26" t="s">
        <v>516</v>
      </c>
      <c r="D211" s="26" t="s">
        <v>517</v>
      </c>
      <c r="E211" s="26" t="s">
        <v>34</v>
      </c>
      <c r="F211" s="47" t="s">
        <v>149</v>
      </c>
      <c r="G211" s="47" t="s">
        <v>149</v>
      </c>
      <c r="H211" s="28" t="s">
        <v>37</v>
      </c>
      <c r="I211" s="28" t="s">
        <v>37</v>
      </c>
      <c r="J211" s="26" t="s">
        <v>38</v>
      </c>
      <c r="K211" s="26" t="s">
        <v>286</v>
      </c>
      <c r="L211" s="26" t="s">
        <v>40</v>
      </c>
      <c r="M211" s="26" t="s">
        <v>41</v>
      </c>
      <c r="N211" s="26" t="s">
        <v>42</v>
      </c>
      <c r="O211" s="26" t="s">
        <v>127</v>
      </c>
      <c r="P211" s="26" t="s">
        <v>44</v>
      </c>
      <c r="Q211" s="46"/>
      <c r="R211" s="25" t="s">
        <v>45</v>
      </c>
      <c r="S211" s="46" t="s">
        <v>833</v>
      </c>
    </row>
    <row r="212" spans="1:19" ht="16.5" customHeight="1" x14ac:dyDescent="0.3">
      <c r="A212" s="25">
        <v>205</v>
      </c>
      <c r="B212" s="46" t="s">
        <v>562</v>
      </c>
      <c r="C212" s="26" t="s">
        <v>518</v>
      </c>
      <c r="D212" s="26" t="s">
        <v>519</v>
      </c>
      <c r="E212" s="26" t="s">
        <v>34</v>
      </c>
      <c r="F212" s="47" t="s">
        <v>149</v>
      </c>
      <c r="G212" s="47" t="s">
        <v>149</v>
      </c>
      <c r="H212" s="28" t="s">
        <v>37</v>
      </c>
      <c r="I212" s="28" t="s">
        <v>37</v>
      </c>
      <c r="J212" s="26" t="s">
        <v>55</v>
      </c>
      <c r="K212" s="26" t="s">
        <v>126</v>
      </c>
      <c r="L212" s="26" t="s">
        <v>106</v>
      </c>
      <c r="M212" s="26" t="s">
        <v>41</v>
      </c>
      <c r="N212" s="26" t="s">
        <v>42</v>
      </c>
      <c r="O212" s="26" t="s">
        <v>103</v>
      </c>
      <c r="P212" s="26" t="s">
        <v>44</v>
      </c>
      <c r="Q212" s="46"/>
      <c r="R212" s="25" t="s">
        <v>45</v>
      </c>
      <c r="S212" s="46" t="s">
        <v>838</v>
      </c>
    </row>
    <row r="213" spans="1:19" ht="16.5" customHeight="1" x14ac:dyDescent="0.3">
      <c r="A213" s="25">
        <v>206</v>
      </c>
      <c r="B213" s="46" t="s">
        <v>593</v>
      </c>
      <c r="C213" s="26" t="s">
        <v>519</v>
      </c>
      <c r="D213" s="26" t="s">
        <v>520</v>
      </c>
      <c r="E213" s="26" t="s">
        <v>34</v>
      </c>
      <c r="F213" s="47" t="s">
        <v>149</v>
      </c>
      <c r="G213" s="47" t="s">
        <v>149</v>
      </c>
      <c r="H213" s="28" t="s">
        <v>37</v>
      </c>
      <c r="I213" s="28" t="s">
        <v>37</v>
      </c>
      <c r="J213" s="26" t="s">
        <v>38</v>
      </c>
      <c r="K213" s="26" t="s">
        <v>137</v>
      </c>
      <c r="L213" s="26" t="s">
        <v>40</v>
      </c>
      <c r="M213" s="26" t="s">
        <v>41</v>
      </c>
      <c r="N213" s="26" t="s">
        <v>42</v>
      </c>
      <c r="O213" s="26" t="s">
        <v>127</v>
      </c>
      <c r="P213" s="26" t="s">
        <v>44</v>
      </c>
      <c r="Q213" s="46"/>
      <c r="R213" s="25" t="s">
        <v>45</v>
      </c>
      <c r="S213" s="46" t="s">
        <v>831</v>
      </c>
    </row>
    <row r="214" spans="1:19" ht="16.5" customHeight="1" x14ac:dyDescent="0.3">
      <c r="A214" s="25">
        <v>207</v>
      </c>
      <c r="B214" s="46" t="s">
        <v>575</v>
      </c>
      <c r="C214" s="26" t="s">
        <v>521</v>
      </c>
      <c r="D214" s="26" t="s">
        <v>522</v>
      </c>
      <c r="E214" s="26" t="s">
        <v>34</v>
      </c>
      <c r="F214" s="47" t="s">
        <v>149</v>
      </c>
      <c r="G214" s="47" t="s">
        <v>149</v>
      </c>
      <c r="H214" s="28" t="s">
        <v>37</v>
      </c>
      <c r="I214" s="28" t="s">
        <v>37</v>
      </c>
      <c r="J214" s="26" t="s">
        <v>38</v>
      </c>
      <c r="K214" s="26" t="s">
        <v>51</v>
      </c>
      <c r="L214" s="26" t="s">
        <v>144</v>
      </c>
      <c r="M214" s="26" t="s">
        <v>41</v>
      </c>
      <c r="N214" s="26" t="s">
        <v>42</v>
      </c>
      <c r="O214" s="26" t="s">
        <v>523</v>
      </c>
      <c r="P214" s="26" t="s">
        <v>44</v>
      </c>
      <c r="Q214" s="46"/>
      <c r="R214" s="25" t="s">
        <v>45</v>
      </c>
      <c r="S214" s="46" t="s">
        <v>831</v>
      </c>
    </row>
    <row r="215" spans="1:19" ht="16.5" customHeight="1" x14ac:dyDescent="0.3">
      <c r="A215" s="25">
        <v>208</v>
      </c>
      <c r="B215" s="46" t="s">
        <v>563</v>
      </c>
      <c r="C215" s="26" t="s">
        <v>524</v>
      </c>
      <c r="D215" s="26" t="s">
        <v>525</v>
      </c>
      <c r="E215" s="26" t="s">
        <v>34</v>
      </c>
      <c r="F215" s="47" t="s">
        <v>149</v>
      </c>
      <c r="G215" s="47" t="s">
        <v>149</v>
      </c>
      <c r="H215" s="28" t="s">
        <v>37</v>
      </c>
      <c r="I215" s="28" t="s">
        <v>37</v>
      </c>
      <c r="J215" s="26" t="s">
        <v>55</v>
      </c>
      <c r="K215" s="26" t="s">
        <v>75</v>
      </c>
      <c r="L215" s="26" t="s">
        <v>290</v>
      </c>
      <c r="M215" s="26" t="s">
        <v>41</v>
      </c>
      <c r="N215" s="26" t="s">
        <v>42</v>
      </c>
      <c r="O215" s="26" t="s">
        <v>103</v>
      </c>
      <c r="P215" s="26" t="s">
        <v>44</v>
      </c>
      <c r="Q215" s="46"/>
      <c r="R215" s="25" t="s">
        <v>45</v>
      </c>
      <c r="S215" s="46" t="s">
        <v>831</v>
      </c>
    </row>
    <row r="216" spans="1:19" ht="16.5" customHeight="1" x14ac:dyDescent="0.3">
      <c r="A216" s="25">
        <v>209</v>
      </c>
      <c r="B216" s="46" t="s">
        <v>594</v>
      </c>
      <c r="C216" s="26" t="s">
        <v>526</v>
      </c>
      <c r="D216" s="26" t="s">
        <v>527</v>
      </c>
      <c r="E216" s="26" t="s">
        <v>34</v>
      </c>
      <c r="F216" s="47" t="s">
        <v>149</v>
      </c>
      <c r="G216" s="47" t="s">
        <v>149</v>
      </c>
      <c r="H216" s="28" t="s">
        <v>37</v>
      </c>
      <c r="I216" s="28" t="s">
        <v>37</v>
      </c>
      <c r="J216" s="26" t="s">
        <v>38</v>
      </c>
      <c r="K216" s="26" t="s">
        <v>83</v>
      </c>
      <c r="L216" s="26" t="s">
        <v>165</v>
      </c>
      <c r="M216" s="26" t="s">
        <v>41</v>
      </c>
      <c r="N216" s="26" t="s">
        <v>48</v>
      </c>
      <c r="O216" s="26" t="s">
        <v>279</v>
      </c>
      <c r="P216" s="26" t="s">
        <v>44</v>
      </c>
      <c r="Q216" s="46"/>
      <c r="R216" s="25" t="s">
        <v>45</v>
      </c>
      <c r="S216" s="46" t="s">
        <v>838</v>
      </c>
    </row>
    <row r="217" spans="1:19" ht="16.5" customHeight="1" x14ac:dyDescent="0.3">
      <c r="A217" s="25">
        <v>210</v>
      </c>
      <c r="B217" s="46"/>
      <c r="C217" s="26" t="s">
        <v>528</v>
      </c>
      <c r="D217" s="26" t="s">
        <v>529</v>
      </c>
      <c r="E217" s="26" t="s">
        <v>34</v>
      </c>
      <c r="F217" s="47" t="s">
        <v>149</v>
      </c>
      <c r="G217" s="47" t="s">
        <v>149</v>
      </c>
      <c r="H217" s="28" t="s">
        <v>37</v>
      </c>
      <c r="I217" s="28" t="s">
        <v>37</v>
      </c>
      <c r="J217" s="26" t="s">
        <v>38</v>
      </c>
      <c r="K217" s="26" t="s">
        <v>282</v>
      </c>
      <c r="L217" s="26" t="s">
        <v>174</v>
      </c>
      <c r="M217" s="26" t="s">
        <v>325</v>
      </c>
      <c r="N217" s="46"/>
      <c r="O217" s="26" t="s">
        <v>57</v>
      </c>
      <c r="P217" s="26" t="s">
        <v>44</v>
      </c>
      <c r="Q217" s="46"/>
      <c r="R217" s="25" t="s">
        <v>45</v>
      </c>
      <c r="S217" s="46"/>
    </row>
    <row r="218" spans="1:19" ht="16.5" customHeight="1" x14ac:dyDescent="0.3">
      <c r="A218" s="25">
        <v>211</v>
      </c>
      <c r="B218" s="46" t="s">
        <v>576</v>
      </c>
      <c r="C218" s="26" t="s">
        <v>530</v>
      </c>
      <c r="D218" s="26" t="s">
        <v>531</v>
      </c>
      <c r="E218" s="26" t="s">
        <v>34</v>
      </c>
      <c r="F218" s="47" t="s">
        <v>149</v>
      </c>
      <c r="G218" s="47" t="s">
        <v>149</v>
      </c>
      <c r="H218" s="28" t="s">
        <v>37</v>
      </c>
      <c r="I218" s="28" t="s">
        <v>37</v>
      </c>
      <c r="J218" s="26" t="s">
        <v>55</v>
      </c>
      <c r="K218" s="26" t="s">
        <v>115</v>
      </c>
      <c r="L218" s="26" t="s">
        <v>290</v>
      </c>
      <c r="M218" s="26" t="s">
        <v>41</v>
      </c>
      <c r="N218" s="26" t="s">
        <v>42</v>
      </c>
      <c r="O218" s="26" t="s">
        <v>532</v>
      </c>
      <c r="P218" s="26" t="s">
        <v>44</v>
      </c>
      <c r="Q218" s="26" t="s">
        <v>533</v>
      </c>
      <c r="R218" s="25" t="s">
        <v>45</v>
      </c>
      <c r="S218" s="46" t="s">
        <v>831</v>
      </c>
    </row>
    <row r="219" spans="1:19" ht="16.5" customHeight="1" x14ac:dyDescent="0.3">
      <c r="A219" s="25">
        <v>212</v>
      </c>
      <c r="B219" s="46" t="s">
        <v>577</v>
      </c>
      <c r="C219" s="26" t="s">
        <v>534</v>
      </c>
      <c r="D219" s="26" t="s">
        <v>535</v>
      </c>
      <c r="E219" s="26" t="s">
        <v>34</v>
      </c>
      <c r="F219" s="47" t="s">
        <v>149</v>
      </c>
      <c r="G219" s="47" t="s">
        <v>149</v>
      </c>
      <c r="H219" s="28" t="s">
        <v>37</v>
      </c>
      <c r="I219" s="28" t="s">
        <v>37</v>
      </c>
      <c r="J219" s="26" t="s">
        <v>55</v>
      </c>
      <c r="K219" s="26" t="s">
        <v>536</v>
      </c>
      <c r="L219" s="26" t="s">
        <v>290</v>
      </c>
      <c r="M219" s="26" t="s">
        <v>325</v>
      </c>
      <c r="N219" s="46"/>
      <c r="O219" s="26" t="s">
        <v>57</v>
      </c>
      <c r="P219" s="26" t="s">
        <v>44</v>
      </c>
      <c r="Q219" s="46"/>
      <c r="R219" s="25" t="s">
        <v>45</v>
      </c>
      <c r="S219" s="46" t="s">
        <v>831</v>
      </c>
    </row>
    <row r="220" spans="1:19" ht="16.5" customHeight="1" x14ac:dyDescent="0.3">
      <c r="A220" s="25">
        <v>213</v>
      </c>
      <c r="B220" s="46" t="s">
        <v>595</v>
      </c>
      <c r="C220" s="26" t="s">
        <v>537</v>
      </c>
      <c r="D220" s="26" t="s">
        <v>537</v>
      </c>
      <c r="E220" s="26" t="s">
        <v>34</v>
      </c>
      <c r="F220" s="47" t="s">
        <v>149</v>
      </c>
      <c r="G220" s="47" t="s">
        <v>149</v>
      </c>
      <c r="H220" s="28" t="s">
        <v>37</v>
      </c>
      <c r="I220" s="28" t="s">
        <v>37</v>
      </c>
      <c r="J220" s="26" t="s">
        <v>55</v>
      </c>
      <c r="K220" s="26" t="s">
        <v>130</v>
      </c>
      <c r="L220" s="26" t="s">
        <v>106</v>
      </c>
      <c r="M220" s="26" t="s">
        <v>41</v>
      </c>
      <c r="N220" s="26" t="s">
        <v>52</v>
      </c>
      <c r="O220" s="26" t="s">
        <v>94</v>
      </c>
      <c r="P220" s="26" t="s">
        <v>44</v>
      </c>
      <c r="Q220" s="46"/>
      <c r="R220" s="25" t="s">
        <v>45</v>
      </c>
      <c r="S220" s="46" t="s">
        <v>831</v>
      </c>
    </row>
    <row r="221" spans="1:19" ht="16.5" customHeight="1" x14ac:dyDescent="0.3">
      <c r="A221" s="25">
        <v>214</v>
      </c>
      <c r="B221" s="46" t="s">
        <v>596</v>
      </c>
      <c r="C221" s="26" t="s">
        <v>538</v>
      </c>
      <c r="D221" s="26" t="s">
        <v>539</v>
      </c>
      <c r="E221" s="26" t="s">
        <v>34</v>
      </c>
      <c r="F221" s="47" t="s">
        <v>149</v>
      </c>
      <c r="G221" s="47" t="s">
        <v>149</v>
      </c>
      <c r="H221" s="28" t="s">
        <v>37</v>
      </c>
      <c r="I221" s="28" t="s">
        <v>37</v>
      </c>
      <c r="J221" s="26" t="s">
        <v>38</v>
      </c>
      <c r="K221" s="26" t="s">
        <v>324</v>
      </c>
      <c r="L221" s="26" t="s">
        <v>144</v>
      </c>
      <c r="M221" s="26" t="s">
        <v>145</v>
      </c>
      <c r="N221" s="46"/>
      <c r="O221" s="26" t="s">
        <v>49</v>
      </c>
      <c r="P221" s="26" t="s">
        <v>44</v>
      </c>
      <c r="Q221" s="46"/>
      <c r="R221" s="25" t="s">
        <v>45</v>
      </c>
      <c r="S221" s="46" t="s">
        <v>838</v>
      </c>
    </row>
    <row r="222" spans="1:19" ht="16.5" customHeight="1" x14ac:dyDescent="0.3">
      <c r="A222" s="25">
        <v>215</v>
      </c>
      <c r="B222" s="46" t="s">
        <v>597</v>
      </c>
      <c r="C222" s="26" t="s">
        <v>540</v>
      </c>
      <c r="D222" s="26" t="s">
        <v>541</v>
      </c>
      <c r="E222" s="26" t="s">
        <v>34</v>
      </c>
      <c r="F222" s="47" t="s">
        <v>149</v>
      </c>
      <c r="G222" s="47" t="s">
        <v>149</v>
      </c>
      <c r="H222" s="28" t="s">
        <v>37</v>
      </c>
      <c r="I222" s="28" t="s">
        <v>37</v>
      </c>
      <c r="J222" s="26" t="s">
        <v>55</v>
      </c>
      <c r="K222" s="26" t="s">
        <v>63</v>
      </c>
      <c r="L222" s="26" t="s">
        <v>106</v>
      </c>
      <c r="M222" s="26" t="s">
        <v>41</v>
      </c>
      <c r="N222" s="26" t="s">
        <v>42</v>
      </c>
      <c r="O222" s="26" t="s">
        <v>127</v>
      </c>
      <c r="P222" s="26" t="s">
        <v>44</v>
      </c>
      <c r="Q222" s="46"/>
      <c r="R222" s="25" t="s">
        <v>45</v>
      </c>
      <c r="S222" s="46" t="s">
        <v>838</v>
      </c>
    </row>
    <row r="223" spans="1:19" ht="16.5" customHeight="1" x14ac:dyDescent="0.3">
      <c r="A223" s="25">
        <v>216</v>
      </c>
      <c r="B223" s="46" t="s">
        <v>598</v>
      </c>
      <c r="C223" s="26" t="s">
        <v>542</v>
      </c>
      <c r="D223" s="26" t="s">
        <v>543</v>
      </c>
      <c r="E223" s="26" t="s">
        <v>34</v>
      </c>
      <c r="F223" s="47" t="s">
        <v>149</v>
      </c>
      <c r="G223" s="47" t="s">
        <v>149</v>
      </c>
      <c r="H223" s="28" t="s">
        <v>37</v>
      </c>
      <c r="I223" s="28" t="s">
        <v>37</v>
      </c>
      <c r="J223" s="26" t="s">
        <v>55</v>
      </c>
      <c r="K223" s="26" t="s">
        <v>83</v>
      </c>
      <c r="L223" s="26" t="s">
        <v>64</v>
      </c>
      <c r="M223" s="26" t="s">
        <v>41</v>
      </c>
      <c r="N223" s="26" t="s">
        <v>42</v>
      </c>
      <c r="O223" s="26" t="s">
        <v>127</v>
      </c>
      <c r="P223" s="26" t="s">
        <v>44</v>
      </c>
      <c r="Q223" s="46"/>
      <c r="R223" s="25" t="s">
        <v>45</v>
      </c>
      <c r="S223" s="46" t="s">
        <v>831</v>
      </c>
    </row>
    <row r="224" spans="1:19" ht="16.5" customHeight="1" x14ac:dyDescent="0.3">
      <c r="A224" s="25">
        <v>217</v>
      </c>
      <c r="B224" s="46"/>
      <c r="C224" s="26" t="s">
        <v>544</v>
      </c>
      <c r="D224" s="26" t="s">
        <v>544</v>
      </c>
      <c r="E224" s="26" t="s">
        <v>34</v>
      </c>
      <c r="F224" s="47" t="s">
        <v>149</v>
      </c>
      <c r="G224" s="47" t="s">
        <v>149</v>
      </c>
      <c r="H224" s="28" t="s">
        <v>37</v>
      </c>
      <c r="I224" s="28" t="s">
        <v>37</v>
      </c>
      <c r="J224" s="26" t="s">
        <v>55</v>
      </c>
      <c r="K224" s="26" t="s">
        <v>126</v>
      </c>
      <c r="L224" s="26" t="s">
        <v>40</v>
      </c>
      <c r="M224" s="26" t="s">
        <v>41</v>
      </c>
      <c r="N224" s="26" t="s">
        <v>48</v>
      </c>
      <c r="O224" s="26" t="s">
        <v>57</v>
      </c>
      <c r="P224" s="26" t="s">
        <v>44</v>
      </c>
      <c r="Q224" s="46"/>
      <c r="R224" s="25" t="s">
        <v>45</v>
      </c>
      <c r="S224" s="46"/>
    </row>
    <row r="225" spans="1:19" ht="16.5" customHeight="1" x14ac:dyDescent="0.3">
      <c r="A225" s="25">
        <v>218</v>
      </c>
      <c r="B225" s="46" t="s">
        <v>578</v>
      </c>
      <c r="C225" s="26" t="s">
        <v>545</v>
      </c>
      <c r="D225" s="26" t="s">
        <v>546</v>
      </c>
      <c r="E225" s="26" t="s">
        <v>34</v>
      </c>
      <c r="F225" s="47" t="s">
        <v>149</v>
      </c>
      <c r="G225" s="47" t="s">
        <v>149</v>
      </c>
      <c r="H225" s="28" t="s">
        <v>37</v>
      </c>
      <c r="I225" s="28" t="s">
        <v>37</v>
      </c>
      <c r="J225" s="26" t="s">
        <v>38</v>
      </c>
      <c r="K225" s="26" t="s">
        <v>39</v>
      </c>
      <c r="L225" s="26" t="s">
        <v>40</v>
      </c>
      <c r="M225" s="26" t="s">
        <v>41</v>
      </c>
      <c r="N225" s="26" t="s">
        <v>42</v>
      </c>
      <c r="O225" s="26" t="s">
        <v>127</v>
      </c>
      <c r="P225" s="26" t="s">
        <v>44</v>
      </c>
      <c r="Q225" s="46"/>
      <c r="R225" s="25" t="s">
        <v>45</v>
      </c>
      <c r="S225" s="46" t="s">
        <v>833</v>
      </c>
    </row>
    <row r="226" spans="1:19" ht="16.5" customHeight="1" x14ac:dyDescent="0.3">
      <c r="A226" s="25">
        <v>219</v>
      </c>
      <c r="B226" s="46" t="s">
        <v>599</v>
      </c>
      <c r="C226" s="26" t="s">
        <v>547</v>
      </c>
      <c r="D226" s="26" t="s">
        <v>548</v>
      </c>
      <c r="E226" s="26" t="s">
        <v>34</v>
      </c>
      <c r="F226" s="47" t="s">
        <v>149</v>
      </c>
      <c r="G226" s="47" t="s">
        <v>149</v>
      </c>
      <c r="H226" s="28" t="s">
        <v>37</v>
      </c>
      <c r="I226" s="28" t="s">
        <v>37</v>
      </c>
      <c r="J226" s="26" t="s">
        <v>55</v>
      </c>
      <c r="K226" s="26" t="s">
        <v>286</v>
      </c>
      <c r="L226" s="26" t="s">
        <v>40</v>
      </c>
      <c r="M226" s="26" t="s">
        <v>41</v>
      </c>
      <c r="N226" s="26" t="s">
        <v>42</v>
      </c>
      <c r="O226" s="26" t="s">
        <v>94</v>
      </c>
      <c r="P226" s="26" t="s">
        <v>44</v>
      </c>
      <c r="Q226" s="46"/>
      <c r="R226" s="25" t="s">
        <v>45</v>
      </c>
      <c r="S226" s="46" t="s">
        <v>831</v>
      </c>
    </row>
    <row r="227" spans="1:19" ht="16.5" customHeight="1" x14ac:dyDescent="0.3">
      <c r="A227" s="25">
        <v>220</v>
      </c>
      <c r="B227" s="46" t="s">
        <v>567</v>
      </c>
      <c r="C227" s="26" t="s">
        <v>549</v>
      </c>
      <c r="D227" s="26" t="s">
        <v>550</v>
      </c>
      <c r="E227" s="26" t="s">
        <v>34</v>
      </c>
      <c r="F227" s="47" t="s">
        <v>149</v>
      </c>
      <c r="G227" s="47" t="s">
        <v>149</v>
      </c>
      <c r="H227" s="28" t="s">
        <v>37</v>
      </c>
      <c r="I227" s="28" t="s">
        <v>37</v>
      </c>
      <c r="J227" s="26" t="s">
        <v>55</v>
      </c>
      <c r="K227" s="26" t="s">
        <v>56</v>
      </c>
      <c r="L227" s="26" t="s">
        <v>551</v>
      </c>
      <c r="M227" s="26" t="s">
        <v>41</v>
      </c>
      <c r="N227" s="26" t="s">
        <v>42</v>
      </c>
      <c r="O227" s="26" t="s">
        <v>511</v>
      </c>
      <c r="P227" s="26" t="s">
        <v>44</v>
      </c>
      <c r="Q227" s="46"/>
      <c r="R227" s="25" t="s">
        <v>45</v>
      </c>
      <c r="S227" s="46" t="s">
        <v>831</v>
      </c>
    </row>
    <row r="230" spans="1:19" x14ac:dyDescent="0.3">
      <c r="A230" s="43"/>
      <c r="B230" s="43"/>
    </row>
    <row r="231" spans="1:19" x14ac:dyDescent="0.3">
      <c r="A231" s="43"/>
      <c r="B231" s="43"/>
    </row>
    <row r="232" spans="1:19" x14ac:dyDescent="0.3">
      <c r="A232" s="43"/>
      <c r="B232" s="43"/>
    </row>
    <row r="233" spans="1:19" x14ac:dyDescent="0.3">
      <c r="A233" s="43"/>
      <c r="B233" s="43"/>
    </row>
    <row r="234" spans="1:19" x14ac:dyDescent="0.3">
      <c r="A234" s="43"/>
      <c r="B234" s="43"/>
    </row>
    <row r="235" spans="1:19" x14ac:dyDescent="0.3">
      <c r="A235" s="43"/>
      <c r="B235" s="43"/>
    </row>
    <row r="236" spans="1:19" x14ac:dyDescent="0.3">
      <c r="A236" s="43"/>
      <c r="B236" s="43"/>
    </row>
    <row r="237" spans="1:19" x14ac:dyDescent="0.3">
      <c r="A237" s="43"/>
      <c r="B237" s="43"/>
    </row>
    <row r="238" spans="1:19" x14ac:dyDescent="0.3">
      <c r="A238" s="43"/>
      <c r="B238" s="43"/>
    </row>
    <row r="239" spans="1:19" x14ac:dyDescent="0.3">
      <c r="A239" s="43"/>
      <c r="B239" s="43"/>
    </row>
    <row r="240" spans="1:19" x14ac:dyDescent="0.3">
      <c r="A240" s="43"/>
      <c r="B240" s="43"/>
    </row>
    <row r="241" spans="1:2" x14ac:dyDescent="0.3">
      <c r="A241" s="43"/>
      <c r="B241" s="43"/>
    </row>
    <row r="242" spans="1:2" x14ac:dyDescent="0.3">
      <c r="A242" s="43"/>
      <c r="B242" s="43"/>
    </row>
  </sheetData>
  <autoFilter ref="A7:S7">
    <sortState ref="A8:S227">
      <sortCondition ref="A7"/>
    </sortState>
  </autoFilter>
  <mergeCells count="9">
    <mergeCell ref="A1:F1"/>
    <mergeCell ref="H6:K6"/>
    <mergeCell ref="L6:R6"/>
    <mergeCell ref="B5:C5"/>
    <mergeCell ref="E5:F5"/>
    <mergeCell ref="B2:C2"/>
    <mergeCell ref="E2:F2"/>
    <mergeCell ref="B3:F3"/>
    <mergeCell ref="B4:F4"/>
  </mergeCells>
  <phoneticPr fontId="2" type="noConversion"/>
  <conditionalFormatting sqref="A6:B1048576 A1:A5">
    <cfRule type="duplicateValues" dxfId="3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232"/>
  <sheetViews>
    <sheetView tabSelected="1" zoomScaleNormal="100" workbookViewId="0">
      <pane xSplit="6" topLeftCell="G1" activePane="topRight" state="frozen"/>
      <selection pane="topRight" activeCell="C10" sqref="C10"/>
    </sheetView>
  </sheetViews>
  <sheetFormatPr defaultColWidth="9" defaultRowHeight="16.5" x14ac:dyDescent="0.3"/>
  <cols>
    <col min="1" max="1" width="8.75" style="44" bestFit="1" customWidth="1"/>
    <col min="2" max="2" width="12.5" style="44" customWidth="1"/>
    <col min="3" max="3" width="13.125" style="44" customWidth="1"/>
    <col min="4" max="4" width="12.5" style="45" bestFit="1" customWidth="1"/>
    <col min="5" max="5" width="12.5" style="110" customWidth="1"/>
    <col min="6" max="6" width="16.25" style="48" bestFit="1" customWidth="1"/>
    <col min="7" max="7" width="18.625" style="44" bestFit="1" customWidth="1"/>
    <col min="8" max="8" width="10.75" style="44" bestFit="1" customWidth="1"/>
    <col min="9" max="10" width="9" style="44" bestFit="1" customWidth="1"/>
    <col min="11" max="11" width="59.75" style="44" bestFit="1" customWidth="1"/>
    <col min="12" max="12" width="42.25" style="44" bestFit="1" customWidth="1"/>
    <col min="13" max="14" width="11.625" style="44" bestFit="1" customWidth="1"/>
    <col min="15" max="15" width="12.5" style="44" bestFit="1" customWidth="1"/>
    <col min="16" max="16" width="27.5" style="44" bestFit="1" customWidth="1"/>
    <col min="17" max="17" width="18.125" style="44" bestFit="1" customWidth="1"/>
    <col min="18" max="18" width="27.25" style="44" bestFit="1" customWidth="1"/>
    <col min="19" max="19" width="27.25" style="44" customWidth="1"/>
    <col min="20" max="20" width="20.625" style="44" bestFit="1" customWidth="1"/>
    <col min="21" max="21" width="18.625" style="44" bestFit="1" customWidth="1"/>
    <col min="22" max="22" width="12.75" style="44" bestFit="1" customWidth="1"/>
    <col min="23" max="23" width="13.125" style="44" bestFit="1" customWidth="1"/>
    <col min="24" max="24" width="21.75" style="48" bestFit="1" customWidth="1"/>
    <col min="25" max="25" width="13.125" style="44" bestFit="1" customWidth="1"/>
    <col min="26" max="28" width="22.75" style="44" bestFit="1" customWidth="1"/>
    <col min="29" max="30" width="24.375" style="44" bestFit="1" customWidth="1"/>
    <col min="31" max="33" width="21" style="44" bestFit="1" customWidth="1"/>
    <col min="34" max="35" width="19.125" style="44" bestFit="1" customWidth="1"/>
    <col min="36" max="36" width="21.5" style="147" bestFit="1" customWidth="1"/>
    <col min="37" max="37" width="22.5" style="44" bestFit="1" customWidth="1"/>
    <col min="38" max="38" width="10.375" style="44" bestFit="1" customWidth="1"/>
    <col min="39" max="39" width="19.75" style="44" bestFit="1" customWidth="1"/>
    <col min="40" max="40" width="19.375" style="44" bestFit="1" customWidth="1"/>
    <col min="41" max="41" width="18.5" style="44" bestFit="1" customWidth="1"/>
    <col min="42" max="42" width="10.375" style="44" bestFit="1" customWidth="1"/>
    <col min="43" max="43" width="14.375" style="44" bestFit="1" customWidth="1"/>
    <col min="44" max="44" width="18.625" style="44" bestFit="1" customWidth="1"/>
    <col min="45" max="45" width="18.5" style="44" bestFit="1" customWidth="1"/>
    <col min="46" max="46" width="10.375" style="44" bestFit="1" customWidth="1"/>
    <col min="47" max="47" width="14.375" style="44" bestFit="1" customWidth="1"/>
    <col min="48" max="48" width="18.625" style="44" bestFit="1" customWidth="1"/>
    <col min="49" max="49" width="8.75" style="44" bestFit="1" customWidth="1"/>
    <col min="50" max="50" width="14.375" style="44" bestFit="1" customWidth="1"/>
    <col min="51" max="51" width="18.625" style="44" bestFit="1" customWidth="1"/>
    <col min="52" max="52" width="39.75" style="61" customWidth="1"/>
    <col min="53" max="53" width="20.75" style="44" bestFit="1" customWidth="1"/>
    <col min="54" max="54" width="18.125" style="44" bestFit="1" customWidth="1"/>
    <col min="55" max="55" width="18.375" style="44" bestFit="1" customWidth="1"/>
    <col min="56" max="56" width="17.375" style="44" bestFit="1" customWidth="1"/>
    <col min="57" max="57" width="17.375" style="44" customWidth="1"/>
    <col min="58" max="58" width="15.25" style="44" customWidth="1"/>
    <col min="59" max="59" width="14.625" style="44" customWidth="1"/>
    <col min="60" max="60" width="14.75" style="44" customWidth="1"/>
    <col min="61" max="61" width="14" style="44" customWidth="1"/>
    <col min="62" max="62" width="13.75" style="44" customWidth="1"/>
    <col min="63" max="63" width="14.375" style="44" customWidth="1"/>
    <col min="64" max="16384" width="9" style="44"/>
  </cols>
  <sheetData>
    <row r="1" spans="1:63" s="36" customFormat="1" ht="18.75" customHeight="1" x14ac:dyDescent="0.3">
      <c r="A1" s="86" t="s">
        <v>13</v>
      </c>
      <c r="B1" s="86"/>
      <c r="C1" s="86"/>
      <c r="D1" s="88"/>
      <c r="E1" s="108"/>
      <c r="F1" s="86"/>
      <c r="G1" s="73"/>
      <c r="H1" s="73"/>
      <c r="I1" s="216" t="s">
        <v>869</v>
      </c>
      <c r="J1" s="216"/>
      <c r="K1" s="217" t="s">
        <v>15</v>
      </c>
      <c r="L1" s="217"/>
      <c r="M1" s="217"/>
      <c r="N1" s="217"/>
      <c r="O1" s="217"/>
      <c r="P1" s="217"/>
      <c r="Q1" s="217"/>
      <c r="R1" s="76" t="s">
        <v>828</v>
      </c>
      <c r="S1" s="236" t="s">
        <v>2856</v>
      </c>
      <c r="T1" s="236"/>
      <c r="U1" s="236"/>
      <c r="V1" s="236"/>
      <c r="W1" s="74" t="s">
        <v>797</v>
      </c>
      <c r="X1" s="218" t="s">
        <v>796</v>
      </c>
      <c r="Y1" s="218"/>
      <c r="Z1" s="221" t="s">
        <v>610</v>
      </c>
      <c r="AA1" s="221"/>
      <c r="AB1" s="221"/>
      <c r="AC1" s="221"/>
      <c r="AD1" s="221"/>
      <c r="AE1" s="221" t="s">
        <v>758</v>
      </c>
      <c r="AF1" s="221"/>
      <c r="AG1" s="221"/>
      <c r="AH1" s="221"/>
      <c r="AI1" s="221"/>
      <c r="AJ1" s="173"/>
      <c r="AK1" s="220" t="s">
        <v>760</v>
      </c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 t="s">
        <v>761</v>
      </c>
      <c r="AX1" s="220"/>
      <c r="AY1" s="220"/>
      <c r="AZ1" s="219" t="s">
        <v>879</v>
      </c>
      <c r="BA1" s="219"/>
      <c r="BB1" s="219"/>
      <c r="BC1" s="219"/>
      <c r="BD1" s="219"/>
      <c r="BE1" s="85"/>
      <c r="BF1" s="214" t="s">
        <v>1167</v>
      </c>
      <c r="BG1" s="215"/>
      <c r="BH1" s="215"/>
      <c r="BI1" s="215"/>
      <c r="BJ1" s="215"/>
      <c r="BK1" s="215"/>
    </row>
    <row r="2" spans="1:63" s="39" customFormat="1" ht="27" x14ac:dyDescent="0.3">
      <c r="A2" s="37" t="s">
        <v>16</v>
      </c>
      <c r="B2" s="37" t="s">
        <v>940</v>
      </c>
      <c r="C2" s="37" t="s">
        <v>601</v>
      </c>
      <c r="D2" s="89" t="s">
        <v>800</v>
      </c>
      <c r="E2" s="109" t="s">
        <v>1173</v>
      </c>
      <c r="F2" s="37" t="s">
        <v>801</v>
      </c>
      <c r="G2" s="67" t="s">
        <v>861</v>
      </c>
      <c r="H2" s="67" t="s">
        <v>870</v>
      </c>
      <c r="I2" s="67" t="s">
        <v>24</v>
      </c>
      <c r="J2" s="67" t="s">
        <v>25</v>
      </c>
      <c r="K2" s="38" t="s">
        <v>26</v>
      </c>
      <c r="L2" s="38" t="s">
        <v>27</v>
      </c>
      <c r="M2" s="38" t="s">
        <v>28</v>
      </c>
      <c r="N2" s="38" t="s">
        <v>29</v>
      </c>
      <c r="O2" s="38" t="s">
        <v>30</v>
      </c>
      <c r="P2" s="38" t="s">
        <v>31</v>
      </c>
      <c r="Q2" s="77" t="s">
        <v>32</v>
      </c>
      <c r="R2" s="78" t="s">
        <v>829</v>
      </c>
      <c r="S2" s="237" t="s">
        <v>2853</v>
      </c>
      <c r="T2" s="237" t="s">
        <v>2857</v>
      </c>
      <c r="U2" s="237" t="s">
        <v>2854</v>
      </c>
      <c r="V2" s="237" t="s">
        <v>2855</v>
      </c>
      <c r="W2" s="74" t="s">
        <v>799</v>
      </c>
      <c r="X2" s="74" t="s">
        <v>798</v>
      </c>
      <c r="Y2" s="74" t="s">
        <v>799</v>
      </c>
      <c r="Z2" s="32" t="s">
        <v>602</v>
      </c>
      <c r="AA2" s="32" t="s">
        <v>603</v>
      </c>
      <c r="AB2" s="32" t="s">
        <v>604</v>
      </c>
      <c r="AC2" s="32" t="s">
        <v>605</v>
      </c>
      <c r="AD2" s="32" t="s">
        <v>606</v>
      </c>
      <c r="AE2" s="32" t="s">
        <v>602</v>
      </c>
      <c r="AF2" s="32" t="s">
        <v>603</v>
      </c>
      <c r="AG2" s="32" t="s">
        <v>604</v>
      </c>
      <c r="AH2" s="32" t="s">
        <v>605</v>
      </c>
      <c r="AI2" s="32" t="s">
        <v>606</v>
      </c>
      <c r="AJ2" s="174" t="s">
        <v>2809</v>
      </c>
      <c r="AK2" s="33" t="s">
        <v>607</v>
      </c>
      <c r="AL2" s="33" t="s">
        <v>857</v>
      </c>
      <c r="AM2" s="33" t="s">
        <v>552</v>
      </c>
      <c r="AN2" s="33" t="s">
        <v>553</v>
      </c>
      <c r="AO2" s="33" t="s">
        <v>608</v>
      </c>
      <c r="AP2" s="33" t="s">
        <v>857</v>
      </c>
      <c r="AQ2" s="33" t="s">
        <v>552</v>
      </c>
      <c r="AR2" s="33" t="s">
        <v>553</v>
      </c>
      <c r="AS2" s="33" t="s">
        <v>609</v>
      </c>
      <c r="AT2" s="33" t="s">
        <v>857</v>
      </c>
      <c r="AU2" s="33" t="s">
        <v>552</v>
      </c>
      <c r="AV2" s="33" t="s">
        <v>553</v>
      </c>
      <c r="AW2" s="33" t="s">
        <v>607</v>
      </c>
      <c r="AX2" s="33" t="s">
        <v>552</v>
      </c>
      <c r="AY2" s="33" t="s">
        <v>553</v>
      </c>
      <c r="AZ2" s="59" t="s">
        <v>820</v>
      </c>
      <c r="BA2" s="58" t="s">
        <v>785</v>
      </c>
      <c r="BB2" s="58" t="s">
        <v>826</v>
      </c>
      <c r="BC2" s="58" t="s">
        <v>811</v>
      </c>
      <c r="BD2" s="58" t="s">
        <v>812</v>
      </c>
      <c r="BE2" s="58" t="s">
        <v>934</v>
      </c>
      <c r="BF2" s="87" t="s">
        <v>1161</v>
      </c>
      <c r="BG2" s="87" t="s">
        <v>1162</v>
      </c>
      <c r="BH2" s="87" t="s">
        <v>1163</v>
      </c>
      <c r="BI2" s="87" t="s">
        <v>1164</v>
      </c>
      <c r="BJ2" s="87" t="s">
        <v>1165</v>
      </c>
      <c r="BK2" s="87" t="s">
        <v>1166</v>
      </c>
    </row>
    <row r="3" spans="1:63" s="43" customFormat="1" ht="16.5" customHeight="1" x14ac:dyDescent="0.3">
      <c r="A3" s="34">
        <v>1</v>
      </c>
      <c r="B3" s="34" t="s">
        <v>941</v>
      </c>
      <c r="C3" s="43" t="str">
        <f>RIGHT(F3,3)</f>
        <v>206</v>
      </c>
      <c r="D3" s="111">
        <v>30012530</v>
      </c>
      <c r="E3" s="112">
        <v>22689</v>
      </c>
      <c r="F3" s="35" t="s">
        <v>611</v>
      </c>
      <c r="G3" s="43" t="s">
        <v>33</v>
      </c>
      <c r="H3" s="43" t="s">
        <v>33</v>
      </c>
      <c r="I3" s="43" t="s">
        <v>38</v>
      </c>
      <c r="J3" s="43" t="s">
        <v>39</v>
      </c>
      <c r="K3" s="43" t="s">
        <v>40</v>
      </c>
      <c r="L3" s="43" t="s">
        <v>41</v>
      </c>
      <c r="M3" s="43" t="s">
        <v>42</v>
      </c>
      <c r="N3" s="43" t="s">
        <v>43</v>
      </c>
      <c r="O3" s="43" t="s">
        <v>44</v>
      </c>
      <c r="Q3" s="43" t="s">
        <v>872</v>
      </c>
      <c r="R3" s="43" t="s">
        <v>873</v>
      </c>
      <c r="T3" s="43">
        <v>1</v>
      </c>
      <c r="U3" s="43">
        <v>4</v>
      </c>
      <c r="V3" s="43">
        <v>3</v>
      </c>
      <c r="W3" s="42">
        <v>44131</v>
      </c>
      <c r="X3" s="35"/>
      <c r="Y3" s="42"/>
      <c r="Z3" s="41" t="s">
        <v>763</v>
      </c>
      <c r="AA3" s="41" t="s">
        <v>763</v>
      </c>
      <c r="AB3" s="41" t="s">
        <v>763</v>
      </c>
      <c r="AC3" s="41"/>
      <c r="AD3" s="41"/>
      <c r="AE3" s="41"/>
      <c r="AF3" s="41"/>
      <c r="AG3" s="41"/>
      <c r="AH3" s="41"/>
      <c r="AI3" s="41"/>
      <c r="AJ3" s="34" t="s">
        <v>2813</v>
      </c>
      <c r="AK3" s="41" t="s">
        <v>847</v>
      </c>
      <c r="AL3" s="41" t="s">
        <v>858</v>
      </c>
      <c r="AM3" s="49" t="s">
        <v>728</v>
      </c>
      <c r="AN3" s="34">
        <v>12</v>
      </c>
      <c r="AO3" s="34" t="s">
        <v>600</v>
      </c>
      <c r="AP3" s="34" t="s">
        <v>600</v>
      </c>
      <c r="AQ3" s="34" t="s">
        <v>600</v>
      </c>
      <c r="AR3" s="34" t="s">
        <v>600</v>
      </c>
      <c r="AS3" s="34" t="s">
        <v>600</v>
      </c>
      <c r="AT3" s="34" t="s">
        <v>600</v>
      </c>
      <c r="AU3" s="34" t="s">
        <v>600</v>
      </c>
      <c r="AV3" s="34" t="s">
        <v>600</v>
      </c>
      <c r="AW3" s="34"/>
      <c r="AX3" s="34"/>
      <c r="AY3" s="34"/>
      <c r="AZ3" s="60" t="s">
        <v>792</v>
      </c>
      <c r="BA3" s="43" t="s">
        <v>789</v>
      </c>
      <c r="BB3" s="34"/>
      <c r="BC3" s="34" t="s">
        <v>806</v>
      </c>
      <c r="BD3" s="34"/>
      <c r="BE3" s="34"/>
    </row>
    <row r="4" spans="1:63" s="97" customFormat="1" ht="16.5" customHeight="1" x14ac:dyDescent="0.3">
      <c r="A4" s="97">
        <v>2</v>
      </c>
      <c r="B4" s="97" t="s">
        <v>942</v>
      </c>
      <c r="C4" s="97" t="str">
        <f>RIGHT(F4,3)</f>
        <v>320</v>
      </c>
      <c r="D4" s="111">
        <v>30026678</v>
      </c>
      <c r="E4" s="112">
        <v>29199</v>
      </c>
      <c r="F4" s="97" t="s">
        <v>721</v>
      </c>
      <c r="G4" s="97" t="s">
        <v>46</v>
      </c>
      <c r="H4" s="97" t="s">
        <v>46</v>
      </c>
      <c r="I4" s="97" t="s">
        <v>38</v>
      </c>
      <c r="J4" s="97" t="s">
        <v>47</v>
      </c>
      <c r="K4" s="97" t="s">
        <v>40</v>
      </c>
      <c r="L4" s="97" t="s">
        <v>41</v>
      </c>
      <c r="M4" s="97" t="s">
        <v>48</v>
      </c>
      <c r="N4" s="97" t="s">
        <v>49</v>
      </c>
      <c r="O4" s="97" t="s">
        <v>44</v>
      </c>
      <c r="Q4" s="97" t="s">
        <v>872</v>
      </c>
      <c r="R4" s="97" t="s">
        <v>873</v>
      </c>
      <c r="S4" s="43"/>
      <c r="T4" s="43">
        <v>1</v>
      </c>
      <c r="U4" s="43">
        <v>4</v>
      </c>
      <c r="V4" s="43">
        <v>8</v>
      </c>
      <c r="W4" s="99">
        <v>44195</v>
      </c>
      <c r="Y4" s="99"/>
      <c r="Z4" s="100" t="s">
        <v>763</v>
      </c>
      <c r="AA4" s="100" t="s">
        <v>763</v>
      </c>
      <c r="AB4" s="100" t="s">
        <v>763</v>
      </c>
      <c r="AC4" s="100"/>
      <c r="AD4" s="100"/>
      <c r="AE4" s="100"/>
      <c r="AF4" s="100"/>
      <c r="AG4" s="100"/>
      <c r="AH4" s="100"/>
      <c r="AI4" s="100"/>
      <c r="AJ4" s="97" t="s">
        <v>2793</v>
      </c>
      <c r="AK4" s="100" t="s">
        <v>937</v>
      </c>
      <c r="AL4" s="100" t="s">
        <v>931</v>
      </c>
      <c r="AM4" s="97">
        <v>15</v>
      </c>
      <c r="AN4" s="97">
        <v>12</v>
      </c>
      <c r="AO4" s="97" t="s">
        <v>600</v>
      </c>
      <c r="AP4" s="97" t="s">
        <v>600</v>
      </c>
      <c r="AQ4" s="97" t="s">
        <v>600</v>
      </c>
      <c r="AR4" s="97" t="s">
        <v>600</v>
      </c>
      <c r="AS4" s="97" t="s">
        <v>600</v>
      </c>
      <c r="AT4" s="97" t="s">
        <v>600</v>
      </c>
      <c r="AU4" s="97" t="s">
        <v>600</v>
      </c>
      <c r="AV4" s="97" t="s">
        <v>753</v>
      </c>
      <c r="AZ4" s="101" t="s">
        <v>792</v>
      </c>
      <c r="BA4" s="97" t="s">
        <v>789</v>
      </c>
      <c r="BC4" s="97" t="s">
        <v>806</v>
      </c>
      <c r="BF4" s="97" t="s">
        <v>1168</v>
      </c>
      <c r="BG4" s="97" t="s">
        <v>1169</v>
      </c>
      <c r="BH4" s="97">
        <v>20210610</v>
      </c>
      <c r="BI4" s="97" t="s">
        <v>1170</v>
      </c>
    </row>
    <row r="5" spans="1:63" s="43" customFormat="1" ht="16.5" customHeight="1" x14ac:dyDescent="0.3">
      <c r="A5" s="34">
        <v>3</v>
      </c>
      <c r="B5" s="34" t="s">
        <v>943</v>
      </c>
      <c r="C5" s="34" t="str">
        <f>RIGHT(F5,3)</f>
        <v/>
      </c>
      <c r="D5" s="35"/>
      <c r="E5" s="42"/>
      <c r="F5" s="35"/>
      <c r="G5" s="34" t="s">
        <v>50</v>
      </c>
      <c r="H5" s="34" t="s">
        <v>50</v>
      </c>
      <c r="I5" s="34" t="s">
        <v>38</v>
      </c>
      <c r="J5" s="34" t="s">
        <v>51</v>
      </c>
      <c r="K5" s="34" t="s">
        <v>40</v>
      </c>
      <c r="L5" s="34" t="s">
        <v>41</v>
      </c>
      <c r="M5" s="34" t="s">
        <v>52</v>
      </c>
      <c r="N5" s="34" t="s">
        <v>53</v>
      </c>
      <c r="O5" s="34" t="s">
        <v>44</v>
      </c>
      <c r="P5" s="34"/>
      <c r="Q5" s="34" t="s">
        <v>872</v>
      </c>
      <c r="R5" s="34"/>
      <c r="W5" s="34" t="s">
        <v>762</v>
      </c>
      <c r="X5" s="35"/>
      <c r="Y5" s="34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34"/>
      <c r="AK5" s="41"/>
      <c r="AL5" s="41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0"/>
      <c r="BA5" s="34"/>
      <c r="BB5" s="34"/>
      <c r="BC5" s="34"/>
      <c r="BD5" s="34"/>
      <c r="BE5" s="34"/>
    </row>
    <row r="6" spans="1:63" s="43" customFormat="1" ht="16.5" customHeight="1" x14ac:dyDescent="0.3">
      <c r="A6" s="34">
        <v>4</v>
      </c>
      <c r="B6" s="34" t="s">
        <v>944</v>
      </c>
      <c r="C6" s="43" t="str">
        <f>RIGHT(F6,3)</f>
        <v>207</v>
      </c>
      <c r="D6" s="111">
        <v>30072556</v>
      </c>
      <c r="E6" s="112">
        <v>13810</v>
      </c>
      <c r="F6" s="35" t="s">
        <v>612</v>
      </c>
      <c r="G6" s="43" t="s">
        <v>54</v>
      </c>
      <c r="H6" s="43" t="s">
        <v>54</v>
      </c>
      <c r="I6" s="43" t="s">
        <v>55</v>
      </c>
      <c r="J6" s="43" t="s">
        <v>56</v>
      </c>
      <c r="K6" s="43" t="s">
        <v>40</v>
      </c>
      <c r="L6" s="43" t="s">
        <v>41</v>
      </c>
      <c r="M6" s="43" t="s">
        <v>48</v>
      </c>
      <c r="N6" s="43" t="s">
        <v>57</v>
      </c>
      <c r="O6" s="43" t="s">
        <v>44</v>
      </c>
      <c r="Q6" s="43" t="s">
        <v>872</v>
      </c>
      <c r="R6" s="43" t="s">
        <v>873</v>
      </c>
      <c r="T6" s="43">
        <v>1</v>
      </c>
      <c r="U6" s="43">
        <v>2</v>
      </c>
      <c r="V6" s="43">
        <v>3</v>
      </c>
      <c r="W6" s="42">
        <v>44131</v>
      </c>
      <c r="X6" s="35"/>
      <c r="Y6" s="42"/>
      <c r="Z6" s="41" t="s">
        <v>763</v>
      </c>
      <c r="AA6" s="41" t="s">
        <v>763</v>
      </c>
      <c r="AB6" s="41" t="s">
        <v>763</v>
      </c>
      <c r="AC6" s="41" t="s">
        <v>773</v>
      </c>
      <c r="AD6" s="41" t="s">
        <v>773</v>
      </c>
      <c r="AE6" s="41"/>
      <c r="AF6" s="41"/>
      <c r="AG6" s="41"/>
      <c r="AH6" s="41"/>
      <c r="AI6" s="41"/>
      <c r="AJ6" s="34" t="s">
        <v>2793</v>
      </c>
      <c r="AK6" s="41" t="s">
        <v>847</v>
      </c>
      <c r="AL6" s="41" t="s">
        <v>858</v>
      </c>
      <c r="AM6" s="49" t="s">
        <v>728</v>
      </c>
      <c r="AN6" s="34">
        <v>12</v>
      </c>
      <c r="AO6" s="34" t="s">
        <v>600</v>
      </c>
      <c r="AP6" s="34" t="s">
        <v>600</v>
      </c>
      <c r="AQ6" s="34" t="s">
        <v>600</v>
      </c>
      <c r="AR6" s="34" t="s">
        <v>600</v>
      </c>
      <c r="AS6" s="34" t="s">
        <v>600</v>
      </c>
      <c r="AT6" s="34" t="s">
        <v>600</v>
      </c>
      <c r="AU6" s="34" t="s">
        <v>600</v>
      </c>
      <c r="AV6" s="34" t="s">
        <v>600</v>
      </c>
      <c r="AW6" s="34"/>
      <c r="AX6" s="34"/>
      <c r="AY6" s="34"/>
      <c r="AZ6" s="60" t="s">
        <v>792</v>
      </c>
      <c r="BA6" s="43" t="s">
        <v>789</v>
      </c>
      <c r="BB6" s="34"/>
      <c r="BC6" s="34" t="s">
        <v>806</v>
      </c>
      <c r="BD6" s="34"/>
      <c r="BE6" s="34"/>
    </row>
    <row r="7" spans="1:63" s="97" customFormat="1" ht="16.5" customHeight="1" x14ac:dyDescent="0.3">
      <c r="A7" s="97">
        <v>5</v>
      </c>
      <c r="B7" s="97" t="s">
        <v>945</v>
      </c>
      <c r="C7" s="97" t="str">
        <f>RIGHT(F7,3)</f>
        <v>299</v>
      </c>
      <c r="D7" s="111">
        <v>30115181</v>
      </c>
      <c r="E7" s="112">
        <v>26698</v>
      </c>
      <c r="F7" s="97" t="s">
        <v>699</v>
      </c>
      <c r="G7" s="97" t="s">
        <v>58</v>
      </c>
      <c r="H7" s="97" t="s">
        <v>58</v>
      </c>
      <c r="I7" s="97" t="s">
        <v>55</v>
      </c>
      <c r="J7" s="97" t="s">
        <v>59</v>
      </c>
      <c r="K7" s="97" t="s">
        <v>40</v>
      </c>
      <c r="L7" s="97" t="s">
        <v>41</v>
      </c>
      <c r="M7" s="97" t="s">
        <v>48</v>
      </c>
      <c r="N7" s="97" t="s">
        <v>53</v>
      </c>
      <c r="O7" s="97" t="s">
        <v>44</v>
      </c>
      <c r="Q7" s="97" t="s">
        <v>872</v>
      </c>
      <c r="R7" s="97" t="s">
        <v>873</v>
      </c>
      <c r="S7" s="43"/>
      <c r="T7" s="43">
        <v>1</v>
      </c>
      <c r="U7" s="43">
        <v>4</v>
      </c>
      <c r="V7" s="43">
        <v>7</v>
      </c>
      <c r="W7" s="99">
        <v>44166</v>
      </c>
      <c r="Y7" s="99"/>
      <c r="Z7" s="100" t="s">
        <v>763</v>
      </c>
      <c r="AA7" s="100" t="s">
        <v>763</v>
      </c>
      <c r="AB7" s="100" t="s">
        <v>763</v>
      </c>
      <c r="AC7" s="100"/>
      <c r="AD7" s="100"/>
      <c r="AE7" s="100"/>
      <c r="AF7" s="100"/>
      <c r="AG7" s="100"/>
      <c r="AH7" s="100"/>
      <c r="AI7" s="100"/>
      <c r="AJ7" s="97" t="s">
        <v>2793</v>
      </c>
      <c r="AK7" s="100" t="s">
        <v>929</v>
      </c>
      <c r="AL7" s="100" t="s">
        <v>927</v>
      </c>
      <c r="AM7" s="102">
        <v>6</v>
      </c>
      <c r="AN7" s="97">
        <v>12</v>
      </c>
      <c r="AO7" s="97" t="s">
        <v>600</v>
      </c>
      <c r="AP7" s="97" t="s">
        <v>600</v>
      </c>
      <c r="AQ7" s="97" t="s">
        <v>600</v>
      </c>
      <c r="AR7" s="97" t="s">
        <v>600</v>
      </c>
      <c r="AS7" s="97" t="s">
        <v>600</v>
      </c>
      <c r="AT7" s="97" t="s">
        <v>600</v>
      </c>
      <c r="AU7" s="97" t="s">
        <v>600</v>
      </c>
      <c r="AV7" s="97" t="s">
        <v>600</v>
      </c>
      <c r="AZ7" s="101" t="s">
        <v>792</v>
      </c>
      <c r="BA7" s="97" t="s">
        <v>789</v>
      </c>
      <c r="BC7" s="97" t="s">
        <v>806</v>
      </c>
      <c r="BF7" s="97" t="s">
        <v>1168</v>
      </c>
      <c r="BG7" s="97" t="s">
        <v>1169</v>
      </c>
      <c r="BH7" s="97">
        <v>20210610</v>
      </c>
      <c r="BI7" s="97" t="s">
        <v>1170</v>
      </c>
    </row>
    <row r="8" spans="1:63" s="43" customFormat="1" ht="16.5" customHeight="1" x14ac:dyDescent="0.3">
      <c r="A8" s="34">
        <v>6</v>
      </c>
      <c r="B8" s="34" t="s">
        <v>946</v>
      </c>
      <c r="C8" s="34" t="str">
        <f>RIGHT(F8,3)</f>
        <v/>
      </c>
      <c r="D8" s="35"/>
      <c r="E8" s="42"/>
      <c r="F8" s="35"/>
      <c r="G8" s="34" t="s">
        <v>60</v>
      </c>
      <c r="H8" s="34" t="s">
        <v>60</v>
      </c>
      <c r="I8" s="34" t="s">
        <v>38</v>
      </c>
      <c r="J8" s="34" t="s">
        <v>61</v>
      </c>
      <c r="K8" s="34" t="s">
        <v>40</v>
      </c>
      <c r="L8" s="34" t="s">
        <v>41</v>
      </c>
      <c r="M8" s="34" t="s">
        <v>48</v>
      </c>
      <c r="N8" s="34" t="s">
        <v>43</v>
      </c>
      <c r="O8" s="34" t="s">
        <v>44</v>
      </c>
      <c r="P8" s="34"/>
      <c r="Q8" s="34" t="s">
        <v>872</v>
      </c>
      <c r="R8" s="34"/>
      <c r="W8" s="34" t="s">
        <v>762</v>
      </c>
      <c r="X8" s="35"/>
      <c r="Y8" s="34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34"/>
      <c r="AK8" s="41"/>
      <c r="AL8" s="41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0"/>
      <c r="BA8" s="34"/>
      <c r="BB8" s="34"/>
      <c r="BC8" s="34"/>
      <c r="BD8" s="34"/>
      <c r="BE8" s="34"/>
    </row>
    <row r="9" spans="1:63" s="43" customFormat="1" ht="16.5" customHeight="1" x14ac:dyDescent="0.3">
      <c r="A9" s="34">
        <v>7</v>
      </c>
      <c r="B9" s="34" t="s">
        <v>947</v>
      </c>
      <c r="C9" s="43" t="str">
        <f>RIGHT(F9,3)</f>
        <v>208</v>
      </c>
      <c r="D9" s="111">
        <v>30187713</v>
      </c>
      <c r="E9" s="112">
        <v>10795</v>
      </c>
      <c r="F9" s="35" t="s">
        <v>613</v>
      </c>
      <c r="G9" s="43" t="s">
        <v>62</v>
      </c>
      <c r="H9" s="43" t="s">
        <v>62</v>
      </c>
      <c r="I9" s="43" t="s">
        <v>55</v>
      </c>
      <c r="J9" s="43" t="s">
        <v>63</v>
      </c>
      <c r="K9" s="43" t="s">
        <v>64</v>
      </c>
      <c r="L9" s="43" t="s">
        <v>41</v>
      </c>
      <c r="M9" s="43" t="s">
        <v>42</v>
      </c>
      <c r="N9" s="43" t="s">
        <v>57</v>
      </c>
      <c r="O9" s="43" t="s">
        <v>44</v>
      </c>
      <c r="Q9" s="43" t="s">
        <v>872</v>
      </c>
      <c r="R9" s="43" t="s">
        <v>873</v>
      </c>
      <c r="T9" s="43">
        <v>1</v>
      </c>
      <c r="U9" s="43">
        <v>4</v>
      </c>
      <c r="V9" s="43">
        <v>3</v>
      </c>
      <c r="W9" s="42">
        <v>44131</v>
      </c>
      <c r="X9" s="35"/>
      <c r="Y9" s="42"/>
      <c r="Z9" s="41" t="s">
        <v>763</v>
      </c>
      <c r="AA9" s="41" t="s">
        <v>763</v>
      </c>
      <c r="AB9" s="41" t="s">
        <v>763</v>
      </c>
      <c r="AC9" s="41"/>
      <c r="AD9" s="41"/>
      <c r="AE9" s="41"/>
      <c r="AF9" s="41"/>
      <c r="AG9" s="41"/>
      <c r="AH9" s="41"/>
      <c r="AI9" s="41"/>
      <c r="AJ9" s="34" t="s">
        <v>2793</v>
      </c>
      <c r="AK9" s="41" t="s">
        <v>847</v>
      </c>
      <c r="AL9" s="41" t="s">
        <v>858</v>
      </c>
      <c r="AM9" s="49" t="s">
        <v>728</v>
      </c>
      <c r="AN9" s="34">
        <v>12</v>
      </c>
      <c r="AO9" s="34" t="s">
        <v>600</v>
      </c>
      <c r="AP9" s="34" t="s">
        <v>600</v>
      </c>
      <c r="AQ9" s="34" t="s">
        <v>600</v>
      </c>
      <c r="AR9" s="34" t="s">
        <v>600</v>
      </c>
      <c r="AS9" s="34" t="s">
        <v>600</v>
      </c>
      <c r="AT9" s="34" t="s">
        <v>600</v>
      </c>
      <c r="AU9" s="34" t="s">
        <v>600</v>
      </c>
      <c r="AV9" s="34" t="s">
        <v>600</v>
      </c>
      <c r="AW9" s="34"/>
      <c r="AX9" s="34"/>
      <c r="AY9" s="34"/>
      <c r="AZ9" s="60" t="s">
        <v>792</v>
      </c>
      <c r="BA9" s="43" t="s">
        <v>789</v>
      </c>
      <c r="BB9" s="34"/>
      <c r="BC9" s="34" t="s">
        <v>806</v>
      </c>
      <c r="BD9" s="34"/>
      <c r="BE9" s="34"/>
    </row>
    <row r="10" spans="1:63" s="43" customFormat="1" ht="16.5" customHeight="1" x14ac:dyDescent="0.3">
      <c r="A10" s="43">
        <v>8</v>
      </c>
      <c r="B10" s="34" t="s">
        <v>948</v>
      </c>
      <c r="C10" s="43" t="str">
        <f>RIGHT(F10,3)</f>
        <v>209</v>
      </c>
      <c r="D10" s="111">
        <v>30253533</v>
      </c>
      <c r="E10" s="112">
        <v>12193</v>
      </c>
      <c r="F10" s="40" t="s">
        <v>614</v>
      </c>
      <c r="G10" s="43" t="s">
        <v>68</v>
      </c>
      <c r="H10" s="43" t="s">
        <v>68</v>
      </c>
      <c r="I10" s="43" t="s">
        <v>55</v>
      </c>
      <c r="J10" s="43">
        <v>69</v>
      </c>
      <c r="K10" s="43" t="s">
        <v>66</v>
      </c>
      <c r="L10" s="43" t="s">
        <v>41</v>
      </c>
      <c r="M10" s="43" t="s">
        <v>42</v>
      </c>
      <c r="N10" s="43" t="s">
        <v>70</v>
      </c>
      <c r="O10" s="43" t="s">
        <v>44</v>
      </c>
      <c r="Q10" s="43" t="s">
        <v>872</v>
      </c>
      <c r="R10" s="43" t="s">
        <v>873</v>
      </c>
      <c r="T10" s="43">
        <v>1</v>
      </c>
      <c r="U10" s="43">
        <v>2</v>
      </c>
      <c r="V10" s="43">
        <v>3</v>
      </c>
      <c r="W10" s="50">
        <v>44131</v>
      </c>
      <c r="X10" s="40"/>
      <c r="Y10" s="50"/>
      <c r="Z10" s="51" t="s">
        <v>763</v>
      </c>
      <c r="AA10" s="51" t="s">
        <v>763</v>
      </c>
      <c r="AB10" s="51" t="s">
        <v>763</v>
      </c>
      <c r="AC10" s="41" t="s">
        <v>773</v>
      </c>
      <c r="AD10" s="41" t="s">
        <v>773</v>
      </c>
      <c r="AE10" s="51"/>
      <c r="AF10" s="51"/>
      <c r="AG10" s="51"/>
      <c r="AH10" s="51"/>
      <c r="AI10" s="51"/>
      <c r="AJ10" s="34" t="s">
        <v>2793</v>
      </c>
      <c r="AK10" s="41" t="s">
        <v>847</v>
      </c>
      <c r="AL10" s="41" t="s">
        <v>858</v>
      </c>
      <c r="AM10" s="49" t="s">
        <v>728</v>
      </c>
      <c r="AN10" s="34">
        <v>12</v>
      </c>
      <c r="AO10" s="43" t="s">
        <v>600</v>
      </c>
      <c r="AP10" s="34" t="s">
        <v>600</v>
      </c>
      <c r="AQ10" s="43" t="s">
        <v>600</v>
      </c>
      <c r="AR10" s="43" t="s">
        <v>600</v>
      </c>
      <c r="AS10" s="43" t="s">
        <v>600</v>
      </c>
      <c r="AT10" s="34" t="s">
        <v>600</v>
      </c>
      <c r="AU10" s="43" t="s">
        <v>600</v>
      </c>
      <c r="AV10" s="43" t="s">
        <v>600</v>
      </c>
      <c r="AZ10" s="60" t="s">
        <v>792</v>
      </c>
      <c r="BA10" s="43" t="s">
        <v>789</v>
      </c>
      <c r="BB10" s="34"/>
      <c r="BC10" s="34" t="s">
        <v>806</v>
      </c>
      <c r="BD10" s="34"/>
      <c r="BE10" s="34"/>
    </row>
    <row r="11" spans="1:63" s="43" customFormat="1" ht="16.5" customHeight="1" x14ac:dyDescent="0.3">
      <c r="A11" s="34">
        <v>9</v>
      </c>
      <c r="B11" s="34" t="s">
        <v>949</v>
      </c>
      <c r="C11" s="34" t="str">
        <f>RIGHT(F11,3)</f>
        <v/>
      </c>
      <c r="D11" s="35"/>
      <c r="E11" s="42"/>
      <c r="F11" s="35"/>
      <c r="G11" s="34" t="s">
        <v>68</v>
      </c>
      <c r="H11" s="34" t="s">
        <v>68</v>
      </c>
      <c r="I11" s="34" t="s">
        <v>55</v>
      </c>
      <c r="J11" s="34" t="s">
        <v>69</v>
      </c>
      <c r="K11" s="34" t="s">
        <v>66</v>
      </c>
      <c r="L11" s="34" t="s">
        <v>41</v>
      </c>
      <c r="M11" s="34" t="s">
        <v>42</v>
      </c>
      <c r="N11" s="34" t="s">
        <v>70</v>
      </c>
      <c r="O11" s="34" t="s">
        <v>44</v>
      </c>
      <c r="P11" s="34"/>
      <c r="Q11" s="34" t="s">
        <v>872</v>
      </c>
      <c r="R11" s="34"/>
      <c r="W11" s="34" t="s">
        <v>762</v>
      </c>
      <c r="X11" s="35"/>
      <c r="Y11" s="34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34"/>
      <c r="AK11" s="41"/>
      <c r="AL11" s="41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0"/>
      <c r="BA11" s="34"/>
      <c r="BB11" s="34"/>
      <c r="BC11" s="34"/>
      <c r="BD11" s="34"/>
      <c r="BE11" s="34"/>
    </row>
    <row r="12" spans="1:63" s="43" customFormat="1" ht="16.5" customHeight="1" x14ac:dyDescent="0.3">
      <c r="A12" s="34">
        <v>10</v>
      </c>
      <c r="B12" s="34" t="s">
        <v>950</v>
      </c>
      <c r="C12" s="34" t="str">
        <f>RIGHT(F12,3)</f>
        <v/>
      </c>
      <c r="D12" s="35"/>
      <c r="E12" s="42"/>
      <c r="F12" s="35"/>
      <c r="G12" s="34" t="s">
        <v>71</v>
      </c>
      <c r="H12" s="34" t="s">
        <v>71</v>
      </c>
      <c r="I12" s="34" t="s">
        <v>55</v>
      </c>
      <c r="J12" s="34" t="s">
        <v>72</v>
      </c>
      <c r="K12" s="34" t="s">
        <v>66</v>
      </c>
      <c r="L12" s="34" t="s">
        <v>73</v>
      </c>
      <c r="M12" s="34"/>
      <c r="N12" s="34" t="s">
        <v>43</v>
      </c>
      <c r="O12" s="34" t="s">
        <v>44</v>
      </c>
      <c r="P12" s="34"/>
      <c r="Q12" s="34" t="s">
        <v>872</v>
      </c>
      <c r="R12" s="34"/>
      <c r="W12" s="34" t="s">
        <v>762</v>
      </c>
      <c r="X12" s="35"/>
      <c r="Y12" s="34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34"/>
      <c r="AK12" s="41"/>
      <c r="AL12" s="41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0"/>
      <c r="BA12" s="34"/>
      <c r="BB12" s="34"/>
      <c r="BC12" s="34"/>
      <c r="BD12" s="34"/>
      <c r="BE12" s="34"/>
    </row>
    <row r="13" spans="1:63" s="43" customFormat="1" ht="16.5" customHeight="1" x14ac:dyDescent="0.3">
      <c r="A13" s="34">
        <v>11</v>
      </c>
      <c r="B13" s="34" t="s">
        <v>951</v>
      </c>
      <c r="C13" s="43" t="str">
        <f>RIGHT(F13,3)</f>
        <v>210</v>
      </c>
      <c r="D13" s="111">
        <v>30282353</v>
      </c>
      <c r="E13" s="112">
        <v>10344</v>
      </c>
      <c r="F13" s="35" t="s">
        <v>615</v>
      </c>
      <c r="G13" s="43" t="s">
        <v>74</v>
      </c>
      <c r="H13" s="43" t="s">
        <v>74</v>
      </c>
      <c r="I13" s="43" t="s">
        <v>55</v>
      </c>
      <c r="J13" s="43" t="s">
        <v>75</v>
      </c>
      <c r="K13" s="43" t="s">
        <v>76</v>
      </c>
      <c r="L13" s="43" t="s">
        <v>41</v>
      </c>
      <c r="M13" s="43" t="s">
        <v>42</v>
      </c>
      <c r="N13" s="43" t="s">
        <v>53</v>
      </c>
      <c r="O13" s="43" t="s">
        <v>44</v>
      </c>
      <c r="Q13" s="43" t="s">
        <v>872</v>
      </c>
      <c r="R13" s="43" t="s">
        <v>873</v>
      </c>
      <c r="T13" s="43">
        <v>1</v>
      </c>
      <c r="U13" s="43">
        <v>2</v>
      </c>
      <c r="V13" s="43">
        <v>3</v>
      </c>
      <c r="W13" s="42">
        <v>44131</v>
      </c>
      <c r="X13" s="35"/>
      <c r="Y13" s="42"/>
      <c r="Z13" s="41" t="s">
        <v>763</v>
      </c>
      <c r="AA13" s="41" t="s">
        <v>763</v>
      </c>
      <c r="AB13" s="41" t="s">
        <v>763</v>
      </c>
      <c r="AC13" s="41" t="s">
        <v>773</v>
      </c>
      <c r="AD13" s="41" t="s">
        <v>773</v>
      </c>
      <c r="AE13" s="41"/>
      <c r="AF13" s="41"/>
      <c r="AG13" s="41"/>
      <c r="AH13" s="41"/>
      <c r="AI13" s="41"/>
      <c r="AJ13" s="34" t="s">
        <v>2793</v>
      </c>
      <c r="AK13" s="41" t="s">
        <v>847</v>
      </c>
      <c r="AL13" s="41" t="s">
        <v>858</v>
      </c>
      <c r="AM13" s="49" t="s">
        <v>728</v>
      </c>
      <c r="AN13" s="34">
        <v>12</v>
      </c>
      <c r="AO13" s="34" t="s">
        <v>600</v>
      </c>
      <c r="AP13" s="34" t="s">
        <v>600</v>
      </c>
      <c r="AQ13" s="34" t="s">
        <v>600</v>
      </c>
      <c r="AR13" s="34" t="s">
        <v>600</v>
      </c>
      <c r="AS13" s="34" t="s">
        <v>600</v>
      </c>
      <c r="AT13" s="34" t="s">
        <v>600</v>
      </c>
      <c r="AU13" s="34" t="s">
        <v>600</v>
      </c>
      <c r="AV13" s="34" t="s">
        <v>600</v>
      </c>
      <c r="AW13" s="34"/>
      <c r="AX13" s="34"/>
      <c r="AY13" s="34"/>
      <c r="AZ13" s="60" t="s">
        <v>792</v>
      </c>
      <c r="BA13" s="43" t="s">
        <v>789</v>
      </c>
      <c r="BB13" s="34"/>
      <c r="BC13" s="34" t="s">
        <v>806</v>
      </c>
      <c r="BD13" s="34"/>
      <c r="BE13" s="34"/>
    </row>
    <row r="14" spans="1:63" s="43" customFormat="1" ht="16.5" customHeight="1" x14ac:dyDescent="0.3">
      <c r="A14" s="34">
        <v>12</v>
      </c>
      <c r="B14" s="34" t="s">
        <v>952</v>
      </c>
      <c r="C14" s="43" t="str">
        <f>RIGHT(F14,3)</f>
        <v>326</v>
      </c>
      <c r="D14" s="35"/>
      <c r="E14" s="42"/>
      <c r="F14" s="43" t="s">
        <v>727</v>
      </c>
      <c r="G14" s="43" t="s">
        <v>77</v>
      </c>
      <c r="H14" s="43" t="s">
        <v>77</v>
      </c>
      <c r="I14" s="43" t="s">
        <v>55</v>
      </c>
      <c r="J14" s="43" t="s">
        <v>78</v>
      </c>
      <c r="K14" s="43" t="s">
        <v>76</v>
      </c>
      <c r="L14" s="43" t="s">
        <v>41</v>
      </c>
      <c r="M14" s="43" t="s">
        <v>48</v>
      </c>
      <c r="N14" s="43" t="s">
        <v>79</v>
      </c>
      <c r="O14" s="43" t="s">
        <v>44</v>
      </c>
      <c r="Q14" s="43" t="s">
        <v>872</v>
      </c>
      <c r="R14" s="43" t="s">
        <v>874</v>
      </c>
      <c r="T14" s="43">
        <v>1</v>
      </c>
      <c r="U14" s="43">
        <v>4</v>
      </c>
      <c r="V14" s="43">
        <v>8</v>
      </c>
      <c r="W14" s="42">
        <v>44195</v>
      </c>
      <c r="X14" s="43" t="s">
        <v>756</v>
      </c>
      <c r="Y14" s="42"/>
      <c r="Z14" s="52" t="s">
        <v>764</v>
      </c>
      <c r="AA14" s="52" t="s">
        <v>764</v>
      </c>
      <c r="AB14" s="52" t="s">
        <v>764</v>
      </c>
      <c r="AC14" s="41"/>
      <c r="AD14" s="41"/>
      <c r="AE14" s="41"/>
      <c r="AF14" s="41"/>
      <c r="AG14" s="41"/>
      <c r="AH14" s="41"/>
      <c r="AI14" s="41"/>
      <c r="AJ14" s="34" t="s">
        <v>2793</v>
      </c>
      <c r="AK14" s="41" t="s">
        <v>937</v>
      </c>
      <c r="AL14" s="41" t="s">
        <v>931</v>
      </c>
      <c r="AM14" s="49" t="s">
        <v>728</v>
      </c>
      <c r="AN14" s="34">
        <v>12</v>
      </c>
      <c r="AO14" s="34" t="s">
        <v>600</v>
      </c>
      <c r="AP14" s="34" t="s">
        <v>600</v>
      </c>
      <c r="AQ14" s="34" t="s">
        <v>600</v>
      </c>
      <c r="AR14" s="34" t="s">
        <v>600</v>
      </c>
      <c r="AS14" s="34" t="s">
        <v>600</v>
      </c>
      <c r="AT14" s="34" t="s">
        <v>600</v>
      </c>
      <c r="AU14" s="34" t="s">
        <v>600</v>
      </c>
      <c r="AV14" s="34" t="s">
        <v>600</v>
      </c>
      <c r="AW14" s="34"/>
      <c r="AX14" s="34"/>
      <c r="AY14" s="34"/>
      <c r="AZ14" s="60" t="s">
        <v>787</v>
      </c>
      <c r="BA14" s="43" t="s">
        <v>786</v>
      </c>
      <c r="BB14" s="34"/>
      <c r="BC14" s="34" t="s">
        <v>807</v>
      </c>
      <c r="BD14" s="34"/>
      <c r="BE14" s="34"/>
    </row>
    <row r="15" spans="1:63" s="97" customFormat="1" ht="16.5" customHeight="1" x14ac:dyDescent="0.3">
      <c r="A15" s="97">
        <v>13</v>
      </c>
      <c r="B15" s="97" t="s">
        <v>953</v>
      </c>
      <c r="C15" s="97" t="str">
        <f>RIGHT(F15,3)</f>
        <v>347</v>
      </c>
      <c r="D15" s="111">
        <v>30260935</v>
      </c>
      <c r="E15" s="112">
        <v>14250</v>
      </c>
      <c r="F15" s="103" t="s">
        <v>741</v>
      </c>
      <c r="G15" s="97" t="s">
        <v>80</v>
      </c>
      <c r="H15" s="97" t="s">
        <v>80</v>
      </c>
      <c r="I15" s="97" t="s">
        <v>55</v>
      </c>
      <c r="J15" s="97" t="s">
        <v>56</v>
      </c>
      <c r="K15" s="97" t="s">
        <v>66</v>
      </c>
      <c r="L15" s="97" t="s">
        <v>41</v>
      </c>
      <c r="M15" s="97" t="s">
        <v>42</v>
      </c>
      <c r="N15" s="97" t="s">
        <v>81</v>
      </c>
      <c r="O15" s="97" t="s">
        <v>44</v>
      </c>
      <c r="Q15" s="97" t="s">
        <v>872</v>
      </c>
      <c r="R15" s="97" t="s">
        <v>873</v>
      </c>
      <c r="S15" s="43"/>
      <c r="T15" s="43">
        <v>2</v>
      </c>
      <c r="U15" s="43">
        <v>4</v>
      </c>
      <c r="V15" s="43">
        <v>9</v>
      </c>
      <c r="W15" s="99">
        <v>44218</v>
      </c>
      <c r="X15" s="103" t="s">
        <v>827</v>
      </c>
      <c r="Y15" s="99">
        <v>44288</v>
      </c>
      <c r="Z15" s="104" t="s">
        <v>776</v>
      </c>
      <c r="AA15" s="104" t="s">
        <v>776</v>
      </c>
      <c r="AB15" s="104" t="s">
        <v>776</v>
      </c>
      <c r="AC15" s="100" t="s">
        <v>932</v>
      </c>
      <c r="AD15" s="100"/>
      <c r="AE15" s="100"/>
      <c r="AF15" s="100"/>
      <c r="AG15" s="100"/>
      <c r="AH15" s="100"/>
      <c r="AI15" s="100"/>
      <c r="AJ15" s="97" t="s">
        <v>2794</v>
      </c>
      <c r="AK15" s="100" t="s">
        <v>938</v>
      </c>
      <c r="AL15" s="100" t="s">
        <v>927</v>
      </c>
      <c r="AM15" s="97">
        <v>20</v>
      </c>
      <c r="AN15" s="97">
        <v>12</v>
      </c>
      <c r="AZ15" s="101" t="s">
        <v>933</v>
      </c>
      <c r="BA15" s="97" t="s">
        <v>789</v>
      </c>
      <c r="BC15" s="97" t="s">
        <v>784</v>
      </c>
      <c r="BE15" s="97" t="s">
        <v>935</v>
      </c>
      <c r="BF15" s="97" t="s">
        <v>1168</v>
      </c>
      <c r="BG15" s="97" t="s">
        <v>1169</v>
      </c>
      <c r="BH15" s="97">
        <v>20210610</v>
      </c>
      <c r="BI15" s="97" t="s">
        <v>1170</v>
      </c>
    </row>
    <row r="16" spans="1:63" s="34" customFormat="1" ht="16.5" customHeight="1" x14ac:dyDescent="0.3">
      <c r="A16" s="34">
        <v>14</v>
      </c>
      <c r="B16" s="34" t="s">
        <v>954</v>
      </c>
      <c r="C16" s="43" t="str">
        <f>RIGHT(F16,3)</f>
        <v>212</v>
      </c>
      <c r="D16" s="111">
        <v>30289486</v>
      </c>
      <c r="E16" s="112">
        <v>11187</v>
      </c>
      <c r="F16" s="35" t="s">
        <v>616</v>
      </c>
      <c r="G16" s="43" t="s">
        <v>82</v>
      </c>
      <c r="H16" s="43" t="s">
        <v>82</v>
      </c>
      <c r="I16" s="43" t="s">
        <v>38</v>
      </c>
      <c r="J16" s="43" t="s">
        <v>83</v>
      </c>
      <c r="K16" s="43" t="s">
        <v>40</v>
      </c>
      <c r="L16" s="43" t="s">
        <v>41</v>
      </c>
      <c r="M16" s="43" t="s">
        <v>48</v>
      </c>
      <c r="N16" s="43" t="s">
        <v>49</v>
      </c>
      <c r="O16" s="43" t="s">
        <v>44</v>
      </c>
      <c r="P16" s="43"/>
      <c r="Q16" s="43" t="s">
        <v>872</v>
      </c>
      <c r="R16" s="43" t="s">
        <v>873</v>
      </c>
      <c r="S16" s="43"/>
      <c r="T16" s="43">
        <v>1</v>
      </c>
      <c r="U16" s="43">
        <v>4</v>
      </c>
      <c r="V16" s="43">
        <v>3</v>
      </c>
      <c r="W16" s="42">
        <v>44131</v>
      </c>
      <c r="X16" s="35"/>
      <c r="Y16" s="42"/>
      <c r="Z16" s="41" t="s">
        <v>763</v>
      </c>
      <c r="AA16" s="41" t="s">
        <v>763</v>
      </c>
      <c r="AB16" s="41" t="s">
        <v>763</v>
      </c>
      <c r="AC16" s="41"/>
      <c r="AD16" s="41"/>
      <c r="AE16" s="41"/>
      <c r="AF16" s="41"/>
      <c r="AG16" s="41"/>
      <c r="AH16" s="41"/>
      <c r="AI16" s="41"/>
      <c r="AJ16" s="34" t="s">
        <v>2793</v>
      </c>
      <c r="AK16" s="41" t="s">
        <v>847</v>
      </c>
      <c r="AL16" s="41" t="s">
        <v>858</v>
      </c>
      <c r="AM16" s="49" t="s">
        <v>728</v>
      </c>
      <c r="AN16" s="34">
        <v>12</v>
      </c>
      <c r="AO16" s="34" t="s">
        <v>600</v>
      </c>
      <c r="AP16" s="34" t="s">
        <v>600</v>
      </c>
      <c r="AQ16" s="34" t="s">
        <v>600</v>
      </c>
      <c r="AR16" s="34" t="s">
        <v>600</v>
      </c>
      <c r="AS16" s="34" t="s">
        <v>600</v>
      </c>
      <c r="AT16" s="34" t="s">
        <v>600</v>
      </c>
      <c r="AU16" s="34" t="s">
        <v>600</v>
      </c>
      <c r="AV16" s="34" t="s">
        <v>600</v>
      </c>
      <c r="AZ16" s="60" t="s">
        <v>792</v>
      </c>
      <c r="BA16" s="43" t="s">
        <v>789</v>
      </c>
      <c r="BC16" s="34" t="s">
        <v>806</v>
      </c>
    </row>
    <row r="17" spans="1:61" s="34" customFormat="1" ht="16.5" customHeight="1" x14ac:dyDescent="0.3">
      <c r="A17" s="34">
        <v>15</v>
      </c>
      <c r="B17" s="34" t="s">
        <v>955</v>
      </c>
      <c r="C17" s="34" t="str">
        <f>RIGHT(F17,3)</f>
        <v/>
      </c>
      <c r="D17" s="35"/>
      <c r="E17" s="42"/>
      <c r="F17" s="35"/>
      <c r="G17" s="34" t="s">
        <v>84</v>
      </c>
      <c r="H17" s="34" t="s">
        <v>84</v>
      </c>
      <c r="I17" s="34" t="s">
        <v>38</v>
      </c>
      <c r="J17" s="34" t="s">
        <v>65</v>
      </c>
      <c r="K17" s="34" t="s">
        <v>76</v>
      </c>
      <c r="L17" s="34" t="s">
        <v>85</v>
      </c>
      <c r="N17" s="34" t="s">
        <v>43</v>
      </c>
      <c r="O17" s="34" t="s">
        <v>44</v>
      </c>
      <c r="Q17" s="34" t="s">
        <v>872</v>
      </c>
      <c r="S17" s="43"/>
      <c r="T17" s="43"/>
      <c r="U17" s="43"/>
      <c r="V17" s="43"/>
      <c r="W17" s="34" t="s">
        <v>762</v>
      </c>
      <c r="X17" s="35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K17" s="41"/>
      <c r="AL17" s="41"/>
      <c r="AZ17" s="60"/>
    </row>
    <row r="18" spans="1:61" s="34" customFormat="1" ht="16.5" customHeight="1" x14ac:dyDescent="0.3">
      <c r="A18" s="34">
        <v>16</v>
      </c>
      <c r="B18" s="34" t="s">
        <v>956</v>
      </c>
      <c r="C18" s="43" t="str">
        <f>RIGHT(F18,3)</f>
        <v>213</v>
      </c>
      <c r="D18" s="111">
        <v>30337602</v>
      </c>
      <c r="E18" s="112">
        <v>23549</v>
      </c>
      <c r="F18" s="35" t="s">
        <v>617</v>
      </c>
      <c r="G18" s="43" t="s">
        <v>86</v>
      </c>
      <c r="H18" s="43" t="s">
        <v>86</v>
      </c>
      <c r="I18" s="43" t="s">
        <v>55</v>
      </c>
      <c r="J18" s="43" t="s">
        <v>87</v>
      </c>
      <c r="K18" s="43" t="s">
        <v>40</v>
      </c>
      <c r="L18" s="43" t="s">
        <v>41</v>
      </c>
      <c r="M18" s="43" t="s">
        <v>52</v>
      </c>
      <c r="N18" s="43" t="s">
        <v>70</v>
      </c>
      <c r="O18" s="43" t="s">
        <v>44</v>
      </c>
      <c r="P18" s="43"/>
      <c r="Q18" s="43" t="s">
        <v>872</v>
      </c>
      <c r="R18" s="43" t="s">
        <v>873</v>
      </c>
      <c r="S18" s="43"/>
      <c r="T18" s="43">
        <v>1</v>
      </c>
      <c r="U18" s="43">
        <v>4</v>
      </c>
      <c r="V18" s="43">
        <v>3</v>
      </c>
      <c r="W18" s="42">
        <v>44131</v>
      </c>
      <c r="X18" s="35"/>
      <c r="Y18" s="42"/>
      <c r="Z18" s="41" t="s">
        <v>763</v>
      </c>
      <c r="AA18" s="41" t="s">
        <v>763</v>
      </c>
      <c r="AB18" s="41" t="s">
        <v>763</v>
      </c>
      <c r="AC18" s="41"/>
      <c r="AD18" s="41"/>
      <c r="AE18" s="41"/>
      <c r="AF18" s="41"/>
      <c r="AG18" s="41"/>
      <c r="AH18" s="41"/>
      <c r="AI18" s="41"/>
      <c r="AJ18" s="34" t="s">
        <v>2793</v>
      </c>
      <c r="AK18" s="41"/>
      <c r="AL18" s="41"/>
      <c r="AO18" s="34" t="s">
        <v>600</v>
      </c>
      <c r="AP18" s="34" t="s">
        <v>600</v>
      </c>
      <c r="AQ18" s="34" t="s">
        <v>600</v>
      </c>
      <c r="AR18" s="34" t="s">
        <v>600</v>
      </c>
      <c r="AS18" s="34" t="s">
        <v>600</v>
      </c>
      <c r="AT18" s="34" t="s">
        <v>600</v>
      </c>
      <c r="AU18" s="34" t="s">
        <v>600</v>
      </c>
      <c r="AV18" s="34" t="s">
        <v>600</v>
      </c>
      <c r="AZ18" s="60" t="s">
        <v>792</v>
      </c>
      <c r="BA18" s="43" t="s">
        <v>789</v>
      </c>
      <c r="BC18" s="34" t="s">
        <v>806</v>
      </c>
    </row>
    <row r="19" spans="1:61" s="34" customFormat="1" ht="16.5" customHeight="1" x14ac:dyDescent="0.3">
      <c r="A19" s="34">
        <v>17</v>
      </c>
      <c r="B19" s="34" t="s">
        <v>957</v>
      </c>
      <c r="C19" s="43" t="str">
        <f>RIGHT(F19,3)</f>
        <v>214</v>
      </c>
      <c r="D19" s="111">
        <v>30341834</v>
      </c>
      <c r="E19" s="112">
        <v>17802</v>
      </c>
      <c r="F19" s="35" t="s">
        <v>618</v>
      </c>
      <c r="G19" s="43" t="s">
        <v>88</v>
      </c>
      <c r="H19" s="43" t="s">
        <v>88</v>
      </c>
      <c r="I19" s="43" t="s">
        <v>55</v>
      </c>
      <c r="J19" s="43" t="s">
        <v>72</v>
      </c>
      <c r="K19" s="43" t="s">
        <v>40</v>
      </c>
      <c r="L19" s="43" t="s">
        <v>41</v>
      </c>
      <c r="M19" s="43" t="s">
        <v>42</v>
      </c>
      <c r="N19" s="43" t="s">
        <v>49</v>
      </c>
      <c r="O19" s="43" t="s">
        <v>44</v>
      </c>
      <c r="P19" s="43"/>
      <c r="Q19" s="43" t="s">
        <v>872</v>
      </c>
      <c r="R19" s="43" t="s">
        <v>873</v>
      </c>
      <c r="S19" s="43"/>
      <c r="T19" s="43">
        <v>1</v>
      </c>
      <c r="U19" s="43">
        <v>4</v>
      </c>
      <c r="V19" s="43">
        <v>3</v>
      </c>
      <c r="W19" s="42">
        <v>44131</v>
      </c>
      <c r="X19" s="35"/>
      <c r="Y19" s="42"/>
      <c r="Z19" s="41" t="s">
        <v>763</v>
      </c>
      <c r="AA19" s="41" t="s">
        <v>763</v>
      </c>
      <c r="AB19" s="41" t="s">
        <v>763</v>
      </c>
      <c r="AC19" s="41"/>
      <c r="AD19" s="41"/>
      <c r="AE19" s="41"/>
      <c r="AF19" s="41"/>
      <c r="AG19" s="41"/>
      <c r="AH19" s="41"/>
      <c r="AI19" s="41"/>
      <c r="AJ19" s="34" t="s">
        <v>2793</v>
      </c>
      <c r="AK19" s="41"/>
      <c r="AL19" s="41"/>
      <c r="AO19" s="34" t="s">
        <v>600</v>
      </c>
      <c r="AP19" s="34" t="s">
        <v>600</v>
      </c>
      <c r="AQ19" s="34" t="s">
        <v>600</v>
      </c>
      <c r="AR19" s="34" t="s">
        <v>600</v>
      </c>
      <c r="AS19" s="34" t="s">
        <v>600</v>
      </c>
      <c r="AT19" s="34" t="s">
        <v>600</v>
      </c>
      <c r="AU19" s="34" t="s">
        <v>600</v>
      </c>
      <c r="AV19" s="34" t="s">
        <v>600</v>
      </c>
      <c r="AZ19" s="60" t="s">
        <v>792</v>
      </c>
      <c r="BA19" s="43" t="s">
        <v>789</v>
      </c>
      <c r="BC19" s="34" t="s">
        <v>806</v>
      </c>
    </row>
    <row r="20" spans="1:61" s="97" customFormat="1" ht="16.5" customHeight="1" x14ac:dyDescent="0.3">
      <c r="A20" s="97">
        <v>18</v>
      </c>
      <c r="B20" s="97" t="s">
        <v>958</v>
      </c>
      <c r="C20" s="97" t="str">
        <f>RIGHT(F20,3)</f>
        <v>300</v>
      </c>
      <c r="D20" s="111">
        <v>30344972</v>
      </c>
      <c r="E20" s="112">
        <v>12011</v>
      </c>
      <c r="F20" s="97" t="s">
        <v>700</v>
      </c>
      <c r="G20" s="97" t="s">
        <v>89</v>
      </c>
      <c r="H20" s="97" t="s">
        <v>89</v>
      </c>
      <c r="I20" s="97" t="s">
        <v>55</v>
      </c>
      <c r="J20" s="97" t="s">
        <v>90</v>
      </c>
      <c r="K20" s="97" t="s">
        <v>40</v>
      </c>
      <c r="L20" s="97" t="s">
        <v>41</v>
      </c>
      <c r="M20" s="97" t="s">
        <v>48</v>
      </c>
      <c r="N20" s="97" t="s">
        <v>91</v>
      </c>
      <c r="O20" s="97" t="s">
        <v>44</v>
      </c>
      <c r="Q20" s="97" t="s">
        <v>872</v>
      </c>
      <c r="R20" s="97" t="s">
        <v>873</v>
      </c>
      <c r="S20" s="43"/>
      <c r="T20" s="43">
        <v>1</v>
      </c>
      <c r="U20" s="43">
        <v>4</v>
      </c>
      <c r="V20" s="43">
        <v>7</v>
      </c>
      <c r="W20" s="99">
        <v>44166</v>
      </c>
      <c r="Y20" s="99"/>
      <c r="Z20" s="100" t="s">
        <v>763</v>
      </c>
      <c r="AA20" s="100" t="s">
        <v>763</v>
      </c>
      <c r="AB20" s="100" t="s">
        <v>763</v>
      </c>
      <c r="AC20" s="100"/>
      <c r="AD20" s="100"/>
      <c r="AE20" s="100"/>
      <c r="AF20" s="100"/>
      <c r="AG20" s="100"/>
      <c r="AH20" s="100"/>
      <c r="AI20" s="100"/>
      <c r="AJ20" s="97" t="s">
        <v>2793</v>
      </c>
      <c r="AK20" s="100" t="s">
        <v>929</v>
      </c>
      <c r="AL20" s="100" t="s">
        <v>927</v>
      </c>
      <c r="AM20" s="102">
        <v>11</v>
      </c>
      <c r="AN20" s="97">
        <v>12</v>
      </c>
      <c r="AO20" s="97" t="s">
        <v>600</v>
      </c>
      <c r="AP20" s="97" t="s">
        <v>600</v>
      </c>
      <c r="AQ20" s="97" t="s">
        <v>600</v>
      </c>
      <c r="AR20" s="97" t="s">
        <v>600</v>
      </c>
      <c r="AS20" s="97" t="s">
        <v>600</v>
      </c>
      <c r="AT20" s="97" t="s">
        <v>600</v>
      </c>
      <c r="AU20" s="97" t="s">
        <v>600</v>
      </c>
      <c r="AV20" s="97" t="s">
        <v>600</v>
      </c>
      <c r="AZ20" s="101" t="s">
        <v>792</v>
      </c>
      <c r="BA20" s="97" t="s">
        <v>789</v>
      </c>
      <c r="BC20" s="97" t="s">
        <v>806</v>
      </c>
      <c r="BF20" s="97" t="s">
        <v>1168</v>
      </c>
      <c r="BG20" s="97" t="s">
        <v>1169</v>
      </c>
      <c r="BH20" s="97">
        <v>20210610</v>
      </c>
      <c r="BI20" s="97" t="s">
        <v>1170</v>
      </c>
    </row>
    <row r="21" spans="1:61" s="97" customFormat="1" ht="16.5" customHeight="1" x14ac:dyDescent="0.3">
      <c r="A21" s="97">
        <v>19</v>
      </c>
      <c r="B21" s="97" t="s">
        <v>959</v>
      </c>
      <c r="C21" s="97" t="str">
        <f>RIGHT(F21,3)</f>
        <v>301</v>
      </c>
      <c r="D21" s="111">
        <v>30333484</v>
      </c>
      <c r="E21" s="112">
        <v>14947</v>
      </c>
      <c r="F21" s="97" t="s">
        <v>701</v>
      </c>
      <c r="G21" s="97" t="s">
        <v>92</v>
      </c>
      <c r="H21" s="97" t="s">
        <v>92</v>
      </c>
      <c r="I21" s="97" t="s">
        <v>55</v>
      </c>
      <c r="J21" s="97" t="s">
        <v>93</v>
      </c>
      <c r="K21" s="97" t="s">
        <v>66</v>
      </c>
      <c r="L21" s="97" t="s">
        <v>41</v>
      </c>
      <c r="M21" s="97" t="s">
        <v>42</v>
      </c>
      <c r="N21" s="97" t="s">
        <v>94</v>
      </c>
      <c r="O21" s="97" t="s">
        <v>44</v>
      </c>
      <c r="Q21" s="97" t="s">
        <v>872</v>
      </c>
      <c r="R21" s="97" t="s">
        <v>873</v>
      </c>
      <c r="S21" s="43"/>
      <c r="T21" s="43">
        <v>1</v>
      </c>
      <c r="U21" s="43">
        <v>4</v>
      </c>
      <c r="V21" s="43">
        <v>7</v>
      </c>
      <c r="W21" s="99">
        <v>44166</v>
      </c>
      <c r="Y21" s="99"/>
      <c r="Z21" s="100" t="s">
        <v>763</v>
      </c>
      <c r="AA21" s="100" t="s">
        <v>763</v>
      </c>
      <c r="AB21" s="100" t="s">
        <v>763</v>
      </c>
      <c r="AC21" s="100"/>
      <c r="AD21" s="100"/>
      <c r="AE21" s="100"/>
      <c r="AF21" s="100"/>
      <c r="AG21" s="100"/>
      <c r="AH21" s="100"/>
      <c r="AI21" s="100"/>
      <c r="AJ21" s="97" t="s">
        <v>2793</v>
      </c>
      <c r="AK21" s="100" t="s">
        <v>929</v>
      </c>
      <c r="AL21" s="100" t="s">
        <v>927</v>
      </c>
      <c r="AM21" s="97">
        <v>50</v>
      </c>
      <c r="AN21" s="97">
        <v>12</v>
      </c>
      <c r="AO21" s="97" t="s">
        <v>600</v>
      </c>
      <c r="AP21" s="97" t="s">
        <v>600</v>
      </c>
      <c r="AQ21" s="97" t="s">
        <v>600</v>
      </c>
      <c r="AR21" s="97" t="s">
        <v>600</v>
      </c>
      <c r="AS21" s="97" t="s">
        <v>600</v>
      </c>
      <c r="AT21" s="97" t="s">
        <v>600</v>
      </c>
      <c r="AU21" s="97" t="s">
        <v>600</v>
      </c>
      <c r="AV21" s="97" t="s">
        <v>600</v>
      </c>
      <c r="AZ21" s="101" t="s">
        <v>792</v>
      </c>
      <c r="BA21" s="97" t="s">
        <v>789</v>
      </c>
      <c r="BC21" s="97" t="s">
        <v>806</v>
      </c>
      <c r="BF21" s="97" t="s">
        <v>1168</v>
      </c>
      <c r="BG21" s="97" t="s">
        <v>1169</v>
      </c>
      <c r="BH21" s="97">
        <v>20210610</v>
      </c>
      <c r="BI21" s="97" t="s">
        <v>1170</v>
      </c>
    </row>
    <row r="22" spans="1:61" s="97" customFormat="1" ht="16.5" customHeight="1" x14ac:dyDescent="0.3">
      <c r="A22" s="97">
        <v>20</v>
      </c>
      <c r="B22" s="97" t="s">
        <v>960</v>
      </c>
      <c r="C22" s="97" t="str">
        <f>RIGHT(F22,3)</f>
        <v>215</v>
      </c>
      <c r="D22" s="111">
        <v>30363050</v>
      </c>
      <c r="E22" s="112">
        <v>21808</v>
      </c>
      <c r="F22" s="98" t="s">
        <v>696</v>
      </c>
      <c r="G22" s="97" t="s">
        <v>95</v>
      </c>
      <c r="H22" s="97" t="s">
        <v>95</v>
      </c>
      <c r="I22" s="97" t="s">
        <v>38</v>
      </c>
      <c r="J22" s="97" t="s">
        <v>96</v>
      </c>
      <c r="K22" s="97" t="s">
        <v>40</v>
      </c>
      <c r="L22" s="97" t="s">
        <v>41</v>
      </c>
      <c r="M22" s="97" t="s">
        <v>48</v>
      </c>
      <c r="N22" s="97" t="s">
        <v>57</v>
      </c>
      <c r="O22" s="97" t="s">
        <v>44</v>
      </c>
      <c r="Q22" s="97" t="s">
        <v>872</v>
      </c>
      <c r="R22" s="97" t="s">
        <v>873</v>
      </c>
      <c r="S22" s="43"/>
      <c r="T22" s="43">
        <v>1</v>
      </c>
      <c r="U22" s="43">
        <v>4</v>
      </c>
      <c r="V22" s="43">
        <v>3</v>
      </c>
      <c r="W22" s="99">
        <v>44131</v>
      </c>
      <c r="X22" s="98"/>
      <c r="Y22" s="99"/>
      <c r="Z22" s="100" t="s">
        <v>763</v>
      </c>
      <c r="AA22" s="100" t="s">
        <v>763</v>
      </c>
      <c r="AB22" s="100" t="s">
        <v>763</v>
      </c>
      <c r="AC22" s="100"/>
      <c r="AD22" s="100"/>
      <c r="AE22" s="100"/>
      <c r="AF22" s="100"/>
      <c r="AG22" s="100"/>
      <c r="AH22" s="100"/>
      <c r="AI22" s="100"/>
      <c r="AJ22" s="97" t="s">
        <v>2793</v>
      </c>
      <c r="AK22" s="100" t="s">
        <v>848</v>
      </c>
      <c r="AL22" s="100" t="s">
        <v>860</v>
      </c>
      <c r="AM22" s="97">
        <v>84.8</v>
      </c>
      <c r="AN22" s="97">
        <v>12</v>
      </c>
      <c r="AO22" s="97" t="s">
        <v>600</v>
      </c>
      <c r="AP22" s="97" t="s">
        <v>600</v>
      </c>
      <c r="AQ22" s="97" t="s">
        <v>600</v>
      </c>
      <c r="AR22" s="97" t="s">
        <v>600</v>
      </c>
      <c r="AS22" s="97" t="s">
        <v>600</v>
      </c>
      <c r="AT22" s="97" t="s">
        <v>600</v>
      </c>
      <c r="AU22" s="97" t="s">
        <v>600</v>
      </c>
      <c r="AV22" s="97" t="s">
        <v>600</v>
      </c>
      <c r="AZ22" s="101" t="s">
        <v>792</v>
      </c>
      <c r="BA22" s="97" t="s">
        <v>789</v>
      </c>
      <c r="BC22" s="97" t="s">
        <v>806</v>
      </c>
      <c r="BF22" s="97" t="s">
        <v>1168</v>
      </c>
      <c r="BG22" s="97" t="s">
        <v>1169</v>
      </c>
      <c r="BH22" s="97">
        <v>20210610</v>
      </c>
      <c r="BI22" s="97" t="s">
        <v>1170</v>
      </c>
    </row>
    <row r="23" spans="1:61" s="34" customFormat="1" ht="16.5" customHeight="1" x14ac:dyDescent="0.3">
      <c r="A23" s="34">
        <v>21</v>
      </c>
      <c r="B23" s="34" t="s">
        <v>961</v>
      </c>
      <c r="C23" s="43" t="str">
        <f>RIGHT(F23,3)</f>
        <v>216</v>
      </c>
      <c r="D23" s="111">
        <v>30378432</v>
      </c>
      <c r="E23" s="112">
        <v>23876</v>
      </c>
      <c r="F23" s="35" t="s">
        <v>619</v>
      </c>
      <c r="G23" s="43" t="s">
        <v>97</v>
      </c>
      <c r="H23" s="43" t="s">
        <v>97</v>
      </c>
      <c r="I23" s="43" t="s">
        <v>55</v>
      </c>
      <c r="J23" s="43" t="s">
        <v>87</v>
      </c>
      <c r="K23" s="43" t="s">
        <v>40</v>
      </c>
      <c r="L23" s="43" t="s">
        <v>41</v>
      </c>
      <c r="M23" s="43" t="s">
        <v>52</v>
      </c>
      <c r="N23" s="43" t="s">
        <v>70</v>
      </c>
      <c r="O23" s="43" t="s">
        <v>44</v>
      </c>
      <c r="P23" s="43"/>
      <c r="Q23" s="43" t="s">
        <v>872</v>
      </c>
      <c r="R23" s="43" t="s">
        <v>873</v>
      </c>
      <c r="S23" s="43"/>
      <c r="T23" s="43">
        <v>1</v>
      </c>
      <c r="U23" s="43">
        <v>4</v>
      </c>
      <c r="V23" s="43">
        <v>3</v>
      </c>
      <c r="W23" s="42">
        <v>44131</v>
      </c>
      <c r="X23" s="35"/>
      <c r="Y23" s="42"/>
      <c r="Z23" s="41" t="s">
        <v>763</v>
      </c>
      <c r="AA23" s="41" t="s">
        <v>763</v>
      </c>
      <c r="AB23" s="41" t="s">
        <v>763</v>
      </c>
      <c r="AC23" s="41"/>
      <c r="AD23" s="41"/>
      <c r="AE23" s="41"/>
      <c r="AF23" s="41"/>
      <c r="AG23" s="41"/>
      <c r="AH23" s="41"/>
      <c r="AI23" s="41"/>
      <c r="AJ23" s="34" t="s">
        <v>2793</v>
      </c>
      <c r="AK23" s="41"/>
      <c r="AL23" s="41"/>
      <c r="AO23" s="34" t="s">
        <v>600</v>
      </c>
      <c r="AP23" s="34" t="s">
        <v>600</v>
      </c>
      <c r="AQ23" s="34" t="s">
        <v>600</v>
      </c>
      <c r="AR23" s="34" t="s">
        <v>600</v>
      </c>
      <c r="AS23" s="34" t="s">
        <v>600</v>
      </c>
      <c r="AT23" s="34" t="s">
        <v>600</v>
      </c>
      <c r="AU23" s="34" t="s">
        <v>600</v>
      </c>
      <c r="AV23" s="34" t="s">
        <v>600</v>
      </c>
      <c r="AZ23" s="60" t="s">
        <v>792</v>
      </c>
      <c r="BA23" s="43" t="s">
        <v>789</v>
      </c>
      <c r="BC23" s="34" t="s">
        <v>806</v>
      </c>
    </row>
    <row r="24" spans="1:61" s="34" customFormat="1" ht="16.5" customHeight="1" x14ac:dyDescent="0.3">
      <c r="A24" s="34">
        <v>22</v>
      </c>
      <c r="B24" s="34" t="s">
        <v>962</v>
      </c>
      <c r="C24" s="34" t="str">
        <f>RIGHT(F24,3)</f>
        <v/>
      </c>
      <c r="D24" s="35"/>
      <c r="E24" s="42"/>
      <c r="F24" s="35"/>
      <c r="G24" s="34" t="s">
        <v>98</v>
      </c>
      <c r="H24" s="34" t="s">
        <v>98</v>
      </c>
      <c r="I24" s="34" t="s">
        <v>38</v>
      </c>
      <c r="J24" s="34" t="s">
        <v>99</v>
      </c>
      <c r="K24" s="34" t="s">
        <v>66</v>
      </c>
      <c r="L24" s="34" t="s">
        <v>100</v>
      </c>
      <c r="N24" s="34" t="s">
        <v>43</v>
      </c>
      <c r="O24" s="34" t="s">
        <v>44</v>
      </c>
      <c r="Q24" s="34" t="s">
        <v>872</v>
      </c>
      <c r="S24" s="43"/>
      <c r="T24" s="43"/>
      <c r="U24" s="43"/>
      <c r="V24" s="43"/>
      <c r="W24" s="34" t="s">
        <v>762</v>
      </c>
      <c r="X24" s="35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K24" s="41"/>
      <c r="AL24" s="41"/>
      <c r="AZ24" s="60"/>
    </row>
    <row r="25" spans="1:61" s="97" customFormat="1" ht="16.5" customHeight="1" x14ac:dyDescent="0.3">
      <c r="A25" s="97">
        <v>23</v>
      </c>
      <c r="B25" s="97" t="s">
        <v>963</v>
      </c>
      <c r="C25" s="97" t="str">
        <f>RIGHT(F25,3)</f>
        <v>348</v>
      </c>
      <c r="D25" s="111">
        <v>30418099</v>
      </c>
      <c r="E25" s="112">
        <v>15224</v>
      </c>
      <c r="F25" s="97" t="s">
        <v>742</v>
      </c>
      <c r="G25" s="97" t="s">
        <v>101</v>
      </c>
      <c r="H25" s="97" t="s">
        <v>101</v>
      </c>
      <c r="I25" s="97" t="s">
        <v>38</v>
      </c>
      <c r="J25" s="97" t="s">
        <v>93</v>
      </c>
      <c r="K25" s="97" t="s">
        <v>102</v>
      </c>
      <c r="L25" s="97" t="s">
        <v>41</v>
      </c>
      <c r="M25" s="97" t="s">
        <v>48</v>
      </c>
      <c r="N25" s="97" t="s">
        <v>103</v>
      </c>
      <c r="O25" s="97" t="s">
        <v>44</v>
      </c>
      <c r="Q25" s="97" t="s">
        <v>872</v>
      </c>
      <c r="R25" s="97" t="s">
        <v>873</v>
      </c>
      <c r="S25" s="43"/>
      <c r="T25" s="43">
        <v>1</v>
      </c>
      <c r="U25" s="43">
        <v>4</v>
      </c>
      <c r="V25" s="43">
        <v>9</v>
      </c>
      <c r="W25" s="99">
        <v>44218</v>
      </c>
      <c r="Y25" s="99"/>
      <c r="Z25" s="100" t="s">
        <v>765</v>
      </c>
      <c r="AA25" s="100" t="s">
        <v>765</v>
      </c>
      <c r="AB25" s="100" t="s">
        <v>765</v>
      </c>
      <c r="AC25" s="100"/>
      <c r="AD25" s="100"/>
      <c r="AE25" s="100"/>
      <c r="AF25" s="100"/>
      <c r="AG25" s="100"/>
      <c r="AH25" s="100"/>
      <c r="AI25" s="100"/>
      <c r="AJ25" s="97" t="s">
        <v>2793</v>
      </c>
      <c r="AK25" s="100" t="s">
        <v>938</v>
      </c>
      <c r="AL25" s="100" t="s">
        <v>927</v>
      </c>
      <c r="AM25" s="97">
        <v>20</v>
      </c>
      <c r="AN25" s="97">
        <v>12</v>
      </c>
      <c r="AZ25" s="101" t="s">
        <v>792</v>
      </c>
      <c r="BA25" s="97" t="s">
        <v>789</v>
      </c>
      <c r="BC25" s="97" t="s">
        <v>806</v>
      </c>
      <c r="BF25" s="97" t="s">
        <v>1168</v>
      </c>
      <c r="BG25" s="97" t="s">
        <v>1169</v>
      </c>
      <c r="BH25" s="97">
        <v>20210610</v>
      </c>
      <c r="BI25" s="97" t="s">
        <v>1170</v>
      </c>
    </row>
    <row r="26" spans="1:61" s="34" customFormat="1" ht="16.5" customHeight="1" x14ac:dyDescent="0.3">
      <c r="A26" s="34">
        <v>24</v>
      </c>
      <c r="B26" s="34" t="s">
        <v>964</v>
      </c>
      <c r="C26" s="34" t="str">
        <f>RIGHT(F26,3)</f>
        <v/>
      </c>
      <c r="D26" s="35"/>
      <c r="E26" s="42"/>
      <c r="F26" s="35"/>
      <c r="G26" s="34" t="s">
        <v>104</v>
      </c>
      <c r="H26" s="34" t="s">
        <v>104</v>
      </c>
      <c r="I26" s="34" t="s">
        <v>55</v>
      </c>
      <c r="J26" s="34" t="s">
        <v>105</v>
      </c>
      <c r="K26" s="34" t="s">
        <v>106</v>
      </c>
      <c r="L26" s="34" t="s">
        <v>107</v>
      </c>
      <c r="N26" s="34" t="s">
        <v>43</v>
      </c>
      <c r="O26" s="34" t="s">
        <v>44</v>
      </c>
      <c r="Q26" s="34" t="s">
        <v>872</v>
      </c>
      <c r="S26" s="43"/>
      <c r="T26" s="43"/>
      <c r="U26" s="43"/>
      <c r="V26" s="43"/>
      <c r="W26" s="34" t="s">
        <v>762</v>
      </c>
      <c r="X26" s="35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K26" s="41"/>
      <c r="AL26" s="41"/>
      <c r="AZ26" s="60"/>
    </row>
    <row r="27" spans="1:61" s="97" customFormat="1" ht="16.5" customHeight="1" x14ac:dyDescent="0.3">
      <c r="A27" s="97">
        <v>25</v>
      </c>
      <c r="B27" s="97" t="s">
        <v>965</v>
      </c>
      <c r="C27" s="97" t="str">
        <f>RIGHT(F27,3)</f>
        <v>349</v>
      </c>
      <c r="D27" s="111">
        <v>30451887</v>
      </c>
      <c r="E27" s="112">
        <v>17930</v>
      </c>
      <c r="F27" s="97" t="s">
        <v>743</v>
      </c>
      <c r="G27" s="97" t="s">
        <v>108</v>
      </c>
      <c r="H27" s="97" t="s">
        <v>108</v>
      </c>
      <c r="I27" s="97" t="s">
        <v>55</v>
      </c>
      <c r="J27" s="97" t="s">
        <v>72</v>
      </c>
      <c r="K27" s="97" t="s">
        <v>40</v>
      </c>
      <c r="L27" s="97" t="s">
        <v>41</v>
      </c>
      <c r="M27" s="97" t="s">
        <v>48</v>
      </c>
      <c r="N27" s="97" t="s">
        <v>43</v>
      </c>
      <c r="O27" s="97" t="s">
        <v>44</v>
      </c>
      <c r="Q27" s="97" t="s">
        <v>872</v>
      </c>
      <c r="R27" s="97" t="s">
        <v>873</v>
      </c>
      <c r="S27" s="43"/>
      <c r="T27" s="43">
        <v>2</v>
      </c>
      <c r="U27" s="43">
        <v>4</v>
      </c>
      <c r="V27" s="43">
        <v>9</v>
      </c>
      <c r="W27" s="99">
        <v>44218</v>
      </c>
      <c r="X27" s="103" t="s">
        <v>827</v>
      </c>
      <c r="Y27" s="99">
        <v>44288</v>
      </c>
      <c r="Z27" s="104" t="s">
        <v>776</v>
      </c>
      <c r="AA27" s="104" t="s">
        <v>776</v>
      </c>
      <c r="AB27" s="104" t="s">
        <v>776</v>
      </c>
      <c r="AC27" s="100" t="s">
        <v>932</v>
      </c>
      <c r="AD27" s="100"/>
      <c r="AE27" s="100"/>
      <c r="AF27" s="100"/>
      <c r="AG27" s="100"/>
      <c r="AH27" s="100"/>
      <c r="AI27" s="100"/>
      <c r="AJ27" s="97" t="s">
        <v>2795</v>
      </c>
      <c r="AK27" s="100" t="s">
        <v>939</v>
      </c>
      <c r="AL27" s="100" t="s">
        <v>931</v>
      </c>
      <c r="AM27" s="102">
        <v>8</v>
      </c>
      <c r="AN27" s="97">
        <v>12</v>
      </c>
      <c r="AZ27" s="101" t="s">
        <v>933</v>
      </c>
      <c r="BA27" s="97" t="s">
        <v>789</v>
      </c>
      <c r="BC27" s="97" t="s">
        <v>784</v>
      </c>
      <c r="BE27" s="97" t="s">
        <v>935</v>
      </c>
      <c r="BF27" s="97" t="s">
        <v>1168</v>
      </c>
      <c r="BG27" s="97" t="s">
        <v>1169</v>
      </c>
      <c r="BH27" s="97">
        <v>20210610</v>
      </c>
      <c r="BI27" s="97" t="s">
        <v>1170</v>
      </c>
    </row>
    <row r="28" spans="1:61" s="34" customFormat="1" ht="16.5" customHeight="1" x14ac:dyDescent="0.3">
      <c r="A28" s="34">
        <v>26</v>
      </c>
      <c r="B28" s="34" t="s">
        <v>966</v>
      </c>
      <c r="C28" s="43" t="str">
        <f>RIGHT(F28,3)</f>
        <v>217</v>
      </c>
      <c r="D28" s="111">
        <v>30454381</v>
      </c>
      <c r="E28" s="112">
        <v>20637</v>
      </c>
      <c r="F28" s="35" t="s">
        <v>620</v>
      </c>
      <c r="G28" s="43" t="s">
        <v>109</v>
      </c>
      <c r="H28" s="43" t="s">
        <v>109</v>
      </c>
      <c r="I28" s="43" t="s">
        <v>55</v>
      </c>
      <c r="J28" s="43" t="s">
        <v>110</v>
      </c>
      <c r="K28" s="43" t="s">
        <v>40</v>
      </c>
      <c r="L28" s="43" t="s">
        <v>41</v>
      </c>
      <c r="M28" s="43" t="s">
        <v>42</v>
      </c>
      <c r="N28" s="43" t="s">
        <v>53</v>
      </c>
      <c r="O28" s="43" t="s">
        <v>44</v>
      </c>
      <c r="P28" s="43"/>
      <c r="Q28" s="43" t="s">
        <v>872</v>
      </c>
      <c r="R28" s="43" t="s">
        <v>873</v>
      </c>
      <c r="S28" s="43"/>
      <c r="T28" s="43">
        <v>1</v>
      </c>
      <c r="U28" s="43">
        <v>4</v>
      </c>
      <c r="V28" s="43">
        <v>3</v>
      </c>
      <c r="W28" s="42">
        <v>44131</v>
      </c>
      <c r="X28" s="35"/>
      <c r="Y28" s="42"/>
      <c r="Z28" s="41" t="s">
        <v>763</v>
      </c>
      <c r="AA28" s="41" t="s">
        <v>763</v>
      </c>
      <c r="AB28" s="41" t="s">
        <v>763</v>
      </c>
      <c r="AC28" s="41"/>
      <c r="AD28" s="41"/>
      <c r="AE28" s="41"/>
      <c r="AF28" s="41"/>
      <c r="AG28" s="41"/>
      <c r="AH28" s="41"/>
      <c r="AI28" s="41"/>
      <c r="AJ28" s="34" t="s">
        <v>2793</v>
      </c>
      <c r="AK28" s="41"/>
      <c r="AL28" s="41"/>
      <c r="AO28" s="34" t="s">
        <v>600</v>
      </c>
      <c r="AP28" s="34" t="s">
        <v>600</v>
      </c>
      <c r="AQ28" s="34" t="s">
        <v>600</v>
      </c>
      <c r="AR28" s="34" t="s">
        <v>600</v>
      </c>
      <c r="AS28" s="34" t="s">
        <v>600</v>
      </c>
      <c r="AT28" s="34" t="s">
        <v>600</v>
      </c>
      <c r="AU28" s="34" t="s">
        <v>600</v>
      </c>
      <c r="AV28" s="34" t="s">
        <v>600</v>
      </c>
      <c r="AZ28" s="60" t="s">
        <v>792</v>
      </c>
      <c r="BA28" s="43" t="s">
        <v>789</v>
      </c>
      <c r="BC28" s="34" t="s">
        <v>806</v>
      </c>
    </row>
    <row r="29" spans="1:61" s="34" customFormat="1" ht="16.5" customHeight="1" x14ac:dyDescent="0.3">
      <c r="A29" s="34">
        <v>27</v>
      </c>
      <c r="B29" s="34" t="s">
        <v>967</v>
      </c>
      <c r="C29" s="43" t="str">
        <f>RIGHT(F29,3)</f>
        <v>218</v>
      </c>
      <c r="D29" s="111">
        <v>30457892</v>
      </c>
      <c r="E29" s="112">
        <v>9872</v>
      </c>
      <c r="F29" s="35" t="s">
        <v>697</v>
      </c>
      <c r="G29" s="43" t="s">
        <v>111</v>
      </c>
      <c r="H29" s="43" t="s">
        <v>111</v>
      </c>
      <c r="I29" s="43" t="s">
        <v>38</v>
      </c>
      <c r="J29" s="43" t="s">
        <v>112</v>
      </c>
      <c r="K29" s="43" t="s">
        <v>40</v>
      </c>
      <c r="L29" s="43" t="s">
        <v>41</v>
      </c>
      <c r="M29" s="43" t="s">
        <v>42</v>
      </c>
      <c r="N29" s="43" t="s">
        <v>70</v>
      </c>
      <c r="O29" s="43" t="s">
        <v>44</v>
      </c>
      <c r="P29" s="43"/>
      <c r="Q29" s="43" t="s">
        <v>872</v>
      </c>
      <c r="R29" s="43" t="s">
        <v>873</v>
      </c>
      <c r="S29" s="43"/>
      <c r="T29" s="43">
        <v>1</v>
      </c>
      <c r="U29" s="43">
        <v>4</v>
      </c>
      <c r="V29" s="43">
        <v>3</v>
      </c>
      <c r="W29" s="42">
        <v>44131</v>
      </c>
      <c r="X29" s="35"/>
      <c r="Y29" s="42"/>
      <c r="Z29" s="41" t="s">
        <v>763</v>
      </c>
      <c r="AA29" s="41" t="s">
        <v>763</v>
      </c>
      <c r="AB29" s="41" t="s">
        <v>763</v>
      </c>
      <c r="AC29" s="41"/>
      <c r="AD29" s="41"/>
      <c r="AE29" s="41"/>
      <c r="AF29" s="41"/>
      <c r="AG29" s="41"/>
      <c r="AH29" s="41"/>
      <c r="AI29" s="41"/>
      <c r="AJ29" s="34" t="s">
        <v>2793</v>
      </c>
      <c r="AK29" s="41"/>
      <c r="AL29" s="41"/>
      <c r="AO29" s="34" t="s">
        <v>600</v>
      </c>
      <c r="AP29" s="34" t="s">
        <v>600</v>
      </c>
      <c r="AQ29" s="34" t="s">
        <v>600</v>
      </c>
      <c r="AR29" s="34" t="s">
        <v>600</v>
      </c>
      <c r="AS29" s="34" t="s">
        <v>600</v>
      </c>
      <c r="AT29" s="34" t="s">
        <v>600</v>
      </c>
      <c r="AU29" s="34" t="s">
        <v>600</v>
      </c>
      <c r="AV29" s="34" t="s">
        <v>600</v>
      </c>
      <c r="AZ29" s="60" t="s">
        <v>792</v>
      </c>
      <c r="BA29" s="43" t="s">
        <v>789</v>
      </c>
      <c r="BC29" s="34" t="s">
        <v>806</v>
      </c>
    </row>
    <row r="30" spans="1:61" s="34" customFormat="1" ht="16.5" customHeight="1" x14ac:dyDescent="0.3">
      <c r="A30" s="34">
        <v>28</v>
      </c>
      <c r="B30" s="34" t="s">
        <v>968</v>
      </c>
      <c r="C30" s="43" t="str">
        <f>RIGHT(F30,3)</f>
        <v>219</v>
      </c>
      <c r="D30" s="111">
        <v>30468715</v>
      </c>
      <c r="E30" s="112">
        <v>14277</v>
      </c>
      <c r="F30" s="35" t="s">
        <v>621</v>
      </c>
      <c r="G30" s="43" t="s">
        <v>113</v>
      </c>
      <c r="H30" s="43" t="s">
        <v>113</v>
      </c>
      <c r="I30" s="43" t="s">
        <v>55</v>
      </c>
      <c r="J30" s="43" t="s">
        <v>56</v>
      </c>
      <c r="K30" s="43" t="s">
        <v>40</v>
      </c>
      <c r="L30" s="43" t="s">
        <v>41</v>
      </c>
      <c r="M30" s="43" t="s">
        <v>42</v>
      </c>
      <c r="N30" s="43" t="s">
        <v>53</v>
      </c>
      <c r="O30" s="43" t="s">
        <v>44</v>
      </c>
      <c r="P30" s="43"/>
      <c r="Q30" s="43" t="s">
        <v>872</v>
      </c>
      <c r="R30" s="43" t="s">
        <v>873</v>
      </c>
      <c r="S30" s="43"/>
      <c r="T30" s="43">
        <v>1</v>
      </c>
      <c r="U30" s="43">
        <v>4</v>
      </c>
      <c r="V30" s="43">
        <v>3</v>
      </c>
      <c r="W30" s="42">
        <v>44131</v>
      </c>
      <c r="X30" s="35"/>
      <c r="Y30" s="42"/>
      <c r="Z30" s="41" t="s">
        <v>763</v>
      </c>
      <c r="AA30" s="41" t="s">
        <v>763</v>
      </c>
      <c r="AB30" s="41" t="s">
        <v>763</v>
      </c>
      <c r="AC30" s="41"/>
      <c r="AD30" s="41"/>
      <c r="AE30" s="41"/>
      <c r="AF30" s="41"/>
      <c r="AG30" s="41"/>
      <c r="AH30" s="41"/>
      <c r="AI30" s="41"/>
      <c r="AJ30" s="43" t="s">
        <v>2793</v>
      </c>
      <c r="AK30" s="41"/>
      <c r="AL30" s="41"/>
      <c r="AO30" s="34" t="s">
        <v>600</v>
      </c>
      <c r="AP30" s="34" t="s">
        <v>600</v>
      </c>
      <c r="AQ30" s="34" t="s">
        <v>600</v>
      </c>
      <c r="AR30" s="34" t="s">
        <v>600</v>
      </c>
      <c r="AS30" s="34" t="s">
        <v>600</v>
      </c>
      <c r="AT30" s="34" t="s">
        <v>600</v>
      </c>
      <c r="AU30" s="34" t="s">
        <v>600</v>
      </c>
      <c r="AV30" s="34" t="s">
        <v>600</v>
      </c>
      <c r="AZ30" s="60" t="s">
        <v>792</v>
      </c>
      <c r="BA30" s="43" t="s">
        <v>789</v>
      </c>
      <c r="BC30" s="34" t="s">
        <v>806</v>
      </c>
    </row>
    <row r="31" spans="1:61" s="97" customFormat="1" ht="16.5" customHeight="1" x14ac:dyDescent="0.3">
      <c r="A31" s="97">
        <v>29</v>
      </c>
      <c r="B31" s="97" t="s">
        <v>969</v>
      </c>
      <c r="C31" s="97" t="str">
        <f>RIGHT(F31,3)</f>
        <v>350</v>
      </c>
      <c r="D31" s="111">
        <v>30464939</v>
      </c>
      <c r="E31" s="112">
        <v>13638</v>
      </c>
      <c r="F31" s="97" t="s">
        <v>744</v>
      </c>
      <c r="G31" s="97" t="s">
        <v>114</v>
      </c>
      <c r="H31" s="97" t="s">
        <v>114</v>
      </c>
      <c r="I31" s="97" t="s">
        <v>55</v>
      </c>
      <c r="J31" s="97" t="s">
        <v>115</v>
      </c>
      <c r="K31" s="97" t="s">
        <v>102</v>
      </c>
      <c r="L31" s="97" t="s">
        <v>41</v>
      </c>
      <c r="M31" s="97" t="s">
        <v>42</v>
      </c>
      <c r="N31" s="97" t="s">
        <v>57</v>
      </c>
      <c r="O31" s="97" t="s">
        <v>44</v>
      </c>
      <c r="Q31" s="97" t="s">
        <v>872</v>
      </c>
      <c r="R31" s="97" t="s">
        <v>873</v>
      </c>
      <c r="S31" s="43"/>
      <c r="T31" s="43">
        <v>1</v>
      </c>
      <c r="U31" s="43">
        <v>4</v>
      </c>
      <c r="V31" s="43">
        <v>9</v>
      </c>
      <c r="W31" s="99">
        <v>44218</v>
      </c>
      <c r="Y31" s="99"/>
      <c r="Z31" s="100" t="s">
        <v>765</v>
      </c>
      <c r="AA31" s="100" t="s">
        <v>765</v>
      </c>
      <c r="AB31" s="100" t="s">
        <v>765</v>
      </c>
      <c r="AC31" s="100"/>
      <c r="AD31" s="100"/>
      <c r="AE31" s="100"/>
      <c r="AF31" s="100"/>
      <c r="AG31" s="100"/>
      <c r="AH31" s="100"/>
      <c r="AI31" s="100"/>
      <c r="AJ31" s="97" t="s">
        <v>2793</v>
      </c>
      <c r="AK31" s="100" t="s">
        <v>939</v>
      </c>
      <c r="AL31" s="100" t="s">
        <v>931</v>
      </c>
      <c r="AM31" s="102">
        <v>6</v>
      </c>
      <c r="AN31" s="97">
        <v>12</v>
      </c>
      <c r="AZ31" s="101" t="s">
        <v>792</v>
      </c>
      <c r="BA31" s="97" t="s">
        <v>789</v>
      </c>
      <c r="BC31" s="97" t="s">
        <v>806</v>
      </c>
      <c r="BF31" s="97" t="s">
        <v>1168</v>
      </c>
      <c r="BG31" s="97" t="s">
        <v>1169</v>
      </c>
      <c r="BH31" s="97">
        <v>20210610</v>
      </c>
      <c r="BI31" s="97" t="s">
        <v>1170</v>
      </c>
    </row>
    <row r="32" spans="1:61" s="97" customFormat="1" ht="16.5" customHeight="1" x14ac:dyDescent="0.3">
      <c r="A32" s="97">
        <v>30</v>
      </c>
      <c r="B32" s="97" t="s">
        <v>970</v>
      </c>
      <c r="C32" s="97" t="str">
        <f>RIGHT(F32,3)</f>
        <v>220</v>
      </c>
      <c r="D32" s="111">
        <v>30499283</v>
      </c>
      <c r="E32" s="112">
        <v>15523</v>
      </c>
      <c r="F32" s="98" t="s">
        <v>622</v>
      </c>
      <c r="G32" s="97" t="s">
        <v>116</v>
      </c>
      <c r="H32" s="97" t="s">
        <v>116</v>
      </c>
      <c r="I32" s="97" t="s">
        <v>55</v>
      </c>
      <c r="J32" s="97" t="s">
        <v>117</v>
      </c>
      <c r="K32" s="97" t="s">
        <v>40</v>
      </c>
      <c r="L32" s="97" t="s">
        <v>41</v>
      </c>
      <c r="M32" s="97" t="s">
        <v>48</v>
      </c>
      <c r="N32" s="97" t="s">
        <v>57</v>
      </c>
      <c r="O32" s="97" t="s">
        <v>44</v>
      </c>
      <c r="Q32" s="97" t="s">
        <v>872</v>
      </c>
      <c r="R32" s="97" t="s">
        <v>873</v>
      </c>
      <c r="S32" s="43"/>
      <c r="T32" s="43">
        <v>1</v>
      </c>
      <c r="U32" s="43">
        <v>4</v>
      </c>
      <c r="V32" s="43">
        <v>3</v>
      </c>
      <c r="W32" s="99">
        <v>44131</v>
      </c>
      <c r="X32" s="98"/>
      <c r="Y32" s="99"/>
      <c r="Z32" s="100" t="s">
        <v>763</v>
      </c>
      <c r="AA32" s="100" t="s">
        <v>763</v>
      </c>
      <c r="AB32" s="100" t="s">
        <v>763</v>
      </c>
      <c r="AC32" s="100"/>
      <c r="AD32" s="100"/>
      <c r="AE32" s="100"/>
      <c r="AF32" s="100"/>
      <c r="AG32" s="100"/>
      <c r="AH32" s="100"/>
      <c r="AI32" s="100"/>
      <c r="AJ32" s="97" t="s">
        <v>2793</v>
      </c>
      <c r="AK32" s="100" t="s">
        <v>848</v>
      </c>
      <c r="AL32" s="100" t="s">
        <v>860</v>
      </c>
      <c r="AM32" s="97">
        <v>20</v>
      </c>
      <c r="AN32" s="97">
        <v>12</v>
      </c>
      <c r="AO32" s="97" t="s">
        <v>600</v>
      </c>
      <c r="AP32" s="97" t="s">
        <v>600</v>
      </c>
      <c r="AQ32" s="97" t="s">
        <v>600</v>
      </c>
      <c r="AR32" s="97" t="s">
        <v>600</v>
      </c>
      <c r="AS32" s="97" t="s">
        <v>600</v>
      </c>
      <c r="AT32" s="97" t="s">
        <v>600</v>
      </c>
      <c r="AU32" s="97" t="s">
        <v>600</v>
      </c>
      <c r="AV32" s="97" t="s">
        <v>600</v>
      </c>
      <c r="AZ32" s="101" t="s">
        <v>792</v>
      </c>
      <c r="BA32" s="97" t="s">
        <v>789</v>
      </c>
      <c r="BC32" s="97" t="s">
        <v>806</v>
      </c>
      <c r="BF32" s="97" t="s">
        <v>1168</v>
      </c>
      <c r="BG32" s="97" t="s">
        <v>1169</v>
      </c>
      <c r="BH32" s="97">
        <v>20210610</v>
      </c>
      <c r="BI32" s="97" t="s">
        <v>1170</v>
      </c>
    </row>
    <row r="33" spans="1:61" s="34" customFormat="1" ht="16.5" customHeight="1" x14ac:dyDescent="0.3">
      <c r="A33" s="34">
        <v>31</v>
      </c>
      <c r="B33" s="34" t="s">
        <v>971</v>
      </c>
      <c r="C33" s="34" t="str">
        <f>RIGHT(F33,3)</f>
        <v/>
      </c>
      <c r="D33" s="35"/>
      <c r="E33" s="42"/>
      <c r="F33" s="35"/>
      <c r="G33" s="34" t="s">
        <v>118</v>
      </c>
      <c r="H33" s="34" t="s">
        <v>118</v>
      </c>
      <c r="I33" s="34" t="s">
        <v>55</v>
      </c>
      <c r="J33" s="34" t="s">
        <v>119</v>
      </c>
      <c r="K33" s="34" t="s">
        <v>120</v>
      </c>
      <c r="L33" s="34" t="s">
        <v>41</v>
      </c>
      <c r="M33" s="34" t="s">
        <v>42</v>
      </c>
      <c r="N33" s="34" t="s">
        <v>49</v>
      </c>
      <c r="O33" s="34" t="s">
        <v>44</v>
      </c>
      <c r="Q33" s="34" t="s">
        <v>872</v>
      </c>
      <c r="S33" s="43"/>
      <c r="T33" s="43"/>
      <c r="U33" s="43"/>
      <c r="V33" s="43"/>
      <c r="W33" s="34" t="s">
        <v>762</v>
      </c>
      <c r="X33" s="35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K33" s="41"/>
      <c r="AL33" s="41"/>
      <c r="AZ33" s="60"/>
    </row>
    <row r="34" spans="1:61" s="34" customFormat="1" ht="16.5" customHeight="1" x14ac:dyDescent="0.3">
      <c r="A34" s="34">
        <v>32</v>
      </c>
      <c r="B34" s="34" t="s">
        <v>972</v>
      </c>
      <c r="C34" s="34" t="str">
        <f>RIGHT(F34,3)</f>
        <v/>
      </c>
      <c r="D34" s="35"/>
      <c r="E34" s="42"/>
      <c r="F34" s="35"/>
      <c r="G34" s="34" t="s">
        <v>121</v>
      </c>
      <c r="H34" s="34" t="s">
        <v>121</v>
      </c>
      <c r="I34" s="34" t="s">
        <v>55</v>
      </c>
      <c r="J34" s="34" t="s">
        <v>65</v>
      </c>
      <c r="K34" s="34" t="s">
        <v>66</v>
      </c>
      <c r="L34" s="34" t="s">
        <v>41</v>
      </c>
      <c r="M34" s="34" t="s">
        <v>48</v>
      </c>
      <c r="N34" s="34" t="s">
        <v>49</v>
      </c>
      <c r="O34" s="34" t="s">
        <v>44</v>
      </c>
      <c r="Q34" s="34" t="s">
        <v>872</v>
      </c>
      <c r="S34" s="43"/>
      <c r="T34" s="43"/>
      <c r="U34" s="43"/>
      <c r="V34" s="43"/>
      <c r="W34" s="34" t="s">
        <v>762</v>
      </c>
      <c r="X34" s="35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K34" s="41"/>
      <c r="AL34" s="41"/>
      <c r="AZ34" s="60"/>
    </row>
    <row r="35" spans="1:61" s="34" customFormat="1" ht="16.5" customHeight="1" x14ac:dyDescent="0.3">
      <c r="A35" s="34">
        <v>33</v>
      </c>
      <c r="B35" s="34" t="s">
        <v>973</v>
      </c>
      <c r="C35" s="34" t="str">
        <f>RIGHT(F35,3)</f>
        <v/>
      </c>
      <c r="D35" s="35"/>
      <c r="E35" s="42"/>
      <c r="F35" s="35"/>
      <c r="G35" s="34" t="s">
        <v>122</v>
      </c>
      <c r="H35" s="34" t="s">
        <v>122</v>
      </c>
      <c r="I35" s="34" t="s">
        <v>38</v>
      </c>
      <c r="J35" s="34" t="s">
        <v>69</v>
      </c>
      <c r="K35" s="34" t="s">
        <v>66</v>
      </c>
      <c r="L35" s="34" t="s">
        <v>73</v>
      </c>
      <c r="N35" s="34" t="s">
        <v>43</v>
      </c>
      <c r="O35" s="34" t="s">
        <v>44</v>
      </c>
      <c r="Q35" s="34" t="s">
        <v>872</v>
      </c>
      <c r="S35" s="43"/>
      <c r="T35" s="43"/>
      <c r="U35" s="43"/>
      <c r="V35" s="43"/>
      <c r="W35" s="34" t="s">
        <v>762</v>
      </c>
      <c r="X35" s="35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K35" s="41"/>
      <c r="AL35" s="41"/>
      <c r="AZ35" s="60"/>
    </row>
    <row r="36" spans="1:61" s="34" customFormat="1" ht="16.5" customHeight="1" x14ac:dyDescent="0.3">
      <c r="A36" s="34">
        <v>34</v>
      </c>
      <c r="B36" s="34" t="s">
        <v>974</v>
      </c>
      <c r="C36" s="34" t="str">
        <f>RIGHT(F36,3)</f>
        <v/>
      </c>
      <c r="D36" s="35"/>
      <c r="E36" s="42"/>
      <c r="F36" s="35"/>
      <c r="G36" s="34" t="s">
        <v>123</v>
      </c>
      <c r="H36" s="34" t="s">
        <v>123</v>
      </c>
      <c r="I36" s="34" t="s">
        <v>55</v>
      </c>
      <c r="J36" s="34" t="s">
        <v>96</v>
      </c>
      <c r="K36" s="34" t="s">
        <v>40</v>
      </c>
      <c r="L36" s="34" t="s">
        <v>41</v>
      </c>
      <c r="N36" s="34" t="s">
        <v>124</v>
      </c>
      <c r="O36" s="34" t="s">
        <v>44</v>
      </c>
      <c r="Q36" s="34" t="s">
        <v>872</v>
      </c>
      <c r="S36" s="43"/>
      <c r="T36" s="43"/>
      <c r="U36" s="43"/>
      <c r="V36" s="43"/>
      <c r="W36" s="34" t="s">
        <v>762</v>
      </c>
      <c r="X36" s="35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K36" s="41"/>
      <c r="AL36" s="41"/>
      <c r="AZ36" s="60"/>
    </row>
    <row r="37" spans="1:61" s="34" customFormat="1" ht="16.5" customHeight="1" x14ac:dyDescent="0.3">
      <c r="A37" s="34">
        <v>35</v>
      </c>
      <c r="B37" s="34" t="s">
        <v>975</v>
      </c>
      <c r="C37" s="34" t="str">
        <f>RIGHT(F37,3)</f>
        <v/>
      </c>
      <c r="D37" s="35"/>
      <c r="E37" s="42"/>
      <c r="F37" s="35"/>
      <c r="G37" s="34" t="s">
        <v>125</v>
      </c>
      <c r="H37" s="34" t="s">
        <v>125</v>
      </c>
      <c r="I37" s="34" t="s">
        <v>55</v>
      </c>
      <c r="J37" s="34" t="s">
        <v>126</v>
      </c>
      <c r="K37" s="34" t="s">
        <v>66</v>
      </c>
      <c r="L37" s="34" t="s">
        <v>41</v>
      </c>
      <c r="M37" s="34" t="s">
        <v>42</v>
      </c>
      <c r="N37" s="34" t="s">
        <v>127</v>
      </c>
      <c r="O37" s="34" t="s">
        <v>44</v>
      </c>
      <c r="Q37" s="34" t="s">
        <v>872</v>
      </c>
      <c r="S37" s="43"/>
      <c r="T37" s="43"/>
      <c r="U37" s="43"/>
      <c r="V37" s="43"/>
      <c r="W37" s="34" t="s">
        <v>762</v>
      </c>
      <c r="X37" s="35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K37" s="41"/>
      <c r="AL37" s="41"/>
      <c r="AZ37" s="60"/>
    </row>
    <row r="38" spans="1:61" s="34" customFormat="1" ht="16.5" customHeight="1" x14ac:dyDescent="0.3">
      <c r="A38" s="34">
        <v>36</v>
      </c>
      <c r="B38" s="34" t="s">
        <v>976</v>
      </c>
      <c r="C38" s="43" t="str">
        <f>RIGHT(F38,3)</f>
        <v>221</v>
      </c>
      <c r="D38" s="111">
        <v>20168809</v>
      </c>
      <c r="E38" s="112">
        <v>20841</v>
      </c>
      <c r="F38" s="35" t="s">
        <v>623</v>
      </c>
      <c r="G38" s="43" t="s">
        <v>128</v>
      </c>
      <c r="H38" s="43" t="s">
        <v>128</v>
      </c>
      <c r="I38" s="43" t="s">
        <v>38</v>
      </c>
      <c r="J38" s="43" t="s">
        <v>110</v>
      </c>
      <c r="K38" s="43" t="s">
        <v>40</v>
      </c>
      <c r="L38" s="43" t="s">
        <v>41</v>
      </c>
      <c r="M38" s="43" t="s">
        <v>48</v>
      </c>
      <c r="N38" s="43" t="s">
        <v>124</v>
      </c>
      <c r="O38" s="43" t="s">
        <v>44</v>
      </c>
      <c r="P38" s="43"/>
      <c r="Q38" s="43" t="s">
        <v>872</v>
      </c>
      <c r="R38" s="43" t="s">
        <v>873</v>
      </c>
      <c r="S38" s="43"/>
      <c r="T38" s="43">
        <v>1</v>
      </c>
      <c r="U38" s="43">
        <v>4</v>
      </c>
      <c r="V38" s="43">
        <v>3</v>
      </c>
      <c r="W38" s="42">
        <v>44131</v>
      </c>
      <c r="X38" s="35"/>
      <c r="Y38" s="42"/>
      <c r="Z38" s="41" t="s">
        <v>763</v>
      </c>
      <c r="AA38" s="41" t="s">
        <v>763</v>
      </c>
      <c r="AB38" s="41" t="s">
        <v>763</v>
      </c>
      <c r="AC38" s="41"/>
      <c r="AD38" s="41"/>
      <c r="AE38" s="41"/>
      <c r="AF38" s="41"/>
      <c r="AG38" s="41"/>
      <c r="AH38" s="41"/>
      <c r="AI38" s="41"/>
      <c r="AJ38" s="34" t="s">
        <v>2793</v>
      </c>
      <c r="AK38" s="41"/>
      <c r="AL38" s="41"/>
      <c r="AO38" s="34" t="s">
        <v>600</v>
      </c>
      <c r="AP38" s="34" t="s">
        <v>600</v>
      </c>
      <c r="AQ38" s="34" t="s">
        <v>600</v>
      </c>
      <c r="AR38" s="34" t="s">
        <v>600</v>
      </c>
      <c r="AS38" s="34" t="s">
        <v>600</v>
      </c>
      <c r="AT38" s="34" t="s">
        <v>600</v>
      </c>
      <c r="AU38" s="34" t="s">
        <v>600</v>
      </c>
      <c r="AV38" s="34" t="s">
        <v>600</v>
      </c>
      <c r="AZ38" s="60" t="s">
        <v>792</v>
      </c>
      <c r="BA38" s="43" t="s">
        <v>789</v>
      </c>
      <c r="BC38" s="34" t="s">
        <v>806</v>
      </c>
    </row>
    <row r="39" spans="1:61" s="97" customFormat="1" ht="16.5" customHeight="1" x14ac:dyDescent="0.3">
      <c r="A39" s="97">
        <v>37</v>
      </c>
      <c r="B39" s="97" t="s">
        <v>977</v>
      </c>
      <c r="C39" s="97" t="str">
        <f>RIGHT(F39,3)</f>
        <v>351</v>
      </c>
      <c r="D39" s="111">
        <v>30573965</v>
      </c>
      <c r="E39" s="112">
        <v>16537</v>
      </c>
      <c r="F39" s="97" t="s">
        <v>745</v>
      </c>
      <c r="G39" s="97" t="s">
        <v>129</v>
      </c>
      <c r="H39" s="97" t="s">
        <v>129</v>
      </c>
      <c r="I39" s="97" t="s">
        <v>55</v>
      </c>
      <c r="J39" s="97" t="s">
        <v>130</v>
      </c>
      <c r="K39" s="97" t="s">
        <v>131</v>
      </c>
      <c r="L39" s="97" t="s">
        <v>41</v>
      </c>
      <c r="M39" s="97" t="s">
        <v>42</v>
      </c>
      <c r="N39" s="97" t="s">
        <v>67</v>
      </c>
      <c r="O39" s="97" t="s">
        <v>44</v>
      </c>
      <c r="Q39" s="97" t="s">
        <v>872</v>
      </c>
      <c r="R39" s="97" t="s">
        <v>873</v>
      </c>
      <c r="S39" s="43"/>
      <c r="T39" s="43">
        <v>2</v>
      </c>
      <c r="U39" s="43">
        <v>4</v>
      </c>
      <c r="V39" s="43">
        <v>9</v>
      </c>
      <c r="W39" s="99">
        <v>44218</v>
      </c>
      <c r="X39" s="103" t="s">
        <v>827</v>
      </c>
      <c r="Y39" s="99">
        <v>44288</v>
      </c>
      <c r="Z39" s="104" t="s">
        <v>776</v>
      </c>
      <c r="AA39" s="104" t="s">
        <v>776</v>
      </c>
      <c r="AB39" s="104" t="s">
        <v>776</v>
      </c>
      <c r="AC39" s="100" t="s">
        <v>932</v>
      </c>
      <c r="AD39" s="100"/>
      <c r="AE39" s="100"/>
      <c r="AF39" s="100"/>
      <c r="AG39" s="100"/>
      <c r="AH39" s="100"/>
      <c r="AI39" s="100"/>
      <c r="AJ39" s="97" t="s">
        <v>2795</v>
      </c>
      <c r="AK39" s="100" t="s">
        <v>939</v>
      </c>
      <c r="AL39" s="100" t="s">
        <v>931</v>
      </c>
      <c r="AM39" s="97">
        <v>20</v>
      </c>
      <c r="AN39" s="97">
        <v>12</v>
      </c>
      <c r="AZ39" s="101" t="s">
        <v>933</v>
      </c>
      <c r="BA39" s="97" t="s">
        <v>789</v>
      </c>
      <c r="BC39" s="97" t="s">
        <v>784</v>
      </c>
      <c r="BE39" s="97" t="s">
        <v>935</v>
      </c>
      <c r="BF39" s="97" t="s">
        <v>1168</v>
      </c>
      <c r="BG39" s="97" t="s">
        <v>1169</v>
      </c>
      <c r="BH39" s="97">
        <v>20210610</v>
      </c>
      <c r="BI39" s="97" t="s">
        <v>1170</v>
      </c>
    </row>
    <row r="40" spans="1:61" s="34" customFormat="1" ht="16.5" customHeight="1" x14ac:dyDescent="0.3">
      <c r="A40" s="34">
        <v>38</v>
      </c>
      <c r="B40" s="34" t="s">
        <v>978</v>
      </c>
      <c r="C40" s="34" t="str">
        <f>RIGHT(F40,3)</f>
        <v/>
      </c>
      <c r="D40" s="35"/>
      <c r="E40" s="42"/>
      <c r="F40" s="35"/>
      <c r="G40" s="34" t="s">
        <v>132</v>
      </c>
      <c r="H40" s="34" t="s">
        <v>132</v>
      </c>
      <c r="I40" s="34" t="s">
        <v>55</v>
      </c>
      <c r="J40" s="34" t="s">
        <v>133</v>
      </c>
      <c r="K40" s="34" t="s">
        <v>66</v>
      </c>
      <c r="L40" s="34" t="s">
        <v>85</v>
      </c>
      <c r="N40" s="34" t="s">
        <v>43</v>
      </c>
      <c r="O40" s="34" t="s">
        <v>44</v>
      </c>
      <c r="Q40" s="34" t="s">
        <v>872</v>
      </c>
      <c r="S40" s="43"/>
      <c r="T40" s="43"/>
      <c r="U40" s="43"/>
      <c r="V40" s="43"/>
      <c r="W40" s="34" t="s">
        <v>762</v>
      </c>
      <c r="X40" s="35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K40" s="41"/>
      <c r="AL40" s="41"/>
      <c r="AZ40" s="60"/>
    </row>
    <row r="41" spans="1:61" s="97" customFormat="1" ht="16.5" customHeight="1" x14ac:dyDescent="0.3">
      <c r="A41" s="97">
        <v>39</v>
      </c>
      <c r="B41" s="97" t="s">
        <v>979</v>
      </c>
      <c r="C41" s="97" t="str">
        <f>RIGHT(F41,3)</f>
        <v>302</v>
      </c>
      <c r="D41" s="111">
        <v>30575860</v>
      </c>
      <c r="E41" s="112">
        <v>15164</v>
      </c>
      <c r="F41" s="97" t="s">
        <v>702</v>
      </c>
      <c r="G41" s="97" t="s">
        <v>134</v>
      </c>
      <c r="H41" s="97" t="s">
        <v>134</v>
      </c>
      <c r="I41" s="97" t="s">
        <v>55</v>
      </c>
      <c r="J41" s="97" t="s">
        <v>126</v>
      </c>
      <c r="K41" s="97" t="s">
        <v>40</v>
      </c>
      <c r="L41" s="97" t="s">
        <v>41</v>
      </c>
      <c r="M41" s="97" t="s">
        <v>48</v>
      </c>
      <c r="N41" s="97" t="s">
        <v>57</v>
      </c>
      <c r="O41" s="97" t="s">
        <v>44</v>
      </c>
      <c r="Q41" s="97" t="s">
        <v>872</v>
      </c>
      <c r="R41" s="97" t="s">
        <v>873</v>
      </c>
      <c r="S41" s="43"/>
      <c r="T41" s="43">
        <v>1</v>
      </c>
      <c r="U41" s="43">
        <v>4</v>
      </c>
      <c r="V41" s="43">
        <v>7</v>
      </c>
      <c r="W41" s="99">
        <v>44166</v>
      </c>
      <c r="Y41" s="99"/>
      <c r="Z41" s="100" t="s">
        <v>763</v>
      </c>
      <c r="AA41" s="100" t="s">
        <v>763</v>
      </c>
      <c r="AB41" s="100" t="s">
        <v>763</v>
      </c>
      <c r="AC41" s="100"/>
      <c r="AD41" s="100"/>
      <c r="AE41" s="100"/>
      <c r="AF41" s="100"/>
      <c r="AG41" s="100"/>
      <c r="AH41" s="100"/>
      <c r="AI41" s="100"/>
      <c r="AJ41" s="97" t="s">
        <v>2793</v>
      </c>
      <c r="AK41" s="100" t="s">
        <v>929</v>
      </c>
      <c r="AL41" s="100" t="s">
        <v>927</v>
      </c>
      <c r="AM41" s="97">
        <v>50</v>
      </c>
      <c r="AN41" s="97">
        <v>12</v>
      </c>
      <c r="AO41" s="97" t="s">
        <v>600</v>
      </c>
      <c r="AP41" s="97" t="s">
        <v>600</v>
      </c>
      <c r="AQ41" s="97" t="s">
        <v>600</v>
      </c>
      <c r="AR41" s="97" t="s">
        <v>600</v>
      </c>
      <c r="AS41" s="97" t="s">
        <v>600</v>
      </c>
      <c r="AT41" s="97" t="s">
        <v>600</v>
      </c>
      <c r="AU41" s="97" t="s">
        <v>600</v>
      </c>
      <c r="AV41" s="97" t="s">
        <v>600</v>
      </c>
      <c r="AZ41" s="101" t="s">
        <v>792</v>
      </c>
      <c r="BA41" s="97" t="s">
        <v>789</v>
      </c>
      <c r="BC41" s="97" t="s">
        <v>806</v>
      </c>
      <c r="BF41" s="97" t="s">
        <v>1168</v>
      </c>
      <c r="BG41" s="97" t="s">
        <v>1169</v>
      </c>
      <c r="BH41" s="97">
        <v>20210610</v>
      </c>
      <c r="BI41" s="97" t="s">
        <v>1170</v>
      </c>
    </row>
    <row r="42" spans="1:61" s="34" customFormat="1" ht="16.5" customHeight="1" x14ac:dyDescent="0.3">
      <c r="A42" s="34">
        <v>40</v>
      </c>
      <c r="B42" s="34" t="s">
        <v>980</v>
      </c>
      <c r="C42" s="43" t="str">
        <f>RIGHT(F42,3)</f>
        <v>222</v>
      </c>
      <c r="D42" s="111">
        <v>30594638</v>
      </c>
      <c r="E42" s="112">
        <v>14672</v>
      </c>
      <c r="F42" s="35" t="s">
        <v>624</v>
      </c>
      <c r="G42" s="43" t="s">
        <v>135</v>
      </c>
      <c r="H42" s="43" t="s">
        <v>135</v>
      </c>
      <c r="I42" s="43" t="s">
        <v>55</v>
      </c>
      <c r="J42" s="43" t="s">
        <v>56</v>
      </c>
      <c r="K42" s="43" t="s">
        <v>66</v>
      </c>
      <c r="L42" s="43" t="s">
        <v>41</v>
      </c>
      <c r="M42" s="43" t="s">
        <v>42</v>
      </c>
      <c r="N42" s="43" t="s">
        <v>70</v>
      </c>
      <c r="O42" s="43" t="s">
        <v>44</v>
      </c>
      <c r="P42" s="43"/>
      <c r="Q42" s="43" t="s">
        <v>872</v>
      </c>
      <c r="R42" s="43" t="s">
        <v>873</v>
      </c>
      <c r="S42" s="43"/>
      <c r="T42" s="43">
        <v>1</v>
      </c>
      <c r="U42" s="43">
        <v>4</v>
      </c>
      <c r="V42" s="43">
        <v>3</v>
      </c>
      <c r="W42" s="42">
        <v>44131</v>
      </c>
      <c r="X42" s="35"/>
      <c r="Y42" s="42"/>
      <c r="Z42" s="41" t="s">
        <v>763</v>
      </c>
      <c r="AA42" s="41" t="s">
        <v>763</v>
      </c>
      <c r="AB42" s="41" t="s">
        <v>763</v>
      </c>
      <c r="AC42" s="41"/>
      <c r="AD42" s="41"/>
      <c r="AE42" s="41"/>
      <c r="AF42" s="41"/>
      <c r="AG42" s="41"/>
      <c r="AH42" s="41"/>
      <c r="AI42" s="41"/>
      <c r="AJ42" s="34" t="s">
        <v>2793</v>
      </c>
      <c r="AK42" s="41"/>
      <c r="AL42" s="41"/>
      <c r="AO42" s="34" t="s">
        <v>600</v>
      </c>
      <c r="AP42" s="34" t="s">
        <v>600</v>
      </c>
      <c r="AQ42" s="34" t="s">
        <v>600</v>
      </c>
      <c r="AR42" s="34" t="s">
        <v>600</v>
      </c>
      <c r="AS42" s="34" t="s">
        <v>600</v>
      </c>
      <c r="AT42" s="34" t="s">
        <v>600</v>
      </c>
      <c r="AU42" s="34" t="s">
        <v>600</v>
      </c>
      <c r="AV42" s="34" t="s">
        <v>600</v>
      </c>
      <c r="AZ42" s="60" t="s">
        <v>792</v>
      </c>
      <c r="BA42" s="43" t="s">
        <v>789</v>
      </c>
      <c r="BC42" s="34" t="s">
        <v>806</v>
      </c>
    </row>
    <row r="43" spans="1:61" s="97" customFormat="1" ht="16.5" customHeight="1" x14ac:dyDescent="0.3">
      <c r="A43" s="97">
        <v>41</v>
      </c>
      <c r="B43" s="97" t="s">
        <v>981</v>
      </c>
      <c r="C43" s="97" t="str">
        <f>RIGHT(F43,3)</f>
        <v>223</v>
      </c>
      <c r="D43" s="111">
        <v>30603640</v>
      </c>
      <c r="E43" s="112">
        <v>17387</v>
      </c>
      <c r="F43" s="98" t="s">
        <v>625</v>
      </c>
      <c r="G43" s="97" t="s">
        <v>136</v>
      </c>
      <c r="H43" s="97" t="s">
        <v>136</v>
      </c>
      <c r="I43" s="97" t="s">
        <v>55</v>
      </c>
      <c r="J43" s="97" t="s">
        <v>137</v>
      </c>
      <c r="K43" s="97" t="s">
        <v>66</v>
      </c>
      <c r="L43" s="97" t="s">
        <v>41</v>
      </c>
      <c r="M43" s="97" t="s">
        <v>42</v>
      </c>
      <c r="N43" s="97" t="s">
        <v>49</v>
      </c>
      <c r="O43" s="97" t="s">
        <v>44</v>
      </c>
      <c r="Q43" s="97" t="s">
        <v>872</v>
      </c>
      <c r="R43" s="97" t="s">
        <v>873</v>
      </c>
      <c r="S43" s="43"/>
      <c r="T43" s="43">
        <v>1</v>
      </c>
      <c r="U43" s="43">
        <v>4</v>
      </c>
      <c r="V43" s="43">
        <v>4</v>
      </c>
      <c r="W43" s="99">
        <v>44131</v>
      </c>
      <c r="X43" s="98"/>
      <c r="Y43" s="99"/>
      <c r="Z43" s="100" t="s">
        <v>763</v>
      </c>
      <c r="AA43" s="100" t="s">
        <v>763</v>
      </c>
      <c r="AB43" s="100" t="s">
        <v>763</v>
      </c>
      <c r="AC43" s="100"/>
      <c r="AD43" s="100"/>
      <c r="AE43" s="100"/>
      <c r="AF43" s="100"/>
      <c r="AG43" s="100"/>
      <c r="AH43" s="100"/>
      <c r="AI43" s="100"/>
      <c r="AJ43" s="97" t="s">
        <v>2793</v>
      </c>
      <c r="AK43" s="100" t="s">
        <v>849</v>
      </c>
      <c r="AL43" s="100" t="s">
        <v>860</v>
      </c>
      <c r="AM43" s="102">
        <v>10</v>
      </c>
      <c r="AN43" s="97">
        <v>12</v>
      </c>
      <c r="AO43" s="97" t="s">
        <v>600</v>
      </c>
      <c r="AP43" s="97" t="s">
        <v>600</v>
      </c>
      <c r="AQ43" s="97" t="s">
        <v>600</v>
      </c>
      <c r="AR43" s="97" t="s">
        <v>600</v>
      </c>
      <c r="AS43" s="97" t="s">
        <v>600</v>
      </c>
      <c r="AT43" s="97" t="s">
        <v>600</v>
      </c>
      <c r="AU43" s="97" t="s">
        <v>600</v>
      </c>
      <c r="AV43" s="97" t="s">
        <v>600</v>
      </c>
      <c r="AZ43" s="101" t="s">
        <v>792</v>
      </c>
      <c r="BA43" s="97" t="s">
        <v>789</v>
      </c>
      <c r="BC43" s="97" t="s">
        <v>806</v>
      </c>
      <c r="BF43" s="97" t="s">
        <v>1168</v>
      </c>
      <c r="BG43" s="97" t="s">
        <v>1169</v>
      </c>
      <c r="BH43" s="97">
        <v>20210610</v>
      </c>
      <c r="BI43" s="97" t="s">
        <v>1170</v>
      </c>
    </row>
    <row r="44" spans="1:61" s="97" customFormat="1" ht="16.5" customHeight="1" x14ac:dyDescent="0.3">
      <c r="A44" s="97">
        <v>42</v>
      </c>
      <c r="B44" s="97" t="s">
        <v>982</v>
      </c>
      <c r="C44" s="97" t="str">
        <f>RIGHT(F44,3)</f>
        <v>224</v>
      </c>
      <c r="D44" s="111">
        <v>30614082</v>
      </c>
      <c r="E44" s="112">
        <v>20309</v>
      </c>
      <c r="F44" s="98" t="s">
        <v>626</v>
      </c>
      <c r="G44" s="97" t="s">
        <v>138</v>
      </c>
      <c r="H44" s="97" t="s">
        <v>138</v>
      </c>
      <c r="I44" s="97" t="s">
        <v>55</v>
      </c>
      <c r="J44" s="97" t="s">
        <v>139</v>
      </c>
      <c r="K44" s="97" t="s">
        <v>66</v>
      </c>
      <c r="L44" s="97" t="s">
        <v>41</v>
      </c>
      <c r="M44" s="97" t="s">
        <v>48</v>
      </c>
      <c r="N44" s="97" t="s">
        <v>57</v>
      </c>
      <c r="O44" s="97" t="s">
        <v>44</v>
      </c>
      <c r="Q44" s="97" t="s">
        <v>872</v>
      </c>
      <c r="R44" s="97" t="s">
        <v>873</v>
      </c>
      <c r="S44" s="43"/>
      <c r="T44" s="43">
        <v>1</v>
      </c>
      <c r="U44" s="43">
        <v>4</v>
      </c>
      <c r="V44" s="43">
        <v>4</v>
      </c>
      <c r="W44" s="99">
        <v>44131</v>
      </c>
      <c r="X44" s="98"/>
      <c r="Y44" s="99"/>
      <c r="Z44" s="100" t="s">
        <v>763</v>
      </c>
      <c r="AA44" s="100" t="s">
        <v>763</v>
      </c>
      <c r="AB44" s="100" t="s">
        <v>763</v>
      </c>
      <c r="AC44" s="100"/>
      <c r="AD44" s="100"/>
      <c r="AE44" s="100"/>
      <c r="AF44" s="100"/>
      <c r="AG44" s="100"/>
      <c r="AH44" s="100"/>
      <c r="AI44" s="100"/>
      <c r="AJ44" s="34" t="s">
        <v>2793</v>
      </c>
      <c r="AK44" s="100" t="s">
        <v>849</v>
      </c>
      <c r="AL44" s="100" t="s">
        <v>860</v>
      </c>
      <c r="AM44" s="102">
        <v>13.2</v>
      </c>
      <c r="AN44" s="97">
        <v>12</v>
      </c>
      <c r="AO44" s="97" t="s">
        <v>600</v>
      </c>
      <c r="AP44" s="97" t="s">
        <v>600</v>
      </c>
      <c r="AQ44" s="97" t="s">
        <v>600</v>
      </c>
      <c r="AR44" s="97" t="s">
        <v>600</v>
      </c>
      <c r="AS44" s="97" t="s">
        <v>600</v>
      </c>
      <c r="AT44" s="97" t="s">
        <v>600</v>
      </c>
      <c r="AU44" s="97" t="s">
        <v>600</v>
      </c>
      <c r="AV44" s="97" t="s">
        <v>600</v>
      </c>
      <c r="AZ44" s="101" t="s">
        <v>792</v>
      </c>
      <c r="BA44" s="97" t="s">
        <v>789</v>
      </c>
      <c r="BC44" s="97" t="s">
        <v>806</v>
      </c>
      <c r="BF44" s="97" t="s">
        <v>1168</v>
      </c>
      <c r="BG44" s="97" t="s">
        <v>1169</v>
      </c>
      <c r="BH44" s="97">
        <v>20210610</v>
      </c>
      <c r="BI44" s="97" t="s">
        <v>1170</v>
      </c>
    </row>
    <row r="45" spans="1:61" s="97" customFormat="1" ht="16.5" customHeight="1" x14ac:dyDescent="0.3">
      <c r="A45" s="97">
        <v>43</v>
      </c>
      <c r="B45" s="97" t="s">
        <v>983</v>
      </c>
      <c r="C45" s="97" t="str">
        <f>RIGHT(F45,3)</f>
        <v>225</v>
      </c>
      <c r="D45" s="111">
        <v>30614284</v>
      </c>
      <c r="E45" s="112">
        <v>17708</v>
      </c>
      <c r="F45" s="98" t="s">
        <v>627</v>
      </c>
      <c r="G45" s="97" t="s">
        <v>140</v>
      </c>
      <c r="H45" s="97" t="s">
        <v>140</v>
      </c>
      <c r="I45" s="97" t="s">
        <v>38</v>
      </c>
      <c r="J45" s="97" t="s">
        <v>141</v>
      </c>
      <c r="K45" s="97" t="s">
        <v>40</v>
      </c>
      <c r="L45" s="97" t="s">
        <v>41</v>
      </c>
      <c r="M45" s="97" t="s">
        <v>48</v>
      </c>
      <c r="N45" s="97" t="s">
        <v>43</v>
      </c>
      <c r="O45" s="97" t="s">
        <v>44</v>
      </c>
      <c r="Q45" s="97" t="s">
        <v>872</v>
      </c>
      <c r="R45" s="97" t="s">
        <v>873</v>
      </c>
      <c r="S45" s="43"/>
      <c r="T45" s="43">
        <v>1</v>
      </c>
      <c r="U45" s="43">
        <v>4</v>
      </c>
      <c r="V45" s="43">
        <v>4</v>
      </c>
      <c r="W45" s="99">
        <v>44131</v>
      </c>
      <c r="X45" s="98"/>
      <c r="Y45" s="99"/>
      <c r="Z45" s="100" t="s">
        <v>763</v>
      </c>
      <c r="AA45" s="100" t="s">
        <v>763</v>
      </c>
      <c r="AB45" s="100" t="s">
        <v>763</v>
      </c>
      <c r="AC45" s="100"/>
      <c r="AD45" s="100"/>
      <c r="AE45" s="100"/>
      <c r="AF45" s="100"/>
      <c r="AG45" s="100"/>
      <c r="AH45" s="100"/>
      <c r="AI45" s="100"/>
      <c r="AJ45" s="97" t="s">
        <v>2793</v>
      </c>
      <c r="AK45" s="100" t="s">
        <v>849</v>
      </c>
      <c r="AL45" s="100" t="s">
        <v>860</v>
      </c>
      <c r="AM45" s="97">
        <v>36</v>
      </c>
      <c r="AN45" s="97">
        <v>12</v>
      </c>
      <c r="AO45" s="97" t="s">
        <v>600</v>
      </c>
      <c r="AP45" s="97" t="s">
        <v>600</v>
      </c>
      <c r="AQ45" s="97" t="s">
        <v>600</v>
      </c>
      <c r="AR45" s="97" t="s">
        <v>600</v>
      </c>
      <c r="AS45" s="97" t="s">
        <v>600</v>
      </c>
      <c r="AT45" s="97" t="s">
        <v>600</v>
      </c>
      <c r="AU45" s="97" t="s">
        <v>600</v>
      </c>
      <c r="AV45" s="97" t="s">
        <v>600</v>
      </c>
      <c r="AZ45" s="101" t="s">
        <v>792</v>
      </c>
      <c r="BA45" s="97" t="s">
        <v>789</v>
      </c>
      <c r="BC45" s="97" t="s">
        <v>806</v>
      </c>
      <c r="BF45" s="97" t="s">
        <v>1168</v>
      </c>
      <c r="BG45" s="97" t="s">
        <v>1169</v>
      </c>
      <c r="BH45" s="97">
        <v>20210610</v>
      </c>
      <c r="BI45" s="97" t="s">
        <v>1170</v>
      </c>
    </row>
    <row r="46" spans="1:61" s="34" customFormat="1" ht="16.5" customHeight="1" x14ac:dyDescent="0.3">
      <c r="A46" s="34">
        <v>44</v>
      </c>
      <c r="B46" s="34" t="s">
        <v>984</v>
      </c>
      <c r="C46" s="34" t="str">
        <f>RIGHT(F46,3)</f>
        <v/>
      </c>
      <c r="D46" s="35"/>
      <c r="E46" s="42"/>
      <c r="F46" s="35"/>
      <c r="G46" s="34" t="s">
        <v>142</v>
      </c>
      <c r="H46" s="34" t="s">
        <v>142</v>
      </c>
      <c r="I46" s="34" t="s">
        <v>38</v>
      </c>
      <c r="J46" s="34" t="s">
        <v>143</v>
      </c>
      <c r="K46" s="34" t="s">
        <v>144</v>
      </c>
      <c r="L46" s="34" t="s">
        <v>145</v>
      </c>
      <c r="N46" s="34" t="s">
        <v>43</v>
      </c>
      <c r="O46" s="34" t="s">
        <v>44</v>
      </c>
      <c r="Q46" s="34" t="s">
        <v>872</v>
      </c>
      <c r="S46" s="43"/>
      <c r="T46" s="43"/>
      <c r="U46" s="43"/>
      <c r="V46" s="43"/>
      <c r="W46" s="34" t="s">
        <v>762</v>
      </c>
      <c r="X46" s="35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K46" s="41"/>
      <c r="AL46" s="41"/>
      <c r="AZ46" s="60"/>
    </row>
    <row r="47" spans="1:61" s="97" customFormat="1" ht="16.5" customHeight="1" x14ac:dyDescent="0.3">
      <c r="A47" s="97">
        <v>45</v>
      </c>
      <c r="B47" s="97" t="s">
        <v>985</v>
      </c>
      <c r="C47" s="97" t="str">
        <f>RIGHT(F47,3)</f>
        <v>226</v>
      </c>
      <c r="D47" s="111">
        <v>30632927</v>
      </c>
      <c r="E47" s="112">
        <v>15006</v>
      </c>
      <c r="F47" s="98" t="s">
        <v>628</v>
      </c>
      <c r="G47" s="97" t="s">
        <v>146</v>
      </c>
      <c r="H47" s="97" t="s">
        <v>146</v>
      </c>
      <c r="I47" s="97" t="s">
        <v>55</v>
      </c>
      <c r="J47" s="97" t="s">
        <v>126</v>
      </c>
      <c r="K47" s="97" t="s">
        <v>40</v>
      </c>
      <c r="L47" s="97" t="s">
        <v>41</v>
      </c>
      <c r="M47" s="97" t="s">
        <v>48</v>
      </c>
      <c r="N47" s="97" t="s">
        <v>43</v>
      </c>
      <c r="O47" s="97" t="s">
        <v>44</v>
      </c>
      <c r="Q47" s="97" t="s">
        <v>872</v>
      </c>
      <c r="R47" s="97" t="s">
        <v>873</v>
      </c>
      <c r="S47" s="43"/>
      <c r="T47" s="43">
        <v>1</v>
      </c>
      <c r="U47" s="43">
        <v>4</v>
      </c>
      <c r="V47" s="43">
        <v>4</v>
      </c>
      <c r="W47" s="99">
        <v>44131</v>
      </c>
      <c r="X47" s="98"/>
      <c r="Y47" s="99"/>
      <c r="Z47" s="100" t="s">
        <v>763</v>
      </c>
      <c r="AA47" s="100" t="s">
        <v>763</v>
      </c>
      <c r="AB47" s="100" t="s">
        <v>763</v>
      </c>
      <c r="AC47" s="100"/>
      <c r="AD47" s="100"/>
      <c r="AE47" s="100"/>
      <c r="AF47" s="100"/>
      <c r="AG47" s="100"/>
      <c r="AH47" s="100"/>
      <c r="AI47" s="100"/>
      <c r="AJ47" s="97" t="s">
        <v>2793</v>
      </c>
      <c r="AK47" s="100" t="s">
        <v>849</v>
      </c>
      <c r="AL47" s="100" t="s">
        <v>860</v>
      </c>
      <c r="AM47" s="97">
        <v>16</v>
      </c>
      <c r="AN47" s="97">
        <v>12</v>
      </c>
      <c r="AO47" s="97" t="s">
        <v>600</v>
      </c>
      <c r="AP47" s="97" t="s">
        <v>600</v>
      </c>
      <c r="AQ47" s="97" t="s">
        <v>600</v>
      </c>
      <c r="AR47" s="97" t="s">
        <v>600</v>
      </c>
      <c r="AS47" s="97" t="s">
        <v>600</v>
      </c>
      <c r="AT47" s="97" t="s">
        <v>600</v>
      </c>
      <c r="AU47" s="97" t="s">
        <v>600</v>
      </c>
      <c r="AV47" s="97" t="s">
        <v>600</v>
      </c>
      <c r="AZ47" s="101" t="s">
        <v>792</v>
      </c>
      <c r="BA47" s="97" t="s">
        <v>789</v>
      </c>
      <c r="BC47" s="97" t="s">
        <v>806</v>
      </c>
      <c r="BF47" s="97" t="s">
        <v>1168</v>
      </c>
      <c r="BG47" s="97" t="s">
        <v>1169</v>
      </c>
      <c r="BH47" s="97">
        <v>20210610</v>
      </c>
      <c r="BI47" s="97" t="s">
        <v>1170</v>
      </c>
    </row>
    <row r="48" spans="1:61" s="97" customFormat="1" ht="16.5" customHeight="1" x14ac:dyDescent="0.3">
      <c r="A48" s="97">
        <v>46</v>
      </c>
      <c r="B48" s="97" t="s">
        <v>986</v>
      </c>
      <c r="C48" s="97" t="str">
        <f>RIGHT(F48,3)</f>
        <v>303</v>
      </c>
      <c r="D48" s="98">
        <v>30698307</v>
      </c>
      <c r="E48" s="107" t="s">
        <v>1172</v>
      </c>
      <c r="F48" s="97" t="s">
        <v>703</v>
      </c>
      <c r="G48" s="97" t="s">
        <v>147</v>
      </c>
      <c r="H48" s="97" t="s">
        <v>148</v>
      </c>
      <c r="I48" s="97" t="s">
        <v>55</v>
      </c>
      <c r="J48" s="97" t="s">
        <v>110</v>
      </c>
      <c r="K48" s="97" t="s">
        <v>40</v>
      </c>
      <c r="L48" s="97" t="s">
        <v>41</v>
      </c>
      <c r="M48" s="97" t="s">
        <v>48</v>
      </c>
      <c r="N48" s="97" t="s">
        <v>49</v>
      </c>
      <c r="O48" s="97" t="s">
        <v>44</v>
      </c>
      <c r="Q48" s="97" t="s">
        <v>872</v>
      </c>
      <c r="R48" s="97" t="s">
        <v>873</v>
      </c>
      <c r="S48" s="43"/>
      <c r="T48" s="43">
        <v>1</v>
      </c>
      <c r="U48" s="43">
        <v>4</v>
      </c>
      <c r="V48" s="43">
        <v>7</v>
      </c>
      <c r="W48" s="99">
        <v>44166</v>
      </c>
      <c r="Y48" s="99"/>
      <c r="Z48" s="100" t="s">
        <v>763</v>
      </c>
      <c r="AA48" s="100" t="s">
        <v>763</v>
      </c>
      <c r="AB48" s="100" t="s">
        <v>763</v>
      </c>
      <c r="AC48" s="100"/>
      <c r="AD48" s="100"/>
      <c r="AE48" s="100"/>
      <c r="AF48" s="100"/>
      <c r="AG48" s="100"/>
      <c r="AH48" s="100"/>
      <c r="AI48" s="100"/>
      <c r="AJ48" s="97" t="s">
        <v>2793</v>
      </c>
      <c r="AK48" s="100" t="s">
        <v>929</v>
      </c>
      <c r="AL48" s="100" t="s">
        <v>927</v>
      </c>
      <c r="AM48" s="97">
        <v>40</v>
      </c>
      <c r="AN48" s="97">
        <v>12</v>
      </c>
      <c r="AO48" s="97" t="s">
        <v>600</v>
      </c>
      <c r="AP48" s="97" t="s">
        <v>600</v>
      </c>
      <c r="AQ48" s="97" t="s">
        <v>600</v>
      </c>
      <c r="AR48" s="97" t="s">
        <v>600</v>
      </c>
      <c r="AS48" s="97" t="s">
        <v>600</v>
      </c>
      <c r="AT48" s="97" t="s">
        <v>600</v>
      </c>
      <c r="AU48" s="97" t="s">
        <v>600</v>
      </c>
      <c r="AV48" s="97" t="s">
        <v>600</v>
      </c>
      <c r="AZ48" s="101" t="s">
        <v>792</v>
      </c>
      <c r="BA48" s="97" t="s">
        <v>789</v>
      </c>
      <c r="BC48" s="97" t="s">
        <v>806</v>
      </c>
      <c r="BF48" s="97" t="s">
        <v>1168</v>
      </c>
      <c r="BG48" s="97" t="s">
        <v>1169</v>
      </c>
      <c r="BH48" s="97">
        <v>20210610</v>
      </c>
      <c r="BI48" s="97" t="s">
        <v>1170</v>
      </c>
    </row>
    <row r="49" spans="1:61" s="97" customFormat="1" ht="16.5" customHeight="1" x14ac:dyDescent="0.3">
      <c r="A49" s="97">
        <v>47</v>
      </c>
      <c r="B49" s="97" t="s">
        <v>987</v>
      </c>
      <c r="C49" s="97" t="str">
        <f>RIGHT(F49,3)</f>
        <v>229</v>
      </c>
      <c r="D49" s="111">
        <v>30755325</v>
      </c>
      <c r="E49" s="112">
        <v>13246</v>
      </c>
      <c r="F49" s="98" t="s">
        <v>629</v>
      </c>
      <c r="G49" s="97" t="s">
        <v>150</v>
      </c>
      <c r="H49" s="97" t="s">
        <v>151</v>
      </c>
      <c r="I49" s="97" t="s">
        <v>38</v>
      </c>
      <c r="J49" s="97" t="s">
        <v>69</v>
      </c>
      <c r="K49" s="97" t="s">
        <v>40</v>
      </c>
      <c r="L49" s="97" t="s">
        <v>41</v>
      </c>
      <c r="M49" s="97" t="s">
        <v>48</v>
      </c>
      <c r="N49" s="97" t="s">
        <v>57</v>
      </c>
      <c r="O49" s="97" t="s">
        <v>44</v>
      </c>
      <c r="Q49" s="97" t="s">
        <v>872</v>
      </c>
      <c r="R49" s="97" t="s">
        <v>873</v>
      </c>
      <c r="S49" s="43"/>
      <c r="T49" s="43">
        <v>1</v>
      </c>
      <c r="U49" s="43">
        <v>4</v>
      </c>
      <c r="V49" s="43">
        <v>4</v>
      </c>
      <c r="W49" s="99">
        <v>44131</v>
      </c>
      <c r="X49" s="98"/>
      <c r="Y49" s="99"/>
      <c r="Z49" s="100" t="s">
        <v>763</v>
      </c>
      <c r="AA49" s="100" t="s">
        <v>763</v>
      </c>
      <c r="AB49" s="100" t="s">
        <v>763</v>
      </c>
      <c r="AC49" s="100"/>
      <c r="AD49" s="100"/>
      <c r="AE49" s="100"/>
      <c r="AF49" s="100"/>
      <c r="AG49" s="100"/>
      <c r="AH49" s="100"/>
      <c r="AI49" s="100"/>
      <c r="AJ49" s="97" t="s">
        <v>2793</v>
      </c>
      <c r="AK49" s="100" t="s">
        <v>849</v>
      </c>
      <c r="AL49" s="100" t="s">
        <v>860</v>
      </c>
      <c r="AM49" s="102">
        <v>14</v>
      </c>
      <c r="AN49" s="97">
        <v>12</v>
      </c>
      <c r="AO49" s="97" t="s">
        <v>600</v>
      </c>
      <c r="AP49" s="97" t="s">
        <v>600</v>
      </c>
      <c r="AQ49" s="97" t="s">
        <v>600</v>
      </c>
      <c r="AR49" s="97" t="s">
        <v>600</v>
      </c>
      <c r="AS49" s="97" t="s">
        <v>600</v>
      </c>
      <c r="AT49" s="97" t="s">
        <v>600</v>
      </c>
      <c r="AU49" s="97" t="s">
        <v>600</v>
      </c>
      <c r="AV49" s="97" t="s">
        <v>600</v>
      </c>
      <c r="AZ49" s="101" t="s">
        <v>792</v>
      </c>
      <c r="BA49" s="97" t="s">
        <v>789</v>
      </c>
      <c r="BC49" s="97" t="s">
        <v>806</v>
      </c>
      <c r="BF49" s="97" t="s">
        <v>1168</v>
      </c>
      <c r="BG49" s="97" t="s">
        <v>1169</v>
      </c>
      <c r="BH49" s="97">
        <v>20210610</v>
      </c>
      <c r="BI49" s="97" t="s">
        <v>1170</v>
      </c>
    </row>
    <row r="50" spans="1:61" s="97" customFormat="1" ht="16.5" customHeight="1" x14ac:dyDescent="0.3">
      <c r="A50" s="97">
        <v>48</v>
      </c>
      <c r="B50" s="97" t="s">
        <v>988</v>
      </c>
      <c r="C50" s="97" t="str">
        <f>RIGHT(F50,3)</f>
        <v>230</v>
      </c>
      <c r="D50" s="98">
        <v>20238830</v>
      </c>
      <c r="E50" s="107" t="s">
        <v>1174</v>
      </c>
      <c r="F50" s="98" t="s">
        <v>630</v>
      </c>
      <c r="G50" s="97" t="s">
        <v>153</v>
      </c>
      <c r="H50" s="97" t="s">
        <v>154</v>
      </c>
      <c r="I50" s="97" t="s">
        <v>55</v>
      </c>
      <c r="J50" s="97" t="s">
        <v>139</v>
      </c>
      <c r="K50" s="97" t="s">
        <v>40</v>
      </c>
      <c r="L50" s="97" t="s">
        <v>41</v>
      </c>
      <c r="M50" s="97" t="s">
        <v>48</v>
      </c>
      <c r="N50" s="97" t="s">
        <v>67</v>
      </c>
      <c r="O50" s="97" t="s">
        <v>44</v>
      </c>
      <c r="Q50" s="97" t="s">
        <v>872</v>
      </c>
      <c r="R50" s="97" t="s">
        <v>873</v>
      </c>
      <c r="S50" s="43"/>
      <c r="T50" s="43">
        <v>1</v>
      </c>
      <c r="U50" s="43">
        <v>4</v>
      </c>
      <c r="V50" s="43">
        <v>4</v>
      </c>
      <c r="W50" s="99">
        <v>44131</v>
      </c>
      <c r="X50" s="98"/>
      <c r="Y50" s="99"/>
      <c r="Z50" s="100" t="s">
        <v>763</v>
      </c>
      <c r="AA50" s="100" t="s">
        <v>763</v>
      </c>
      <c r="AB50" s="100" t="s">
        <v>763</v>
      </c>
      <c r="AC50" s="100"/>
      <c r="AD50" s="100"/>
      <c r="AE50" s="100"/>
      <c r="AF50" s="100"/>
      <c r="AG50" s="100"/>
      <c r="AH50" s="100"/>
      <c r="AI50" s="100"/>
      <c r="AJ50" s="97" t="s">
        <v>2793</v>
      </c>
      <c r="AK50" s="100" t="s">
        <v>849</v>
      </c>
      <c r="AL50" s="100" t="s">
        <v>858</v>
      </c>
      <c r="AM50" s="97">
        <v>15</v>
      </c>
      <c r="AN50" s="97">
        <v>12</v>
      </c>
      <c r="AO50" s="97" t="s">
        <v>600</v>
      </c>
      <c r="AP50" s="97" t="s">
        <v>600</v>
      </c>
      <c r="AQ50" s="97" t="s">
        <v>600</v>
      </c>
      <c r="AR50" s="97" t="s">
        <v>600</v>
      </c>
      <c r="AS50" s="97" t="s">
        <v>600</v>
      </c>
      <c r="AT50" s="97" t="s">
        <v>600</v>
      </c>
      <c r="AU50" s="97" t="s">
        <v>600</v>
      </c>
      <c r="AV50" s="97" t="s">
        <v>600</v>
      </c>
      <c r="AZ50" s="101" t="s">
        <v>792</v>
      </c>
      <c r="BA50" s="97" t="s">
        <v>789</v>
      </c>
      <c r="BC50" s="97" t="s">
        <v>806</v>
      </c>
      <c r="BF50" s="97" t="s">
        <v>1168</v>
      </c>
      <c r="BG50" s="97" t="s">
        <v>1169</v>
      </c>
      <c r="BH50" s="97">
        <v>20210610</v>
      </c>
      <c r="BI50" s="97" t="s">
        <v>1170</v>
      </c>
    </row>
    <row r="51" spans="1:61" s="34" customFormat="1" ht="16.5" customHeight="1" x14ac:dyDescent="0.3">
      <c r="A51" s="34">
        <v>49</v>
      </c>
      <c r="B51" s="34" t="s">
        <v>989</v>
      </c>
      <c r="C51" s="34" t="str">
        <f>RIGHT(F51,3)</f>
        <v/>
      </c>
      <c r="D51" s="35"/>
      <c r="E51" s="42"/>
      <c r="F51" s="35"/>
      <c r="G51" s="34" t="s">
        <v>155</v>
      </c>
      <c r="H51" s="34" t="s">
        <v>156</v>
      </c>
      <c r="I51" s="34" t="s">
        <v>38</v>
      </c>
      <c r="J51" s="34" t="s">
        <v>130</v>
      </c>
      <c r="K51" s="34" t="s">
        <v>40</v>
      </c>
      <c r="L51" s="34" t="s">
        <v>41</v>
      </c>
      <c r="M51" s="34" t="s">
        <v>48</v>
      </c>
      <c r="N51" s="34" t="s">
        <v>157</v>
      </c>
      <c r="O51" s="34" t="s">
        <v>44</v>
      </c>
      <c r="Q51" s="34" t="s">
        <v>872</v>
      </c>
      <c r="S51" s="43"/>
      <c r="T51" s="43"/>
      <c r="U51" s="43"/>
      <c r="V51" s="43"/>
      <c r="W51" s="34" t="s">
        <v>762</v>
      </c>
      <c r="X51" s="35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K51" s="41"/>
      <c r="AL51" s="41"/>
      <c r="AZ51" s="60"/>
    </row>
    <row r="52" spans="1:61" s="34" customFormat="1" ht="16.5" customHeight="1" x14ac:dyDescent="0.3">
      <c r="A52" s="34">
        <v>50</v>
      </c>
      <c r="B52" s="34" t="s">
        <v>990</v>
      </c>
      <c r="C52" s="34" t="str">
        <f>RIGHT(F52,3)</f>
        <v/>
      </c>
      <c r="D52" s="35"/>
      <c r="E52" s="42"/>
      <c r="F52" s="35"/>
      <c r="G52" s="34" t="s">
        <v>158</v>
      </c>
      <c r="H52" s="34" t="s">
        <v>159</v>
      </c>
      <c r="I52" s="34" t="s">
        <v>55</v>
      </c>
      <c r="J52" s="34" t="s">
        <v>160</v>
      </c>
      <c r="K52" s="34" t="s">
        <v>66</v>
      </c>
      <c r="L52" s="34" t="s">
        <v>875</v>
      </c>
      <c r="N52" s="34" t="s">
        <v>43</v>
      </c>
      <c r="O52" s="34" t="s">
        <v>44</v>
      </c>
      <c r="Q52" s="34" t="s">
        <v>872</v>
      </c>
      <c r="S52" s="43"/>
      <c r="T52" s="43"/>
      <c r="U52" s="43"/>
      <c r="V52" s="43"/>
      <c r="W52" s="34" t="s">
        <v>762</v>
      </c>
      <c r="X52" s="35"/>
      <c r="Y52" s="42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K52" s="41"/>
      <c r="AL52" s="41"/>
      <c r="AZ52" s="60"/>
    </row>
    <row r="53" spans="1:61" s="34" customFormat="1" ht="16.5" customHeight="1" x14ac:dyDescent="0.3">
      <c r="A53" s="34">
        <v>51</v>
      </c>
      <c r="B53" s="34" t="s">
        <v>991</v>
      </c>
      <c r="C53" s="43" t="str">
        <f>RIGHT(F53,3)</f>
        <v>352</v>
      </c>
      <c r="D53" s="35">
        <v>30823095</v>
      </c>
      <c r="E53" s="106" t="s">
        <v>1175</v>
      </c>
      <c r="F53" s="34" t="s">
        <v>746</v>
      </c>
      <c r="G53" s="43" t="s">
        <v>162</v>
      </c>
      <c r="H53" s="43" t="s">
        <v>163</v>
      </c>
      <c r="I53" s="43" t="s">
        <v>55</v>
      </c>
      <c r="J53" s="43" t="s">
        <v>164</v>
      </c>
      <c r="K53" s="43" t="s">
        <v>165</v>
      </c>
      <c r="L53" s="43" t="s">
        <v>41</v>
      </c>
      <c r="M53" s="43" t="s">
        <v>48</v>
      </c>
      <c r="N53" s="43" t="s">
        <v>166</v>
      </c>
      <c r="O53" s="43" t="s">
        <v>44</v>
      </c>
      <c r="P53" s="43"/>
      <c r="Q53" s="43" t="s">
        <v>872</v>
      </c>
      <c r="R53" s="43" t="s">
        <v>874</v>
      </c>
      <c r="S53" s="43"/>
      <c r="T53" s="43">
        <v>1</v>
      </c>
      <c r="U53" s="43">
        <v>4</v>
      </c>
      <c r="V53" s="43">
        <v>9</v>
      </c>
      <c r="W53" s="42">
        <v>44218</v>
      </c>
      <c r="X53" s="43" t="s">
        <v>756</v>
      </c>
      <c r="Y53" s="42"/>
      <c r="Z53" s="52" t="s">
        <v>766</v>
      </c>
      <c r="AA53" s="52" t="s">
        <v>766</v>
      </c>
      <c r="AB53" s="52" t="s">
        <v>766</v>
      </c>
      <c r="AC53" s="41"/>
      <c r="AD53" s="41"/>
      <c r="AE53" s="41"/>
      <c r="AF53" s="41"/>
      <c r="AG53" s="41"/>
      <c r="AH53" s="41"/>
      <c r="AI53" s="41"/>
      <c r="AJ53" s="34" t="s">
        <v>2793</v>
      </c>
      <c r="AK53" s="41" t="s">
        <v>939</v>
      </c>
      <c r="AL53" s="41" t="s">
        <v>931</v>
      </c>
      <c r="AM53" s="49" t="s">
        <v>728</v>
      </c>
      <c r="AN53" s="34">
        <v>12</v>
      </c>
      <c r="AZ53" s="60" t="s">
        <v>787</v>
      </c>
      <c r="BA53" s="43" t="s">
        <v>786</v>
      </c>
      <c r="BC53" s="34" t="s">
        <v>807</v>
      </c>
    </row>
    <row r="54" spans="1:61" s="97" customFormat="1" ht="16.5" customHeight="1" x14ac:dyDescent="0.3">
      <c r="A54" s="97">
        <v>52</v>
      </c>
      <c r="B54" s="97" t="s">
        <v>992</v>
      </c>
      <c r="C54" s="97" t="str">
        <f>RIGHT(F54,3)</f>
        <v>231</v>
      </c>
      <c r="D54" s="98">
        <v>30825844</v>
      </c>
      <c r="E54" s="107" t="s">
        <v>1176</v>
      </c>
      <c r="F54" s="98" t="s">
        <v>631</v>
      </c>
      <c r="G54" s="99">
        <v>40311</v>
      </c>
      <c r="H54" s="97" t="s">
        <v>168</v>
      </c>
      <c r="I54" s="97" t="s">
        <v>38</v>
      </c>
      <c r="J54" s="97" t="s">
        <v>169</v>
      </c>
      <c r="K54" s="97" t="s">
        <v>40</v>
      </c>
      <c r="L54" s="97" t="s">
        <v>41</v>
      </c>
      <c r="M54" s="97" t="s">
        <v>48</v>
      </c>
      <c r="N54" s="97" t="s">
        <v>70</v>
      </c>
      <c r="O54" s="97" t="s">
        <v>44</v>
      </c>
      <c r="Q54" s="97" t="s">
        <v>872</v>
      </c>
      <c r="R54" s="97" t="s">
        <v>873</v>
      </c>
      <c r="S54" s="43"/>
      <c r="T54" s="43">
        <v>1</v>
      </c>
      <c r="U54" s="43">
        <v>4</v>
      </c>
      <c r="V54" s="43">
        <v>4</v>
      </c>
      <c r="W54" s="99">
        <v>44131</v>
      </c>
      <c r="X54" s="98"/>
      <c r="Y54" s="99"/>
      <c r="Z54" s="100" t="s">
        <v>763</v>
      </c>
      <c r="AA54" s="100" t="s">
        <v>763</v>
      </c>
      <c r="AB54" s="100" t="s">
        <v>763</v>
      </c>
      <c r="AC54" s="100"/>
      <c r="AD54" s="100"/>
      <c r="AE54" s="100"/>
      <c r="AF54" s="100"/>
      <c r="AG54" s="100"/>
      <c r="AH54" s="100"/>
      <c r="AI54" s="100"/>
      <c r="AJ54" s="97" t="s">
        <v>2796</v>
      </c>
      <c r="AK54" s="100" t="s">
        <v>849</v>
      </c>
      <c r="AL54" s="100" t="s">
        <v>858</v>
      </c>
      <c r="AM54" s="97">
        <v>16.78</v>
      </c>
      <c r="AN54" s="97">
        <v>12</v>
      </c>
      <c r="AO54" s="97" t="s">
        <v>600</v>
      </c>
      <c r="AP54" s="97" t="s">
        <v>600</v>
      </c>
      <c r="AQ54" s="97" t="s">
        <v>600</v>
      </c>
      <c r="AR54" s="97" t="s">
        <v>600</v>
      </c>
      <c r="AS54" s="97" t="s">
        <v>600</v>
      </c>
      <c r="AT54" s="97" t="s">
        <v>600</v>
      </c>
      <c r="AU54" s="97" t="s">
        <v>600</v>
      </c>
      <c r="AV54" s="97" t="s">
        <v>600</v>
      </c>
      <c r="AZ54" s="101" t="s">
        <v>792</v>
      </c>
      <c r="BA54" s="97" t="s">
        <v>789</v>
      </c>
      <c r="BC54" s="97" t="s">
        <v>806</v>
      </c>
      <c r="BF54" s="97" t="s">
        <v>1168</v>
      </c>
      <c r="BG54" s="97" t="s">
        <v>1169</v>
      </c>
      <c r="BH54" s="97">
        <v>20210610</v>
      </c>
      <c r="BI54" s="97" t="s">
        <v>1170</v>
      </c>
    </row>
    <row r="55" spans="1:61" s="97" customFormat="1" ht="16.5" customHeight="1" x14ac:dyDescent="0.3">
      <c r="A55" s="97">
        <v>53</v>
      </c>
      <c r="B55" s="97" t="s">
        <v>993</v>
      </c>
      <c r="C55" s="97" t="str">
        <f>RIGHT(F55,3)</f>
        <v>353</v>
      </c>
      <c r="D55" s="98">
        <v>30288320</v>
      </c>
      <c r="E55" s="107" t="s">
        <v>1177</v>
      </c>
      <c r="F55" s="97" t="s">
        <v>747</v>
      </c>
      <c r="G55" s="97" t="s">
        <v>170</v>
      </c>
      <c r="H55" s="97" t="s">
        <v>171</v>
      </c>
      <c r="I55" s="97" t="s">
        <v>55</v>
      </c>
      <c r="J55" s="97" t="s">
        <v>115</v>
      </c>
      <c r="K55" s="97" t="s">
        <v>66</v>
      </c>
      <c r="L55" s="97" t="s">
        <v>41</v>
      </c>
      <c r="M55" s="97" t="s">
        <v>42</v>
      </c>
      <c r="N55" s="97" t="s">
        <v>57</v>
      </c>
      <c r="O55" s="97" t="s">
        <v>44</v>
      </c>
      <c r="Q55" s="97" t="s">
        <v>872</v>
      </c>
      <c r="R55" s="97" t="s">
        <v>873</v>
      </c>
      <c r="S55" s="43"/>
      <c r="T55" s="43">
        <v>1</v>
      </c>
      <c r="U55" s="43">
        <v>4</v>
      </c>
      <c r="V55" s="43">
        <v>10</v>
      </c>
      <c r="W55" s="99">
        <v>44218</v>
      </c>
      <c r="Y55" s="99"/>
      <c r="Z55" s="100" t="s">
        <v>765</v>
      </c>
      <c r="AA55" s="100" t="s">
        <v>765</v>
      </c>
      <c r="AB55" s="100" t="s">
        <v>765</v>
      </c>
      <c r="AC55" s="100"/>
      <c r="AD55" s="100"/>
      <c r="AE55" s="100"/>
      <c r="AF55" s="100"/>
      <c r="AG55" s="100"/>
      <c r="AH55" s="100"/>
      <c r="AI55" s="100"/>
      <c r="AJ55" s="97" t="s">
        <v>2793</v>
      </c>
      <c r="AK55" s="100" t="s">
        <v>939</v>
      </c>
      <c r="AL55" s="100" t="s">
        <v>931</v>
      </c>
      <c r="AM55" s="102">
        <v>8</v>
      </c>
      <c r="AN55" s="97">
        <v>12</v>
      </c>
      <c r="AZ55" s="101" t="s">
        <v>792</v>
      </c>
      <c r="BA55" s="97" t="s">
        <v>789</v>
      </c>
      <c r="BC55" s="97" t="s">
        <v>806</v>
      </c>
      <c r="BF55" s="97" t="s">
        <v>1168</v>
      </c>
      <c r="BG55" s="97" t="s">
        <v>1169</v>
      </c>
      <c r="BH55" s="97">
        <v>20210610</v>
      </c>
      <c r="BI55" s="97" t="s">
        <v>1170</v>
      </c>
    </row>
    <row r="56" spans="1:61" s="34" customFormat="1" ht="16.5" customHeight="1" x14ac:dyDescent="0.3">
      <c r="A56" s="34">
        <v>54</v>
      </c>
      <c r="B56" s="34" t="s">
        <v>994</v>
      </c>
      <c r="C56" s="34" t="str">
        <f>RIGHT(F56,3)</f>
        <v/>
      </c>
      <c r="D56" s="35"/>
      <c r="E56" s="42"/>
      <c r="F56" s="35"/>
      <c r="G56" s="34" t="s">
        <v>172</v>
      </c>
      <c r="H56" s="34" t="s">
        <v>173</v>
      </c>
      <c r="I56" s="34" t="s">
        <v>38</v>
      </c>
      <c r="J56" s="34" t="s">
        <v>69</v>
      </c>
      <c r="K56" s="34" t="s">
        <v>174</v>
      </c>
      <c r="L56" s="34" t="s">
        <v>145</v>
      </c>
      <c r="N56" s="34" t="s">
        <v>57</v>
      </c>
      <c r="O56" s="34" t="s">
        <v>44</v>
      </c>
      <c r="Q56" s="34" t="s">
        <v>872</v>
      </c>
      <c r="S56" s="43"/>
      <c r="T56" s="43"/>
      <c r="U56" s="43"/>
      <c r="V56" s="43"/>
      <c r="W56" s="34" t="s">
        <v>762</v>
      </c>
      <c r="X56" s="35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K56" s="41"/>
      <c r="AL56" s="41"/>
      <c r="AZ56" s="60"/>
    </row>
    <row r="57" spans="1:61" s="97" customFormat="1" ht="16.5" customHeight="1" x14ac:dyDescent="0.3">
      <c r="A57" s="97">
        <v>55</v>
      </c>
      <c r="B57" s="97" t="s">
        <v>995</v>
      </c>
      <c r="C57" s="97" t="str">
        <f>RIGHT(F57,3)</f>
        <v>236</v>
      </c>
      <c r="D57" s="98">
        <v>30860094</v>
      </c>
      <c r="E57" s="107" t="s">
        <v>1178</v>
      </c>
      <c r="F57" s="98" t="s">
        <v>636</v>
      </c>
      <c r="G57" s="97" t="s">
        <v>158</v>
      </c>
      <c r="H57" s="97" t="s">
        <v>175</v>
      </c>
      <c r="I57" s="97" t="s">
        <v>55</v>
      </c>
      <c r="J57" s="97" t="s">
        <v>160</v>
      </c>
      <c r="K57" s="97" t="s">
        <v>66</v>
      </c>
      <c r="L57" s="97" t="s">
        <v>41</v>
      </c>
      <c r="M57" s="97" t="s">
        <v>42</v>
      </c>
      <c r="N57" s="97" t="s">
        <v>49</v>
      </c>
      <c r="O57" s="97" t="s">
        <v>44</v>
      </c>
      <c r="Q57" s="97" t="s">
        <v>872</v>
      </c>
      <c r="R57" s="97" t="s">
        <v>873</v>
      </c>
      <c r="S57" s="43"/>
      <c r="T57" s="43">
        <v>1</v>
      </c>
      <c r="U57" s="43">
        <v>4</v>
      </c>
      <c r="V57" s="43">
        <v>4</v>
      </c>
      <c r="W57" s="99">
        <v>44131</v>
      </c>
      <c r="X57" s="98"/>
      <c r="Y57" s="99"/>
      <c r="Z57" s="100" t="s">
        <v>763</v>
      </c>
      <c r="AA57" s="100" t="s">
        <v>763</v>
      </c>
      <c r="AB57" s="100" t="s">
        <v>763</v>
      </c>
      <c r="AC57" s="100"/>
      <c r="AD57" s="100"/>
      <c r="AE57" s="100"/>
      <c r="AF57" s="100"/>
      <c r="AG57" s="100"/>
      <c r="AH57" s="100"/>
      <c r="AI57" s="100"/>
      <c r="AJ57" s="97" t="s">
        <v>2796</v>
      </c>
      <c r="AK57" s="100" t="s">
        <v>849</v>
      </c>
      <c r="AL57" s="100" t="s">
        <v>860</v>
      </c>
      <c r="AM57" s="102">
        <v>9</v>
      </c>
      <c r="AN57" s="97">
        <v>12</v>
      </c>
      <c r="AO57" s="97" t="s">
        <v>600</v>
      </c>
      <c r="AP57" s="97" t="s">
        <v>600</v>
      </c>
      <c r="AQ57" s="97" t="s">
        <v>600</v>
      </c>
      <c r="AR57" s="97" t="s">
        <v>600</v>
      </c>
      <c r="AS57" s="97" t="s">
        <v>600</v>
      </c>
      <c r="AT57" s="97" t="s">
        <v>600</v>
      </c>
      <c r="AU57" s="97" t="s">
        <v>600</v>
      </c>
      <c r="AV57" s="97" t="s">
        <v>600</v>
      </c>
      <c r="AZ57" s="101" t="s">
        <v>792</v>
      </c>
      <c r="BA57" s="97" t="s">
        <v>789</v>
      </c>
      <c r="BC57" s="97" t="s">
        <v>806</v>
      </c>
      <c r="BF57" s="97" t="s">
        <v>1168</v>
      </c>
      <c r="BG57" s="97" t="s">
        <v>1169</v>
      </c>
      <c r="BH57" s="97">
        <v>20210610</v>
      </c>
      <c r="BI57" s="97" t="s">
        <v>1170</v>
      </c>
    </row>
    <row r="58" spans="1:61" s="97" customFormat="1" ht="16.5" customHeight="1" x14ac:dyDescent="0.3">
      <c r="A58" s="97">
        <v>56</v>
      </c>
      <c r="B58" s="97" t="s">
        <v>996</v>
      </c>
      <c r="C58" s="97" t="str">
        <f>RIGHT(F58,3)</f>
        <v>232</v>
      </c>
      <c r="D58" s="98">
        <v>30875320</v>
      </c>
      <c r="E58" s="107" t="s">
        <v>1179</v>
      </c>
      <c r="F58" s="98" t="s">
        <v>632</v>
      </c>
      <c r="G58" s="97" t="s">
        <v>176</v>
      </c>
      <c r="H58" s="97" t="s">
        <v>177</v>
      </c>
      <c r="I58" s="97" t="s">
        <v>38</v>
      </c>
      <c r="J58" s="97" t="s">
        <v>126</v>
      </c>
      <c r="K58" s="97" t="s">
        <v>40</v>
      </c>
      <c r="L58" s="97" t="s">
        <v>41</v>
      </c>
      <c r="M58" s="97" t="s">
        <v>48</v>
      </c>
      <c r="N58" s="97" t="s">
        <v>53</v>
      </c>
      <c r="O58" s="97" t="s">
        <v>44</v>
      </c>
      <c r="Q58" s="97" t="s">
        <v>872</v>
      </c>
      <c r="R58" s="97" t="s">
        <v>873</v>
      </c>
      <c r="S58" s="43"/>
      <c r="T58" s="43">
        <v>1</v>
      </c>
      <c r="U58" s="43">
        <v>4</v>
      </c>
      <c r="V58" s="43">
        <v>4</v>
      </c>
      <c r="W58" s="99">
        <v>44131</v>
      </c>
      <c r="X58" s="98"/>
      <c r="Y58" s="99"/>
      <c r="Z58" s="100" t="s">
        <v>763</v>
      </c>
      <c r="AA58" s="100" t="s">
        <v>763</v>
      </c>
      <c r="AB58" s="100" t="s">
        <v>763</v>
      </c>
      <c r="AC58" s="100"/>
      <c r="AD58" s="100"/>
      <c r="AE58" s="100"/>
      <c r="AF58" s="100"/>
      <c r="AG58" s="100"/>
      <c r="AH58" s="100"/>
      <c r="AI58" s="100"/>
      <c r="AJ58" s="97" t="s">
        <v>2796</v>
      </c>
      <c r="AK58" s="100" t="s">
        <v>849</v>
      </c>
      <c r="AL58" s="100" t="s">
        <v>858</v>
      </c>
      <c r="AM58" s="102">
        <v>11.6</v>
      </c>
      <c r="AN58" s="97">
        <v>12</v>
      </c>
      <c r="AO58" s="97" t="s">
        <v>600</v>
      </c>
      <c r="AP58" s="97" t="s">
        <v>600</v>
      </c>
      <c r="AQ58" s="97" t="s">
        <v>600</v>
      </c>
      <c r="AR58" s="97" t="s">
        <v>600</v>
      </c>
      <c r="AS58" s="97" t="s">
        <v>600</v>
      </c>
      <c r="AT58" s="97" t="s">
        <v>600</v>
      </c>
      <c r="AU58" s="97" t="s">
        <v>600</v>
      </c>
      <c r="AV58" s="97" t="s">
        <v>600</v>
      </c>
      <c r="AZ58" s="101" t="s">
        <v>792</v>
      </c>
      <c r="BA58" s="97" t="s">
        <v>789</v>
      </c>
      <c r="BC58" s="97" t="s">
        <v>806</v>
      </c>
      <c r="BF58" s="97" t="s">
        <v>1168</v>
      </c>
      <c r="BG58" s="97" t="s">
        <v>1169</v>
      </c>
      <c r="BH58" s="97">
        <v>20210610</v>
      </c>
      <c r="BI58" s="97" t="s">
        <v>1170</v>
      </c>
    </row>
    <row r="59" spans="1:61" s="34" customFormat="1" ht="16.5" customHeight="1" x14ac:dyDescent="0.3">
      <c r="A59" s="34">
        <v>57</v>
      </c>
      <c r="B59" s="34" t="s">
        <v>997</v>
      </c>
      <c r="C59" s="43" t="str">
        <f>RIGHT(F59,3)</f>
        <v>233</v>
      </c>
      <c r="D59" s="35">
        <v>30895571</v>
      </c>
      <c r="E59" s="106" t="s">
        <v>1180</v>
      </c>
      <c r="F59" s="40" t="s">
        <v>633</v>
      </c>
      <c r="G59" s="43" t="s">
        <v>178</v>
      </c>
      <c r="H59" s="43" t="s">
        <v>179</v>
      </c>
      <c r="I59" s="43" t="s">
        <v>38</v>
      </c>
      <c r="J59" s="43" t="s">
        <v>180</v>
      </c>
      <c r="K59" s="43" t="s">
        <v>76</v>
      </c>
      <c r="L59" s="43" t="s">
        <v>41</v>
      </c>
      <c r="M59" s="43" t="s">
        <v>48</v>
      </c>
      <c r="N59" s="43" t="s">
        <v>181</v>
      </c>
      <c r="O59" s="43" t="s">
        <v>44</v>
      </c>
      <c r="P59" s="43"/>
      <c r="Q59" s="43" t="s">
        <v>872</v>
      </c>
      <c r="R59" s="43" t="s">
        <v>873</v>
      </c>
      <c r="S59" s="43"/>
      <c r="T59" s="43">
        <v>2</v>
      </c>
      <c r="U59" s="43">
        <v>8</v>
      </c>
      <c r="V59" s="43">
        <v>4</v>
      </c>
      <c r="W59" s="42">
        <v>44131</v>
      </c>
      <c r="X59" s="43" t="s">
        <v>756</v>
      </c>
      <c r="Y59" s="42">
        <v>44259</v>
      </c>
      <c r="Z59" s="52" t="s">
        <v>764</v>
      </c>
      <c r="AA59" s="52" t="s">
        <v>764</v>
      </c>
      <c r="AB59" s="52" t="s">
        <v>764</v>
      </c>
      <c r="AC59" s="41"/>
      <c r="AD59" s="41"/>
      <c r="AE59" s="52" t="s">
        <v>774</v>
      </c>
      <c r="AF59" s="52" t="s">
        <v>774</v>
      </c>
      <c r="AG59" s="52" t="s">
        <v>774</v>
      </c>
      <c r="AH59" s="41"/>
      <c r="AI59" s="41"/>
      <c r="AJ59" s="34" t="s">
        <v>2794</v>
      </c>
      <c r="AK59" s="41" t="s">
        <v>849</v>
      </c>
      <c r="AL59" s="41" t="s">
        <v>860</v>
      </c>
      <c r="AM59" s="49" t="s">
        <v>728</v>
      </c>
      <c r="AN59" s="34">
        <v>12</v>
      </c>
      <c r="AO59" s="34" t="s">
        <v>600</v>
      </c>
      <c r="AP59" s="34" t="s">
        <v>600</v>
      </c>
      <c r="AQ59" s="34" t="s">
        <v>600</v>
      </c>
      <c r="AR59" s="34" t="s">
        <v>600</v>
      </c>
      <c r="AS59" s="34" t="s">
        <v>600</v>
      </c>
      <c r="AT59" s="34" t="s">
        <v>600</v>
      </c>
      <c r="AU59" s="34" t="s">
        <v>600</v>
      </c>
      <c r="AV59" s="34" t="s">
        <v>600</v>
      </c>
      <c r="AZ59" s="60" t="s">
        <v>821</v>
      </c>
      <c r="BA59" s="43" t="s">
        <v>788</v>
      </c>
      <c r="BC59" s="34" t="s">
        <v>807</v>
      </c>
      <c r="BD59" s="34" t="s">
        <v>808</v>
      </c>
    </row>
    <row r="60" spans="1:61" s="34" customFormat="1" ht="16.5" customHeight="1" x14ac:dyDescent="0.3">
      <c r="A60" s="34">
        <v>58</v>
      </c>
      <c r="B60" s="34" t="s">
        <v>998</v>
      </c>
      <c r="C60" s="43" t="str">
        <f>RIGHT(F60,3)</f>
        <v>354</v>
      </c>
      <c r="D60" s="111">
        <v>30910540</v>
      </c>
      <c r="E60" s="112">
        <v>23336</v>
      </c>
      <c r="F60" s="34" t="s">
        <v>748</v>
      </c>
      <c r="G60" s="43" t="s">
        <v>182</v>
      </c>
      <c r="H60" s="43" t="s">
        <v>183</v>
      </c>
      <c r="I60" s="43" t="s">
        <v>55</v>
      </c>
      <c r="J60" s="43" t="s">
        <v>180</v>
      </c>
      <c r="K60" s="43" t="s">
        <v>40</v>
      </c>
      <c r="L60" s="43" t="s">
        <v>41</v>
      </c>
      <c r="M60" s="43" t="s">
        <v>48</v>
      </c>
      <c r="N60" s="43" t="s">
        <v>53</v>
      </c>
      <c r="O60" s="43" t="s">
        <v>44</v>
      </c>
      <c r="P60" s="43"/>
      <c r="Q60" s="43" t="s">
        <v>872</v>
      </c>
      <c r="R60" s="43" t="s">
        <v>873</v>
      </c>
      <c r="S60" s="43"/>
      <c r="T60" s="43">
        <v>1</v>
      </c>
      <c r="U60" s="43">
        <v>4</v>
      </c>
      <c r="V60" s="43">
        <v>10</v>
      </c>
      <c r="W60" s="42">
        <v>44218</v>
      </c>
      <c r="Y60" s="42"/>
      <c r="Z60" s="41" t="s">
        <v>765</v>
      </c>
      <c r="AA60" s="41" t="s">
        <v>765</v>
      </c>
      <c r="AB60" s="41" t="s">
        <v>765</v>
      </c>
      <c r="AC60" s="41"/>
      <c r="AD60" s="41"/>
      <c r="AE60" s="41"/>
      <c r="AF60" s="41"/>
      <c r="AG60" s="41"/>
      <c r="AH60" s="41"/>
      <c r="AI60" s="41"/>
      <c r="AJ60" s="34" t="s">
        <v>2793</v>
      </c>
      <c r="AK60" s="41" t="s">
        <v>939</v>
      </c>
      <c r="AL60" s="41" t="s">
        <v>931</v>
      </c>
      <c r="AM60" s="49" t="s">
        <v>728</v>
      </c>
      <c r="AN60" s="34">
        <v>12</v>
      </c>
      <c r="AZ60" s="60" t="s">
        <v>792</v>
      </c>
      <c r="BA60" s="43" t="s">
        <v>789</v>
      </c>
      <c r="BC60" s="34" t="s">
        <v>806</v>
      </c>
    </row>
    <row r="61" spans="1:61" s="34" customFormat="1" ht="16.5" customHeight="1" x14ac:dyDescent="0.3">
      <c r="A61" s="34">
        <v>59</v>
      </c>
      <c r="B61" s="34" t="s">
        <v>999</v>
      </c>
      <c r="C61" s="43" t="str">
        <f>RIGHT(F61,3)</f>
        <v>234</v>
      </c>
      <c r="D61" s="35">
        <v>30927315</v>
      </c>
      <c r="E61" s="106" t="s">
        <v>1181</v>
      </c>
      <c r="F61" s="35" t="s">
        <v>634</v>
      </c>
      <c r="G61" s="43" t="s">
        <v>172</v>
      </c>
      <c r="H61" s="43" t="s">
        <v>184</v>
      </c>
      <c r="I61" s="43" t="s">
        <v>55</v>
      </c>
      <c r="J61" s="43" t="s">
        <v>119</v>
      </c>
      <c r="K61" s="43" t="s">
        <v>66</v>
      </c>
      <c r="L61" s="43" t="s">
        <v>41</v>
      </c>
      <c r="M61" s="43" t="s">
        <v>48</v>
      </c>
      <c r="N61" s="43" t="s">
        <v>57</v>
      </c>
      <c r="O61" s="43" t="s">
        <v>44</v>
      </c>
      <c r="P61" s="43"/>
      <c r="Q61" s="43" t="s">
        <v>872</v>
      </c>
      <c r="R61" s="43" t="s">
        <v>873</v>
      </c>
      <c r="S61" s="43"/>
      <c r="T61" s="43">
        <v>1</v>
      </c>
      <c r="U61" s="43">
        <v>4</v>
      </c>
      <c r="V61" s="43">
        <v>4</v>
      </c>
      <c r="W61" s="42">
        <v>44131</v>
      </c>
      <c r="X61" s="35"/>
      <c r="Y61" s="42"/>
      <c r="Z61" s="41" t="s">
        <v>763</v>
      </c>
      <c r="AA61" s="41" t="s">
        <v>763</v>
      </c>
      <c r="AB61" s="41" t="s">
        <v>763</v>
      </c>
      <c r="AC61" s="41"/>
      <c r="AD61" s="41"/>
      <c r="AE61" s="41"/>
      <c r="AF61" s="41"/>
      <c r="AG61" s="41"/>
      <c r="AH61" s="41"/>
      <c r="AI61" s="41"/>
      <c r="AJ61" s="34" t="s">
        <v>2796</v>
      </c>
      <c r="AK61" s="41" t="s">
        <v>849</v>
      </c>
      <c r="AL61" s="41" t="s">
        <v>860</v>
      </c>
      <c r="AM61" s="49" t="s">
        <v>728</v>
      </c>
      <c r="AN61" s="34">
        <v>12</v>
      </c>
      <c r="AO61" s="34" t="s">
        <v>600</v>
      </c>
      <c r="AP61" s="34" t="s">
        <v>600</v>
      </c>
      <c r="AQ61" s="34" t="s">
        <v>600</v>
      </c>
      <c r="AR61" s="34" t="s">
        <v>600</v>
      </c>
      <c r="AS61" s="34" t="s">
        <v>600</v>
      </c>
      <c r="AT61" s="34" t="s">
        <v>600</v>
      </c>
      <c r="AU61" s="34" t="s">
        <v>600</v>
      </c>
      <c r="AV61" s="34" t="s">
        <v>600</v>
      </c>
      <c r="AZ61" s="60" t="s">
        <v>792</v>
      </c>
      <c r="BA61" s="43" t="s">
        <v>789</v>
      </c>
      <c r="BC61" s="34" t="s">
        <v>806</v>
      </c>
    </row>
    <row r="62" spans="1:61" s="34" customFormat="1" ht="16.5" customHeight="1" x14ac:dyDescent="0.3">
      <c r="A62" s="34">
        <v>60</v>
      </c>
      <c r="B62" s="34" t="s">
        <v>1000</v>
      </c>
      <c r="C62" s="43" t="str">
        <f>RIGHT(F62,3)</f>
        <v>263</v>
      </c>
      <c r="D62" s="35">
        <v>30954658</v>
      </c>
      <c r="E62" s="106" t="s">
        <v>1182</v>
      </c>
      <c r="F62" s="35" t="s">
        <v>660</v>
      </c>
      <c r="G62" s="43" t="s">
        <v>185</v>
      </c>
      <c r="H62" s="43" t="s">
        <v>186</v>
      </c>
      <c r="I62" s="43" t="s">
        <v>38</v>
      </c>
      <c r="J62" s="43" t="s">
        <v>75</v>
      </c>
      <c r="K62" s="43" t="s">
        <v>66</v>
      </c>
      <c r="L62" s="43" t="s">
        <v>41</v>
      </c>
      <c r="M62" s="43" t="s">
        <v>48</v>
      </c>
      <c r="N62" s="43" t="s">
        <v>79</v>
      </c>
      <c r="O62" s="43" t="s">
        <v>44</v>
      </c>
      <c r="P62" s="43"/>
      <c r="Q62" s="43" t="s">
        <v>872</v>
      </c>
      <c r="R62" s="43" t="s">
        <v>874</v>
      </c>
      <c r="S62" s="43"/>
      <c r="T62" s="43">
        <v>1</v>
      </c>
      <c r="U62" s="43">
        <v>4</v>
      </c>
      <c r="V62" s="43">
        <v>5</v>
      </c>
      <c r="W62" s="42">
        <v>44146</v>
      </c>
      <c r="X62" s="43" t="s">
        <v>756</v>
      </c>
      <c r="Y62" s="42"/>
      <c r="Z62" s="52" t="s">
        <v>764</v>
      </c>
      <c r="AA62" s="52" t="s">
        <v>764</v>
      </c>
      <c r="AB62" s="52" t="s">
        <v>764</v>
      </c>
      <c r="AC62" s="41"/>
      <c r="AD62" s="41"/>
      <c r="AE62" s="41"/>
      <c r="AF62" s="41"/>
      <c r="AG62" s="41"/>
      <c r="AH62" s="41"/>
      <c r="AI62" s="41"/>
      <c r="AJ62" s="34" t="s">
        <v>2797</v>
      </c>
      <c r="AK62" s="41" t="s">
        <v>924</v>
      </c>
      <c r="AL62" s="41" t="s">
        <v>858</v>
      </c>
      <c r="AM62" s="49" t="s">
        <v>728</v>
      </c>
      <c r="AN62" s="34">
        <v>12</v>
      </c>
      <c r="AO62" s="34" t="s">
        <v>600</v>
      </c>
      <c r="AP62" s="34" t="s">
        <v>600</v>
      </c>
      <c r="AQ62" s="34" t="s">
        <v>600</v>
      </c>
      <c r="AR62" s="34" t="s">
        <v>600</v>
      </c>
      <c r="AS62" s="34" t="s">
        <v>600</v>
      </c>
      <c r="AT62" s="34" t="s">
        <v>600</v>
      </c>
      <c r="AU62" s="34" t="s">
        <v>600</v>
      </c>
      <c r="AV62" s="34" t="s">
        <v>600</v>
      </c>
      <c r="AZ62" s="60" t="s">
        <v>787</v>
      </c>
      <c r="BA62" s="43" t="s">
        <v>786</v>
      </c>
      <c r="BC62" s="34" t="s">
        <v>807</v>
      </c>
    </row>
    <row r="63" spans="1:61" s="97" customFormat="1" ht="16.5" customHeight="1" x14ac:dyDescent="0.3">
      <c r="A63" s="97">
        <v>61</v>
      </c>
      <c r="B63" s="97" t="s">
        <v>1001</v>
      </c>
      <c r="C63" s="97" t="str">
        <f>RIGHT(F63,3)</f>
        <v>235</v>
      </c>
      <c r="D63" s="98">
        <v>20292391</v>
      </c>
      <c r="E63" s="107" t="s">
        <v>1183</v>
      </c>
      <c r="F63" s="98" t="s">
        <v>635</v>
      </c>
      <c r="G63" s="97" t="s">
        <v>187</v>
      </c>
      <c r="H63" s="97" t="s">
        <v>188</v>
      </c>
      <c r="I63" s="97" t="s">
        <v>38</v>
      </c>
      <c r="J63" s="97" t="s">
        <v>51</v>
      </c>
      <c r="K63" s="97" t="s">
        <v>40</v>
      </c>
      <c r="L63" s="97" t="s">
        <v>41</v>
      </c>
      <c r="M63" s="97" t="s">
        <v>48</v>
      </c>
      <c r="N63" s="97" t="s">
        <v>67</v>
      </c>
      <c r="O63" s="97" t="s">
        <v>44</v>
      </c>
      <c r="Q63" s="97" t="s">
        <v>872</v>
      </c>
      <c r="R63" s="97" t="s">
        <v>873</v>
      </c>
      <c r="S63" s="43"/>
      <c r="T63" s="43">
        <v>1</v>
      </c>
      <c r="U63" s="43">
        <v>4</v>
      </c>
      <c r="V63" s="43">
        <v>4</v>
      </c>
      <c r="W63" s="99">
        <v>44131</v>
      </c>
      <c r="X63" s="98"/>
      <c r="Y63" s="99"/>
      <c r="Z63" s="100" t="s">
        <v>763</v>
      </c>
      <c r="AA63" s="100" t="s">
        <v>763</v>
      </c>
      <c r="AB63" s="100" t="s">
        <v>763</v>
      </c>
      <c r="AC63" s="100"/>
      <c r="AD63" s="100"/>
      <c r="AE63" s="100"/>
      <c r="AF63" s="100"/>
      <c r="AG63" s="100"/>
      <c r="AH63" s="100"/>
      <c r="AI63" s="100"/>
      <c r="AJ63" s="97" t="s">
        <v>2796</v>
      </c>
      <c r="AK63" s="100" t="s">
        <v>849</v>
      </c>
      <c r="AL63" s="100" t="s">
        <v>860</v>
      </c>
      <c r="AM63" s="102">
        <v>6</v>
      </c>
      <c r="AN63" s="97">
        <v>12</v>
      </c>
      <c r="AO63" s="97" t="s">
        <v>600</v>
      </c>
      <c r="AP63" s="97" t="s">
        <v>600</v>
      </c>
      <c r="AQ63" s="97" t="s">
        <v>600</v>
      </c>
      <c r="AR63" s="97" t="s">
        <v>600</v>
      </c>
      <c r="AS63" s="97" t="s">
        <v>600</v>
      </c>
      <c r="AT63" s="97" t="s">
        <v>600</v>
      </c>
      <c r="AU63" s="97" t="s">
        <v>600</v>
      </c>
      <c r="AV63" s="97" t="s">
        <v>600</v>
      </c>
      <c r="AZ63" s="101" t="s">
        <v>792</v>
      </c>
      <c r="BA63" s="97" t="s">
        <v>789</v>
      </c>
      <c r="BC63" s="97" t="s">
        <v>806</v>
      </c>
      <c r="BF63" s="97" t="s">
        <v>1168</v>
      </c>
      <c r="BG63" s="97" t="s">
        <v>1169</v>
      </c>
      <c r="BH63" s="97">
        <v>20210610</v>
      </c>
      <c r="BI63" s="97" t="s">
        <v>1170</v>
      </c>
    </row>
    <row r="64" spans="1:61" s="34" customFormat="1" ht="16.5" customHeight="1" x14ac:dyDescent="0.3">
      <c r="A64" s="34">
        <v>62</v>
      </c>
      <c r="B64" s="34" t="s">
        <v>1002</v>
      </c>
      <c r="C64" s="34" t="str">
        <f>RIGHT(F64,3)</f>
        <v/>
      </c>
      <c r="D64" s="35"/>
      <c r="E64" s="42"/>
      <c r="F64" s="35"/>
      <c r="G64" s="34" t="s">
        <v>189</v>
      </c>
      <c r="H64" s="34" t="s">
        <v>190</v>
      </c>
      <c r="I64" s="34" t="s">
        <v>55</v>
      </c>
      <c r="J64" s="34" t="s">
        <v>191</v>
      </c>
      <c r="K64" s="34" t="s">
        <v>66</v>
      </c>
      <c r="L64" s="34" t="s">
        <v>41</v>
      </c>
      <c r="M64" s="34" t="s">
        <v>48</v>
      </c>
      <c r="N64" s="34" t="s">
        <v>53</v>
      </c>
      <c r="O64" s="34" t="s">
        <v>44</v>
      </c>
      <c r="Q64" s="34" t="s">
        <v>872</v>
      </c>
      <c r="S64" s="43"/>
      <c r="T64" s="43"/>
      <c r="U64" s="43"/>
      <c r="V64" s="43"/>
      <c r="W64" s="34" t="s">
        <v>762</v>
      </c>
      <c r="X64" s="35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K64" s="41"/>
      <c r="AL64" s="41"/>
      <c r="AZ64" s="60"/>
    </row>
    <row r="65" spans="1:61" s="34" customFormat="1" ht="16.5" customHeight="1" x14ac:dyDescent="0.3">
      <c r="A65" s="34">
        <v>63</v>
      </c>
      <c r="B65" s="34" t="s">
        <v>1003</v>
      </c>
      <c r="C65" s="34" t="str">
        <f>RIGHT(F65,3)</f>
        <v/>
      </c>
      <c r="D65" s="35"/>
      <c r="E65" s="42"/>
      <c r="F65" s="35"/>
      <c r="G65" s="34" t="s">
        <v>192</v>
      </c>
      <c r="H65" s="34" t="s">
        <v>193</v>
      </c>
      <c r="I65" s="34" t="s">
        <v>55</v>
      </c>
      <c r="J65" s="34" t="s">
        <v>194</v>
      </c>
      <c r="K65" s="34" t="s">
        <v>40</v>
      </c>
      <c r="L65" s="34" t="s">
        <v>41</v>
      </c>
      <c r="M65" s="34" t="s">
        <v>42</v>
      </c>
      <c r="N65" s="34" t="s">
        <v>57</v>
      </c>
      <c r="O65" s="34" t="s">
        <v>44</v>
      </c>
      <c r="Q65" s="34" t="s">
        <v>872</v>
      </c>
      <c r="S65" s="43"/>
      <c r="T65" s="43"/>
      <c r="U65" s="43"/>
      <c r="V65" s="43"/>
      <c r="W65" s="34" t="s">
        <v>762</v>
      </c>
      <c r="X65" s="35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K65" s="41"/>
      <c r="AL65" s="41"/>
      <c r="AZ65" s="60"/>
    </row>
    <row r="66" spans="1:61" s="34" customFormat="1" ht="16.5" customHeight="1" x14ac:dyDescent="0.3">
      <c r="A66" s="34">
        <v>64</v>
      </c>
      <c r="B66" s="34" t="s">
        <v>1004</v>
      </c>
      <c r="C66" s="43" t="str">
        <f>RIGHT(F66,3)</f>
        <v>237</v>
      </c>
      <c r="D66" s="35">
        <v>20306252</v>
      </c>
      <c r="E66" s="106" t="s">
        <v>1184</v>
      </c>
      <c r="F66" s="35" t="s">
        <v>637</v>
      </c>
      <c r="G66" s="43" t="s">
        <v>195</v>
      </c>
      <c r="H66" s="43" t="s">
        <v>196</v>
      </c>
      <c r="I66" s="43" t="s">
        <v>38</v>
      </c>
      <c r="J66" s="43" t="s">
        <v>69</v>
      </c>
      <c r="K66" s="43" t="s">
        <v>76</v>
      </c>
      <c r="L66" s="43" t="s">
        <v>41</v>
      </c>
      <c r="M66" s="43" t="s">
        <v>48</v>
      </c>
      <c r="N66" s="43" t="s">
        <v>103</v>
      </c>
      <c r="O66" s="43" t="s">
        <v>44</v>
      </c>
      <c r="P66" s="43"/>
      <c r="Q66" s="43" t="s">
        <v>872</v>
      </c>
      <c r="R66" s="43" t="s">
        <v>873</v>
      </c>
      <c r="S66" s="43"/>
      <c r="T66" s="43">
        <v>1</v>
      </c>
      <c r="U66" s="43">
        <v>4</v>
      </c>
      <c r="V66" s="43">
        <v>4</v>
      </c>
      <c r="W66" s="42">
        <v>44131</v>
      </c>
      <c r="X66" s="43" t="s">
        <v>756</v>
      </c>
      <c r="Y66" s="42"/>
      <c r="Z66" s="52" t="s">
        <v>764</v>
      </c>
      <c r="AA66" s="52" t="s">
        <v>764</v>
      </c>
      <c r="AB66" s="52" t="s">
        <v>764</v>
      </c>
      <c r="AC66" s="41"/>
      <c r="AD66" s="41"/>
      <c r="AE66" s="41"/>
      <c r="AF66" s="41"/>
      <c r="AG66" s="41"/>
      <c r="AH66" s="41"/>
      <c r="AI66" s="41"/>
      <c r="AJ66" s="34" t="s">
        <v>2796</v>
      </c>
      <c r="AK66" s="41" t="s">
        <v>849</v>
      </c>
      <c r="AL66" s="41" t="s">
        <v>860</v>
      </c>
      <c r="AM66" s="49" t="s">
        <v>728</v>
      </c>
      <c r="AN66" s="34">
        <v>12</v>
      </c>
      <c r="AO66" s="34" t="s">
        <v>600</v>
      </c>
      <c r="AP66" s="34" t="s">
        <v>600</v>
      </c>
      <c r="AQ66" s="34" t="s">
        <v>600</v>
      </c>
      <c r="AR66" s="34" t="s">
        <v>600</v>
      </c>
      <c r="AS66" s="34" t="s">
        <v>600</v>
      </c>
      <c r="AT66" s="34" t="s">
        <v>600</v>
      </c>
      <c r="AU66" s="34" t="s">
        <v>600</v>
      </c>
      <c r="AV66" s="34" t="s">
        <v>600</v>
      </c>
      <c r="AZ66" s="60" t="s">
        <v>787</v>
      </c>
      <c r="BA66" s="43" t="s">
        <v>786</v>
      </c>
      <c r="BC66" s="34" t="s">
        <v>807</v>
      </c>
    </row>
    <row r="67" spans="1:61" s="34" customFormat="1" ht="16.5" customHeight="1" x14ac:dyDescent="0.3">
      <c r="A67" s="34">
        <v>65</v>
      </c>
      <c r="B67" s="34" t="s">
        <v>1005</v>
      </c>
      <c r="C67" s="43" t="str">
        <f>RIGHT(F67,3)</f>
        <v>355</v>
      </c>
      <c r="D67" s="35">
        <v>20309718</v>
      </c>
      <c r="E67" s="106" t="s">
        <v>1185</v>
      </c>
      <c r="F67" s="34" t="s">
        <v>749</v>
      </c>
      <c r="G67" s="43" t="s">
        <v>197</v>
      </c>
      <c r="H67" s="43" t="s">
        <v>198</v>
      </c>
      <c r="I67" s="43" t="s">
        <v>38</v>
      </c>
      <c r="J67" s="43" t="s">
        <v>191</v>
      </c>
      <c r="K67" s="43" t="s">
        <v>40</v>
      </c>
      <c r="L67" s="43" t="s">
        <v>41</v>
      </c>
      <c r="M67" s="43" t="s">
        <v>42</v>
      </c>
      <c r="N67" s="43" t="s">
        <v>49</v>
      </c>
      <c r="O67" s="43" t="s">
        <v>44</v>
      </c>
      <c r="P67" s="43"/>
      <c r="Q67" s="43" t="s">
        <v>872</v>
      </c>
      <c r="R67" s="43" t="s">
        <v>873</v>
      </c>
      <c r="S67" s="43"/>
      <c r="T67" s="43">
        <v>1</v>
      </c>
      <c r="U67" s="43">
        <v>4</v>
      </c>
      <c r="V67" s="43">
        <v>10</v>
      </c>
      <c r="W67" s="42">
        <v>44218</v>
      </c>
      <c r="Y67" s="42"/>
      <c r="Z67" s="41" t="s">
        <v>765</v>
      </c>
      <c r="AA67" s="41" t="s">
        <v>765</v>
      </c>
      <c r="AB67" s="41" t="s">
        <v>765</v>
      </c>
      <c r="AC67" s="41"/>
      <c r="AD67" s="41"/>
      <c r="AE67" s="41"/>
      <c r="AF67" s="41"/>
      <c r="AG67" s="41"/>
      <c r="AH67" s="41"/>
      <c r="AI67" s="41"/>
      <c r="AJ67" s="34" t="s">
        <v>2798</v>
      </c>
      <c r="AK67" s="41" t="s">
        <v>939</v>
      </c>
      <c r="AL67" s="41" t="s">
        <v>931</v>
      </c>
      <c r="AM67" s="34">
        <v>4</v>
      </c>
      <c r="AN67" s="34">
        <v>12</v>
      </c>
      <c r="AZ67" s="60" t="s">
        <v>792</v>
      </c>
      <c r="BA67" s="43" t="s">
        <v>789</v>
      </c>
      <c r="BC67" s="34" t="s">
        <v>806</v>
      </c>
    </row>
    <row r="68" spans="1:61" s="97" customFormat="1" ht="16.5" customHeight="1" x14ac:dyDescent="0.3">
      <c r="A68" s="97">
        <v>66</v>
      </c>
      <c r="B68" s="97" t="s">
        <v>1006</v>
      </c>
      <c r="C68" s="97" t="str">
        <f>RIGHT(F68,3)</f>
        <v>264</v>
      </c>
      <c r="D68" s="98">
        <v>31043157</v>
      </c>
      <c r="E68" s="107" t="s">
        <v>1186</v>
      </c>
      <c r="F68" s="98" t="s">
        <v>661</v>
      </c>
      <c r="G68" s="97" t="s">
        <v>199</v>
      </c>
      <c r="H68" s="97" t="s">
        <v>200</v>
      </c>
      <c r="I68" s="97" t="s">
        <v>38</v>
      </c>
      <c r="J68" s="97" t="s">
        <v>201</v>
      </c>
      <c r="K68" s="97" t="s">
        <v>40</v>
      </c>
      <c r="L68" s="97" t="s">
        <v>41</v>
      </c>
      <c r="M68" s="97" t="s">
        <v>42</v>
      </c>
      <c r="N68" s="97" t="s">
        <v>57</v>
      </c>
      <c r="O68" s="97" t="s">
        <v>44</v>
      </c>
      <c r="Q68" s="97" t="s">
        <v>872</v>
      </c>
      <c r="R68" s="97" t="s">
        <v>873</v>
      </c>
      <c r="S68" s="43"/>
      <c r="T68" s="43">
        <v>1</v>
      </c>
      <c r="U68" s="43">
        <v>4</v>
      </c>
      <c r="V68" s="43">
        <v>5</v>
      </c>
      <c r="W68" s="99">
        <v>44146</v>
      </c>
      <c r="X68" s="98"/>
      <c r="Y68" s="99"/>
      <c r="Z68" s="100" t="s">
        <v>763</v>
      </c>
      <c r="AA68" s="100" t="s">
        <v>763</v>
      </c>
      <c r="AB68" s="100" t="s">
        <v>763</v>
      </c>
      <c r="AC68" s="100"/>
      <c r="AD68" s="100"/>
      <c r="AE68" s="100"/>
      <c r="AF68" s="100"/>
      <c r="AG68" s="100"/>
      <c r="AH68" s="100"/>
      <c r="AI68" s="100"/>
      <c r="AJ68" s="97" t="s">
        <v>2797</v>
      </c>
      <c r="AK68" s="100" t="s">
        <v>924</v>
      </c>
      <c r="AL68" s="100" t="s">
        <v>858</v>
      </c>
      <c r="AM68" s="102">
        <v>5</v>
      </c>
      <c r="AN68" s="97">
        <v>12</v>
      </c>
      <c r="AO68" s="97" t="s">
        <v>600</v>
      </c>
      <c r="AP68" s="97" t="s">
        <v>600</v>
      </c>
      <c r="AQ68" s="97" t="s">
        <v>600</v>
      </c>
      <c r="AR68" s="97" t="s">
        <v>600</v>
      </c>
      <c r="AS68" s="97" t="s">
        <v>600</v>
      </c>
      <c r="AT68" s="97" t="s">
        <v>600</v>
      </c>
      <c r="AU68" s="97" t="s">
        <v>600</v>
      </c>
      <c r="AV68" s="97" t="s">
        <v>600</v>
      </c>
      <c r="AZ68" s="101" t="s">
        <v>792</v>
      </c>
      <c r="BA68" s="97" t="s">
        <v>789</v>
      </c>
      <c r="BC68" s="97" t="s">
        <v>806</v>
      </c>
      <c r="BF68" s="97" t="s">
        <v>1168</v>
      </c>
      <c r="BG68" s="97" t="s">
        <v>1169</v>
      </c>
      <c r="BH68" s="97">
        <v>20210610</v>
      </c>
      <c r="BI68" s="97" t="s">
        <v>1170</v>
      </c>
    </row>
    <row r="69" spans="1:61" s="34" customFormat="1" ht="16.5" customHeight="1" x14ac:dyDescent="0.3">
      <c r="A69" s="34">
        <v>67</v>
      </c>
      <c r="B69" s="34" t="s">
        <v>1007</v>
      </c>
      <c r="C69" s="34" t="str">
        <f>RIGHT(F69,3)</f>
        <v/>
      </c>
      <c r="D69" s="35"/>
      <c r="E69" s="42"/>
      <c r="F69" s="35"/>
      <c r="G69" s="34" t="s">
        <v>202</v>
      </c>
      <c r="H69" s="34" t="s">
        <v>203</v>
      </c>
      <c r="I69" s="34" t="s">
        <v>55</v>
      </c>
      <c r="J69" s="34" t="s">
        <v>56</v>
      </c>
      <c r="K69" s="34" t="s">
        <v>131</v>
      </c>
      <c r="L69" s="34" t="s">
        <v>41</v>
      </c>
      <c r="N69" s="34" t="s">
        <v>57</v>
      </c>
      <c r="O69" s="34" t="s">
        <v>44</v>
      </c>
      <c r="Q69" s="34" t="s">
        <v>872</v>
      </c>
      <c r="S69" s="43"/>
      <c r="T69" s="43"/>
      <c r="U69" s="43"/>
      <c r="V69" s="43"/>
      <c r="W69" s="34" t="s">
        <v>762</v>
      </c>
      <c r="X69" s="35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K69" s="41"/>
      <c r="AL69" s="41"/>
      <c r="AZ69" s="60"/>
    </row>
    <row r="70" spans="1:61" s="43" customFormat="1" ht="16.5" customHeight="1" x14ac:dyDescent="0.3">
      <c r="A70" s="43">
        <v>68</v>
      </c>
      <c r="B70" s="34" t="s">
        <v>1008</v>
      </c>
      <c r="C70" s="43" t="str">
        <f>RIGHT(F70,3)</f>
        <v>356</v>
      </c>
      <c r="D70" s="35">
        <v>20238830</v>
      </c>
      <c r="E70" s="106" t="s">
        <v>1174</v>
      </c>
      <c r="F70" s="43" t="s">
        <v>750</v>
      </c>
      <c r="G70" s="43" t="s">
        <v>153</v>
      </c>
      <c r="H70" s="43" t="s">
        <v>204</v>
      </c>
      <c r="I70" s="43" t="s">
        <v>55</v>
      </c>
      <c r="J70" s="43" t="s">
        <v>205</v>
      </c>
      <c r="K70" s="43" t="s">
        <v>40</v>
      </c>
      <c r="L70" s="43" t="s">
        <v>41</v>
      </c>
      <c r="M70" s="43" t="s">
        <v>48</v>
      </c>
      <c r="N70" s="43" t="s">
        <v>57</v>
      </c>
      <c r="O70" s="43" t="s">
        <v>44</v>
      </c>
      <c r="Q70" s="43" t="s">
        <v>872</v>
      </c>
      <c r="R70" s="43" t="s">
        <v>873</v>
      </c>
      <c r="T70" s="43">
        <v>2</v>
      </c>
      <c r="U70" s="43">
        <v>4</v>
      </c>
      <c r="V70" s="43">
        <v>10</v>
      </c>
      <c r="W70" s="50">
        <v>44218</v>
      </c>
      <c r="X70" s="63" t="s">
        <v>827</v>
      </c>
      <c r="Y70" s="50">
        <v>44288</v>
      </c>
      <c r="Z70" s="64" t="s">
        <v>776</v>
      </c>
      <c r="AA70" s="64" t="s">
        <v>776</v>
      </c>
      <c r="AB70" s="64" t="s">
        <v>776</v>
      </c>
      <c r="AC70" s="51" t="s">
        <v>932</v>
      </c>
      <c r="AD70" s="51"/>
      <c r="AE70" s="51"/>
      <c r="AF70" s="51"/>
      <c r="AG70" s="51"/>
      <c r="AH70" s="51"/>
      <c r="AI70" s="51"/>
      <c r="AJ70" s="34" t="s">
        <v>2795</v>
      </c>
      <c r="AK70" s="41" t="s">
        <v>939</v>
      </c>
      <c r="AL70" s="41" t="s">
        <v>931</v>
      </c>
      <c r="AM70" s="49" t="s">
        <v>728</v>
      </c>
      <c r="AN70" s="34">
        <v>12</v>
      </c>
      <c r="AZ70" s="62" t="s">
        <v>933</v>
      </c>
      <c r="BA70" s="43" t="s">
        <v>789</v>
      </c>
      <c r="BC70" s="43" t="s">
        <v>784</v>
      </c>
      <c r="BE70" s="43" t="s">
        <v>935</v>
      </c>
    </row>
    <row r="71" spans="1:61" s="34" customFormat="1" ht="16.5" customHeight="1" x14ac:dyDescent="0.3">
      <c r="A71" s="34">
        <v>69</v>
      </c>
      <c r="B71" s="34" t="s">
        <v>1009</v>
      </c>
      <c r="C71" s="34" t="str">
        <f>RIGHT(F71,3)</f>
        <v/>
      </c>
      <c r="D71" s="35"/>
      <c r="E71" s="42"/>
      <c r="F71" s="35"/>
      <c r="G71" s="34" t="s">
        <v>206</v>
      </c>
      <c r="H71" s="34" t="s">
        <v>207</v>
      </c>
      <c r="I71" s="34" t="s">
        <v>38</v>
      </c>
      <c r="J71" s="34" t="s">
        <v>61</v>
      </c>
      <c r="K71" s="34" t="s">
        <v>64</v>
      </c>
      <c r="L71" s="34" t="s">
        <v>41</v>
      </c>
      <c r="M71" s="34" t="s">
        <v>48</v>
      </c>
      <c r="N71" s="34" t="s">
        <v>43</v>
      </c>
      <c r="O71" s="34" t="s">
        <v>44</v>
      </c>
      <c r="Q71" s="34" t="s">
        <v>872</v>
      </c>
      <c r="S71" s="43"/>
      <c r="T71" s="43"/>
      <c r="U71" s="43"/>
      <c r="V71" s="43"/>
      <c r="W71" s="34" t="s">
        <v>762</v>
      </c>
      <c r="X71" s="35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K71" s="41"/>
      <c r="AL71" s="41"/>
      <c r="AZ71" s="60"/>
    </row>
    <row r="72" spans="1:61" s="34" customFormat="1" ht="16.5" customHeight="1" x14ac:dyDescent="0.3">
      <c r="A72" s="34">
        <v>70</v>
      </c>
      <c r="B72" s="34" t="s">
        <v>1010</v>
      </c>
      <c r="C72" s="43" t="str">
        <f>RIGHT(F72,3)</f>
        <v>357</v>
      </c>
      <c r="D72" s="35">
        <v>31158028</v>
      </c>
      <c r="E72" s="106" t="s">
        <v>1187</v>
      </c>
      <c r="F72" s="34" t="s">
        <v>751</v>
      </c>
      <c r="G72" s="43" t="s">
        <v>176</v>
      </c>
      <c r="H72" s="43" t="s">
        <v>208</v>
      </c>
      <c r="I72" s="43" t="s">
        <v>55</v>
      </c>
      <c r="J72" s="43" t="s">
        <v>205</v>
      </c>
      <c r="K72" s="43" t="s">
        <v>40</v>
      </c>
      <c r="L72" s="43" t="s">
        <v>41</v>
      </c>
      <c r="M72" s="43" t="s">
        <v>42</v>
      </c>
      <c r="N72" s="43" t="s">
        <v>57</v>
      </c>
      <c r="O72" s="43" t="s">
        <v>44</v>
      </c>
      <c r="P72" s="43"/>
      <c r="Q72" s="43" t="s">
        <v>872</v>
      </c>
      <c r="R72" s="43" t="s">
        <v>873</v>
      </c>
      <c r="S72" s="43"/>
      <c r="T72" s="43">
        <v>1</v>
      </c>
      <c r="U72" s="43">
        <v>4</v>
      </c>
      <c r="V72" s="43">
        <v>10</v>
      </c>
      <c r="W72" s="42">
        <v>44218</v>
      </c>
      <c r="Y72" s="42"/>
      <c r="Z72" s="41" t="s">
        <v>765</v>
      </c>
      <c r="AA72" s="41" t="s">
        <v>765</v>
      </c>
      <c r="AB72" s="41" t="s">
        <v>765</v>
      </c>
      <c r="AC72" s="41"/>
      <c r="AD72" s="41"/>
      <c r="AE72" s="41"/>
      <c r="AF72" s="41"/>
      <c r="AG72" s="41"/>
      <c r="AH72" s="41"/>
      <c r="AI72" s="41"/>
      <c r="AJ72" s="34" t="s">
        <v>2793</v>
      </c>
      <c r="AK72" s="41" t="s">
        <v>939</v>
      </c>
      <c r="AL72" s="41" t="s">
        <v>931</v>
      </c>
      <c r="AM72" s="49" t="s">
        <v>728</v>
      </c>
      <c r="AN72" s="34">
        <v>12</v>
      </c>
      <c r="AZ72" s="60" t="s">
        <v>792</v>
      </c>
      <c r="BA72" s="43" t="s">
        <v>789</v>
      </c>
      <c r="BC72" s="34" t="s">
        <v>806</v>
      </c>
    </row>
    <row r="73" spans="1:61" s="34" customFormat="1" ht="16.5" customHeight="1" x14ac:dyDescent="0.3">
      <c r="A73" s="34">
        <v>71</v>
      </c>
      <c r="B73" s="34" t="s">
        <v>1011</v>
      </c>
      <c r="C73" s="43" t="str">
        <f>RIGHT(F73,3)</f>
        <v>358</v>
      </c>
      <c r="D73" s="111">
        <v>31168311</v>
      </c>
      <c r="E73" s="112">
        <v>15150</v>
      </c>
      <c r="F73" s="34" t="s">
        <v>752</v>
      </c>
      <c r="G73" s="43" t="s">
        <v>209</v>
      </c>
      <c r="H73" s="43" t="s">
        <v>210</v>
      </c>
      <c r="I73" s="43" t="s">
        <v>55</v>
      </c>
      <c r="J73" s="43" t="s">
        <v>115</v>
      </c>
      <c r="K73" s="43" t="s">
        <v>40</v>
      </c>
      <c r="L73" s="43" t="s">
        <v>41</v>
      </c>
      <c r="M73" s="43" t="s">
        <v>42</v>
      </c>
      <c r="N73" s="43" t="s">
        <v>57</v>
      </c>
      <c r="O73" s="43" t="s">
        <v>44</v>
      </c>
      <c r="P73" s="43"/>
      <c r="Q73" s="43" t="s">
        <v>872</v>
      </c>
      <c r="R73" s="43" t="s">
        <v>873</v>
      </c>
      <c r="S73" s="43"/>
      <c r="T73" s="43">
        <v>1</v>
      </c>
      <c r="U73" s="43">
        <v>4</v>
      </c>
      <c r="V73" s="43">
        <v>10</v>
      </c>
      <c r="W73" s="42">
        <v>44218</v>
      </c>
      <c r="Y73" s="42"/>
      <c r="Z73" s="41" t="s">
        <v>765</v>
      </c>
      <c r="AA73" s="41" t="s">
        <v>765</v>
      </c>
      <c r="AB73" s="41" t="s">
        <v>765</v>
      </c>
      <c r="AC73" s="41"/>
      <c r="AD73" s="41"/>
      <c r="AE73" s="41"/>
      <c r="AF73" s="41"/>
      <c r="AG73" s="41"/>
      <c r="AH73" s="41"/>
      <c r="AI73" s="41"/>
      <c r="AJ73" s="34" t="s">
        <v>2793</v>
      </c>
      <c r="AK73" s="41" t="s">
        <v>939</v>
      </c>
      <c r="AL73" s="41" t="s">
        <v>931</v>
      </c>
      <c r="AM73" s="49" t="s">
        <v>728</v>
      </c>
      <c r="AN73" s="34">
        <v>12</v>
      </c>
      <c r="AZ73" s="60" t="s">
        <v>792</v>
      </c>
      <c r="BA73" s="43" t="s">
        <v>789</v>
      </c>
      <c r="BC73" s="34" t="s">
        <v>806</v>
      </c>
    </row>
    <row r="74" spans="1:61" s="34" customFormat="1" ht="16.5" customHeight="1" x14ac:dyDescent="0.3">
      <c r="A74" s="34">
        <v>72</v>
      </c>
      <c r="B74" s="34" t="s">
        <v>1012</v>
      </c>
      <c r="C74" s="34" t="str">
        <f>RIGHT(F74,3)</f>
        <v/>
      </c>
      <c r="D74" s="35"/>
      <c r="E74" s="42"/>
      <c r="F74" s="35"/>
      <c r="G74" s="34" t="s">
        <v>211</v>
      </c>
      <c r="H74" s="34" t="s">
        <v>212</v>
      </c>
      <c r="I74" s="34" t="s">
        <v>38</v>
      </c>
      <c r="J74" s="34" t="s">
        <v>213</v>
      </c>
      <c r="K74" s="34" t="s">
        <v>106</v>
      </c>
      <c r="L74" s="34" t="s">
        <v>107</v>
      </c>
      <c r="N74" s="34" t="s">
        <v>43</v>
      </c>
      <c r="O74" s="34" t="s">
        <v>44</v>
      </c>
      <c r="Q74" s="34" t="s">
        <v>872</v>
      </c>
      <c r="S74" s="43"/>
      <c r="T74" s="43"/>
      <c r="U74" s="43"/>
      <c r="V74" s="43"/>
      <c r="W74" s="34" t="s">
        <v>762</v>
      </c>
      <c r="X74" s="35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K74" s="41"/>
      <c r="AL74" s="41"/>
      <c r="AZ74" s="60"/>
    </row>
    <row r="75" spans="1:61" s="34" customFormat="1" ht="16.5" customHeight="1" x14ac:dyDescent="0.3">
      <c r="A75" s="34">
        <v>73</v>
      </c>
      <c r="B75" s="34" t="s">
        <v>1013</v>
      </c>
      <c r="C75" s="43" t="str">
        <f>RIGHT(F75,3)</f>
        <v>238</v>
      </c>
      <c r="D75" s="111">
        <v>31254724</v>
      </c>
      <c r="E75" s="112">
        <v>14168</v>
      </c>
      <c r="F75" s="35" t="s">
        <v>638</v>
      </c>
      <c r="G75" s="43" t="s">
        <v>214</v>
      </c>
      <c r="H75" s="43" t="s">
        <v>215</v>
      </c>
      <c r="I75" s="43" t="s">
        <v>55</v>
      </c>
      <c r="J75" s="43" t="s">
        <v>69</v>
      </c>
      <c r="K75" s="43" t="s">
        <v>64</v>
      </c>
      <c r="L75" s="43" t="s">
        <v>41</v>
      </c>
      <c r="M75" s="43" t="s">
        <v>52</v>
      </c>
      <c r="N75" s="43" t="s">
        <v>43</v>
      </c>
      <c r="O75" s="43" t="s">
        <v>44</v>
      </c>
      <c r="P75" s="43"/>
      <c r="Q75" s="43" t="s">
        <v>872</v>
      </c>
      <c r="R75" s="43" t="s">
        <v>873</v>
      </c>
      <c r="S75" s="43"/>
      <c r="T75" s="43">
        <v>1</v>
      </c>
      <c r="U75" s="43">
        <v>4</v>
      </c>
      <c r="V75" s="43">
        <v>4</v>
      </c>
      <c r="W75" s="42">
        <v>44131</v>
      </c>
      <c r="X75" s="35"/>
      <c r="Y75" s="42"/>
      <c r="Z75" s="41" t="s">
        <v>763</v>
      </c>
      <c r="AA75" s="41" t="s">
        <v>763</v>
      </c>
      <c r="AB75" s="41" t="s">
        <v>763</v>
      </c>
      <c r="AC75" s="41"/>
      <c r="AD75" s="41"/>
      <c r="AE75" s="41"/>
      <c r="AF75" s="41"/>
      <c r="AG75" s="41"/>
      <c r="AH75" s="41"/>
      <c r="AI75" s="41"/>
      <c r="AJ75" s="34" t="s">
        <v>2796</v>
      </c>
      <c r="AK75" s="41" t="s">
        <v>849</v>
      </c>
      <c r="AL75" s="41" t="s">
        <v>860</v>
      </c>
      <c r="AM75" s="49" t="s">
        <v>728</v>
      </c>
      <c r="AN75" s="34">
        <v>12</v>
      </c>
      <c r="AO75" s="34" t="s">
        <v>600</v>
      </c>
      <c r="AP75" s="34" t="s">
        <v>600</v>
      </c>
      <c r="AQ75" s="34" t="s">
        <v>600</v>
      </c>
      <c r="AR75" s="34" t="s">
        <v>600</v>
      </c>
      <c r="AS75" s="34" t="s">
        <v>600</v>
      </c>
      <c r="AT75" s="34" t="s">
        <v>600</v>
      </c>
      <c r="AU75" s="34" t="s">
        <v>600</v>
      </c>
      <c r="AV75" s="34" t="s">
        <v>600</v>
      </c>
      <c r="AZ75" s="60" t="s">
        <v>792</v>
      </c>
      <c r="BA75" s="43" t="s">
        <v>789</v>
      </c>
      <c r="BC75" s="34" t="s">
        <v>806</v>
      </c>
    </row>
    <row r="76" spans="1:61" s="97" customFormat="1" ht="16.5" customHeight="1" x14ac:dyDescent="0.3">
      <c r="A76" s="97">
        <v>74</v>
      </c>
      <c r="B76" s="97" t="s">
        <v>1014</v>
      </c>
      <c r="C76" s="97" t="str">
        <f>RIGHT(F76,3)</f>
        <v>239</v>
      </c>
      <c r="D76" s="111">
        <v>31270207</v>
      </c>
      <c r="E76" s="112">
        <v>14256</v>
      </c>
      <c r="F76" s="98" t="s">
        <v>639</v>
      </c>
      <c r="G76" s="97" t="s">
        <v>216</v>
      </c>
      <c r="H76" s="97" t="s">
        <v>217</v>
      </c>
      <c r="I76" s="97" t="s">
        <v>55</v>
      </c>
      <c r="J76" s="97" t="s">
        <v>69</v>
      </c>
      <c r="K76" s="97" t="s">
        <v>40</v>
      </c>
      <c r="L76" s="97" t="s">
        <v>41</v>
      </c>
      <c r="M76" s="97" t="s">
        <v>48</v>
      </c>
      <c r="N76" s="97" t="s">
        <v>57</v>
      </c>
      <c r="O76" s="97" t="s">
        <v>44</v>
      </c>
      <c r="Q76" s="97" t="s">
        <v>872</v>
      </c>
      <c r="R76" s="97" t="s">
        <v>873</v>
      </c>
      <c r="S76" s="43"/>
      <c r="T76" s="43">
        <v>1</v>
      </c>
      <c r="U76" s="43">
        <v>4</v>
      </c>
      <c r="V76" s="43">
        <v>4</v>
      </c>
      <c r="W76" s="99">
        <v>44131</v>
      </c>
      <c r="X76" s="98"/>
      <c r="Y76" s="99"/>
      <c r="Z76" s="100" t="s">
        <v>763</v>
      </c>
      <c r="AA76" s="100" t="s">
        <v>763</v>
      </c>
      <c r="AB76" s="100" t="s">
        <v>763</v>
      </c>
      <c r="AC76" s="100"/>
      <c r="AD76" s="100"/>
      <c r="AE76" s="100"/>
      <c r="AF76" s="100"/>
      <c r="AG76" s="100"/>
      <c r="AH76" s="100"/>
      <c r="AI76" s="100"/>
      <c r="AJ76" s="97" t="s">
        <v>2796</v>
      </c>
      <c r="AK76" s="100" t="s">
        <v>849</v>
      </c>
      <c r="AL76" s="100" t="s">
        <v>860</v>
      </c>
      <c r="AM76" s="97">
        <v>20</v>
      </c>
      <c r="AN76" s="97">
        <v>12</v>
      </c>
      <c r="AO76" s="97" t="s">
        <v>600</v>
      </c>
      <c r="AP76" s="97" t="s">
        <v>600</v>
      </c>
      <c r="AQ76" s="97" t="s">
        <v>600</v>
      </c>
      <c r="AR76" s="97" t="s">
        <v>600</v>
      </c>
      <c r="AS76" s="97" t="s">
        <v>600</v>
      </c>
      <c r="AT76" s="97" t="s">
        <v>600</v>
      </c>
      <c r="AU76" s="97" t="s">
        <v>600</v>
      </c>
      <c r="AV76" s="97" t="s">
        <v>600</v>
      </c>
      <c r="AZ76" s="101" t="s">
        <v>792</v>
      </c>
      <c r="BA76" s="97" t="s">
        <v>789</v>
      </c>
      <c r="BC76" s="97" t="s">
        <v>806</v>
      </c>
      <c r="BF76" s="97" t="s">
        <v>1168</v>
      </c>
      <c r="BG76" s="97" t="s">
        <v>1169</v>
      </c>
      <c r="BH76" s="97">
        <v>20210610</v>
      </c>
      <c r="BI76" s="97" t="s">
        <v>1170</v>
      </c>
    </row>
    <row r="77" spans="1:61" s="34" customFormat="1" ht="16.5" customHeight="1" x14ac:dyDescent="0.3">
      <c r="A77" s="34">
        <v>75</v>
      </c>
      <c r="B77" s="34" t="s">
        <v>1015</v>
      </c>
      <c r="C77" s="43" t="str">
        <f>RIGHT(F77,3)</f>
        <v>265</v>
      </c>
      <c r="D77" s="35">
        <v>20370866</v>
      </c>
      <c r="E77" s="106" t="s">
        <v>1188</v>
      </c>
      <c r="F77" s="35" t="s">
        <v>662</v>
      </c>
      <c r="G77" s="43" t="s">
        <v>218</v>
      </c>
      <c r="H77" s="43" t="s">
        <v>219</v>
      </c>
      <c r="I77" s="43" t="s">
        <v>55</v>
      </c>
      <c r="J77" s="43" t="s">
        <v>115</v>
      </c>
      <c r="K77" s="43" t="s">
        <v>64</v>
      </c>
      <c r="L77" s="43" t="s">
        <v>220</v>
      </c>
      <c r="M77" s="43" t="s">
        <v>42</v>
      </c>
      <c r="N77" s="43" t="s">
        <v>103</v>
      </c>
      <c r="O77" s="43" t="s">
        <v>44</v>
      </c>
      <c r="P77" s="43"/>
      <c r="Q77" s="43" t="s">
        <v>872</v>
      </c>
      <c r="R77" s="43" t="s">
        <v>873</v>
      </c>
      <c r="S77" s="43"/>
      <c r="T77" s="43">
        <v>1</v>
      </c>
      <c r="U77" s="43">
        <v>4</v>
      </c>
      <c r="V77" s="43">
        <v>5</v>
      </c>
      <c r="W77" s="42">
        <v>44146</v>
      </c>
      <c r="X77" s="35"/>
      <c r="Y77" s="42"/>
      <c r="Z77" s="41" t="s">
        <v>767</v>
      </c>
      <c r="AA77" s="41" t="s">
        <v>767</v>
      </c>
      <c r="AB77" s="41" t="s">
        <v>767</v>
      </c>
      <c r="AC77" s="41"/>
      <c r="AD77" s="41"/>
      <c r="AE77" s="41"/>
      <c r="AF77" s="41"/>
      <c r="AG77" s="41"/>
      <c r="AH77" s="41"/>
      <c r="AI77" s="41"/>
      <c r="AJ77" s="34" t="s">
        <v>2793</v>
      </c>
      <c r="AK77" s="41" t="s">
        <v>924</v>
      </c>
      <c r="AL77" s="41" t="s">
        <v>858</v>
      </c>
      <c r="AM77" s="49">
        <v>4</v>
      </c>
      <c r="AN77" s="34">
        <v>12</v>
      </c>
      <c r="AO77" s="34" t="s">
        <v>600</v>
      </c>
      <c r="AP77" s="34" t="s">
        <v>600</v>
      </c>
      <c r="AQ77" s="34" t="s">
        <v>600</v>
      </c>
      <c r="AR77" s="34" t="s">
        <v>600</v>
      </c>
      <c r="AS77" s="34" t="s">
        <v>600</v>
      </c>
      <c r="AT77" s="34" t="s">
        <v>600</v>
      </c>
      <c r="AU77" s="34" t="s">
        <v>600</v>
      </c>
      <c r="AV77" s="34" t="s">
        <v>600</v>
      </c>
      <c r="AZ77" s="60" t="s">
        <v>793</v>
      </c>
      <c r="BA77" s="43" t="s">
        <v>789</v>
      </c>
      <c r="BD77" s="34" t="s">
        <v>809</v>
      </c>
    </row>
    <row r="78" spans="1:61" s="34" customFormat="1" ht="16.5" customHeight="1" x14ac:dyDescent="0.3">
      <c r="A78" s="34">
        <v>76</v>
      </c>
      <c r="B78" s="34" t="s">
        <v>1016</v>
      </c>
      <c r="C78" s="43" t="str">
        <f>RIGHT(F78,3)</f>
        <v>240</v>
      </c>
      <c r="D78" s="111">
        <v>31317276</v>
      </c>
      <c r="E78" s="112">
        <v>26500</v>
      </c>
      <c r="F78" s="35" t="s">
        <v>698</v>
      </c>
      <c r="G78" s="43" t="s">
        <v>221</v>
      </c>
      <c r="H78" s="43" t="s">
        <v>222</v>
      </c>
      <c r="I78" s="43" t="s">
        <v>55</v>
      </c>
      <c r="J78" s="43" t="s">
        <v>194</v>
      </c>
      <c r="K78" s="43" t="s">
        <v>40</v>
      </c>
      <c r="L78" s="43" t="s">
        <v>220</v>
      </c>
      <c r="M78" s="43" t="s">
        <v>42</v>
      </c>
      <c r="N78" s="43" t="s">
        <v>53</v>
      </c>
      <c r="O78" s="43" t="s">
        <v>44</v>
      </c>
      <c r="P78" s="43"/>
      <c r="Q78" s="43" t="s">
        <v>872</v>
      </c>
      <c r="R78" s="43" t="s">
        <v>873</v>
      </c>
      <c r="S78" s="43"/>
      <c r="T78" s="43">
        <v>1</v>
      </c>
      <c r="U78" s="43">
        <v>4</v>
      </c>
      <c r="V78" s="43">
        <v>4</v>
      </c>
      <c r="W78" s="42">
        <v>44131</v>
      </c>
      <c r="X78" s="35"/>
      <c r="Y78" s="42"/>
      <c r="Z78" s="41" t="s">
        <v>767</v>
      </c>
      <c r="AA78" s="41" t="s">
        <v>767</v>
      </c>
      <c r="AB78" s="41" t="s">
        <v>767</v>
      </c>
      <c r="AC78" s="41"/>
      <c r="AD78" s="41"/>
      <c r="AE78" s="41"/>
      <c r="AF78" s="41"/>
      <c r="AG78" s="41"/>
      <c r="AH78" s="41"/>
      <c r="AI78" s="41"/>
      <c r="AJ78" s="34" t="s">
        <v>2793</v>
      </c>
      <c r="AK78" s="41" t="s">
        <v>849</v>
      </c>
      <c r="AL78" s="41" t="s">
        <v>860</v>
      </c>
      <c r="AM78" s="49" t="s">
        <v>728</v>
      </c>
      <c r="AN78" s="34">
        <v>12</v>
      </c>
      <c r="AO78" s="34" t="s">
        <v>600</v>
      </c>
      <c r="AP78" s="34" t="s">
        <v>600</v>
      </c>
      <c r="AQ78" s="34" t="s">
        <v>600</v>
      </c>
      <c r="AR78" s="34" t="s">
        <v>600</v>
      </c>
      <c r="AS78" s="34" t="s">
        <v>600</v>
      </c>
      <c r="AT78" s="34" t="s">
        <v>600</v>
      </c>
      <c r="AU78" s="34" t="s">
        <v>600</v>
      </c>
      <c r="AV78" s="34" t="s">
        <v>600</v>
      </c>
      <c r="AZ78" s="60" t="s">
        <v>793</v>
      </c>
      <c r="BA78" s="43" t="s">
        <v>789</v>
      </c>
      <c r="BD78" s="34" t="s">
        <v>809</v>
      </c>
    </row>
    <row r="79" spans="1:61" s="34" customFormat="1" ht="16.5" customHeight="1" x14ac:dyDescent="0.3">
      <c r="A79" s="34">
        <v>77</v>
      </c>
      <c r="B79" s="34" t="s">
        <v>1017</v>
      </c>
      <c r="C79" s="34" t="str">
        <f>RIGHT(F79,3)</f>
        <v/>
      </c>
      <c r="D79" s="35"/>
      <c r="E79" s="42"/>
      <c r="F79" s="35"/>
      <c r="G79" s="34" t="s">
        <v>223</v>
      </c>
      <c r="H79" s="34" t="s">
        <v>224</v>
      </c>
      <c r="I79" s="34" t="s">
        <v>55</v>
      </c>
      <c r="J79" s="34" t="s">
        <v>205</v>
      </c>
      <c r="K79" s="34" t="s">
        <v>106</v>
      </c>
      <c r="L79" s="34" t="s">
        <v>220</v>
      </c>
      <c r="M79" s="34" t="s">
        <v>48</v>
      </c>
      <c r="N79" s="34" t="s">
        <v>79</v>
      </c>
      <c r="O79" s="34" t="s">
        <v>44</v>
      </c>
      <c r="Q79" s="34" t="s">
        <v>872</v>
      </c>
      <c r="S79" s="43"/>
      <c r="T79" s="43"/>
      <c r="U79" s="43"/>
      <c r="V79" s="43"/>
      <c r="W79" s="34" t="s">
        <v>762</v>
      </c>
      <c r="X79" s="35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K79" s="41"/>
      <c r="AL79" s="41"/>
      <c r="AZ79" s="60"/>
    </row>
    <row r="80" spans="1:61" s="34" customFormat="1" ht="16.5" customHeight="1" x14ac:dyDescent="0.3">
      <c r="A80" s="34">
        <v>78</v>
      </c>
      <c r="B80" s="34" t="s">
        <v>1018</v>
      </c>
      <c r="C80" s="34" t="str">
        <f>RIGHT(F80,3)</f>
        <v/>
      </c>
      <c r="D80" s="35"/>
      <c r="E80" s="42"/>
      <c r="F80" s="35"/>
      <c r="G80" s="34" t="s">
        <v>197</v>
      </c>
      <c r="H80" s="34" t="s">
        <v>225</v>
      </c>
      <c r="I80" s="34" t="s">
        <v>55</v>
      </c>
      <c r="J80" s="34" t="s">
        <v>110</v>
      </c>
      <c r="K80" s="34" t="s">
        <v>40</v>
      </c>
      <c r="L80" s="34" t="s">
        <v>220</v>
      </c>
      <c r="M80" s="34" t="s">
        <v>42</v>
      </c>
      <c r="N80" s="34" t="s">
        <v>226</v>
      </c>
      <c r="O80" s="34" t="s">
        <v>44</v>
      </c>
      <c r="Q80" s="34" t="s">
        <v>872</v>
      </c>
      <c r="S80" s="43"/>
      <c r="T80" s="43"/>
      <c r="U80" s="43"/>
      <c r="V80" s="43"/>
      <c r="W80" s="34" t="s">
        <v>762</v>
      </c>
      <c r="X80" s="35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K80" s="41"/>
      <c r="AL80" s="41"/>
      <c r="AZ80" s="60"/>
    </row>
    <row r="81" spans="1:61" s="34" customFormat="1" ht="16.5" customHeight="1" x14ac:dyDescent="0.3">
      <c r="A81" s="34">
        <v>79</v>
      </c>
      <c r="B81" s="34" t="s">
        <v>1019</v>
      </c>
      <c r="C81" s="43" t="str">
        <f>RIGHT(F81,3)</f>
        <v>241</v>
      </c>
      <c r="D81" s="111">
        <v>20396457</v>
      </c>
      <c r="E81" s="112">
        <v>13283</v>
      </c>
      <c r="F81" s="35" t="s">
        <v>640</v>
      </c>
      <c r="G81" s="43" t="s">
        <v>227</v>
      </c>
      <c r="H81" s="43" t="s">
        <v>228</v>
      </c>
      <c r="I81" s="43" t="s">
        <v>55</v>
      </c>
      <c r="J81" s="43" t="s">
        <v>83</v>
      </c>
      <c r="K81" s="43" t="s">
        <v>106</v>
      </c>
      <c r="L81" s="43" t="s">
        <v>220</v>
      </c>
      <c r="M81" s="43" t="s">
        <v>48</v>
      </c>
      <c r="N81" s="43" t="s">
        <v>57</v>
      </c>
      <c r="O81" s="43" t="s">
        <v>44</v>
      </c>
      <c r="P81" s="43"/>
      <c r="Q81" s="43" t="s">
        <v>872</v>
      </c>
      <c r="R81" s="43" t="s">
        <v>873</v>
      </c>
      <c r="S81" s="43"/>
      <c r="T81" s="43">
        <v>1</v>
      </c>
      <c r="U81" s="43">
        <v>4</v>
      </c>
      <c r="V81" s="43">
        <v>4</v>
      </c>
      <c r="W81" s="42">
        <v>44131</v>
      </c>
      <c r="X81" s="35"/>
      <c r="Y81" s="42"/>
      <c r="Z81" s="41" t="s">
        <v>767</v>
      </c>
      <c r="AA81" s="41" t="s">
        <v>767</v>
      </c>
      <c r="AB81" s="41" t="s">
        <v>767</v>
      </c>
      <c r="AC81" s="41"/>
      <c r="AD81" s="41"/>
      <c r="AE81" s="41"/>
      <c r="AF81" s="41"/>
      <c r="AG81" s="41"/>
      <c r="AH81" s="41"/>
      <c r="AI81" s="41"/>
      <c r="AJ81" s="34" t="s">
        <v>2793</v>
      </c>
      <c r="AK81" s="41"/>
      <c r="AL81" s="41"/>
      <c r="AO81" s="34" t="s">
        <v>600</v>
      </c>
      <c r="AP81" s="34" t="s">
        <v>600</v>
      </c>
      <c r="AQ81" s="34" t="s">
        <v>600</v>
      </c>
      <c r="AR81" s="34" t="s">
        <v>600</v>
      </c>
      <c r="AS81" s="34" t="s">
        <v>600</v>
      </c>
      <c r="AT81" s="34" t="s">
        <v>600</v>
      </c>
      <c r="AU81" s="34" t="s">
        <v>600</v>
      </c>
      <c r="AV81" s="34" t="s">
        <v>600</v>
      </c>
      <c r="AZ81" s="60" t="s">
        <v>793</v>
      </c>
      <c r="BA81" s="43" t="s">
        <v>789</v>
      </c>
      <c r="BD81" s="34" t="s">
        <v>809</v>
      </c>
    </row>
    <row r="82" spans="1:61" s="97" customFormat="1" ht="16.5" customHeight="1" x14ac:dyDescent="0.3">
      <c r="A82" s="97">
        <v>80</v>
      </c>
      <c r="B82" s="97" t="s">
        <v>1020</v>
      </c>
      <c r="C82" s="97" t="str">
        <f>RIGHT(F82,3)</f>
        <v>242</v>
      </c>
      <c r="D82" s="111">
        <v>31356916</v>
      </c>
      <c r="E82" s="112">
        <v>23152</v>
      </c>
      <c r="F82" s="98" t="s">
        <v>641</v>
      </c>
      <c r="G82" s="97" t="s">
        <v>229</v>
      </c>
      <c r="H82" s="97" t="s">
        <v>230</v>
      </c>
      <c r="I82" s="97" t="s">
        <v>38</v>
      </c>
      <c r="J82" s="97" t="s">
        <v>133</v>
      </c>
      <c r="K82" s="97" t="s">
        <v>106</v>
      </c>
      <c r="L82" s="97" t="s">
        <v>220</v>
      </c>
      <c r="M82" s="97" t="s">
        <v>42</v>
      </c>
      <c r="N82" s="97" t="s">
        <v>226</v>
      </c>
      <c r="O82" s="97" t="s">
        <v>44</v>
      </c>
      <c r="Q82" s="97" t="s">
        <v>872</v>
      </c>
      <c r="R82" s="97" t="s">
        <v>873</v>
      </c>
      <c r="S82" s="43"/>
      <c r="T82" s="43">
        <v>1</v>
      </c>
      <c r="U82" s="43">
        <v>4</v>
      </c>
      <c r="V82" s="43">
        <v>4</v>
      </c>
      <c r="W82" s="99">
        <v>44131</v>
      </c>
      <c r="X82" s="98"/>
      <c r="Y82" s="99"/>
      <c r="Z82" s="100" t="s">
        <v>767</v>
      </c>
      <c r="AA82" s="100" t="s">
        <v>767</v>
      </c>
      <c r="AB82" s="100" t="s">
        <v>767</v>
      </c>
      <c r="AC82" s="100"/>
      <c r="AD82" s="100"/>
      <c r="AE82" s="100"/>
      <c r="AF82" s="100"/>
      <c r="AG82" s="100"/>
      <c r="AH82" s="100"/>
      <c r="AI82" s="100"/>
      <c r="AJ82" s="97" t="s">
        <v>2793</v>
      </c>
      <c r="AK82" s="100" t="s">
        <v>849</v>
      </c>
      <c r="AL82" s="100" t="s">
        <v>858</v>
      </c>
      <c r="AM82" s="102">
        <v>8</v>
      </c>
      <c r="AN82" s="97">
        <v>12</v>
      </c>
      <c r="AO82" s="97" t="s">
        <v>600</v>
      </c>
      <c r="AP82" s="97" t="s">
        <v>600</v>
      </c>
      <c r="AQ82" s="97" t="s">
        <v>600</v>
      </c>
      <c r="AR82" s="97" t="s">
        <v>600</v>
      </c>
      <c r="AS82" s="97" t="s">
        <v>600</v>
      </c>
      <c r="AT82" s="97" t="s">
        <v>600</v>
      </c>
      <c r="AU82" s="97" t="s">
        <v>600</v>
      </c>
      <c r="AV82" s="97" t="s">
        <v>600</v>
      </c>
      <c r="AZ82" s="101" t="s">
        <v>793</v>
      </c>
      <c r="BA82" s="97" t="s">
        <v>789</v>
      </c>
      <c r="BD82" s="97" t="s">
        <v>809</v>
      </c>
      <c r="BF82" s="97" t="s">
        <v>1168</v>
      </c>
      <c r="BG82" s="97" t="s">
        <v>1169</v>
      </c>
      <c r="BH82" s="97">
        <v>20210610</v>
      </c>
      <c r="BI82" s="97" t="s">
        <v>1170</v>
      </c>
    </row>
    <row r="83" spans="1:61" s="97" customFormat="1" ht="16.5" customHeight="1" x14ac:dyDescent="0.3">
      <c r="A83" s="97">
        <v>81</v>
      </c>
      <c r="B83" s="97" t="s">
        <v>1021</v>
      </c>
      <c r="C83" s="97" t="str">
        <f>RIGHT(F83,3)</f>
        <v>259</v>
      </c>
      <c r="D83" s="111">
        <v>20396774</v>
      </c>
      <c r="E83" s="112">
        <v>12821</v>
      </c>
      <c r="F83" s="98" t="s">
        <v>658</v>
      </c>
      <c r="G83" s="97" t="s">
        <v>231</v>
      </c>
      <c r="H83" s="97" t="s">
        <v>232</v>
      </c>
      <c r="I83" s="97" t="s">
        <v>55</v>
      </c>
      <c r="J83" s="97" t="s">
        <v>63</v>
      </c>
      <c r="K83" s="97" t="s">
        <v>106</v>
      </c>
      <c r="L83" s="97" t="s">
        <v>233</v>
      </c>
      <c r="M83" s="97" t="s">
        <v>42</v>
      </c>
      <c r="N83" s="97" t="s">
        <v>67</v>
      </c>
      <c r="O83" s="97" t="s">
        <v>44</v>
      </c>
      <c r="Q83" s="97" t="s">
        <v>872</v>
      </c>
      <c r="R83" s="97" t="s">
        <v>873</v>
      </c>
      <c r="S83" s="43"/>
      <c r="T83" s="43">
        <v>1</v>
      </c>
      <c r="U83" s="43">
        <v>4</v>
      </c>
      <c r="V83" s="43">
        <v>5</v>
      </c>
      <c r="W83" s="99">
        <v>44131</v>
      </c>
      <c r="X83" s="98"/>
      <c r="Y83" s="99"/>
      <c r="Z83" s="100" t="s">
        <v>767</v>
      </c>
      <c r="AA83" s="100" t="s">
        <v>767</v>
      </c>
      <c r="AB83" s="100" t="s">
        <v>767</v>
      </c>
      <c r="AC83" s="100"/>
      <c r="AD83" s="100"/>
      <c r="AE83" s="100"/>
      <c r="AF83" s="100"/>
      <c r="AG83" s="100"/>
      <c r="AH83" s="100"/>
      <c r="AI83" s="100"/>
      <c r="AK83" s="100" t="s">
        <v>924</v>
      </c>
      <c r="AL83" s="100" t="s">
        <v>858</v>
      </c>
      <c r="AM83" s="102">
        <v>5</v>
      </c>
      <c r="AN83" s="97">
        <v>12</v>
      </c>
      <c r="AO83" s="97" t="s">
        <v>600</v>
      </c>
      <c r="AP83" s="97" t="s">
        <v>600</v>
      </c>
      <c r="AQ83" s="97" t="s">
        <v>600</v>
      </c>
      <c r="AR83" s="97" t="s">
        <v>600</v>
      </c>
      <c r="AS83" s="97" t="s">
        <v>600</v>
      </c>
      <c r="AT83" s="97" t="s">
        <v>600</v>
      </c>
      <c r="AU83" s="97" t="s">
        <v>600</v>
      </c>
      <c r="AV83" s="97" t="s">
        <v>600</v>
      </c>
      <c r="AZ83" s="101" t="s">
        <v>793</v>
      </c>
      <c r="BA83" s="97" t="s">
        <v>789</v>
      </c>
      <c r="BD83" s="97" t="s">
        <v>809</v>
      </c>
      <c r="BF83" s="97" t="s">
        <v>1168</v>
      </c>
      <c r="BG83" s="97" t="s">
        <v>1169</v>
      </c>
      <c r="BH83" s="97">
        <v>20210610</v>
      </c>
      <c r="BI83" s="97" t="s">
        <v>1170</v>
      </c>
    </row>
    <row r="84" spans="1:61" s="97" customFormat="1" ht="16.5" customHeight="1" x14ac:dyDescent="0.3">
      <c r="A84" s="97">
        <v>82</v>
      </c>
      <c r="B84" s="97" t="s">
        <v>1022</v>
      </c>
      <c r="C84" s="97" t="str">
        <f>RIGHT(F84,3)</f>
        <v>243</v>
      </c>
      <c r="D84" s="111">
        <v>31354763</v>
      </c>
      <c r="E84" s="112">
        <v>19428</v>
      </c>
      <c r="F84" s="98" t="s">
        <v>642</v>
      </c>
      <c r="G84" s="97" t="s">
        <v>234</v>
      </c>
      <c r="H84" s="97" t="s">
        <v>235</v>
      </c>
      <c r="I84" s="97" t="s">
        <v>55</v>
      </c>
      <c r="J84" s="97" t="s">
        <v>119</v>
      </c>
      <c r="K84" s="97" t="s">
        <v>40</v>
      </c>
      <c r="L84" s="97" t="s">
        <v>41</v>
      </c>
      <c r="M84" s="97" t="s">
        <v>42</v>
      </c>
      <c r="N84" s="97" t="s">
        <v>53</v>
      </c>
      <c r="O84" s="97" t="s">
        <v>44</v>
      </c>
      <c r="Q84" s="97" t="s">
        <v>872</v>
      </c>
      <c r="R84" s="97" t="s">
        <v>873</v>
      </c>
      <c r="S84" s="43"/>
      <c r="T84" s="43">
        <v>1</v>
      </c>
      <c r="U84" s="43">
        <v>4</v>
      </c>
      <c r="V84" s="43">
        <v>4</v>
      </c>
      <c r="W84" s="99">
        <v>44131</v>
      </c>
      <c r="X84" s="98"/>
      <c r="Y84" s="99"/>
      <c r="Z84" s="100" t="s">
        <v>763</v>
      </c>
      <c r="AA84" s="100" t="s">
        <v>763</v>
      </c>
      <c r="AB84" s="100" t="s">
        <v>763</v>
      </c>
      <c r="AC84" s="100"/>
      <c r="AD84" s="100"/>
      <c r="AE84" s="100"/>
      <c r="AF84" s="100"/>
      <c r="AG84" s="100"/>
      <c r="AH84" s="100"/>
      <c r="AI84" s="100"/>
      <c r="AJ84" s="97" t="s">
        <v>2796</v>
      </c>
      <c r="AK84" s="100" t="s">
        <v>849</v>
      </c>
      <c r="AL84" s="100" t="s">
        <v>858</v>
      </c>
      <c r="AM84" s="97">
        <v>28.8</v>
      </c>
      <c r="AN84" s="97">
        <v>12</v>
      </c>
      <c r="AO84" s="97" t="s">
        <v>600</v>
      </c>
      <c r="AP84" s="97" t="s">
        <v>600</v>
      </c>
      <c r="AQ84" s="97" t="s">
        <v>600</v>
      </c>
      <c r="AR84" s="97" t="s">
        <v>600</v>
      </c>
      <c r="AS84" s="97" t="s">
        <v>600</v>
      </c>
      <c r="AT84" s="97" t="s">
        <v>600</v>
      </c>
      <c r="AU84" s="97" t="s">
        <v>600</v>
      </c>
      <c r="AV84" s="97" t="s">
        <v>600</v>
      </c>
      <c r="AZ84" s="101" t="s">
        <v>792</v>
      </c>
      <c r="BA84" s="97" t="s">
        <v>789</v>
      </c>
      <c r="BC84" s="97" t="s">
        <v>806</v>
      </c>
      <c r="BF84" s="97" t="s">
        <v>1168</v>
      </c>
      <c r="BG84" s="97" t="s">
        <v>1169</v>
      </c>
      <c r="BH84" s="97">
        <v>20210610</v>
      </c>
      <c r="BI84" s="97" t="s">
        <v>1170</v>
      </c>
    </row>
    <row r="85" spans="1:61" s="34" customFormat="1" ht="16.5" customHeight="1" x14ac:dyDescent="0.3">
      <c r="A85" s="34">
        <v>83</v>
      </c>
      <c r="B85" s="34" t="s">
        <v>1023</v>
      </c>
      <c r="C85" s="34" t="str">
        <f>RIGHT(F85,3)</f>
        <v/>
      </c>
      <c r="D85" s="35"/>
      <c r="E85" s="42"/>
      <c r="F85" s="35"/>
      <c r="G85" s="34" t="s">
        <v>236</v>
      </c>
      <c r="H85" s="34" t="s">
        <v>237</v>
      </c>
      <c r="I85" s="34" t="s">
        <v>38</v>
      </c>
      <c r="J85" s="34" t="s">
        <v>115</v>
      </c>
      <c r="K85" s="34" t="s">
        <v>40</v>
      </c>
      <c r="L85" s="34" t="s">
        <v>145</v>
      </c>
      <c r="N85" s="34" t="s">
        <v>43</v>
      </c>
      <c r="O85" s="34" t="s">
        <v>44</v>
      </c>
      <c r="Q85" s="34" t="s">
        <v>872</v>
      </c>
      <c r="S85" s="43"/>
      <c r="T85" s="43"/>
      <c r="U85" s="43"/>
      <c r="V85" s="43"/>
      <c r="W85" s="34" t="s">
        <v>762</v>
      </c>
      <c r="X85" s="35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K85" s="41"/>
      <c r="AL85" s="41"/>
      <c r="AZ85" s="60"/>
    </row>
    <row r="86" spans="1:61" s="97" customFormat="1" ht="16.5" customHeight="1" x14ac:dyDescent="0.3">
      <c r="A86" s="97">
        <v>84</v>
      </c>
      <c r="B86" s="97" t="s">
        <v>1024</v>
      </c>
      <c r="C86" s="97" t="str">
        <f>RIGHT(F86,3)</f>
        <v>266</v>
      </c>
      <c r="D86" s="111">
        <v>31400039</v>
      </c>
      <c r="E86" s="112">
        <v>17498</v>
      </c>
      <c r="F86" s="98" t="s">
        <v>663</v>
      </c>
      <c r="G86" s="97" t="s">
        <v>238</v>
      </c>
      <c r="H86" s="97" t="s">
        <v>239</v>
      </c>
      <c r="I86" s="97" t="s">
        <v>55</v>
      </c>
      <c r="J86" s="97" t="s">
        <v>240</v>
      </c>
      <c r="K86" s="97" t="s">
        <v>40</v>
      </c>
      <c r="L86" s="97" t="s">
        <v>41</v>
      </c>
      <c r="M86" s="97" t="s">
        <v>48</v>
      </c>
      <c r="N86" s="97" t="s">
        <v>53</v>
      </c>
      <c r="O86" s="97" t="s">
        <v>44</v>
      </c>
      <c r="Q86" s="97" t="s">
        <v>872</v>
      </c>
      <c r="R86" s="97" t="s">
        <v>873</v>
      </c>
      <c r="S86" s="43"/>
      <c r="T86" s="43">
        <v>1</v>
      </c>
      <c r="U86" s="43">
        <v>4</v>
      </c>
      <c r="V86" s="43">
        <v>6</v>
      </c>
      <c r="W86" s="99">
        <v>44146</v>
      </c>
      <c r="X86" s="98"/>
      <c r="Y86" s="99"/>
      <c r="Z86" s="100" t="s">
        <v>763</v>
      </c>
      <c r="AA86" s="100" t="s">
        <v>763</v>
      </c>
      <c r="AB86" s="100" t="s">
        <v>763</v>
      </c>
      <c r="AC86" s="100"/>
      <c r="AD86" s="100"/>
      <c r="AE86" s="100"/>
      <c r="AF86" s="100"/>
      <c r="AG86" s="100"/>
      <c r="AH86" s="100"/>
      <c r="AI86" s="100"/>
      <c r="AJ86" s="97" t="s">
        <v>2810</v>
      </c>
      <c r="AK86" s="100" t="s">
        <v>924</v>
      </c>
      <c r="AL86" s="100" t="s">
        <v>858</v>
      </c>
      <c r="AM86" s="102">
        <v>6</v>
      </c>
      <c r="AN86" s="97">
        <v>12</v>
      </c>
      <c r="AO86" s="97" t="s">
        <v>600</v>
      </c>
      <c r="AP86" s="97" t="s">
        <v>600</v>
      </c>
      <c r="AQ86" s="97" t="s">
        <v>600</v>
      </c>
      <c r="AR86" s="97" t="s">
        <v>600</v>
      </c>
      <c r="AS86" s="97" t="s">
        <v>600</v>
      </c>
      <c r="AT86" s="97" t="s">
        <v>600</v>
      </c>
      <c r="AU86" s="97" t="s">
        <v>600</v>
      </c>
      <c r="AV86" s="97" t="s">
        <v>600</v>
      </c>
      <c r="AZ86" s="101" t="s">
        <v>792</v>
      </c>
      <c r="BA86" s="97" t="s">
        <v>789</v>
      </c>
      <c r="BC86" s="97" t="s">
        <v>806</v>
      </c>
      <c r="BF86" s="97" t="s">
        <v>1168</v>
      </c>
      <c r="BG86" s="97" t="s">
        <v>1169</v>
      </c>
      <c r="BH86" s="97">
        <v>20210610</v>
      </c>
      <c r="BI86" s="97" t="s">
        <v>1170</v>
      </c>
    </row>
    <row r="87" spans="1:61" s="97" customFormat="1" ht="16.5" customHeight="1" x14ac:dyDescent="0.3">
      <c r="A87" s="97">
        <v>85</v>
      </c>
      <c r="B87" s="97" t="s">
        <v>1025</v>
      </c>
      <c r="C87" s="97" t="str">
        <f>RIGHT(F87,3)</f>
        <v>244</v>
      </c>
      <c r="D87" s="111">
        <v>31400743</v>
      </c>
      <c r="E87" s="112">
        <v>19956</v>
      </c>
      <c r="F87" s="98" t="s">
        <v>643</v>
      </c>
      <c r="G87" s="97" t="s">
        <v>241</v>
      </c>
      <c r="H87" s="97" t="s">
        <v>242</v>
      </c>
      <c r="I87" s="97" t="s">
        <v>38</v>
      </c>
      <c r="J87" s="97" t="s">
        <v>72</v>
      </c>
      <c r="K87" s="97" t="s">
        <v>66</v>
      </c>
      <c r="L87" s="97" t="s">
        <v>41</v>
      </c>
      <c r="M87" s="97" t="s">
        <v>42</v>
      </c>
      <c r="N87" s="97" t="s">
        <v>103</v>
      </c>
      <c r="O87" s="97" t="s">
        <v>44</v>
      </c>
      <c r="Q87" s="97" t="s">
        <v>872</v>
      </c>
      <c r="R87" s="97" t="s">
        <v>873</v>
      </c>
      <c r="S87" s="43"/>
      <c r="T87" s="43">
        <v>1</v>
      </c>
      <c r="U87" s="43">
        <v>4</v>
      </c>
      <c r="V87" s="43">
        <v>5</v>
      </c>
      <c r="W87" s="99">
        <v>44131</v>
      </c>
      <c r="X87" s="98"/>
      <c r="Y87" s="99"/>
      <c r="Z87" s="100" t="s">
        <v>763</v>
      </c>
      <c r="AA87" s="100" t="s">
        <v>763</v>
      </c>
      <c r="AB87" s="100" t="s">
        <v>763</v>
      </c>
      <c r="AC87" s="100"/>
      <c r="AD87" s="100"/>
      <c r="AE87" s="100"/>
      <c r="AF87" s="100"/>
      <c r="AG87" s="100"/>
      <c r="AH87" s="100"/>
      <c r="AI87" s="100"/>
      <c r="AJ87" s="97" t="s">
        <v>2796</v>
      </c>
      <c r="AK87" s="100" t="s">
        <v>849</v>
      </c>
      <c r="AL87" s="100" t="s">
        <v>858</v>
      </c>
      <c r="AM87" s="102">
        <v>8</v>
      </c>
      <c r="AN87" s="97">
        <v>12</v>
      </c>
      <c r="AO87" s="97" t="s">
        <v>600</v>
      </c>
      <c r="AP87" s="97" t="s">
        <v>600</v>
      </c>
      <c r="AQ87" s="97" t="s">
        <v>600</v>
      </c>
      <c r="AR87" s="97" t="s">
        <v>600</v>
      </c>
      <c r="AS87" s="97" t="s">
        <v>600</v>
      </c>
      <c r="AT87" s="97" t="s">
        <v>600</v>
      </c>
      <c r="AU87" s="97" t="s">
        <v>600</v>
      </c>
      <c r="AV87" s="97" t="s">
        <v>600</v>
      </c>
      <c r="AZ87" s="101" t="s">
        <v>792</v>
      </c>
      <c r="BA87" s="97" t="s">
        <v>789</v>
      </c>
      <c r="BC87" s="97" t="s">
        <v>806</v>
      </c>
      <c r="BF87" s="97" t="s">
        <v>1168</v>
      </c>
      <c r="BG87" s="97" t="s">
        <v>1169</v>
      </c>
      <c r="BH87" s="97">
        <v>20210610</v>
      </c>
      <c r="BI87" s="97" t="s">
        <v>1170</v>
      </c>
    </row>
    <row r="88" spans="1:61" s="34" customFormat="1" ht="16.5" customHeight="1" x14ac:dyDescent="0.3">
      <c r="A88" s="34">
        <v>86</v>
      </c>
      <c r="B88" s="34" t="s">
        <v>1026</v>
      </c>
      <c r="C88" s="34" t="str">
        <f>RIGHT(F88,3)</f>
        <v/>
      </c>
      <c r="D88" s="35"/>
      <c r="E88" s="42"/>
      <c r="F88" s="35"/>
      <c r="G88" s="34" t="s">
        <v>243</v>
      </c>
      <c r="H88" s="34" t="s">
        <v>244</v>
      </c>
      <c r="I88" s="34" t="s">
        <v>55</v>
      </c>
      <c r="J88" s="34" t="s">
        <v>119</v>
      </c>
      <c r="K88" s="34" t="s">
        <v>174</v>
      </c>
      <c r="L88" s="34" t="s">
        <v>245</v>
      </c>
      <c r="N88" s="34" t="s">
        <v>157</v>
      </c>
      <c r="O88" s="34" t="s">
        <v>44</v>
      </c>
      <c r="Q88" s="34" t="s">
        <v>872</v>
      </c>
      <c r="S88" s="43"/>
      <c r="T88" s="43"/>
      <c r="U88" s="43"/>
      <c r="V88" s="43"/>
      <c r="W88" s="34" t="s">
        <v>762</v>
      </c>
      <c r="X88" s="35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K88" s="41"/>
      <c r="AL88" s="41"/>
      <c r="AZ88" s="60"/>
    </row>
    <row r="89" spans="1:61" s="34" customFormat="1" ht="16.5" customHeight="1" x14ac:dyDescent="0.3">
      <c r="A89" s="34">
        <v>87</v>
      </c>
      <c r="B89" s="34" t="s">
        <v>1027</v>
      </c>
      <c r="C89" s="43" t="str">
        <f>RIGHT(F89,3)</f>
        <v>267</v>
      </c>
      <c r="D89" s="35">
        <v>31439152</v>
      </c>
      <c r="E89" s="106" t="s">
        <v>1189</v>
      </c>
      <c r="F89" s="40" t="s">
        <v>664</v>
      </c>
      <c r="G89" s="43" t="s">
        <v>246</v>
      </c>
      <c r="H89" s="43" t="s">
        <v>247</v>
      </c>
      <c r="I89" s="43" t="s">
        <v>55</v>
      </c>
      <c r="J89" s="43" t="s">
        <v>141</v>
      </c>
      <c r="K89" s="43" t="s">
        <v>66</v>
      </c>
      <c r="L89" s="43" t="s">
        <v>41</v>
      </c>
      <c r="M89" s="43" t="s">
        <v>52</v>
      </c>
      <c r="N89" s="43" t="s">
        <v>67</v>
      </c>
      <c r="O89" s="43" t="s">
        <v>44</v>
      </c>
      <c r="P89" s="43"/>
      <c r="Q89" s="43" t="s">
        <v>872</v>
      </c>
      <c r="R89" s="43" t="s">
        <v>873</v>
      </c>
      <c r="S89" s="43"/>
      <c r="T89" s="43">
        <v>2</v>
      </c>
      <c r="U89" s="43">
        <v>8</v>
      </c>
      <c r="V89" s="43">
        <v>6</v>
      </c>
      <c r="W89" s="42">
        <v>44146</v>
      </c>
      <c r="X89" s="43" t="s">
        <v>756</v>
      </c>
      <c r="Y89" s="42">
        <v>44259</v>
      </c>
      <c r="Z89" s="52" t="s">
        <v>764</v>
      </c>
      <c r="AA89" s="52" t="s">
        <v>764</v>
      </c>
      <c r="AB89" s="52" t="s">
        <v>764</v>
      </c>
      <c r="AC89" s="41"/>
      <c r="AD89" s="41"/>
      <c r="AE89" s="52" t="s">
        <v>774</v>
      </c>
      <c r="AF89" s="52" t="s">
        <v>774</v>
      </c>
      <c r="AG89" s="52" t="s">
        <v>774</v>
      </c>
      <c r="AH89" s="41"/>
      <c r="AI89" s="41"/>
      <c r="AJ89" s="34" t="s">
        <v>2799</v>
      </c>
      <c r="AK89" s="41" t="s">
        <v>924</v>
      </c>
      <c r="AL89" s="41" t="s">
        <v>858</v>
      </c>
      <c r="AM89" s="49" t="s">
        <v>728</v>
      </c>
      <c r="AN89" s="34">
        <v>12</v>
      </c>
      <c r="AO89" s="34" t="s">
        <v>600</v>
      </c>
      <c r="AP89" s="34" t="s">
        <v>600</v>
      </c>
      <c r="AQ89" s="34" t="s">
        <v>600</v>
      </c>
      <c r="AR89" s="34" t="s">
        <v>600</v>
      </c>
      <c r="AS89" s="34" t="s">
        <v>600</v>
      </c>
      <c r="AT89" s="34" t="s">
        <v>600</v>
      </c>
      <c r="AU89" s="34" t="s">
        <v>600</v>
      </c>
      <c r="AV89" s="34" t="s">
        <v>600</v>
      </c>
      <c r="AZ89" s="60" t="s">
        <v>823</v>
      </c>
      <c r="BA89" s="43" t="s">
        <v>788</v>
      </c>
      <c r="BC89" s="34" t="s">
        <v>807</v>
      </c>
      <c r="BD89" s="34" t="s">
        <v>808</v>
      </c>
    </row>
    <row r="90" spans="1:61" s="97" customFormat="1" ht="16.5" customHeight="1" x14ac:dyDescent="0.3">
      <c r="A90" s="97">
        <v>88</v>
      </c>
      <c r="B90" s="97" t="s">
        <v>1028</v>
      </c>
      <c r="C90" s="97" t="str">
        <f>RIGHT(F90,3)</f>
        <v>327</v>
      </c>
      <c r="D90" s="98">
        <v>31481146</v>
      </c>
      <c r="E90" s="107" t="s">
        <v>1190</v>
      </c>
      <c r="F90" s="103" t="s">
        <v>731</v>
      </c>
      <c r="G90" s="97" t="s">
        <v>170</v>
      </c>
      <c r="H90" s="97" t="s">
        <v>248</v>
      </c>
      <c r="I90" s="97" t="s">
        <v>38</v>
      </c>
      <c r="J90" s="97" t="s">
        <v>213</v>
      </c>
      <c r="K90" s="97" t="s">
        <v>106</v>
      </c>
      <c r="L90" s="97" t="s">
        <v>41</v>
      </c>
      <c r="M90" s="97" t="s">
        <v>48</v>
      </c>
      <c r="N90" s="97" t="s">
        <v>103</v>
      </c>
      <c r="O90" s="97" t="s">
        <v>44</v>
      </c>
      <c r="Q90" s="97" t="s">
        <v>872</v>
      </c>
      <c r="R90" s="97" t="s">
        <v>873</v>
      </c>
      <c r="S90" s="43"/>
      <c r="T90" s="43">
        <v>2</v>
      </c>
      <c r="U90" s="43">
        <v>4</v>
      </c>
      <c r="V90" s="43">
        <v>9</v>
      </c>
      <c r="W90" s="99">
        <v>44214</v>
      </c>
      <c r="X90" s="103" t="s">
        <v>827</v>
      </c>
      <c r="Y90" s="99">
        <v>44288</v>
      </c>
      <c r="Z90" s="104" t="s">
        <v>778</v>
      </c>
      <c r="AA90" s="104" t="s">
        <v>777</v>
      </c>
      <c r="AB90" s="104" t="s">
        <v>777</v>
      </c>
      <c r="AC90" s="100" t="s">
        <v>932</v>
      </c>
      <c r="AD90" s="100"/>
      <c r="AE90" s="100"/>
      <c r="AF90" s="100"/>
      <c r="AG90" s="100"/>
      <c r="AH90" s="100"/>
      <c r="AI90" s="100"/>
      <c r="AJ90" s="97" t="s">
        <v>2795</v>
      </c>
      <c r="AK90" s="100" t="s">
        <v>937</v>
      </c>
      <c r="AL90" s="100" t="s">
        <v>931</v>
      </c>
      <c r="AM90" s="102">
        <v>6</v>
      </c>
      <c r="AN90" s="97">
        <v>12</v>
      </c>
      <c r="AO90" s="97" t="s">
        <v>600</v>
      </c>
      <c r="AP90" s="97" t="s">
        <v>600</v>
      </c>
      <c r="AQ90" s="97" t="s">
        <v>600</v>
      </c>
      <c r="AR90" s="97" t="s">
        <v>600</v>
      </c>
      <c r="AS90" s="97" t="s">
        <v>600</v>
      </c>
      <c r="AT90" s="97" t="s">
        <v>600</v>
      </c>
      <c r="AU90" s="97" t="s">
        <v>600</v>
      </c>
      <c r="AV90" s="97" t="s">
        <v>600</v>
      </c>
      <c r="AZ90" s="101" t="s">
        <v>933</v>
      </c>
      <c r="BA90" s="97" t="s">
        <v>789</v>
      </c>
      <c r="BC90" s="97" t="s">
        <v>784</v>
      </c>
      <c r="BE90" s="97" t="s">
        <v>935</v>
      </c>
      <c r="BF90" s="97" t="s">
        <v>1168</v>
      </c>
      <c r="BG90" s="97" t="s">
        <v>1169</v>
      </c>
      <c r="BH90" s="97">
        <v>20210610</v>
      </c>
      <c r="BI90" s="97" t="s">
        <v>1170</v>
      </c>
    </row>
    <row r="91" spans="1:61" s="97" customFormat="1" ht="16.5" customHeight="1" x14ac:dyDescent="0.3">
      <c r="A91" s="97">
        <v>89</v>
      </c>
      <c r="B91" s="97" t="s">
        <v>1029</v>
      </c>
      <c r="C91" s="97" t="str">
        <f>RIGHT(F91,3)</f>
        <v>245</v>
      </c>
      <c r="D91" s="111">
        <v>31498276</v>
      </c>
      <c r="E91" s="112">
        <v>24193</v>
      </c>
      <c r="F91" s="98" t="s">
        <v>644</v>
      </c>
      <c r="G91" s="97" t="s">
        <v>249</v>
      </c>
      <c r="H91" s="97" t="s">
        <v>250</v>
      </c>
      <c r="I91" s="97" t="s">
        <v>55</v>
      </c>
      <c r="J91" s="97" t="s">
        <v>96</v>
      </c>
      <c r="K91" s="97" t="s">
        <v>40</v>
      </c>
      <c r="L91" s="97" t="s">
        <v>41</v>
      </c>
      <c r="M91" s="97" t="s">
        <v>48</v>
      </c>
      <c r="N91" s="97" t="s">
        <v>70</v>
      </c>
      <c r="O91" s="97" t="s">
        <v>44</v>
      </c>
      <c r="Q91" s="97" t="s">
        <v>872</v>
      </c>
      <c r="R91" s="97" t="s">
        <v>873</v>
      </c>
      <c r="S91" s="43"/>
      <c r="T91" s="43">
        <v>1</v>
      </c>
      <c r="U91" s="43">
        <v>4</v>
      </c>
      <c r="V91" s="43">
        <v>5</v>
      </c>
      <c r="W91" s="99">
        <v>44131</v>
      </c>
      <c r="X91" s="98"/>
      <c r="Y91" s="99"/>
      <c r="Z91" s="100" t="s">
        <v>763</v>
      </c>
      <c r="AA91" s="100" t="s">
        <v>763</v>
      </c>
      <c r="AB91" s="100" t="s">
        <v>763</v>
      </c>
      <c r="AC91" s="100"/>
      <c r="AD91" s="100"/>
      <c r="AE91" s="100"/>
      <c r="AF91" s="100"/>
      <c r="AG91" s="100"/>
      <c r="AH91" s="100"/>
      <c r="AI91" s="100"/>
      <c r="AJ91" s="97" t="s">
        <v>2796</v>
      </c>
      <c r="AK91" s="100" t="s">
        <v>849</v>
      </c>
      <c r="AL91" s="100" t="s">
        <v>858</v>
      </c>
      <c r="AM91" s="97">
        <v>27.6</v>
      </c>
      <c r="AN91" s="97">
        <v>12</v>
      </c>
      <c r="AO91" s="97" t="s">
        <v>600</v>
      </c>
      <c r="AP91" s="97" t="s">
        <v>600</v>
      </c>
      <c r="AQ91" s="97" t="s">
        <v>600</v>
      </c>
      <c r="AR91" s="97" t="s">
        <v>600</v>
      </c>
      <c r="AS91" s="97" t="s">
        <v>600</v>
      </c>
      <c r="AT91" s="97" t="s">
        <v>600</v>
      </c>
      <c r="AU91" s="97" t="s">
        <v>600</v>
      </c>
      <c r="AV91" s="97" t="s">
        <v>600</v>
      </c>
      <c r="AZ91" s="101" t="s">
        <v>792</v>
      </c>
      <c r="BA91" s="97" t="s">
        <v>789</v>
      </c>
      <c r="BC91" s="97" t="s">
        <v>806</v>
      </c>
      <c r="BF91" s="97" t="s">
        <v>1168</v>
      </c>
      <c r="BG91" s="97" t="s">
        <v>1169</v>
      </c>
      <c r="BH91" s="97">
        <v>20210610</v>
      </c>
      <c r="BI91" s="97" t="s">
        <v>1170</v>
      </c>
    </row>
    <row r="92" spans="1:61" s="97" customFormat="1" ht="16.5" customHeight="1" x14ac:dyDescent="0.3">
      <c r="A92" s="97">
        <v>90</v>
      </c>
      <c r="B92" s="97" t="s">
        <v>1030</v>
      </c>
      <c r="C92" s="97" t="str">
        <f>RIGHT(F92,3)</f>
        <v>328</v>
      </c>
      <c r="D92" s="98">
        <v>20446059</v>
      </c>
      <c r="E92" s="107" t="s">
        <v>1191</v>
      </c>
      <c r="F92" s="97" t="s">
        <v>732</v>
      </c>
      <c r="G92" s="97" t="s">
        <v>209</v>
      </c>
      <c r="H92" s="97" t="s">
        <v>251</v>
      </c>
      <c r="I92" s="97" t="s">
        <v>55</v>
      </c>
      <c r="J92" s="97" t="s">
        <v>39</v>
      </c>
      <c r="K92" s="97" t="s">
        <v>40</v>
      </c>
      <c r="L92" s="97" t="s">
        <v>41</v>
      </c>
      <c r="M92" s="97" t="s">
        <v>48</v>
      </c>
      <c r="N92" s="97" t="s">
        <v>57</v>
      </c>
      <c r="O92" s="97" t="s">
        <v>44</v>
      </c>
      <c r="Q92" s="97" t="s">
        <v>872</v>
      </c>
      <c r="R92" s="97" t="s">
        <v>873</v>
      </c>
      <c r="S92" s="43"/>
      <c r="T92" s="43">
        <v>2</v>
      </c>
      <c r="U92" s="43">
        <v>4</v>
      </c>
      <c r="V92" s="43">
        <v>9</v>
      </c>
      <c r="W92" s="99">
        <v>44214</v>
      </c>
      <c r="X92" s="103" t="s">
        <v>827</v>
      </c>
      <c r="Y92" s="99">
        <v>44288</v>
      </c>
      <c r="Z92" s="104" t="s">
        <v>779</v>
      </c>
      <c r="AA92" s="104" t="s">
        <v>777</v>
      </c>
      <c r="AB92" s="104" t="s">
        <v>777</v>
      </c>
      <c r="AC92" s="100" t="s">
        <v>932</v>
      </c>
      <c r="AD92" s="100"/>
      <c r="AE92" s="100"/>
      <c r="AF92" s="100"/>
      <c r="AG92" s="100"/>
      <c r="AH92" s="100"/>
      <c r="AI92" s="100"/>
      <c r="AJ92" s="97" t="s">
        <v>2795</v>
      </c>
      <c r="AK92" s="100" t="s">
        <v>937</v>
      </c>
      <c r="AL92" s="100" t="s">
        <v>931</v>
      </c>
      <c r="AM92" s="102">
        <v>6</v>
      </c>
      <c r="AN92" s="97">
        <v>12</v>
      </c>
      <c r="AO92" s="97" t="s">
        <v>600</v>
      </c>
      <c r="AP92" s="97" t="s">
        <v>600</v>
      </c>
      <c r="AQ92" s="97" t="s">
        <v>600</v>
      </c>
      <c r="AR92" s="97" t="s">
        <v>600</v>
      </c>
      <c r="AS92" s="97" t="s">
        <v>600</v>
      </c>
      <c r="AT92" s="97" t="s">
        <v>600</v>
      </c>
      <c r="AU92" s="97" t="s">
        <v>600</v>
      </c>
      <c r="AV92" s="97" t="s">
        <v>600</v>
      </c>
      <c r="AZ92" s="101" t="s">
        <v>933</v>
      </c>
      <c r="BA92" s="97" t="s">
        <v>789</v>
      </c>
      <c r="BC92" s="97" t="s">
        <v>784</v>
      </c>
      <c r="BE92" s="97" t="s">
        <v>935</v>
      </c>
      <c r="BF92" s="97" t="s">
        <v>1168</v>
      </c>
      <c r="BG92" s="97" t="s">
        <v>1169</v>
      </c>
      <c r="BH92" s="97">
        <v>20210610</v>
      </c>
      <c r="BI92" s="97" t="s">
        <v>1170</v>
      </c>
    </row>
    <row r="93" spans="1:61" s="97" customFormat="1" ht="16.5" customHeight="1" x14ac:dyDescent="0.3">
      <c r="A93" s="97">
        <v>91</v>
      </c>
      <c r="B93" s="97" t="s">
        <v>1031</v>
      </c>
      <c r="C93" s="97" t="str">
        <f>RIGHT(F93,3)</f>
        <v>246</v>
      </c>
      <c r="D93" s="111">
        <v>31530093</v>
      </c>
      <c r="E93" s="112">
        <v>27302</v>
      </c>
      <c r="F93" s="98" t="s">
        <v>645</v>
      </c>
      <c r="G93" s="97" t="s">
        <v>252</v>
      </c>
      <c r="H93" s="97" t="s">
        <v>253</v>
      </c>
      <c r="I93" s="97" t="s">
        <v>55</v>
      </c>
      <c r="J93" s="97" t="s">
        <v>194</v>
      </c>
      <c r="K93" s="97" t="s">
        <v>40</v>
      </c>
      <c r="L93" s="97" t="s">
        <v>41</v>
      </c>
      <c r="M93" s="97" t="s">
        <v>52</v>
      </c>
      <c r="N93" s="97" t="s">
        <v>254</v>
      </c>
      <c r="O93" s="97" t="s">
        <v>44</v>
      </c>
      <c r="Q93" s="97" t="s">
        <v>872</v>
      </c>
      <c r="R93" s="97" t="s">
        <v>873</v>
      </c>
      <c r="S93" s="43"/>
      <c r="T93" s="43">
        <v>1</v>
      </c>
      <c r="U93" s="43">
        <v>4</v>
      </c>
      <c r="V93" s="43">
        <v>5</v>
      </c>
      <c r="W93" s="99">
        <v>44131</v>
      </c>
      <c r="X93" s="98"/>
      <c r="Y93" s="99"/>
      <c r="Z93" s="100" t="s">
        <v>763</v>
      </c>
      <c r="AA93" s="100" t="s">
        <v>763</v>
      </c>
      <c r="AB93" s="100" t="s">
        <v>763</v>
      </c>
      <c r="AC93" s="100"/>
      <c r="AD93" s="100"/>
      <c r="AE93" s="100"/>
      <c r="AF93" s="100"/>
      <c r="AG93" s="100"/>
      <c r="AH93" s="100"/>
      <c r="AI93" s="100"/>
      <c r="AJ93" s="97" t="s">
        <v>2796</v>
      </c>
      <c r="AK93" s="100" t="s">
        <v>849</v>
      </c>
      <c r="AL93" s="100" t="s">
        <v>858</v>
      </c>
      <c r="AM93" s="97">
        <v>53.6</v>
      </c>
      <c r="AN93" s="97">
        <v>12</v>
      </c>
      <c r="AO93" s="97" t="s">
        <v>600</v>
      </c>
      <c r="AP93" s="97" t="s">
        <v>600</v>
      </c>
      <c r="AQ93" s="97" t="s">
        <v>600</v>
      </c>
      <c r="AR93" s="97" t="s">
        <v>600</v>
      </c>
      <c r="AS93" s="97" t="s">
        <v>600</v>
      </c>
      <c r="AT93" s="97" t="s">
        <v>600</v>
      </c>
      <c r="AU93" s="97" t="s">
        <v>600</v>
      </c>
      <c r="AV93" s="97" t="s">
        <v>600</v>
      </c>
      <c r="AZ93" s="101" t="s">
        <v>792</v>
      </c>
      <c r="BA93" s="97" t="s">
        <v>789</v>
      </c>
      <c r="BC93" s="97" t="s">
        <v>806</v>
      </c>
      <c r="BF93" s="97" t="s">
        <v>1168</v>
      </c>
      <c r="BG93" s="97" t="s">
        <v>1169</v>
      </c>
      <c r="BH93" s="97">
        <v>20210610</v>
      </c>
      <c r="BI93" s="97" t="s">
        <v>1170</v>
      </c>
    </row>
    <row r="94" spans="1:61" s="97" customFormat="1" ht="16.5" customHeight="1" x14ac:dyDescent="0.3">
      <c r="A94" s="97">
        <v>92</v>
      </c>
      <c r="B94" s="97" t="s">
        <v>1032</v>
      </c>
      <c r="C94" s="97" t="str">
        <f>RIGHT(F94,3)</f>
        <v>247</v>
      </c>
      <c r="D94" s="111">
        <v>31531243</v>
      </c>
      <c r="E94" s="112">
        <v>11963</v>
      </c>
      <c r="F94" s="98" t="s">
        <v>646</v>
      </c>
      <c r="G94" s="97" t="s">
        <v>255</v>
      </c>
      <c r="H94" s="97" t="s">
        <v>256</v>
      </c>
      <c r="I94" s="97" t="s">
        <v>55</v>
      </c>
      <c r="J94" s="97" t="s">
        <v>112</v>
      </c>
      <c r="K94" s="97" t="s">
        <v>66</v>
      </c>
      <c r="L94" s="97" t="s">
        <v>220</v>
      </c>
      <c r="M94" s="97" t="s">
        <v>42</v>
      </c>
      <c r="N94" s="97" t="s">
        <v>257</v>
      </c>
      <c r="O94" s="97" t="s">
        <v>44</v>
      </c>
      <c r="Q94" s="97" t="s">
        <v>872</v>
      </c>
      <c r="R94" s="97" t="s">
        <v>873</v>
      </c>
      <c r="S94" s="43"/>
      <c r="T94" s="43">
        <v>1</v>
      </c>
      <c r="U94" s="43">
        <v>4</v>
      </c>
      <c r="V94" s="43">
        <v>5</v>
      </c>
      <c r="W94" s="99">
        <v>44131</v>
      </c>
      <c r="X94" s="98"/>
      <c r="Y94" s="99"/>
      <c r="Z94" s="100" t="s">
        <v>767</v>
      </c>
      <c r="AA94" s="100" t="s">
        <v>767</v>
      </c>
      <c r="AB94" s="100" t="s">
        <v>767</v>
      </c>
      <c r="AC94" s="100"/>
      <c r="AD94" s="100"/>
      <c r="AE94" s="100"/>
      <c r="AF94" s="100"/>
      <c r="AG94" s="100"/>
      <c r="AH94" s="100"/>
      <c r="AI94" s="100"/>
      <c r="AJ94" s="97" t="s">
        <v>2793</v>
      </c>
      <c r="AK94" s="100" t="s">
        <v>849</v>
      </c>
      <c r="AL94" s="100" t="s">
        <v>858</v>
      </c>
      <c r="AM94" s="97">
        <v>56.2</v>
      </c>
      <c r="AN94" s="97">
        <v>12</v>
      </c>
      <c r="AO94" s="97" t="s">
        <v>600</v>
      </c>
      <c r="AP94" s="97" t="s">
        <v>600</v>
      </c>
      <c r="AQ94" s="97" t="s">
        <v>600</v>
      </c>
      <c r="AR94" s="97" t="s">
        <v>600</v>
      </c>
      <c r="AS94" s="97" t="s">
        <v>600</v>
      </c>
      <c r="AT94" s="97" t="s">
        <v>600</v>
      </c>
      <c r="AU94" s="97" t="s">
        <v>600</v>
      </c>
      <c r="AV94" s="97" t="s">
        <v>600</v>
      </c>
      <c r="AZ94" s="101" t="s">
        <v>793</v>
      </c>
      <c r="BA94" s="97" t="s">
        <v>789</v>
      </c>
      <c r="BD94" s="97" t="s">
        <v>809</v>
      </c>
      <c r="BF94" s="97" t="s">
        <v>1168</v>
      </c>
      <c r="BG94" s="97" t="s">
        <v>1169</v>
      </c>
      <c r="BH94" s="97">
        <v>20210610</v>
      </c>
      <c r="BI94" s="97" t="s">
        <v>1170</v>
      </c>
    </row>
    <row r="95" spans="1:61" s="97" customFormat="1" ht="16.5" customHeight="1" x14ac:dyDescent="0.3">
      <c r="A95" s="97">
        <v>93</v>
      </c>
      <c r="B95" s="97" t="s">
        <v>1033</v>
      </c>
      <c r="C95" s="97" t="str">
        <f>RIGHT(F95,3)</f>
        <v>248</v>
      </c>
      <c r="D95" s="98">
        <v>20455774</v>
      </c>
      <c r="E95" s="107" t="s">
        <v>1192</v>
      </c>
      <c r="F95" s="98" t="s">
        <v>647</v>
      </c>
      <c r="G95" s="97" t="s">
        <v>258</v>
      </c>
      <c r="H95" s="97" t="s">
        <v>259</v>
      </c>
      <c r="I95" s="97" t="s">
        <v>55</v>
      </c>
      <c r="J95" s="97" t="s">
        <v>90</v>
      </c>
      <c r="K95" s="97" t="s">
        <v>40</v>
      </c>
      <c r="L95" s="97" t="s">
        <v>41</v>
      </c>
      <c r="M95" s="97" t="s">
        <v>48</v>
      </c>
      <c r="N95" s="97" t="s">
        <v>127</v>
      </c>
      <c r="O95" s="97" t="s">
        <v>44</v>
      </c>
      <c r="Q95" s="97" t="s">
        <v>872</v>
      </c>
      <c r="R95" s="97" t="s">
        <v>873</v>
      </c>
      <c r="S95" s="43"/>
      <c r="T95" s="43">
        <v>1</v>
      </c>
      <c r="U95" s="43">
        <v>4</v>
      </c>
      <c r="V95" s="43">
        <v>5</v>
      </c>
      <c r="W95" s="99">
        <v>44131</v>
      </c>
      <c r="X95" s="98"/>
      <c r="Y95" s="99"/>
      <c r="Z95" s="100" t="s">
        <v>763</v>
      </c>
      <c r="AA95" s="100" t="s">
        <v>763</v>
      </c>
      <c r="AB95" s="100" t="s">
        <v>763</v>
      </c>
      <c r="AC95" s="100"/>
      <c r="AD95" s="100"/>
      <c r="AE95" s="100"/>
      <c r="AF95" s="100"/>
      <c r="AG95" s="100"/>
      <c r="AH95" s="100"/>
      <c r="AI95" s="100"/>
      <c r="AJ95" s="97" t="s">
        <v>2796</v>
      </c>
      <c r="AK95" s="100" t="s">
        <v>849</v>
      </c>
      <c r="AL95" s="100" t="s">
        <v>858</v>
      </c>
      <c r="AM95" s="102">
        <v>7.14</v>
      </c>
      <c r="AN95" s="97">
        <v>12</v>
      </c>
      <c r="AO95" s="97" t="s">
        <v>600</v>
      </c>
      <c r="AP95" s="97" t="s">
        <v>600</v>
      </c>
      <c r="AQ95" s="97" t="s">
        <v>600</v>
      </c>
      <c r="AR95" s="97" t="s">
        <v>600</v>
      </c>
      <c r="AS95" s="97" t="s">
        <v>600</v>
      </c>
      <c r="AT95" s="97" t="s">
        <v>600</v>
      </c>
      <c r="AU95" s="97" t="s">
        <v>600</v>
      </c>
      <c r="AV95" s="97" t="s">
        <v>600</v>
      </c>
      <c r="AZ95" s="101" t="s">
        <v>792</v>
      </c>
      <c r="BA95" s="97" t="s">
        <v>789</v>
      </c>
      <c r="BC95" s="97" t="s">
        <v>806</v>
      </c>
      <c r="BF95" s="97" t="s">
        <v>1168</v>
      </c>
      <c r="BG95" s="97" t="s">
        <v>1169</v>
      </c>
      <c r="BH95" s="97">
        <v>20210610</v>
      </c>
      <c r="BI95" s="97" t="s">
        <v>1170</v>
      </c>
    </row>
    <row r="96" spans="1:61" s="97" customFormat="1" ht="16.5" customHeight="1" x14ac:dyDescent="0.3">
      <c r="A96" s="97">
        <v>94</v>
      </c>
      <c r="B96" s="97" t="s">
        <v>1034</v>
      </c>
      <c r="C96" s="97" t="str">
        <f>RIGHT(F96,3)</f>
        <v>260</v>
      </c>
      <c r="D96" s="98">
        <v>33022442</v>
      </c>
      <c r="E96" s="107" t="s">
        <v>1193</v>
      </c>
      <c r="F96" s="98" t="s">
        <v>659</v>
      </c>
      <c r="G96" s="97" t="s">
        <v>260</v>
      </c>
      <c r="H96" s="97" t="s">
        <v>261</v>
      </c>
      <c r="I96" s="97" t="s">
        <v>55</v>
      </c>
      <c r="J96" s="97" t="s">
        <v>262</v>
      </c>
      <c r="K96" s="97" t="s">
        <v>40</v>
      </c>
      <c r="L96" s="97" t="s">
        <v>41</v>
      </c>
      <c r="M96" s="97" t="s">
        <v>48</v>
      </c>
      <c r="N96" s="97" t="s">
        <v>70</v>
      </c>
      <c r="O96" s="97" t="s">
        <v>44</v>
      </c>
      <c r="Q96" s="97" t="s">
        <v>872</v>
      </c>
      <c r="R96" s="97" t="s">
        <v>873</v>
      </c>
      <c r="S96" s="43"/>
      <c r="T96" s="43">
        <v>1</v>
      </c>
      <c r="U96" s="43">
        <v>4</v>
      </c>
      <c r="V96" s="43">
        <v>5</v>
      </c>
      <c r="W96" s="99">
        <v>44131</v>
      </c>
      <c r="X96" s="98"/>
      <c r="Y96" s="99"/>
      <c r="Z96" s="100" t="s">
        <v>763</v>
      </c>
      <c r="AA96" s="100" t="s">
        <v>763</v>
      </c>
      <c r="AB96" s="100" t="s">
        <v>763</v>
      </c>
      <c r="AC96" s="100"/>
      <c r="AD96" s="100"/>
      <c r="AE96" s="100"/>
      <c r="AF96" s="100"/>
      <c r="AG96" s="100"/>
      <c r="AH96" s="100"/>
      <c r="AI96" s="100"/>
      <c r="AJ96" s="97" t="s">
        <v>2811</v>
      </c>
      <c r="AK96" s="100" t="s">
        <v>924</v>
      </c>
      <c r="AL96" s="100" t="s">
        <v>858</v>
      </c>
      <c r="AM96" s="97">
        <v>18</v>
      </c>
      <c r="AN96" s="97">
        <v>12</v>
      </c>
      <c r="AO96" s="97" t="s">
        <v>600</v>
      </c>
      <c r="AP96" s="97" t="s">
        <v>600</v>
      </c>
      <c r="AQ96" s="97" t="s">
        <v>600</v>
      </c>
      <c r="AR96" s="97" t="s">
        <v>600</v>
      </c>
      <c r="AS96" s="97" t="s">
        <v>600</v>
      </c>
      <c r="AT96" s="97" t="s">
        <v>600</v>
      </c>
      <c r="AU96" s="97" t="s">
        <v>600</v>
      </c>
      <c r="AV96" s="97" t="s">
        <v>600</v>
      </c>
      <c r="AZ96" s="101" t="s">
        <v>792</v>
      </c>
      <c r="BA96" s="97" t="s">
        <v>789</v>
      </c>
      <c r="BC96" s="97" t="s">
        <v>806</v>
      </c>
      <c r="BF96" s="97" t="s">
        <v>1168</v>
      </c>
      <c r="BG96" s="97" t="s">
        <v>1169</v>
      </c>
      <c r="BH96" s="97">
        <v>20210610</v>
      </c>
      <c r="BI96" s="97" t="s">
        <v>1170</v>
      </c>
    </row>
    <row r="97" spans="1:61" s="34" customFormat="1" ht="16.5" customHeight="1" x14ac:dyDescent="0.3">
      <c r="A97" s="34">
        <v>95</v>
      </c>
      <c r="B97" s="34" t="s">
        <v>1035</v>
      </c>
      <c r="C97" s="43" t="str">
        <f>RIGHT(F97,3)</f>
        <v>249</v>
      </c>
      <c r="D97" s="111">
        <v>31559513</v>
      </c>
      <c r="E97" s="112">
        <v>18836</v>
      </c>
      <c r="F97" s="35" t="s">
        <v>648</v>
      </c>
      <c r="G97" s="43" t="s">
        <v>263</v>
      </c>
      <c r="H97" s="43" t="s">
        <v>264</v>
      </c>
      <c r="I97" s="43" t="s">
        <v>38</v>
      </c>
      <c r="J97" s="43" t="s">
        <v>201</v>
      </c>
      <c r="K97" s="43" t="s">
        <v>66</v>
      </c>
      <c r="L97" s="43" t="s">
        <v>41</v>
      </c>
      <c r="M97" s="43" t="s">
        <v>42</v>
      </c>
      <c r="N97" s="43" t="s">
        <v>94</v>
      </c>
      <c r="O97" s="43" t="s">
        <v>44</v>
      </c>
      <c r="P97" s="43"/>
      <c r="Q97" s="43" t="s">
        <v>872</v>
      </c>
      <c r="R97" s="43" t="s">
        <v>873</v>
      </c>
      <c r="S97" s="43"/>
      <c r="T97" s="43">
        <v>1</v>
      </c>
      <c r="U97" s="43">
        <v>4</v>
      </c>
      <c r="V97" s="43">
        <v>5</v>
      </c>
      <c r="W97" s="42">
        <v>44131</v>
      </c>
      <c r="X97" s="35"/>
      <c r="Y97" s="42"/>
      <c r="Z97" s="41" t="s">
        <v>763</v>
      </c>
      <c r="AA97" s="41" t="s">
        <v>763</v>
      </c>
      <c r="AB97" s="41" t="s">
        <v>763</v>
      </c>
      <c r="AC97" s="41"/>
      <c r="AD97" s="41"/>
      <c r="AE97" s="41"/>
      <c r="AF97" s="41"/>
      <c r="AG97" s="41"/>
      <c r="AH97" s="41"/>
      <c r="AI97" s="41"/>
      <c r="AJ97" s="34" t="s">
        <v>2796</v>
      </c>
      <c r="AK97" s="41"/>
      <c r="AL97" s="41"/>
      <c r="AO97" s="34" t="s">
        <v>600</v>
      </c>
      <c r="AP97" s="34" t="s">
        <v>600</v>
      </c>
      <c r="AQ97" s="34" t="s">
        <v>600</v>
      </c>
      <c r="AR97" s="34" t="s">
        <v>600</v>
      </c>
      <c r="AS97" s="34" t="s">
        <v>600</v>
      </c>
      <c r="AT97" s="34" t="s">
        <v>600</v>
      </c>
      <c r="AU97" s="34" t="s">
        <v>600</v>
      </c>
      <c r="AV97" s="34" t="s">
        <v>600</v>
      </c>
      <c r="AZ97" s="60" t="s">
        <v>792</v>
      </c>
      <c r="BA97" s="43" t="s">
        <v>789</v>
      </c>
      <c r="BC97" s="34" t="s">
        <v>806</v>
      </c>
    </row>
    <row r="98" spans="1:61" s="97" customFormat="1" ht="16.5" customHeight="1" x14ac:dyDescent="0.3">
      <c r="A98" s="97">
        <v>96</v>
      </c>
      <c r="B98" s="97" t="s">
        <v>1036</v>
      </c>
      <c r="C98" s="97" t="str">
        <f>RIGHT(F98,3)</f>
        <v>250</v>
      </c>
      <c r="D98" s="98">
        <v>31580074</v>
      </c>
      <c r="E98" s="107" t="s">
        <v>1194</v>
      </c>
      <c r="F98" s="98" t="s">
        <v>649</v>
      </c>
      <c r="G98" s="97" t="s">
        <v>265</v>
      </c>
      <c r="H98" s="97" t="s">
        <v>266</v>
      </c>
      <c r="I98" s="97" t="s">
        <v>55</v>
      </c>
      <c r="J98" s="97" t="s">
        <v>93</v>
      </c>
      <c r="K98" s="97" t="s">
        <v>66</v>
      </c>
      <c r="L98" s="97" t="s">
        <v>41</v>
      </c>
      <c r="M98" s="97" t="s">
        <v>48</v>
      </c>
      <c r="N98" s="97" t="s">
        <v>57</v>
      </c>
      <c r="O98" s="97" t="s">
        <v>44</v>
      </c>
      <c r="Q98" s="97" t="s">
        <v>872</v>
      </c>
      <c r="R98" s="97" t="s">
        <v>873</v>
      </c>
      <c r="S98" s="43"/>
      <c r="T98" s="43">
        <v>1</v>
      </c>
      <c r="U98" s="43">
        <v>4</v>
      </c>
      <c r="V98" s="43">
        <v>5</v>
      </c>
      <c r="W98" s="99">
        <v>44131</v>
      </c>
      <c r="X98" s="97" t="s">
        <v>756</v>
      </c>
      <c r="Y98" s="99"/>
      <c r="Z98" s="104" t="s">
        <v>764</v>
      </c>
      <c r="AA98" s="104" t="s">
        <v>764</v>
      </c>
      <c r="AB98" s="104" t="s">
        <v>764</v>
      </c>
      <c r="AC98" s="100"/>
      <c r="AD98" s="100"/>
      <c r="AE98" s="100"/>
      <c r="AF98" s="100"/>
      <c r="AG98" s="100"/>
      <c r="AH98" s="100"/>
      <c r="AI98" s="100"/>
      <c r="AJ98" s="97" t="s">
        <v>2796</v>
      </c>
      <c r="AK98" s="100" t="s">
        <v>849</v>
      </c>
      <c r="AL98" s="100" t="s">
        <v>858</v>
      </c>
      <c r="AM98" s="97">
        <v>57</v>
      </c>
      <c r="AN98" s="97">
        <v>12</v>
      </c>
      <c r="AO98" s="97" t="s">
        <v>600</v>
      </c>
      <c r="AP98" s="97" t="s">
        <v>600</v>
      </c>
      <c r="AQ98" s="97" t="s">
        <v>600</v>
      </c>
      <c r="AR98" s="97" t="s">
        <v>600</v>
      </c>
      <c r="AS98" s="97" t="s">
        <v>600</v>
      </c>
      <c r="AT98" s="97" t="s">
        <v>600</v>
      </c>
      <c r="AU98" s="97" t="s">
        <v>600</v>
      </c>
      <c r="AV98" s="97" t="s">
        <v>600</v>
      </c>
      <c r="AZ98" s="101" t="s">
        <v>787</v>
      </c>
      <c r="BA98" s="97" t="s">
        <v>786</v>
      </c>
      <c r="BC98" s="97" t="s">
        <v>807</v>
      </c>
      <c r="BF98" s="97" t="s">
        <v>1168</v>
      </c>
      <c r="BG98" s="97" t="s">
        <v>1169</v>
      </c>
      <c r="BH98" s="97">
        <v>20210610</v>
      </c>
      <c r="BI98" s="97" t="s">
        <v>1170</v>
      </c>
    </row>
    <row r="99" spans="1:61" s="97" customFormat="1" ht="16.5" customHeight="1" x14ac:dyDescent="0.3">
      <c r="A99" s="97">
        <v>97</v>
      </c>
      <c r="B99" s="97" t="s">
        <v>1037</v>
      </c>
      <c r="C99" s="97" t="str">
        <f>RIGHT(F99,3)</f>
        <v>251</v>
      </c>
      <c r="D99" s="111">
        <v>20472755</v>
      </c>
      <c r="E99" s="112">
        <v>21799</v>
      </c>
      <c r="F99" s="98" t="s">
        <v>650</v>
      </c>
      <c r="G99" s="97" t="s">
        <v>267</v>
      </c>
      <c r="H99" s="97" t="s">
        <v>268</v>
      </c>
      <c r="I99" s="97" t="s">
        <v>55</v>
      </c>
      <c r="J99" s="97" t="s">
        <v>269</v>
      </c>
      <c r="K99" s="97" t="s">
        <v>40</v>
      </c>
      <c r="L99" s="97" t="s">
        <v>41</v>
      </c>
      <c r="M99" s="97" t="s">
        <v>48</v>
      </c>
      <c r="N99" s="97" t="s">
        <v>57</v>
      </c>
      <c r="O99" s="97" t="s">
        <v>44</v>
      </c>
      <c r="Q99" s="97" t="s">
        <v>872</v>
      </c>
      <c r="R99" s="97" t="s">
        <v>873</v>
      </c>
      <c r="S99" s="43"/>
      <c r="T99" s="43">
        <v>1</v>
      </c>
      <c r="U99" s="43">
        <v>4</v>
      </c>
      <c r="V99" s="43">
        <v>5</v>
      </c>
      <c r="W99" s="99">
        <v>44131</v>
      </c>
      <c r="X99" s="98"/>
      <c r="Y99" s="99"/>
      <c r="Z99" s="100" t="s">
        <v>763</v>
      </c>
      <c r="AA99" s="100" t="s">
        <v>763</v>
      </c>
      <c r="AB99" s="100" t="s">
        <v>763</v>
      </c>
      <c r="AC99" s="100"/>
      <c r="AD99" s="100"/>
      <c r="AE99" s="100"/>
      <c r="AF99" s="100"/>
      <c r="AG99" s="100"/>
      <c r="AH99" s="100"/>
      <c r="AI99" s="100"/>
      <c r="AJ99" s="97" t="s">
        <v>2796</v>
      </c>
      <c r="AK99" s="100" t="s">
        <v>924</v>
      </c>
      <c r="AL99" s="100" t="s">
        <v>858</v>
      </c>
      <c r="AM99" s="97">
        <v>30</v>
      </c>
      <c r="AN99" s="97">
        <v>12</v>
      </c>
      <c r="AO99" s="97" t="s">
        <v>600</v>
      </c>
      <c r="AP99" s="97" t="s">
        <v>600</v>
      </c>
      <c r="AQ99" s="97" t="s">
        <v>600</v>
      </c>
      <c r="AR99" s="97" t="s">
        <v>600</v>
      </c>
      <c r="AS99" s="97" t="s">
        <v>600</v>
      </c>
      <c r="AT99" s="97" t="s">
        <v>600</v>
      </c>
      <c r="AU99" s="97" t="s">
        <v>600</v>
      </c>
      <c r="AV99" s="97" t="s">
        <v>600</v>
      </c>
      <c r="AZ99" s="101" t="s">
        <v>792</v>
      </c>
      <c r="BA99" s="97" t="s">
        <v>789</v>
      </c>
      <c r="BC99" s="97" t="s">
        <v>806</v>
      </c>
      <c r="BF99" s="97" t="s">
        <v>1168</v>
      </c>
      <c r="BG99" s="97" t="s">
        <v>1169</v>
      </c>
      <c r="BH99" s="97">
        <v>20210610</v>
      </c>
      <c r="BI99" s="97" t="s">
        <v>1170</v>
      </c>
    </row>
    <row r="100" spans="1:61" s="97" customFormat="1" ht="16.5" customHeight="1" x14ac:dyDescent="0.3">
      <c r="A100" s="97">
        <v>98</v>
      </c>
      <c r="B100" s="97" t="s">
        <v>1038</v>
      </c>
      <c r="C100" s="97" t="str">
        <f>RIGHT(F100,3)</f>
        <v>268</v>
      </c>
      <c r="D100" s="111">
        <v>33117799</v>
      </c>
      <c r="E100" s="112">
        <v>13405</v>
      </c>
      <c r="F100" s="98" t="s">
        <v>665</v>
      </c>
      <c r="G100" s="97" t="s">
        <v>270</v>
      </c>
      <c r="H100" s="97" t="s">
        <v>271</v>
      </c>
      <c r="I100" s="97" t="s">
        <v>38</v>
      </c>
      <c r="J100" s="97" t="s">
        <v>63</v>
      </c>
      <c r="K100" s="97" t="s">
        <v>40</v>
      </c>
      <c r="L100" s="97" t="s">
        <v>41</v>
      </c>
      <c r="M100" s="97" t="s">
        <v>48</v>
      </c>
      <c r="N100" s="97" t="s">
        <v>70</v>
      </c>
      <c r="O100" s="97" t="s">
        <v>44</v>
      </c>
      <c r="Q100" s="97" t="s">
        <v>872</v>
      </c>
      <c r="R100" s="97" t="s">
        <v>873</v>
      </c>
      <c r="S100" s="43"/>
      <c r="T100" s="43">
        <v>1</v>
      </c>
      <c r="U100" s="43">
        <v>4</v>
      </c>
      <c r="V100" s="43">
        <v>6</v>
      </c>
      <c r="W100" s="99">
        <v>44146</v>
      </c>
      <c r="X100" s="98"/>
      <c r="Y100" s="99"/>
      <c r="Z100" s="100" t="s">
        <v>763</v>
      </c>
      <c r="AA100" s="100" t="s">
        <v>763</v>
      </c>
      <c r="AB100" s="100" t="s">
        <v>763</v>
      </c>
      <c r="AC100" s="100"/>
      <c r="AD100" s="100"/>
      <c r="AE100" s="100"/>
      <c r="AF100" s="100"/>
      <c r="AG100" s="100"/>
      <c r="AH100" s="100"/>
      <c r="AI100" s="100"/>
      <c r="AJ100" s="97" t="s">
        <v>2812</v>
      </c>
      <c r="AK100" s="100" t="s">
        <v>924</v>
      </c>
      <c r="AL100" s="100" t="s">
        <v>858</v>
      </c>
      <c r="AM100" s="97">
        <v>31</v>
      </c>
      <c r="AN100" s="97">
        <v>12</v>
      </c>
      <c r="AO100" s="97" t="s">
        <v>600</v>
      </c>
      <c r="AP100" s="97" t="s">
        <v>600</v>
      </c>
      <c r="AQ100" s="97" t="s">
        <v>600</v>
      </c>
      <c r="AR100" s="97" t="s">
        <v>600</v>
      </c>
      <c r="AS100" s="97" t="s">
        <v>600</v>
      </c>
      <c r="AT100" s="97" t="s">
        <v>600</v>
      </c>
      <c r="AU100" s="97" t="s">
        <v>600</v>
      </c>
      <c r="AV100" s="97" t="s">
        <v>600</v>
      </c>
      <c r="AZ100" s="101" t="s">
        <v>792</v>
      </c>
      <c r="BA100" s="97" t="s">
        <v>789</v>
      </c>
      <c r="BC100" s="97" t="s">
        <v>806</v>
      </c>
      <c r="BF100" s="97" t="s">
        <v>1168</v>
      </c>
      <c r="BG100" s="97" t="s">
        <v>1169</v>
      </c>
      <c r="BH100" s="97">
        <v>20210610</v>
      </c>
      <c r="BI100" s="97" t="s">
        <v>1170</v>
      </c>
    </row>
    <row r="101" spans="1:61" s="34" customFormat="1" ht="16.5" customHeight="1" x14ac:dyDescent="0.3">
      <c r="A101" s="34">
        <v>99</v>
      </c>
      <c r="B101" s="34" t="s">
        <v>1039</v>
      </c>
      <c r="C101" s="43" t="str">
        <f>RIGHT(F101,3)</f>
        <v>269</v>
      </c>
      <c r="D101" s="111">
        <v>33123979</v>
      </c>
      <c r="E101" s="112">
        <v>20333</v>
      </c>
      <c r="F101" s="35" t="s">
        <v>666</v>
      </c>
      <c r="G101" s="43" t="s">
        <v>272</v>
      </c>
      <c r="H101" s="43" t="s">
        <v>273</v>
      </c>
      <c r="I101" s="43" t="s">
        <v>38</v>
      </c>
      <c r="J101" s="43" t="s">
        <v>119</v>
      </c>
      <c r="K101" s="43" t="s">
        <v>40</v>
      </c>
      <c r="L101" s="43" t="s">
        <v>41</v>
      </c>
      <c r="M101" s="43" t="s">
        <v>42</v>
      </c>
      <c r="N101" s="43" t="s">
        <v>57</v>
      </c>
      <c r="O101" s="43" t="s">
        <v>44</v>
      </c>
      <c r="P101" s="43"/>
      <c r="Q101" s="43" t="s">
        <v>872</v>
      </c>
      <c r="R101" s="43" t="s">
        <v>873</v>
      </c>
      <c r="S101" s="43"/>
      <c r="T101" s="43">
        <v>1</v>
      </c>
      <c r="U101" s="43">
        <v>4</v>
      </c>
      <c r="V101" s="43">
        <v>6</v>
      </c>
      <c r="W101" s="42">
        <v>44146</v>
      </c>
      <c r="X101" s="35"/>
      <c r="Y101" s="42"/>
      <c r="Z101" s="41" t="s">
        <v>763</v>
      </c>
      <c r="AA101" s="41" t="s">
        <v>763</v>
      </c>
      <c r="AB101" s="41" t="s">
        <v>763</v>
      </c>
      <c r="AC101" s="41"/>
      <c r="AD101" s="41"/>
      <c r="AE101" s="41"/>
      <c r="AF101" s="41"/>
      <c r="AG101" s="41"/>
      <c r="AH101" s="41"/>
      <c r="AI101" s="41"/>
      <c r="AJ101" s="43" t="s">
        <v>2812</v>
      </c>
      <c r="AK101" s="41" t="s">
        <v>924</v>
      </c>
      <c r="AL101" s="41" t="s">
        <v>858</v>
      </c>
      <c r="AM101" s="49">
        <v>2</v>
      </c>
      <c r="AN101" s="34">
        <v>12</v>
      </c>
      <c r="AO101" s="34" t="s">
        <v>600</v>
      </c>
      <c r="AP101" s="34" t="s">
        <v>600</v>
      </c>
      <c r="AQ101" s="34" t="s">
        <v>600</v>
      </c>
      <c r="AR101" s="34" t="s">
        <v>600</v>
      </c>
      <c r="AS101" s="34" t="s">
        <v>600</v>
      </c>
      <c r="AT101" s="34" t="s">
        <v>600</v>
      </c>
      <c r="AU101" s="34" t="s">
        <v>600</v>
      </c>
      <c r="AV101" s="34" t="s">
        <v>600</v>
      </c>
      <c r="AZ101" s="60" t="s">
        <v>792</v>
      </c>
      <c r="BA101" s="43" t="s">
        <v>789</v>
      </c>
      <c r="BC101" s="34" t="s">
        <v>806</v>
      </c>
    </row>
    <row r="102" spans="1:61" s="34" customFormat="1" ht="16.5" customHeight="1" x14ac:dyDescent="0.3">
      <c r="A102" s="34">
        <v>100</v>
      </c>
      <c r="B102" s="34" t="s">
        <v>1040</v>
      </c>
      <c r="C102" s="34" t="str">
        <f>RIGHT(F102,3)</f>
        <v/>
      </c>
      <c r="D102" s="35"/>
      <c r="E102" s="42"/>
      <c r="F102" s="35"/>
      <c r="G102" s="34" t="s">
        <v>274</v>
      </c>
      <c r="H102" s="34" t="s">
        <v>275</v>
      </c>
      <c r="I102" s="34" t="s">
        <v>38</v>
      </c>
      <c r="J102" s="34" t="s">
        <v>141</v>
      </c>
      <c r="K102" s="34" t="s">
        <v>106</v>
      </c>
      <c r="L102" s="34" t="s">
        <v>41</v>
      </c>
      <c r="M102" s="34" t="s">
        <v>42</v>
      </c>
      <c r="N102" s="34" t="s">
        <v>103</v>
      </c>
      <c r="O102" s="34" t="s">
        <v>44</v>
      </c>
      <c r="Q102" s="34" t="s">
        <v>872</v>
      </c>
      <c r="S102" s="43"/>
      <c r="T102" s="43"/>
      <c r="U102" s="43"/>
      <c r="V102" s="43"/>
      <c r="W102" s="34" t="s">
        <v>762</v>
      </c>
      <c r="X102" s="35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3"/>
      <c r="AK102" s="41"/>
      <c r="AL102" s="41"/>
      <c r="AZ102" s="60"/>
    </row>
    <row r="103" spans="1:61" s="97" customFormat="1" ht="16.5" customHeight="1" x14ac:dyDescent="0.3">
      <c r="A103" s="97">
        <v>101</v>
      </c>
      <c r="B103" s="97" t="s">
        <v>1041</v>
      </c>
      <c r="C103" s="97" t="str">
        <f>RIGHT(F103,3)</f>
        <v>270</v>
      </c>
      <c r="D103" s="111">
        <v>33194810</v>
      </c>
      <c r="E103" s="112">
        <v>10348</v>
      </c>
      <c r="F103" s="98" t="s">
        <v>667</v>
      </c>
      <c r="G103" s="97" t="s">
        <v>276</v>
      </c>
      <c r="H103" s="97" t="s">
        <v>277</v>
      </c>
      <c r="I103" s="97" t="s">
        <v>38</v>
      </c>
      <c r="J103" s="97" t="s">
        <v>278</v>
      </c>
      <c r="K103" s="97" t="s">
        <v>131</v>
      </c>
      <c r="L103" s="97" t="s">
        <v>41</v>
      </c>
      <c r="M103" s="97" t="s">
        <v>52</v>
      </c>
      <c r="N103" s="97" t="s">
        <v>279</v>
      </c>
      <c r="O103" s="97" t="s">
        <v>44</v>
      </c>
      <c r="Q103" s="97" t="s">
        <v>872</v>
      </c>
      <c r="R103" s="97" t="s">
        <v>873</v>
      </c>
      <c r="S103" s="43"/>
      <c r="T103" s="43">
        <v>1</v>
      </c>
      <c r="U103" s="43">
        <v>4</v>
      </c>
      <c r="V103" s="43">
        <v>6</v>
      </c>
      <c r="W103" s="99">
        <v>44146</v>
      </c>
      <c r="X103" s="98"/>
      <c r="Y103" s="99"/>
      <c r="Z103" s="100" t="s">
        <v>763</v>
      </c>
      <c r="AA103" s="100" t="s">
        <v>763</v>
      </c>
      <c r="AB103" s="100" t="s">
        <v>763</v>
      </c>
      <c r="AC103" s="100"/>
      <c r="AD103" s="100"/>
      <c r="AE103" s="100"/>
      <c r="AF103" s="100"/>
      <c r="AG103" s="100"/>
      <c r="AH103" s="100"/>
      <c r="AI103" s="100"/>
      <c r="AJ103" s="97" t="s">
        <v>2812</v>
      </c>
      <c r="AK103" s="100" t="s">
        <v>925</v>
      </c>
      <c r="AL103" s="100" t="s">
        <v>927</v>
      </c>
      <c r="AM103" s="102">
        <v>14</v>
      </c>
      <c r="AN103" s="97">
        <v>12</v>
      </c>
      <c r="AO103" s="97" t="s">
        <v>600</v>
      </c>
      <c r="AP103" s="97" t="s">
        <v>600</v>
      </c>
      <c r="AQ103" s="97" t="s">
        <v>600</v>
      </c>
      <c r="AR103" s="97" t="s">
        <v>600</v>
      </c>
      <c r="AS103" s="97" t="s">
        <v>600</v>
      </c>
      <c r="AT103" s="97" t="s">
        <v>600</v>
      </c>
      <c r="AU103" s="97" t="s">
        <v>600</v>
      </c>
      <c r="AV103" s="97" t="s">
        <v>600</v>
      </c>
      <c r="AZ103" s="101" t="s">
        <v>792</v>
      </c>
      <c r="BA103" s="97" t="s">
        <v>789</v>
      </c>
      <c r="BC103" s="97" t="s">
        <v>806</v>
      </c>
      <c r="BF103" s="97" t="s">
        <v>1168</v>
      </c>
      <c r="BG103" s="97" t="s">
        <v>1169</v>
      </c>
      <c r="BH103" s="97">
        <v>20210610</v>
      </c>
      <c r="BI103" s="97" t="s">
        <v>1170</v>
      </c>
    </row>
    <row r="104" spans="1:61" s="97" customFormat="1" ht="16.5" customHeight="1" x14ac:dyDescent="0.3">
      <c r="A104" s="97">
        <v>102</v>
      </c>
      <c r="B104" s="97" t="s">
        <v>1042</v>
      </c>
      <c r="C104" s="97" t="str">
        <f>RIGHT(F104,3)</f>
        <v>271</v>
      </c>
      <c r="D104" s="98">
        <v>33247523</v>
      </c>
      <c r="E104" s="107" t="s">
        <v>1195</v>
      </c>
      <c r="F104" s="98" t="s">
        <v>668</v>
      </c>
      <c r="G104" s="97" t="s">
        <v>280</v>
      </c>
      <c r="H104" s="97" t="s">
        <v>281</v>
      </c>
      <c r="I104" s="97" t="s">
        <v>55</v>
      </c>
      <c r="J104" s="97" t="s">
        <v>282</v>
      </c>
      <c r="K104" s="97" t="s">
        <v>40</v>
      </c>
      <c r="L104" s="97" t="s">
        <v>41</v>
      </c>
      <c r="M104" s="97" t="s">
        <v>52</v>
      </c>
      <c r="N104" s="97" t="s">
        <v>283</v>
      </c>
      <c r="O104" s="97" t="s">
        <v>44</v>
      </c>
      <c r="Q104" s="97" t="s">
        <v>872</v>
      </c>
      <c r="R104" s="97" t="s">
        <v>873</v>
      </c>
      <c r="S104" s="43"/>
      <c r="T104" s="43">
        <v>1</v>
      </c>
      <c r="U104" s="43">
        <v>4</v>
      </c>
      <c r="V104" s="43">
        <v>6</v>
      </c>
      <c r="W104" s="99">
        <v>44146</v>
      </c>
      <c r="X104" s="98"/>
      <c r="Y104" s="99"/>
      <c r="Z104" s="100" t="s">
        <v>763</v>
      </c>
      <c r="AA104" s="100" t="s">
        <v>763</v>
      </c>
      <c r="AB104" s="100" t="s">
        <v>763</v>
      </c>
      <c r="AC104" s="100"/>
      <c r="AD104" s="100"/>
      <c r="AE104" s="100"/>
      <c r="AF104" s="100"/>
      <c r="AG104" s="100"/>
      <c r="AH104" s="100"/>
      <c r="AI104" s="100"/>
      <c r="AJ104" s="97" t="s">
        <v>2812</v>
      </c>
      <c r="AK104" s="100" t="s">
        <v>925</v>
      </c>
      <c r="AL104" s="100" t="s">
        <v>927</v>
      </c>
      <c r="AM104" s="97">
        <v>27</v>
      </c>
      <c r="AN104" s="97">
        <v>12</v>
      </c>
      <c r="AO104" s="97" t="s">
        <v>600</v>
      </c>
      <c r="AP104" s="97" t="s">
        <v>600</v>
      </c>
      <c r="AQ104" s="97" t="s">
        <v>600</v>
      </c>
      <c r="AR104" s="97" t="s">
        <v>600</v>
      </c>
      <c r="AS104" s="97" t="s">
        <v>600</v>
      </c>
      <c r="AT104" s="97" t="s">
        <v>600</v>
      </c>
      <c r="AU104" s="97" t="s">
        <v>600</v>
      </c>
      <c r="AV104" s="97" t="s">
        <v>600</v>
      </c>
      <c r="AZ104" s="101" t="s">
        <v>792</v>
      </c>
      <c r="BA104" s="97" t="s">
        <v>789</v>
      </c>
      <c r="BC104" s="97" t="s">
        <v>806</v>
      </c>
      <c r="BF104" s="97" t="s">
        <v>1168</v>
      </c>
      <c r="BG104" s="97" t="s">
        <v>1169</v>
      </c>
      <c r="BH104" s="97">
        <v>20210610</v>
      </c>
      <c r="BI104" s="97" t="s">
        <v>1170</v>
      </c>
    </row>
    <row r="105" spans="1:61" s="97" customFormat="1" ht="16.5" customHeight="1" x14ac:dyDescent="0.3">
      <c r="A105" s="97">
        <v>103</v>
      </c>
      <c r="B105" s="97" t="s">
        <v>1043</v>
      </c>
      <c r="C105" s="97" t="str">
        <f>RIGHT(F105,3)</f>
        <v>272</v>
      </c>
      <c r="D105" s="98">
        <v>33252055</v>
      </c>
      <c r="E105" s="107" t="s">
        <v>1196</v>
      </c>
      <c r="F105" s="98" t="s">
        <v>669</v>
      </c>
      <c r="G105" s="97" t="s">
        <v>284</v>
      </c>
      <c r="H105" s="97" t="s">
        <v>285</v>
      </c>
      <c r="I105" s="97" t="s">
        <v>55</v>
      </c>
      <c r="J105" s="97" t="s">
        <v>286</v>
      </c>
      <c r="K105" s="97" t="s">
        <v>287</v>
      </c>
      <c r="L105" s="97" t="s">
        <v>41</v>
      </c>
      <c r="M105" s="97" t="s">
        <v>42</v>
      </c>
      <c r="N105" s="97" t="s">
        <v>49</v>
      </c>
      <c r="O105" s="97" t="s">
        <v>44</v>
      </c>
      <c r="Q105" s="97" t="s">
        <v>872</v>
      </c>
      <c r="R105" s="97" t="s">
        <v>873</v>
      </c>
      <c r="S105" s="43"/>
      <c r="T105" s="43">
        <v>1</v>
      </c>
      <c r="U105" s="43">
        <v>4</v>
      </c>
      <c r="V105" s="43">
        <v>6</v>
      </c>
      <c r="W105" s="99">
        <v>44146</v>
      </c>
      <c r="X105" s="98"/>
      <c r="Y105" s="99"/>
      <c r="Z105" s="100" t="s">
        <v>763</v>
      </c>
      <c r="AA105" s="100" t="s">
        <v>763</v>
      </c>
      <c r="AB105" s="100" t="s">
        <v>763</v>
      </c>
      <c r="AC105" s="100"/>
      <c r="AD105" s="100"/>
      <c r="AE105" s="100"/>
      <c r="AF105" s="100"/>
      <c r="AG105" s="100"/>
      <c r="AH105" s="100"/>
      <c r="AI105" s="100"/>
      <c r="AJ105" s="97" t="s">
        <v>2812</v>
      </c>
      <c r="AK105" s="100" t="s">
        <v>925</v>
      </c>
      <c r="AL105" s="100" t="s">
        <v>927</v>
      </c>
      <c r="AM105" s="97">
        <v>80</v>
      </c>
      <c r="AN105" s="97">
        <v>12</v>
      </c>
      <c r="AO105" s="97" t="s">
        <v>600</v>
      </c>
      <c r="AP105" s="97" t="s">
        <v>600</v>
      </c>
      <c r="AQ105" s="97" t="s">
        <v>600</v>
      </c>
      <c r="AR105" s="97" t="s">
        <v>600</v>
      </c>
      <c r="AS105" s="97" t="s">
        <v>600</v>
      </c>
      <c r="AT105" s="97" t="s">
        <v>600</v>
      </c>
      <c r="AU105" s="97" t="s">
        <v>600</v>
      </c>
      <c r="AV105" s="97" t="s">
        <v>600</v>
      </c>
      <c r="AZ105" s="101" t="s">
        <v>792</v>
      </c>
      <c r="BA105" s="97" t="s">
        <v>789</v>
      </c>
      <c r="BC105" s="97" t="s">
        <v>806</v>
      </c>
      <c r="BF105" s="97" t="s">
        <v>1168</v>
      </c>
      <c r="BG105" s="97" t="s">
        <v>1169</v>
      </c>
      <c r="BH105" s="97">
        <v>20210610</v>
      </c>
      <c r="BI105" s="97" t="s">
        <v>1170</v>
      </c>
    </row>
    <row r="106" spans="1:61" s="43" customFormat="1" ht="16.5" customHeight="1" x14ac:dyDescent="0.3">
      <c r="A106" s="43">
        <v>104</v>
      </c>
      <c r="B106" s="34" t="s">
        <v>1044</v>
      </c>
      <c r="C106" s="43" t="str">
        <f>RIGHT(F106,3)</f>
        <v>325</v>
      </c>
      <c r="D106" s="111">
        <v>33251587</v>
      </c>
      <c r="E106" s="112">
        <v>25604</v>
      </c>
      <c r="F106" s="43" t="s">
        <v>726</v>
      </c>
      <c r="G106" s="43" t="s">
        <v>288</v>
      </c>
      <c r="H106" s="43" t="s">
        <v>289</v>
      </c>
      <c r="I106" s="43" t="s">
        <v>55</v>
      </c>
      <c r="J106" s="43" t="s">
        <v>133</v>
      </c>
      <c r="K106" s="43" t="s">
        <v>290</v>
      </c>
      <c r="L106" s="43" t="s">
        <v>41</v>
      </c>
      <c r="M106" s="43" t="s">
        <v>52</v>
      </c>
      <c r="N106" s="43" t="s">
        <v>291</v>
      </c>
      <c r="O106" s="43" t="s">
        <v>44</v>
      </c>
      <c r="Q106" s="43" t="s">
        <v>872</v>
      </c>
      <c r="R106" s="43" t="s">
        <v>873</v>
      </c>
      <c r="T106" s="43">
        <v>2</v>
      </c>
      <c r="U106" s="43">
        <v>4</v>
      </c>
      <c r="V106" s="43">
        <v>8</v>
      </c>
      <c r="W106" s="50">
        <v>44195</v>
      </c>
      <c r="X106" s="63" t="s">
        <v>827</v>
      </c>
      <c r="Y106" s="50">
        <v>44288</v>
      </c>
      <c r="Z106" s="64" t="s">
        <v>781</v>
      </c>
      <c r="AA106" s="64" t="s">
        <v>780</v>
      </c>
      <c r="AB106" s="64" t="s">
        <v>780</v>
      </c>
      <c r="AC106" s="51" t="s">
        <v>932</v>
      </c>
      <c r="AD106" s="51"/>
      <c r="AE106" s="51"/>
      <c r="AF106" s="51"/>
      <c r="AG106" s="51"/>
      <c r="AH106" s="51"/>
      <c r="AI106" s="51"/>
      <c r="AJ106" s="34" t="s">
        <v>2795</v>
      </c>
      <c r="AK106" s="41" t="s">
        <v>937</v>
      </c>
      <c r="AL106" s="41" t="s">
        <v>931</v>
      </c>
      <c r="AM106" s="43">
        <v>4</v>
      </c>
      <c r="AN106" s="34">
        <v>12</v>
      </c>
      <c r="AO106" s="43" t="s">
        <v>600</v>
      </c>
      <c r="AP106" s="34" t="s">
        <v>600</v>
      </c>
      <c r="AQ106" s="43" t="s">
        <v>600</v>
      </c>
      <c r="AR106" s="43" t="s">
        <v>600</v>
      </c>
      <c r="AS106" s="43" t="s">
        <v>600</v>
      </c>
      <c r="AT106" s="34" t="s">
        <v>600</v>
      </c>
      <c r="AU106" s="43" t="s">
        <v>600</v>
      </c>
      <c r="AV106" s="43" t="s">
        <v>600</v>
      </c>
      <c r="AZ106" s="62" t="s">
        <v>933</v>
      </c>
      <c r="BA106" s="43" t="s">
        <v>789</v>
      </c>
      <c r="BC106" s="43" t="s">
        <v>784</v>
      </c>
      <c r="BE106" s="43" t="s">
        <v>935</v>
      </c>
    </row>
    <row r="107" spans="1:61" s="97" customFormat="1" ht="16.5" customHeight="1" x14ac:dyDescent="0.3">
      <c r="A107" s="97">
        <v>105</v>
      </c>
      <c r="B107" s="97" t="s">
        <v>1045</v>
      </c>
      <c r="C107" s="97" t="str">
        <f>RIGHT(F107,3)</f>
        <v>329</v>
      </c>
      <c r="D107" s="98">
        <v>33248982</v>
      </c>
      <c r="E107" s="107" t="s">
        <v>1197</v>
      </c>
      <c r="F107" s="97" t="s">
        <v>733</v>
      </c>
      <c r="G107" s="97" t="s">
        <v>292</v>
      </c>
      <c r="H107" s="97" t="s">
        <v>293</v>
      </c>
      <c r="I107" s="97" t="s">
        <v>55</v>
      </c>
      <c r="J107" s="97" t="s">
        <v>191</v>
      </c>
      <c r="K107" s="97" t="s">
        <v>40</v>
      </c>
      <c r="L107" s="97" t="s">
        <v>41</v>
      </c>
      <c r="M107" s="97" t="s">
        <v>48</v>
      </c>
      <c r="N107" s="97" t="s">
        <v>294</v>
      </c>
      <c r="O107" s="97" t="s">
        <v>44</v>
      </c>
      <c r="Q107" s="97" t="s">
        <v>872</v>
      </c>
      <c r="R107" s="97" t="s">
        <v>873</v>
      </c>
      <c r="S107" s="43"/>
      <c r="T107" s="43">
        <v>2</v>
      </c>
      <c r="U107" s="43">
        <v>4</v>
      </c>
      <c r="V107" s="43">
        <v>9</v>
      </c>
      <c r="W107" s="99">
        <v>44214</v>
      </c>
      <c r="X107" s="103" t="s">
        <v>827</v>
      </c>
      <c r="Y107" s="99">
        <v>44288</v>
      </c>
      <c r="Z107" s="104" t="s">
        <v>778</v>
      </c>
      <c r="AA107" s="104" t="s">
        <v>777</v>
      </c>
      <c r="AB107" s="104" t="s">
        <v>777</v>
      </c>
      <c r="AC107" s="100" t="s">
        <v>932</v>
      </c>
      <c r="AD107" s="100"/>
      <c r="AE107" s="100"/>
      <c r="AF107" s="100"/>
      <c r="AG107" s="100"/>
      <c r="AH107" s="100"/>
      <c r="AI107" s="100"/>
      <c r="AJ107" s="97" t="s">
        <v>2795</v>
      </c>
      <c r="AK107" s="100" t="s">
        <v>938</v>
      </c>
      <c r="AL107" s="100" t="s">
        <v>927</v>
      </c>
      <c r="AM107" s="97">
        <v>78</v>
      </c>
      <c r="AN107" s="97">
        <v>12</v>
      </c>
      <c r="AO107" s="97" t="s">
        <v>600</v>
      </c>
      <c r="AP107" s="97" t="s">
        <v>600</v>
      </c>
      <c r="AQ107" s="97" t="s">
        <v>600</v>
      </c>
      <c r="AR107" s="97" t="s">
        <v>600</v>
      </c>
      <c r="AS107" s="97" t="s">
        <v>600</v>
      </c>
      <c r="AT107" s="97" t="s">
        <v>600</v>
      </c>
      <c r="AU107" s="97" t="s">
        <v>600</v>
      </c>
      <c r="AV107" s="97" t="s">
        <v>600</v>
      </c>
      <c r="AZ107" s="101" t="s">
        <v>933</v>
      </c>
      <c r="BA107" s="97" t="s">
        <v>789</v>
      </c>
      <c r="BC107" s="97" t="s">
        <v>784</v>
      </c>
      <c r="BE107" s="97" t="s">
        <v>935</v>
      </c>
      <c r="BF107" s="97" t="s">
        <v>1168</v>
      </c>
      <c r="BG107" s="97" t="s">
        <v>1169</v>
      </c>
      <c r="BH107" s="97">
        <v>20210610</v>
      </c>
      <c r="BI107" s="97" t="s">
        <v>1170</v>
      </c>
    </row>
    <row r="108" spans="1:61" s="34" customFormat="1" ht="16.5" customHeight="1" x14ac:dyDescent="0.3">
      <c r="A108" s="34">
        <v>106</v>
      </c>
      <c r="B108" s="34" t="s">
        <v>1046</v>
      </c>
      <c r="C108" s="43" t="str">
        <f>RIGHT(F108,3)</f>
        <v>273</v>
      </c>
      <c r="D108" s="35">
        <v>33252946</v>
      </c>
      <c r="E108" s="106" t="s">
        <v>1198</v>
      </c>
      <c r="F108" s="35" t="s">
        <v>670</v>
      </c>
      <c r="G108" s="43" t="s">
        <v>295</v>
      </c>
      <c r="H108" s="43" t="s">
        <v>295</v>
      </c>
      <c r="I108" s="43" t="s">
        <v>38</v>
      </c>
      <c r="J108" s="43" t="s">
        <v>65</v>
      </c>
      <c r="K108" s="43" t="s">
        <v>40</v>
      </c>
      <c r="L108" s="43" t="s">
        <v>41</v>
      </c>
      <c r="M108" s="43" t="s">
        <v>42</v>
      </c>
      <c r="N108" s="43" t="s">
        <v>70</v>
      </c>
      <c r="O108" s="43" t="s">
        <v>44</v>
      </c>
      <c r="P108" s="43"/>
      <c r="Q108" s="43" t="s">
        <v>872</v>
      </c>
      <c r="R108" s="43" t="s">
        <v>873</v>
      </c>
      <c r="S108" s="43"/>
      <c r="T108" s="43">
        <v>1</v>
      </c>
      <c r="U108" s="43">
        <v>4</v>
      </c>
      <c r="V108" s="43">
        <v>6</v>
      </c>
      <c r="W108" s="42">
        <v>44146</v>
      </c>
      <c r="X108" s="35"/>
      <c r="Y108" s="42"/>
      <c r="Z108" s="41" t="s">
        <v>763</v>
      </c>
      <c r="AA108" s="41" t="s">
        <v>763</v>
      </c>
      <c r="AB108" s="41" t="s">
        <v>763</v>
      </c>
      <c r="AC108" s="41"/>
      <c r="AD108" s="41"/>
      <c r="AE108" s="41"/>
      <c r="AF108" s="41"/>
      <c r="AG108" s="41"/>
      <c r="AH108" s="41"/>
      <c r="AI108" s="41"/>
      <c r="AJ108" s="43" t="s">
        <v>2812</v>
      </c>
      <c r="AK108" s="41" t="s">
        <v>925</v>
      </c>
      <c r="AL108" s="41" t="s">
        <v>927</v>
      </c>
      <c r="AM108" s="49" t="s">
        <v>728</v>
      </c>
      <c r="AN108" s="34">
        <v>12</v>
      </c>
      <c r="AO108" s="34" t="s">
        <v>600</v>
      </c>
      <c r="AP108" s="34" t="s">
        <v>600</v>
      </c>
      <c r="AQ108" s="34" t="s">
        <v>600</v>
      </c>
      <c r="AR108" s="34" t="s">
        <v>600</v>
      </c>
      <c r="AS108" s="34" t="s">
        <v>600</v>
      </c>
      <c r="AT108" s="34" t="s">
        <v>600</v>
      </c>
      <c r="AU108" s="34" t="s">
        <v>600</v>
      </c>
      <c r="AV108" s="34" t="s">
        <v>600</v>
      </c>
      <c r="AZ108" s="60" t="s">
        <v>792</v>
      </c>
      <c r="BA108" s="43" t="s">
        <v>789</v>
      </c>
      <c r="BC108" s="34" t="s">
        <v>806</v>
      </c>
    </row>
    <row r="109" spans="1:61" s="97" customFormat="1" ht="16.5" customHeight="1" x14ac:dyDescent="0.3">
      <c r="A109" s="97">
        <v>107</v>
      </c>
      <c r="B109" s="97" t="s">
        <v>1047</v>
      </c>
      <c r="C109" s="97" t="str">
        <f>RIGHT(F109,3)</f>
        <v>304</v>
      </c>
      <c r="D109" s="98">
        <v>30275331</v>
      </c>
      <c r="E109" s="107" t="s">
        <v>1199</v>
      </c>
      <c r="F109" s="97" t="s">
        <v>704</v>
      </c>
      <c r="G109" s="97" t="s">
        <v>296</v>
      </c>
      <c r="H109" s="97" t="s">
        <v>297</v>
      </c>
      <c r="I109" s="97" t="s">
        <v>38</v>
      </c>
      <c r="J109" s="97" t="s">
        <v>96</v>
      </c>
      <c r="K109" s="97" t="s">
        <v>40</v>
      </c>
      <c r="L109" s="97" t="s">
        <v>41</v>
      </c>
      <c r="M109" s="97" t="s">
        <v>42</v>
      </c>
      <c r="N109" s="97" t="s">
        <v>57</v>
      </c>
      <c r="O109" s="97" t="s">
        <v>44</v>
      </c>
      <c r="Q109" s="97" t="s">
        <v>872</v>
      </c>
      <c r="R109" s="97" t="s">
        <v>873</v>
      </c>
      <c r="S109" s="43"/>
      <c r="T109" s="43">
        <v>1</v>
      </c>
      <c r="U109" s="43">
        <v>4</v>
      </c>
      <c r="V109" s="43">
        <v>7</v>
      </c>
      <c r="W109" s="99">
        <v>44166</v>
      </c>
      <c r="Y109" s="99"/>
      <c r="Z109" s="100" t="s">
        <v>763</v>
      </c>
      <c r="AA109" s="100" t="s">
        <v>763</v>
      </c>
      <c r="AB109" s="100" t="s">
        <v>763</v>
      </c>
      <c r="AC109" s="100"/>
      <c r="AD109" s="100"/>
      <c r="AE109" s="100"/>
      <c r="AF109" s="100"/>
      <c r="AG109" s="100"/>
      <c r="AH109" s="100"/>
      <c r="AI109" s="100"/>
      <c r="AJ109" s="97" t="s">
        <v>2793</v>
      </c>
      <c r="AK109" s="100" t="s">
        <v>929</v>
      </c>
      <c r="AL109" s="100" t="s">
        <v>927</v>
      </c>
      <c r="AM109" s="102">
        <v>11</v>
      </c>
      <c r="AN109" s="97">
        <v>12</v>
      </c>
      <c r="AO109" s="97" t="s">
        <v>600</v>
      </c>
      <c r="AP109" s="97" t="s">
        <v>600</v>
      </c>
      <c r="AQ109" s="97" t="s">
        <v>600</v>
      </c>
      <c r="AR109" s="97" t="s">
        <v>600</v>
      </c>
      <c r="AS109" s="97" t="s">
        <v>600</v>
      </c>
      <c r="AT109" s="97" t="s">
        <v>600</v>
      </c>
      <c r="AU109" s="97" t="s">
        <v>600</v>
      </c>
      <c r="AV109" s="97" t="s">
        <v>600</v>
      </c>
      <c r="AZ109" s="101" t="s">
        <v>792</v>
      </c>
      <c r="BA109" s="97" t="s">
        <v>789</v>
      </c>
      <c r="BC109" s="97" t="s">
        <v>806</v>
      </c>
      <c r="BF109" s="97" t="s">
        <v>1168</v>
      </c>
      <c r="BG109" s="97" t="s">
        <v>1169</v>
      </c>
      <c r="BH109" s="97">
        <v>20210610</v>
      </c>
      <c r="BI109" s="97" t="s">
        <v>1170</v>
      </c>
    </row>
    <row r="110" spans="1:61" s="97" customFormat="1" ht="16.5" customHeight="1" x14ac:dyDescent="0.3">
      <c r="A110" s="97">
        <v>108</v>
      </c>
      <c r="B110" s="97" t="s">
        <v>1048</v>
      </c>
      <c r="C110" s="97" t="str">
        <f>RIGHT(F110,3)</f>
        <v>274</v>
      </c>
      <c r="D110" s="98">
        <v>33236258</v>
      </c>
      <c r="E110" s="107" t="s">
        <v>1200</v>
      </c>
      <c r="F110" s="98" t="s">
        <v>671</v>
      </c>
      <c r="G110" s="97" t="s">
        <v>298</v>
      </c>
      <c r="H110" s="97" t="s">
        <v>299</v>
      </c>
      <c r="I110" s="97" t="s">
        <v>55</v>
      </c>
      <c r="J110" s="97" t="s">
        <v>300</v>
      </c>
      <c r="K110" s="97" t="s">
        <v>106</v>
      </c>
      <c r="L110" s="97" t="s">
        <v>41</v>
      </c>
      <c r="M110" s="97" t="s">
        <v>42</v>
      </c>
      <c r="N110" s="97" t="s">
        <v>103</v>
      </c>
      <c r="O110" s="97" t="s">
        <v>44</v>
      </c>
      <c r="Q110" s="97" t="s">
        <v>872</v>
      </c>
      <c r="R110" s="97" t="s">
        <v>873</v>
      </c>
      <c r="S110" s="43"/>
      <c r="T110" s="43">
        <v>1</v>
      </c>
      <c r="U110" s="43">
        <v>4</v>
      </c>
      <c r="V110" s="43">
        <v>6</v>
      </c>
      <c r="W110" s="99">
        <v>44146</v>
      </c>
      <c r="X110" s="98"/>
      <c r="Y110" s="99"/>
      <c r="Z110" s="100" t="s">
        <v>763</v>
      </c>
      <c r="AA110" s="100" t="s">
        <v>763</v>
      </c>
      <c r="AB110" s="100" t="s">
        <v>763</v>
      </c>
      <c r="AC110" s="100"/>
      <c r="AD110" s="100"/>
      <c r="AE110" s="100"/>
      <c r="AF110" s="100"/>
      <c r="AG110" s="100"/>
      <c r="AH110" s="100"/>
      <c r="AI110" s="100"/>
      <c r="AJ110" s="97" t="s">
        <v>2812</v>
      </c>
      <c r="AK110" s="100" t="s">
        <v>925</v>
      </c>
      <c r="AL110" s="100" t="s">
        <v>927</v>
      </c>
      <c r="AM110" s="97">
        <v>31</v>
      </c>
      <c r="AN110" s="97">
        <v>12</v>
      </c>
      <c r="AO110" s="97" t="s">
        <v>600</v>
      </c>
      <c r="AP110" s="97" t="s">
        <v>600</v>
      </c>
      <c r="AQ110" s="97" t="s">
        <v>600</v>
      </c>
      <c r="AR110" s="97" t="s">
        <v>600</v>
      </c>
      <c r="AS110" s="97" t="s">
        <v>600</v>
      </c>
      <c r="AT110" s="97" t="s">
        <v>600</v>
      </c>
      <c r="AU110" s="97" t="s">
        <v>600</v>
      </c>
      <c r="AV110" s="97" t="s">
        <v>600</v>
      </c>
      <c r="AZ110" s="101" t="s">
        <v>792</v>
      </c>
      <c r="BA110" s="97" t="s">
        <v>789</v>
      </c>
      <c r="BC110" s="97" t="s">
        <v>806</v>
      </c>
      <c r="BF110" s="97" t="s">
        <v>1168</v>
      </c>
      <c r="BG110" s="97" t="s">
        <v>1169</v>
      </c>
      <c r="BH110" s="97">
        <v>20210610</v>
      </c>
      <c r="BI110" s="97" t="s">
        <v>1170</v>
      </c>
    </row>
    <row r="111" spans="1:61" s="97" customFormat="1" ht="16.5" customHeight="1" x14ac:dyDescent="0.3">
      <c r="A111" s="97">
        <v>109</v>
      </c>
      <c r="B111" s="97" t="s">
        <v>1049</v>
      </c>
      <c r="C111" s="97" t="str">
        <f>RIGHT(F111,3)</f>
        <v>275</v>
      </c>
      <c r="D111" s="98">
        <v>33257989</v>
      </c>
      <c r="E111" s="107" t="s">
        <v>1201</v>
      </c>
      <c r="F111" s="98" t="s">
        <v>672</v>
      </c>
      <c r="G111" s="97" t="s">
        <v>301</v>
      </c>
      <c r="H111" s="97" t="s">
        <v>302</v>
      </c>
      <c r="I111" s="97" t="s">
        <v>55</v>
      </c>
      <c r="J111" s="97" t="s">
        <v>269</v>
      </c>
      <c r="K111" s="97" t="s">
        <v>66</v>
      </c>
      <c r="L111" s="97" t="s">
        <v>41</v>
      </c>
      <c r="M111" s="97" t="s">
        <v>52</v>
      </c>
      <c r="N111" s="97" t="s">
        <v>283</v>
      </c>
      <c r="O111" s="97" t="s">
        <v>44</v>
      </c>
      <c r="Q111" s="97" t="s">
        <v>872</v>
      </c>
      <c r="R111" s="97" t="s">
        <v>873</v>
      </c>
      <c r="S111" s="43"/>
      <c r="T111" s="43">
        <v>1</v>
      </c>
      <c r="U111" s="43">
        <v>4</v>
      </c>
      <c r="V111" s="43">
        <v>6</v>
      </c>
      <c r="W111" s="99">
        <v>44146</v>
      </c>
      <c r="X111" s="98"/>
      <c r="Y111" s="99"/>
      <c r="Z111" s="100" t="s">
        <v>763</v>
      </c>
      <c r="AA111" s="100" t="s">
        <v>763</v>
      </c>
      <c r="AB111" s="100" t="s">
        <v>763</v>
      </c>
      <c r="AC111" s="100"/>
      <c r="AD111" s="100"/>
      <c r="AE111" s="100"/>
      <c r="AF111" s="100"/>
      <c r="AG111" s="100"/>
      <c r="AH111" s="100"/>
      <c r="AI111" s="100"/>
      <c r="AJ111" s="97" t="s">
        <v>2812</v>
      </c>
      <c r="AK111" s="100" t="s">
        <v>925</v>
      </c>
      <c r="AL111" s="100" t="s">
        <v>927</v>
      </c>
      <c r="AM111" s="97">
        <v>63.8</v>
      </c>
      <c r="AN111" s="97">
        <v>12</v>
      </c>
      <c r="AO111" s="97" t="s">
        <v>600</v>
      </c>
      <c r="AP111" s="97" t="s">
        <v>600</v>
      </c>
      <c r="AQ111" s="97" t="s">
        <v>600</v>
      </c>
      <c r="AR111" s="97" t="s">
        <v>600</v>
      </c>
      <c r="AS111" s="97" t="s">
        <v>600</v>
      </c>
      <c r="AT111" s="97" t="s">
        <v>600</v>
      </c>
      <c r="AU111" s="97" t="s">
        <v>600</v>
      </c>
      <c r="AV111" s="97" t="s">
        <v>600</v>
      </c>
      <c r="AZ111" s="101" t="s">
        <v>792</v>
      </c>
      <c r="BA111" s="97" t="s">
        <v>789</v>
      </c>
      <c r="BC111" s="97" t="s">
        <v>806</v>
      </c>
      <c r="BF111" s="97" t="s">
        <v>1168</v>
      </c>
      <c r="BG111" s="97" t="s">
        <v>1169</v>
      </c>
      <c r="BH111" s="97">
        <v>20210610</v>
      </c>
      <c r="BI111" s="97" t="s">
        <v>1170</v>
      </c>
    </row>
    <row r="112" spans="1:61" s="97" customFormat="1" ht="16.5" customHeight="1" x14ac:dyDescent="0.3">
      <c r="A112" s="97">
        <v>110</v>
      </c>
      <c r="B112" s="97" t="s">
        <v>1050</v>
      </c>
      <c r="C112" s="97" t="str">
        <f>RIGHT(F112,3)</f>
        <v>252</v>
      </c>
      <c r="D112" s="98">
        <v>33258519</v>
      </c>
      <c r="E112" s="107" t="s">
        <v>1202</v>
      </c>
      <c r="F112" s="98" t="s">
        <v>651</v>
      </c>
      <c r="G112" s="97" t="s">
        <v>303</v>
      </c>
      <c r="H112" s="97" t="s">
        <v>304</v>
      </c>
      <c r="I112" s="97" t="s">
        <v>55</v>
      </c>
      <c r="J112" s="97" t="s">
        <v>63</v>
      </c>
      <c r="K112" s="97" t="s">
        <v>66</v>
      </c>
      <c r="L112" s="97" t="s">
        <v>41</v>
      </c>
      <c r="M112" s="97" t="s">
        <v>42</v>
      </c>
      <c r="N112" s="97" t="s">
        <v>305</v>
      </c>
      <c r="O112" s="97" t="s">
        <v>44</v>
      </c>
      <c r="Q112" s="97" t="s">
        <v>872</v>
      </c>
      <c r="R112" s="97" t="s">
        <v>873</v>
      </c>
      <c r="S112" s="43"/>
      <c r="T112" s="43">
        <v>1</v>
      </c>
      <c r="U112" s="43">
        <v>4</v>
      </c>
      <c r="V112" s="43">
        <v>5</v>
      </c>
      <c r="W112" s="99">
        <v>44131</v>
      </c>
      <c r="X112" s="98"/>
      <c r="Y112" s="99"/>
      <c r="Z112" s="100" t="s">
        <v>763</v>
      </c>
      <c r="AA112" s="100" t="s">
        <v>763</v>
      </c>
      <c r="AB112" s="100" t="s">
        <v>763</v>
      </c>
      <c r="AC112" s="100"/>
      <c r="AD112" s="100"/>
      <c r="AE112" s="100"/>
      <c r="AF112" s="100"/>
      <c r="AG112" s="100"/>
      <c r="AH112" s="100"/>
      <c r="AI112" s="100"/>
      <c r="AJ112" s="97" t="s">
        <v>2812</v>
      </c>
      <c r="AK112" s="100" t="s">
        <v>924</v>
      </c>
      <c r="AL112" s="100" t="s">
        <v>858</v>
      </c>
      <c r="AM112" s="102">
        <v>10</v>
      </c>
      <c r="AN112" s="97">
        <v>12</v>
      </c>
      <c r="AO112" s="97" t="s">
        <v>600</v>
      </c>
      <c r="AP112" s="97" t="s">
        <v>600</v>
      </c>
      <c r="AQ112" s="97" t="s">
        <v>600</v>
      </c>
      <c r="AR112" s="97" t="s">
        <v>600</v>
      </c>
      <c r="AS112" s="97" t="s">
        <v>600</v>
      </c>
      <c r="AT112" s="97" t="s">
        <v>600</v>
      </c>
      <c r="AU112" s="97" t="s">
        <v>600</v>
      </c>
      <c r="AV112" s="97" t="s">
        <v>600</v>
      </c>
      <c r="AZ112" s="101" t="s">
        <v>792</v>
      </c>
      <c r="BA112" s="97" t="s">
        <v>789</v>
      </c>
      <c r="BC112" s="97" t="s">
        <v>806</v>
      </c>
      <c r="BF112" s="97" t="s">
        <v>1168</v>
      </c>
      <c r="BG112" s="97" t="s">
        <v>1169</v>
      </c>
      <c r="BH112" s="97">
        <v>20210610</v>
      </c>
      <c r="BI112" s="97" t="s">
        <v>1170</v>
      </c>
    </row>
    <row r="113" spans="1:61" s="97" customFormat="1" ht="16.5" customHeight="1" x14ac:dyDescent="0.3">
      <c r="A113" s="97">
        <v>111</v>
      </c>
      <c r="B113" s="97" t="s">
        <v>1051</v>
      </c>
      <c r="C113" s="97" t="str">
        <f>RIGHT(F113,3)</f>
        <v>253</v>
      </c>
      <c r="D113" s="98">
        <v>33259431</v>
      </c>
      <c r="E113" s="107" t="s">
        <v>1203</v>
      </c>
      <c r="F113" s="98" t="s">
        <v>652</v>
      </c>
      <c r="G113" s="97" t="s">
        <v>306</v>
      </c>
      <c r="H113" s="97" t="s">
        <v>307</v>
      </c>
      <c r="I113" s="97" t="s">
        <v>55</v>
      </c>
      <c r="J113" s="97" t="s">
        <v>112</v>
      </c>
      <c r="K113" s="97" t="s">
        <v>66</v>
      </c>
      <c r="L113" s="97" t="s">
        <v>41</v>
      </c>
      <c r="M113" s="97" t="s">
        <v>42</v>
      </c>
      <c r="N113" s="97" t="s">
        <v>308</v>
      </c>
      <c r="O113" s="97" t="s">
        <v>44</v>
      </c>
      <c r="Q113" s="97" t="s">
        <v>872</v>
      </c>
      <c r="R113" s="97" t="s">
        <v>873</v>
      </c>
      <c r="S113" s="43"/>
      <c r="T113" s="43">
        <v>1</v>
      </c>
      <c r="U113" s="43">
        <v>4</v>
      </c>
      <c r="V113" s="43">
        <v>5</v>
      </c>
      <c r="W113" s="99">
        <v>44131</v>
      </c>
      <c r="X113" s="98"/>
      <c r="Y113" s="99"/>
      <c r="Z113" s="100" t="s">
        <v>763</v>
      </c>
      <c r="AA113" s="100" t="s">
        <v>763</v>
      </c>
      <c r="AB113" s="100" t="s">
        <v>763</v>
      </c>
      <c r="AC113" s="100"/>
      <c r="AD113" s="100"/>
      <c r="AE113" s="100"/>
      <c r="AF113" s="100"/>
      <c r="AG113" s="100"/>
      <c r="AH113" s="100"/>
      <c r="AI113" s="100"/>
      <c r="AJ113" s="97" t="s">
        <v>2812</v>
      </c>
      <c r="AK113" s="100" t="s">
        <v>924</v>
      </c>
      <c r="AL113" s="100" t="s">
        <v>858</v>
      </c>
      <c r="AM113" s="102">
        <v>5.3</v>
      </c>
      <c r="AN113" s="97">
        <v>12</v>
      </c>
      <c r="AO113" s="97" t="s">
        <v>600</v>
      </c>
      <c r="AP113" s="97" t="s">
        <v>600</v>
      </c>
      <c r="AQ113" s="97" t="s">
        <v>600</v>
      </c>
      <c r="AR113" s="97" t="s">
        <v>600</v>
      </c>
      <c r="AS113" s="97" t="s">
        <v>600</v>
      </c>
      <c r="AT113" s="97" t="s">
        <v>600</v>
      </c>
      <c r="AU113" s="97" t="s">
        <v>600</v>
      </c>
      <c r="AV113" s="97" t="s">
        <v>600</v>
      </c>
      <c r="AZ113" s="101" t="s">
        <v>792</v>
      </c>
      <c r="BA113" s="97" t="s">
        <v>789</v>
      </c>
      <c r="BC113" s="97" t="s">
        <v>806</v>
      </c>
      <c r="BF113" s="97" t="s">
        <v>1168</v>
      </c>
      <c r="BG113" s="97" t="s">
        <v>1169</v>
      </c>
      <c r="BH113" s="97">
        <v>20210610</v>
      </c>
      <c r="BI113" s="97" t="s">
        <v>1170</v>
      </c>
    </row>
    <row r="114" spans="1:61" s="34" customFormat="1" ht="16.5" customHeight="1" x14ac:dyDescent="0.3">
      <c r="A114" s="34">
        <v>112</v>
      </c>
      <c r="B114" s="34" t="s">
        <v>1052</v>
      </c>
      <c r="C114" s="43" t="str">
        <f>RIGHT(F114,3)</f>
        <v>276</v>
      </c>
      <c r="D114" s="35">
        <v>33263432</v>
      </c>
      <c r="E114" s="106" t="s">
        <v>1204</v>
      </c>
      <c r="F114" s="35" t="s">
        <v>673</v>
      </c>
      <c r="G114" s="43" t="s">
        <v>309</v>
      </c>
      <c r="H114" s="43" t="s">
        <v>310</v>
      </c>
      <c r="I114" s="43" t="s">
        <v>55</v>
      </c>
      <c r="J114" s="43" t="s">
        <v>160</v>
      </c>
      <c r="K114" s="43" t="s">
        <v>106</v>
      </c>
      <c r="L114" s="43" t="s">
        <v>41</v>
      </c>
      <c r="M114" s="43" t="s">
        <v>42</v>
      </c>
      <c r="N114" s="43" t="s">
        <v>283</v>
      </c>
      <c r="O114" s="43" t="s">
        <v>44</v>
      </c>
      <c r="P114" s="43"/>
      <c r="Q114" s="43" t="s">
        <v>872</v>
      </c>
      <c r="R114" s="43" t="s">
        <v>873</v>
      </c>
      <c r="S114" s="43"/>
      <c r="T114" s="43">
        <v>1</v>
      </c>
      <c r="U114" s="43">
        <v>4</v>
      </c>
      <c r="V114" s="43">
        <v>6</v>
      </c>
      <c r="W114" s="42">
        <v>44146</v>
      </c>
      <c r="X114" s="35"/>
      <c r="Y114" s="42"/>
      <c r="Z114" s="41" t="s">
        <v>763</v>
      </c>
      <c r="AA114" s="41" t="s">
        <v>763</v>
      </c>
      <c r="AB114" s="41" t="s">
        <v>763</v>
      </c>
      <c r="AC114" s="41"/>
      <c r="AD114" s="41"/>
      <c r="AE114" s="41"/>
      <c r="AF114" s="41"/>
      <c r="AG114" s="41"/>
      <c r="AH114" s="41"/>
      <c r="AI114" s="41"/>
      <c r="AJ114" s="43" t="s">
        <v>2812</v>
      </c>
      <c r="AK114" s="41" t="s">
        <v>925</v>
      </c>
      <c r="AL114" s="41" t="s">
        <v>927</v>
      </c>
      <c r="AM114" s="49" t="s">
        <v>728</v>
      </c>
      <c r="AN114" s="34">
        <v>12</v>
      </c>
      <c r="AO114" s="34" t="s">
        <v>600</v>
      </c>
      <c r="AP114" s="34" t="s">
        <v>600</v>
      </c>
      <c r="AQ114" s="34" t="s">
        <v>600</v>
      </c>
      <c r="AR114" s="34" t="s">
        <v>600</v>
      </c>
      <c r="AS114" s="34" t="s">
        <v>600</v>
      </c>
      <c r="AT114" s="34" t="s">
        <v>600</v>
      </c>
      <c r="AU114" s="34" t="s">
        <v>600</v>
      </c>
      <c r="AV114" s="34" t="s">
        <v>600</v>
      </c>
      <c r="AZ114" s="60" t="s">
        <v>792</v>
      </c>
      <c r="BA114" s="43" t="s">
        <v>789</v>
      </c>
      <c r="BC114" s="34" t="s">
        <v>806</v>
      </c>
    </row>
    <row r="115" spans="1:61" s="34" customFormat="1" ht="16.5" customHeight="1" x14ac:dyDescent="0.3">
      <c r="A115" s="34">
        <v>113</v>
      </c>
      <c r="B115" s="34" t="s">
        <v>1053</v>
      </c>
      <c r="C115" s="34" t="str">
        <f>RIGHT(F115,3)</f>
        <v/>
      </c>
      <c r="D115" s="35"/>
      <c r="E115" s="42"/>
      <c r="F115" s="35"/>
      <c r="G115" s="34" t="s">
        <v>311</v>
      </c>
      <c r="H115" s="34" t="s">
        <v>312</v>
      </c>
      <c r="I115" s="34" t="s">
        <v>55</v>
      </c>
      <c r="J115" s="34" t="s">
        <v>313</v>
      </c>
      <c r="K115" s="34" t="s">
        <v>106</v>
      </c>
      <c r="L115" s="34" t="s">
        <v>314</v>
      </c>
      <c r="N115" s="34" t="s">
        <v>43</v>
      </c>
      <c r="O115" s="34" t="s">
        <v>44</v>
      </c>
      <c r="P115" s="34" t="s">
        <v>315</v>
      </c>
      <c r="Q115" s="34" t="s">
        <v>872</v>
      </c>
      <c r="S115" s="43"/>
      <c r="T115" s="43"/>
      <c r="U115" s="43"/>
      <c r="V115" s="43"/>
      <c r="W115" s="34" t="s">
        <v>762</v>
      </c>
      <c r="X115" s="35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K115" s="41"/>
      <c r="AL115" s="41"/>
      <c r="AZ115" s="60"/>
    </row>
    <row r="116" spans="1:61" s="97" customFormat="1" ht="16.5" customHeight="1" x14ac:dyDescent="0.3">
      <c r="A116" s="97">
        <v>114</v>
      </c>
      <c r="B116" s="97" t="s">
        <v>1054</v>
      </c>
      <c r="C116" s="97" t="str">
        <f>RIGHT(F116,3)</f>
        <v>277</v>
      </c>
      <c r="D116" s="98">
        <v>33266205</v>
      </c>
      <c r="E116" s="107" t="s">
        <v>1205</v>
      </c>
      <c r="F116" s="98" t="s">
        <v>674</v>
      </c>
      <c r="G116" s="97" t="s">
        <v>316</v>
      </c>
      <c r="H116" s="97" t="s">
        <v>316</v>
      </c>
      <c r="I116" s="97" t="s">
        <v>55</v>
      </c>
      <c r="J116" s="97" t="s">
        <v>63</v>
      </c>
      <c r="K116" s="97" t="s">
        <v>102</v>
      </c>
      <c r="L116" s="97" t="s">
        <v>41</v>
      </c>
      <c r="M116" s="97" t="s">
        <v>52</v>
      </c>
      <c r="N116" s="97" t="s">
        <v>57</v>
      </c>
      <c r="O116" s="97" t="s">
        <v>44</v>
      </c>
      <c r="Q116" s="97" t="s">
        <v>872</v>
      </c>
      <c r="R116" s="97" t="s">
        <v>873</v>
      </c>
      <c r="S116" s="43"/>
      <c r="T116" s="43">
        <v>1</v>
      </c>
      <c r="U116" s="43">
        <v>4</v>
      </c>
      <c r="V116" s="43">
        <v>6</v>
      </c>
      <c r="W116" s="99">
        <v>44146</v>
      </c>
      <c r="X116" s="98"/>
      <c r="Y116" s="99"/>
      <c r="Z116" s="100" t="s">
        <v>763</v>
      </c>
      <c r="AA116" s="100" t="s">
        <v>763</v>
      </c>
      <c r="AB116" s="100" t="s">
        <v>763</v>
      </c>
      <c r="AC116" s="100"/>
      <c r="AD116" s="100"/>
      <c r="AE116" s="100"/>
      <c r="AF116" s="100"/>
      <c r="AG116" s="100"/>
      <c r="AH116" s="100"/>
      <c r="AI116" s="100"/>
      <c r="AJ116" s="97" t="s">
        <v>2812</v>
      </c>
      <c r="AK116" s="100" t="s">
        <v>925</v>
      </c>
      <c r="AL116" s="100" t="s">
        <v>927</v>
      </c>
      <c r="AM116" s="97">
        <v>20</v>
      </c>
      <c r="AN116" s="97">
        <v>12</v>
      </c>
      <c r="AO116" s="97" t="s">
        <v>600</v>
      </c>
      <c r="AP116" s="97" t="s">
        <v>600</v>
      </c>
      <c r="AQ116" s="97" t="s">
        <v>600</v>
      </c>
      <c r="AR116" s="97" t="s">
        <v>600</v>
      </c>
      <c r="AS116" s="97" t="s">
        <v>600</v>
      </c>
      <c r="AT116" s="97" t="s">
        <v>600</v>
      </c>
      <c r="AU116" s="97" t="s">
        <v>600</v>
      </c>
      <c r="AV116" s="97" t="s">
        <v>600</v>
      </c>
      <c r="AZ116" s="101" t="s">
        <v>792</v>
      </c>
      <c r="BA116" s="97" t="s">
        <v>789</v>
      </c>
      <c r="BC116" s="97" t="s">
        <v>806</v>
      </c>
      <c r="BF116" s="97" t="s">
        <v>1168</v>
      </c>
      <c r="BG116" s="97" t="s">
        <v>1169</v>
      </c>
      <c r="BH116" s="97">
        <v>20210610</v>
      </c>
      <c r="BI116" s="97" t="s">
        <v>1170</v>
      </c>
    </row>
    <row r="117" spans="1:61" s="34" customFormat="1" ht="16.5" customHeight="1" x14ac:dyDescent="0.3">
      <c r="A117" s="34">
        <v>115</v>
      </c>
      <c r="B117" s="34" t="s">
        <v>1055</v>
      </c>
      <c r="C117" s="43" t="str">
        <f>RIGHT(F117,3)</f>
        <v>278</v>
      </c>
      <c r="D117" s="35">
        <v>33267756</v>
      </c>
      <c r="E117" s="106" t="s">
        <v>1206</v>
      </c>
      <c r="F117" s="35" t="s">
        <v>675</v>
      </c>
      <c r="G117" s="43" t="s">
        <v>317</v>
      </c>
      <c r="H117" s="43" t="s">
        <v>318</v>
      </c>
      <c r="I117" s="43" t="s">
        <v>38</v>
      </c>
      <c r="J117" s="43" t="s">
        <v>90</v>
      </c>
      <c r="K117" s="43" t="s">
        <v>40</v>
      </c>
      <c r="L117" s="43" t="s">
        <v>41</v>
      </c>
      <c r="M117" s="43" t="s">
        <v>48</v>
      </c>
      <c r="N117" s="43" t="s">
        <v>57</v>
      </c>
      <c r="O117" s="43" t="s">
        <v>44</v>
      </c>
      <c r="P117" s="43"/>
      <c r="Q117" s="43" t="s">
        <v>872</v>
      </c>
      <c r="R117" s="43" t="s">
        <v>873</v>
      </c>
      <c r="S117" s="43"/>
      <c r="T117" s="43">
        <v>1</v>
      </c>
      <c r="U117" s="43">
        <v>4</v>
      </c>
      <c r="V117" s="43">
        <v>6</v>
      </c>
      <c r="W117" s="42">
        <v>44146</v>
      </c>
      <c r="X117" s="35"/>
      <c r="Y117" s="42"/>
      <c r="Z117" s="41" t="s">
        <v>763</v>
      </c>
      <c r="AA117" s="41" t="s">
        <v>763</v>
      </c>
      <c r="AB117" s="41" t="s">
        <v>763</v>
      </c>
      <c r="AC117" s="41"/>
      <c r="AD117" s="41"/>
      <c r="AE117" s="41"/>
      <c r="AF117" s="41"/>
      <c r="AG117" s="41"/>
      <c r="AH117" s="41"/>
      <c r="AI117" s="41"/>
      <c r="AJ117" s="43" t="s">
        <v>2812</v>
      </c>
      <c r="AK117" s="41" t="s">
        <v>926</v>
      </c>
      <c r="AL117" s="41" t="s">
        <v>927</v>
      </c>
      <c r="AM117" s="49" t="s">
        <v>728</v>
      </c>
      <c r="AN117" s="34">
        <v>12</v>
      </c>
      <c r="AO117" s="34" t="s">
        <v>600</v>
      </c>
      <c r="AP117" s="34" t="s">
        <v>600</v>
      </c>
      <c r="AQ117" s="34" t="s">
        <v>600</v>
      </c>
      <c r="AR117" s="34" t="s">
        <v>600</v>
      </c>
      <c r="AS117" s="34" t="s">
        <v>600</v>
      </c>
      <c r="AT117" s="34" t="s">
        <v>600</v>
      </c>
      <c r="AU117" s="34" t="s">
        <v>600</v>
      </c>
      <c r="AV117" s="34" t="s">
        <v>600</v>
      </c>
      <c r="AZ117" s="60" t="s">
        <v>792</v>
      </c>
      <c r="BA117" s="43" t="s">
        <v>789</v>
      </c>
      <c r="BC117" s="34" t="s">
        <v>806</v>
      </c>
    </row>
    <row r="118" spans="1:61" s="97" customFormat="1" ht="16.5" customHeight="1" x14ac:dyDescent="0.3">
      <c r="A118" s="97">
        <v>116</v>
      </c>
      <c r="B118" s="97" t="s">
        <v>1056</v>
      </c>
      <c r="C118" s="97" t="str">
        <f>RIGHT(F118,3)</f>
        <v>279</v>
      </c>
      <c r="D118" s="98">
        <v>33273082</v>
      </c>
      <c r="E118" s="107" t="s">
        <v>1207</v>
      </c>
      <c r="F118" s="98" t="s">
        <v>676</v>
      </c>
      <c r="G118" s="97" t="s">
        <v>319</v>
      </c>
      <c r="H118" s="97" t="s">
        <v>319</v>
      </c>
      <c r="I118" s="97" t="s">
        <v>55</v>
      </c>
      <c r="J118" s="97" t="s">
        <v>93</v>
      </c>
      <c r="K118" s="97" t="s">
        <v>40</v>
      </c>
      <c r="L118" s="97" t="s">
        <v>41</v>
      </c>
      <c r="M118" s="97" t="s">
        <v>42</v>
      </c>
      <c r="N118" s="97" t="s">
        <v>127</v>
      </c>
      <c r="O118" s="97" t="s">
        <v>44</v>
      </c>
      <c r="Q118" s="97" t="s">
        <v>872</v>
      </c>
      <c r="R118" s="97" t="s">
        <v>873</v>
      </c>
      <c r="S118" s="43"/>
      <c r="T118" s="43">
        <v>1</v>
      </c>
      <c r="U118" s="43">
        <v>4</v>
      </c>
      <c r="V118" s="43">
        <v>6</v>
      </c>
      <c r="W118" s="99">
        <v>44146</v>
      </c>
      <c r="X118" s="98"/>
      <c r="Y118" s="99"/>
      <c r="Z118" s="100" t="s">
        <v>763</v>
      </c>
      <c r="AA118" s="100" t="s">
        <v>763</v>
      </c>
      <c r="AB118" s="100" t="s">
        <v>763</v>
      </c>
      <c r="AC118" s="100"/>
      <c r="AD118" s="100"/>
      <c r="AE118" s="100"/>
      <c r="AF118" s="100"/>
      <c r="AG118" s="100"/>
      <c r="AH118" s="100"/>
      <c r="AI118" s="100"/>
      <c r="AJ118" s="97" t="s">
        <v>2812</v>
      </c>
      <c r="AK118" s="100" t="s">
        <v>926</v>
      </c>
      <c r="AL118" s="100" t="s">
        <v>927</v>
      </c>
      <c r="AM118" s="97">
        <v>35</v>
      </c>
      <c r="AN118" s="97">
        <v>12</v>
      </c>
      <c r="AO118" s="97" t="s">
        <v>600</v>
      </c>
      <c r="AP118" s="97" t="s">
        <v>600</v>
      </c>
      <c r="AQ118" s="97" t="s">
        <v>600</v>
      </c>
      <c r="AR118" s="97" t="s">
        <v>600</v>
      </c>
      <c r="AS118" s="97" t="s">
        <v>600</v>
      </c>
      <c r="AT118" s="97" t="s">
        <v>600</v>
      </c>
      <c r="AU118" s="97" t="s">
        <v>600</v>
      </c>
      <c r="AV118" s="97" t="s">
        <v>600</v>
      </c>
      <c r="AZ118" s="101" t="s">
        <v>792</v>
      </c>
      <c r="BA118" s="97" t="s">
        <v>789</v>
      </c>
      <c r="BC118" s="97" t="s">
        <v>806</v>
      </c>
      <c r="BF118" s="97" t="s">
        <v>1168</v>
      </c>
      <c r="BG118" s="97" t="s">
        <v>1169</v>
      </c>
      <c r="BH118" s="97">
        <v>20210610</v>
      </c>
      <c r="BI118" s="97" t="s">
        <v>1170</v>
      </c>
    </row>
    <row r="119" spans="1:61" s="34" customFormat="1" ht="16.5" customHeight="1" x14ac:dyDescent="0.3">
      <c r="A119" s="34">
        <v>117</v>
      </c>
      <c r="B119" s="34" t="s">
        <v>1057</v>
      </c>
      <c r="C119" s="43" t="str">
        <f>RIGHT(F119,3)</f>
        <v>280</v>
      </c>
      <c r="D119" s="35">
        <v>33193148</v>
      </c>
      <c r="E119" s="106" t="s">
        <v>1208</v>
      </c>
      <c r="F119" s="35" t="s">
        <v>677</v>
      </c>
      <c r="G119" s="43" t="s">
        <v>320</v>
      </c>
      <c r="H119" s="43" t="s">
        <v>321</v>
      </c>
      <c r="I119" s="43" t="s">
        <v>55</v>
      </c>
      <c r="J119" s="43" t="s">
        <v>130</v>
      </c>
      <c r="K119" s="43" t="s">
        <v>144</v>
      </c>
      <c r="L119" s="43" t="s">
        <v>41</v>
      </c>
      <c r="M119" s="43" t="s">
        <v>48</v>
      </c>
      <c r="N119" s="43" t="s">
        <v>124</v>
      </c>
      <c r="O119" s="43" t="s">
        <v>44</v>
      </c>
      <c r="P119" s="43"/>
      <c r="Q119" s="43" t="s">
        <v>872</v>
      </c>
      <c r="R119" s="43" t="s">
        <v>874</v>
      </c>
      <c r="S119" s="43"/>
      <c r="T119" s="43">
        <v>1</v>
      </c>
      <c r="U119" s="43">
        <v>4</v>
      </c>
      <c r="V119" s="43">
        <v>6</v>
      </c>
      <c r="W119" s="42">
        <v>44146</v>
      </c>
      <c r="X119" s="43" t="s">
        <v>756</v>
      </c>
      <c r="Y119" s="42"/>
      <c r="Z119" s="52" t="s">
        <v>764</v>
      </c>
      <c r="AA119" s="52" t="s">
        <v>764</v>
      </c>
      <c r="AB119" s="52" t="s">
        <v>764</v>
      </c>
      <c r="AC119" s="41"/>
      <c r="AD119" s="41"/>
      <c r="AE119" s="41"/>
      <c r="AF119" s="41"/>
      <c r="AG119" s="41"/>
      <c r="AH119" s="41"/>
      <c r="AI119" s="41"/>
      <c r="AJ119" s="43" t="s">
        <v>2812</v>
      </c>
      <c r="AK119" s="41" t="s">
        <v>926</v>
      </c>
      <c r="AL119" s="41" t="s">
        <v>927</v>
      </c>
      <c r="AM119" s="49" t="s">
        <v>728</v>
      </c>
      <c r="AN119" s="34">
        <v>12</v>
      </c>
      <c r="AO119" s="34" t="s">
        <v>600</v>
      </c>
      <c r="AP119" s="34" t="s">
        <v>600</v>
      </c>
      <c r="AQ119" s="34" t="s">
        <v>600</v>
      </c>
      <c r="AR119" s="34" t="s">
        <v>600</v>
      </c>
      <c r="AS119" s="34" t="s">
        <v>600</v>
      </c>
      <c r="AT119" s="34" t="s">
        <v>600</v>
      </c>
      <c r="AU119" s="34" t="s">
        <v>600</v>
      </c>
      <c r="AV119" s="34" t="s">
        <v>600</v>
      </c>
      <c r="AZ119" s="60" t="s">
        <v>787</v>
      </c>
      <c r="BA119" s="43" t="s">
        <v>786</v>
      </c>
      <c r="BC119" s="34" t="s">
        <v>807</v>
      </c>
    </row>
    <row r="120" spans="1:61" s="34" customFormat="1" ht="16.5" customHeight="1" x14ac:dyDescent="0.3">
      <c r="A120" s="34">
        <v>118</v>
      </c>
      <c r="B120" s="34" t="s">
        <v>1058</v>
      </c>
      <c r="C120" s="34" t="str">
        <f>RIGHT(F120,3)</f>
        <v/>
      </c>
      <c r="D120" s="35"/>
      <c r="E120" s="42"/>
      <c r="F120" s="35"/>
      <c r="G120" s="34" t="s">
        <v>322</v>
      </c>
      <c r="H120" s="34" t="s">
        <v>323</v>
      </c>
      <c r="I120" s="34" t="s">
        <v>38</v>
      </c>
      <c r="J120" s="34" t="s">
        <v>324</v>
      </c>
      <c r="K120" s="34" t="s">
        <v>174</v>
      </c>
      <c r="L120" s="34" t="s">
        <v>325</v>
      </c>
      <c r="N120" s="34" t="s">
        <v>279</v>
      </c>
      <c r="O120" s="34" t="s">
        <v>44</v>
      </c>
      <c r="Q120" s="34" t="s">
        <v>872</v>
      </c>
      <c r="S120" s="43"/>
      <c r="T120" s="43"/>
      <c r="U120" s="43"/>
      <c r="V120" s="43"/>
      <c r="W120" s="34" t="s">
        <v>762</v>
      </c>
      <c r="X120" s="35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K120" s="41"/>
      <c r="AL120" s="41"/>
      <c r="AZ120" s="60"/>
    </row>
    <row r="121" spans="1:61" s="34" customFormat="1" ht="16.5" customHeight="1" x14ac:dyDescent="0.3">
      <c r="A121" s="34">
        <v>119</v>
      </c>
      <c r="B121" s="34" t="s">
        <v>1059</v>
      </c>
      <c r="C121" s="43" t="str">
        <f>RIGHT(F121,3)</f>
        <v>281</v>
      </c>
      <c r="D121" s="35">
        <v>33276788</v>
      </c>
      <c r="E121" s="106" t="s">
        <v>1209</v>
      </c>
      <c r="F121" s="35" t="s">
        <v>678</v>
      </c>
      <c r="G121" s="43" t="s">
        <v>326</v>
      </c>
      <c r="H121" s="43" t="s">
        <v>327</v>
      </c>
      <c r="I121" s="43" t="s">
        <v>55</v>
      </c>
      <c r="J121" s="43" t="s">
        <v>61</v>
      </c>
      <c r="K121" s="43" t="s">
        <v>66</v>
      </c>
      <c r="L121" s="43" t="s">
        <v>41</v>
      </c>
      <c r="M121" s="43" t="s">
        <v>52</v>
      </c>
      <c r="N121" s="43" t="s">
        <v>103</v>
      </c>
      <c r="O121" s="43" t="s">
        <v>44</v>
      </c>
      <c r="P121" s="43"/>
      <c r="Q121" s="43" t="s">
        <v>872</v>
      </c>
      <c r="R121" s="43" t="s">
        <v>873</v>
      </c>
      <c r="S121" s="43"/>
      <c r="T121" s="43">
        <v>1</v>
      </c>
      <c r="U121" s="43">
        <v>4</v>
      </c>
      <c r="V121" s="43">
        <v>6</v>
      </c>
      <c r="W121" s="42">
        <v>44146</v>
      </c>
      <c r="X121" s="35"/>
      <c r="Y121" s="42"/>
      <c r="Z121" s="41" t="s">
        <v>763</v>
      </c>
      <c r="AA121" s="41" t="s">
        <v>763</v>
      </c>
      <c r="AB121" s="41" t="s">
        <v>763</v>
      </c>
      <c r="AC121" s="41"/>
      <c r="AD121" s="41"/>
      <c r="AE121" s="41"/>
      <c r="AF121" s="41"/>
      <c r="AG121" s="41"/>
      <c r="AH121" s="41"/>
      <c r="AI121" s="41"/>
      <c r="AJ121" s="43" t="s">
        <v>2812</v>
      </c>
      <c r="AK121" s="41" t="s">
        <v>926</v>
      </c>
      <c r="AL121" s="41" t="s">
        <v>927</v>
      </c>
      <c r="AM121" s="49" t="s">
        <v>728</v>
      </c>
      <c r="AN121" s="34">
        <v>12</v>
      </c>
      <c r="AO121" s="34" t="s">
        <v>600</v>
      </c>
      <c r="AP121" s="34" t="s">
        <v>600</v>
      </c>
      <c r="AQ121" s="34" t="s">
        <v>600</v>
      </c>
      <c r="AR121" s="34" t="s">
        <v>600</v>
      </c>
      <c r="AS121" s="34" t="s">
        <v>600</v>
      </c>
      <c r="AT121" s="34" t="s">
        <v>600</v>
      </c>
      <c r="AU121" s="34" t="s">
        <v>600</v>
      </c>
      <c r="AV121" s="34" t="s">
        <v>600</v>
      </c>
      <c r="AZ121" s="60" t="s">
        <v>792</v>
      </c>
      <c r="BA121" s="43" t="s">
        <v>789</v>
      </c>
      <c r="BC121" s="34" t="s">
        <v>806</v>
      </c>
    </row>
    <row r="122" spans="1:61" s="97" customFormat="1" ht="16.5" customHeight="1" x14ac:dyDescent="0.3">
      <c r="A122" s="97">
        <v>120</v>
      </c>
      <c r="B122" s="97" t="s">
        <v>1060</v>
      </c>
      <c r="C122" s="97" t="str">
        <f>RIGHT(F122,3)</f>
        <v>282</v>
      </c>
      <c r="D122" s="98">
        <v>33279583</v>
      </c>
      <c r="E122" s="107" t="s">
        <v>1210</v>
      </c>
      <c r="F122" s="98" t="s">
        <v>679</v>
      </c>
      <c r="G122" s="98" t="s">
        <v>328</v>
      </c>
      <c r="H122" s="97" t="s">
        <v>329</v>
      </c>
      <c r="I122" s="97" t="s">
        <v>55</v>
      </c>
      <c r="J122" s="97" t="s">
        <v>117</v>
      </c>
      <c r="K122" s="97" t="s">
        <v>40</v>
      </c>
      <c r="L122" s="97" t="s">
        <v>41</v>
      </c>
      <c r="M122" s="97" t="s">
        <v>48</v>
      </c>
      <c r="N122" s="97" t="s">
        <v>53</v>
      </c>
      <c r="O122" s="97" t="s">
        <v>44</v>
      </c>
      <c r="Q122" s="97" t="s">
        <v>872</v>
      </c>
      <c r="R122" s="97" t="s">
        <v>873</v>
      </c>
      <c r="S122" s="43"/>
      <c r="T122" s="43">
        <v>1</v>
      </c>
      <c r="U122" s="43">
        <v>4</v>
      </c>
      <c r="V122" s="43">
        <v>6</v>
      </c>
      <c r="W122" s="99">
        <v>44146</v>
      </c>
      <c r="X122" s="98"/>
      <c r="Y122" s="99"/>
      <c r="Z122" s="100" t="s">
        <v>763</v>
      </c>
      <c r="AA122" s="100" t="s">
        <v>763</v>
      </c>
      <c r="AB122" s="100" t="s">
        <v>763</v>
      </c>
      <c r="AC122" s="100"/>
      <c r="AD122" s="100"/>
      <c r="AE122" s="100"/>
      <c r="AF122" s="100"/>
      <c r="AG122" s="100"/>
      <c r="AH122" s="100"/>
      <c r="AI122" s="100"/>
      <c r="AJ122" s="97" t="s">
        <v>2812</v>
      </c>
      <c r="AK122" s="100" t="s">
        <v>926</v>
      </c>
      <c r="AL122" s="100" t="s">
        <v>927</v>
      </c>
      <c r="AM122" s="97">
        <v>18</v>
      </c>
      <c r="AN122" s="97">
        <v>12</v>
      </c>
      <c r="AO122" s="97" t="s">
        <v>600</v>
      </c>
      <c r="AP122" s="97" t="s">
        <v>600</v>
      </c>
      <c r="AQ122" s="97" t="s">
        <v>600</v>
      </c>
      <c r="AR122" s="97" t="s">
        <v>600</v>
      </c>
      <c r="AS122" s="97" t="s">
        <v>600</v>
      </c>
      <c r="AT122" s="97" t="s">
        <v>600</v>
      </c>
      <c r="AU122" s="97" t="s">
        <v>600</v>
      </c>
      <c r="AV122" s="97" t="s">
        <v>600</v>
      </c>
      <c r="AZ122" s="101" t="s">
        <v>792</v>
      </c>
      <c r="BA122" s="97" t="s">
        <v>789</v>
      </c>
      <c r="BC122" s="97" t="s">
        <v>806</v>
      </c>
      <c r="BF122" s="97" t="s">
        <v>1168</v>
      </c>
      <c r="BG122" s="97" t="s">
        <v>1169</v>
      </c>
      <c r="BH122" s="97">
        <v>20210610</v>
      </c>
      <c r="BI122" s="97" t="s">
        <v>1170</v>
      </c>
    </row>
    <row r="123" spans="1:61" s="97" customFormat="1" ht="16.5" customHeight="1" x14ac:dyDescent="0.3">
      <c r="A123" s="97">
        <v>121</v>
      </c>
      <c r="B123" s="97" t="s">
        <v>1061</v>
      </c>
      <c r="C123" s="97" t="str">
        <f>RIGHT(F123,3)</f>
        <v>283</v>
      </c>
      <c r="D123" s="98">
        <v>33276915</v>
      </c>
      <c r="E123" s="107" t="s">
        <v>1211</v>
      </c>
      <c r="F123" s="98" t="s">
        <v>680</v>
      </c>
      <c r="G123" s="97" t="s">
        <v>330</v>
      </c>
      <c r="H123" s="97" t="s">
        <v>331</v>
      </c>
      <c r="I123" s="97" t="s">
        <v>55</v>
      </c>
      <c r="J123" s="97" t="s">
        <v>63</v>
      </c>
      <c r="K123" s="97" t="s">
        <v>131</v>
      </c>
      <c r="L123" s="97" t="s">
        <v>41</v>
      </c>
      <c r="M123" s="97" t="s">
        <v>48</v>
      </c>
      <c r="N123" s="97" t="s">
        <v>279</v>
      </c>
      <c r="O123" s="97" t="s">
        <v>44</v>
      </c>
      <c r="Q123" s="97" t="s">
        <v>872</v>
      </c>
      <c r="R123" s="97" t="s">
        <v>874</v>
      </c>
      <c r="S123" s="43"/>
      <c r="T123" s="43">
        <v>1</v>
      </c>
      <c r="U123" s="43">
        <v>4</v>
      </c>
      <c r="V123" s="43">
        <v>6</v>
      </c>
      <c r="W123" s="99">
        <v>44146</v>
      </c>
      <c r="X123" s="98"/>
      <c r="Y123" s="99"/>
      <c r="Z123" s="100" t="s">
        <v>763</v>
      </c>
      <c r="AA123" s="100" t="s">
        <v>763</v>
      </c>
      <c r="AB123" s="100" t="s">
        <v>763</v>
      </c>
      <c r="AC123" s="100"/>
      <c r="AD123" s="100"/>
      <c r="AE123" s="100"/>
      <c r="AF123" s="100"/>
      <c r="AG123" s="100"/>
      <c r="AH123" s="100"/>
      <c r="AI123" s="100"/>
      <c r="AJ123" s="97" t="s">
        <v>2812</v>
      </c>
      <c r="AK123" s="100" t="s">
        <v>926</v>
      </c>
      <c r="AL123" s="100" t="s">
        <v>927</v>
      </c>
      <c r="AM123" s="97">
        <v>120</v>
      </c>
      <c r="AN123" s="97">
        <v>12</v>
      </c>
      <c r="AO123" s="97" t="s">
        <v>600</v>
      </c>
      <c r="AP123" s="97" t="s">
        <v>600</v>
      </c>
      <c r="AQ123" s="97" t="s">
        <v>600</v>
      </c>
      <c r="AR123" s="97" t="s">
        <v>600</v>
      </c>
      <c r="AS123" s="97" t="s">
        <v>600</v>
      </c>
      <c r="AT123" s="97" t="s">
        <v>600</v>
      </c>
      <c r="AU123" s="97" t="s">
        <v>600</v>
      </c>
      <c r="AV123" s="97" t="s">
        <v>600</v>
      </c>
      <c r="AZ123" s="101" t="s">
        <v>792</v>
      </c>
      <c r="BA123" s="97" t="s">
        <v>789</v>
      </c>
      <c r="BC123" s="97" t="s">
        <v>806</v>
      </c>
      <c r="BF123" s="97" t="s">
        <v>1168</v>
      </c>
      <c r="BG123" s="97" t="s">
        <v>1169</v>
      </c>
      <c r="BH123" s="97">
        <v>20210610</v>
      </c>
      <c r="BI123" s="97" t="s">
        <v>1170</v>
      </c>
    </row>
    <row r="124" spans="1:61" s="97" customFormat="1" ht="16.5" customHeight="1" x14ac:dyDescent="0.3">
      <c r="A124" s="97">
        <v>122</v>
      </c>
      <c r="B124" s="97" t="s">
        <v>1062</v>
      </c>
      <c r="C124" s="97" t="str">
        <f>RIGHT(F124,3)</f>
        <v>254</v>
      </c>
      <c r="D124" s="98">
        <v>33270055</v>
      </c>
      <c r="E124" s="107" t="s">
        <v>1212</v>
      </c>
      <c r="F124" s="98" t="s">
        <v>653</v>
      </c>
      <c r="G124" s="97" t="s">
        <v>332</v>
      </c>
      <c r="H124" s="97" t="s">
        <v>333</v>
      </c>
      <c r="I124" s="97" t="s">
        <v>38</v>
      </c>
      <c r="J124" s="97" t="s">
        <v>300</v>
      </c>
      <c r="K124" s="97" t="s">
        <v>76</v>
      </c>
      <c r="L124" s="97" t="s">
        <v>41</v>
      </c>
      <c r="M124" s="97" t="s">
        <v>48</v>
      </c>
      <c r="N124" s="97" t="s">
        <v>103</v>
      </c>
      <c r="O124" s="97" t="s">
        <v>44</v>
      </c>
      <c r="Q124" s="97" t="s">
        <v>872</v>
      </c>
      <c r="R124" s="97" t="s">
        <v>873</v>
      </c>
      <c r="S124" s="43"/>
      <c r="T124" s="43">
        <v>1</v>
      </c>
      <c r="U124" s="43">
        <v>4</v>
      </c>
      <c r="V124" s="43">
        <v>5</v>
      </c>
      <c r="W124" s="99">
        <v>44131</v>
      </c>
      <c r="X124" s="98"/>
      <c r="Y124" s="99"/>
      <c r="Z124" s="100" t="s">
        <v>763</v>
      </c>
      <c r="AA124" s="100" t="s">
        <v>763</v>
      </c>
      <c r="AB124" s="100" t="s">
        <v>763</v>
      </c>
      <c r="AC124" s="100"/>
      <c r="AD124" s="100"/>
      <c r="AE124" s="100"/>
      <c r="AF124" s="100"/>
      <c r="AG124" s="100"/>
      <c r="AH124" s="100"/>
      <c r="AI124" s="100"/>
      <c r="AJ124" s="97" t="s">
        <v>2812</v>
      </c>
      <c r="AK124" s="100" t="s">
        <v>924</v>
      </c>
      <c r="AL124" s="100" t="s">
        <v>858</v>
      </c>
      <c r="AM124" s="97">
        <v>18</v>
      </c>
      <c r="AN124" s="97">
        <v>12</v>
      </c>
      <c r="AO124" s="97" t="s">
        <v>600</v>
      </c>
      <c r="AP124" s="97" t="s">
        <v>600</v>
      </c>
      <c r="AQ124" s="97" t="s">
        <v>600</v>
      </c>
      <c r="AR124" s="97" t="s">
        <v>600</v>
      </c>
      <c r="AS124" s="97" t="s">
        <v>600</v>
      </c>
      <c r="AT124" s="97" t="s">
        <v>600</v>
      </c>
      <c r="AU124" s="97" t="s">
        <v>600</v>
      </c>
      <c r="AV124" s="97" t="s">
        <v>600</v>
      </c>
      <c r="AZ124" s="101" t="s">
        <v>792</v>
      </c>
      <c r="BA124" s="97" t="s">
        <v>789</v>
      </c>
      <c r="BC124" s="97" t="s">
        <v>806</v>
      </c>
      <c r="BF124" s="97" t="s">
        <v>1168</v>
      </c>
      <c r="BG124" s="97" t="s">
        <v>1169</v>
      </c>
      <c r="BH124" s="97">
        <v>20210610</v>
      </c>
      <c r="BI124" s="97" t="s">
        <v>1170</v>
      </c>
    </row>
    <row r="125" spans="1:61" s="97" customFormat="1" ht="16.5" customHeight="1" x14ac:dyDescent="0.3">
      <c r="A125" s="97">
        <v>123</v>
      </c>
      <c r="B125" s="97" t="s">
        <v>1063</v>
      </c>
      <c r="C125" s="97" t="str">
        <f>RIGHT(F125,3)</f>
        <v>331</v>
      </c>
      <c r="D125" s="98">
        <v>33282570</v>
      </c>
      <c r="E125" s="107" t="s">
        <v>1213</v>
      </c>
      <c r="F125" s="97" t="s">
        <v>734</v>
      </c>
      <c r="G125" s="97" t="s">
        <v>334</v>
      </c>
      <c r="H125" s="97" t="s">
        <v>335</v>
      </c>
      <c r="I125" s="97" t="s">
        <v>55</v>
      </c>
      <c r="J125" s="97" t="s">
        <v>59</v>
      </c>
      <c r="K125" s="97" t="s">
        <v>40</v>
      </c>
      <c r="L125" s="97" t="s">
        <v>41</v>
      </c>
      <c r="M125" s="97" t="s">
        <v>42</v>
      </c>
      <c r="N125" s="97" t="s">
        <v>57</v>
      </c>
      <c r="O125" s="97" t="s">
        <v>44</v>
      </c>
      <c r="Q125" s="97" t="s">
        <v>872</v>
      </c>
      <c r="R125" s="97" t="s">
        <v>873</v>
      </c>
      <c r="S125" s="43"/>
      <c r="T125" s="43">
        <v>1</v>
      </c>
      <c r="U125" s="43">
        <v>4</v>
      </c>
      <c r="V125" s="43">
        <v>9</v>
      </c>
      <c r="W125" s="99">
        <v>44214</v>
      </c>
      <c r="Y125" s="99"/>
      <c r="Z125" s="100" t="s">
        <v>768</v>
      </c>
      <c r="AA125" s="100" t="s">
        <v>768</v>
      </c>
      <c r="AB125" s="100" t="s">
        <v>768</v>
      </c>
      <c r="AC125" s="100"/>
      <c r="AD125" s="100"/>
      <c r="AE125" s="100"/>
      <c r="AF125" s="100"/>
      <c r="AG125" s="100"/>
      <c r="AH125" s="100"/>
      <c r="AI125" s="100"/>
      <c r="AJ125" s="97" t="s">
        <v>2793</v>
      </c>
      <c r="AK125" s="100" t="s">
        <v>938</v>
      </c>
      <c r="AL125" s="100" t="s">
        <v>927</v>
      </c>
      <c r="AM125" s="102">
        <v>10</v>
      </c>
      <c r="AN125" s="97">
        <v>12</v>
      </c>
      <c r="AO125" s="97" t="s">
        <v>600</v>
      </c>
      <c r="AP125" s="97" t="s">
        <v>600</v>
      </c>
      <c r="AQ125" s="97" t="s">
        <v>600</v>
      </c>
      <c r="AR125" s="97" t="s">
        <v>600</v>
      </c>
      <c r="AS125" s="97" t="s">
        <v>600</v>
      </c>
      <c r="AT125" s="97" t="s">
        <v>600</v>
      </c>
      <c r="AU125" s="97" t="s">
        <v>600</v>
      </c>
      <c r="AV125" s="97" t="s">
        <v>600</v>
      </c>
      <c r="AZ125" s="101" t="s">
        <v>792</v>
      </c>
      <c r="BA125" s="97" t="s">
        <v>789</v>
      </c>
      <c r="BC125" s="97" t="s">
        <v>806</v>
      </c>
      <c r="BF125" s="97" t="s">
        <v>1168</v>
      </c>
      <c r="BG125" s="97" t="s">
        <v>1169</v>
      </c>
      <c r="BH125" s="97">
        <v>20210610</v>
      </c>
      <c r="BI125" s="97" t="s">
        <v>1170</v>
      </c>
    </row>
    <row r="126" spans="1:61" s="34" customFormat="1" ht="16.5" customHeight="1" x14ac:dyDescent="0.3">
      <c r="A126" s="34">
        <v>124</v>
      </c>
      <c r="B126" s="34" t="s">
        <v>1064</v>
      </c>
      <c r="C126" s="43" t="str">
        <f>RIGHT(F126,3)</f>
        <v>332</v>
      </c>
      <c r="D126" s="35">
        <v>31568168</v>
      </c>
      <c r="E126" s="106" t="s">
        <v>1214</v>
      </c>
      <c r="F126" s="34" t="s">
        <v>735</v>
      </c>
      <c r="G126" s="43" t="s">
        <v>336</v>
      </c>
      <c r="H126" s="43" t="s">
        <v>337</v>
      </c>
      <c r="I126" s="43" t="s">
        <v>38</v>
      </c>
      <c r="J126" s="43" t="s">
        <v>78</v>
      </c>
      <c r="K126" s="43" t="s">
        <v>64</v>
      </c>
      <c r="L126" s="43" t="s">
        <v>41</v>
      </c>
      <c r="M126" s="43" t="s">
        <v>48</v>
      </c>
      <c r="N126" s="43" t="s">
        <v>57</v>
      </c>
      <c r="O126" s="43" t="s">
        <v>44</v>
      </c>
      <c r="P126" s="43"/>
      <c r="Q126" s="43" t="s">
        <v>872</v>
      </c>
      <c r="R126" s="43" t="s">
        <v>873</v>
      </c>
      <c r="S126" s="43"/>
      <c r="T126" s="43">
        <v>1</v>
      </c>
      <c r="U126" s="43">
        <v>4</v>
      </c>
      <c r="V126" s="43">
        <v>9</v>
      </c>
      <c r="W126" s="42">
        <v>44214</v>
      </c>
      <c r="Y126" s="42"/>
      <c r="Z126" s="41" t="s">
        <v>768</v>
      </c>
      <c r="AA126" s="41" t="s">
        <v>768</v>
      </c>
      <c r="AB126" s="41" t="s">
        <v>768</v>
      </c>
      <c r="AC126" s="41"/>
      <c r="AD126" s="41"/>
      <c r="AE126" s="41"/>
      <c r="AF126" s="41"/>
      <c r="AG126" s="41"/>
      <c r="AH126" s="41"/>
      <c r="AI126" s="41"/>
      <c r="AJ126" s="34" t="s">
        <v>2793</v>
      </c>
      <c r="AK126" s="41" t="s">
        <v>938</v>
      </c>
      <c r="AL126" s="41" t="s">
        <v>927</v>
      </c>
      <c r="AM126" s="34">
        <v>4</v>
      </c>
      <c r="AN126" s="34">
        <v>12</v>
      </c>
      <c r="AO126" s="34" t="s">
        <v>600</v>
      </c>
      <c r="AP126" s="34" t="s">
        <v>600</v>
      </c>
      <c r="AQ126" s="34" t="s">
        <v>600</v>
      </c>
      <c r="AR126" s="34" t="s">
        <v>600</v>
      </c>
      <c r="AS126" s="34" t="s">
        <v>600</v>
      </c>
      <c r="AT126" s="34" t="s">
        <v>600</v>
      </c>
      <c r="AU126" s="34" t="s">
        <v>600</v>
      </c>
      <c r="AV126" s="34" t="s">
        <v>600</v>
      </c>
      <c r="AZ126" s="60" t="s">
        <v>792</v>
      </c>
      <c r="BA126" s="43" t="s">
        <v>789</v>
      </c>
      <c r="BC126" s="34" t="s">
        <v>806</v>
      </c>
    </row>
    <row r="127" spans="1:61" s="34" customFormat="1" ht="16.5" customHeight="1" x14ac:dyDescent="0.3">
      <c r="A127" s="34">
        <v>125</v>
      </c>
      <c r="B127" s="34" t="s">
        <v>1065</v>
      </c>
      <c r="C127" s="43" t="str">
        <f>RIGHT(F127,3)</f>
        <v>284</v>
      </c>
      <c r="D127" s="35">
        <v>33231140</v>
      </c>
      <c r="E127" s="106" t="s">
        <v>1215</v>
      </c>
      <c r="F127" s="35" t="s">
        <v>681</v>
      </c>
      <c r="G127" s="43" t="s">
        <v>338</v>
      </c>
      <c r="H127" s="43" t="s">
        <v>339</v>
      </c>
      <c r="I127" s="43" t="s">
        <v>55</v>
      </c>
      <c r="J127" s="43" t="s">
        <v>126</v>
      </c>
      <c r="K127" s="43" t="s">
        <v>40</v>
      </c>
      <c r="L127" s="43" t="s">
        <v>41</v>
      </c>
      <c r="M127" s="43" t="s">
        <v>42</v>
      </c>
      <c r="N127" s="43" t="s">
        <v>157</v>
      </c>
      <c r="O127" s="43" t="s">
        <v>44</v>
      </c>
      <c r="P127" s="43"/>
      <c r="Q127" s="43" t="s">
        <v>872</v>
      </c>
      <c r="R127" s="43" t="s">
        <v>873</v>
      </c>
      <c r="S127" s="43"/>
      <c r="T127" s="43">
        <v>1</v>
      </c>
      <c r="U127" s="43">
        <v>4</v>
      </c>
      <c r="V127" s="43">
        <v>6</v>
      </c>
      <c r="W127" s="42">
        <v>44146</v>
      </c>
      <c r="X127" s="35"/>
      <c r="Y127" s="42"/>
      <c r="Z127" s="41" t="s">
        <v>763</v>
      </c>
      <c r="AA127" s="41" t="s">
        <v>763</v>
      </c>
      <c r="AB127" s="41" t="s">
        <v>763</v>
      </c>
      <c r="AC127" s="41"/>
      <c r="AD127" s="41"/>
      <c r="AE127" s="41"/>
      <c r="AF127" s="41"/>
      <c r="AG127" s="41"/>
      <c r="AH127" s="41"/>
      <c r="AI127" s="41"/>
      <c r="AJ127" s="43" t="s">
        <v>2812</v>
      </c>
      <c r="AK127" s="41" t="s">
        <v>926</v>
      </c>
      <c r="AL127" s="41" t="s">
        <v>927</v>
      </c>
      <c r="AM127" s="49" t="s">
        <v>728</v>
      </c>
      <c r="AN127" s="34">
        <v>12</v>
      </c>
      <c r="AO127" s="34" t="s">
        <v>600</v>
      </c>
      <c r="AP127" s="34" t="s">
        <v>600</v>
      </c>
      <c r="AQ127" s="34" t="s">
        <v>600</v>
      </c>
      <c r="AR127" s="34" t="s">
        <v>600</v>
      </c>
      <c r="AS127" s="34" t="s">
        <v>600</v>
      </c>
      <c r="AT127" s="34" t="s">
        <v>600</v>
      </c>
      <c r="AU127" s="34" t="s">
        <v>600</v>
      </c>
      <c r="AV127" s="34" t="s">
        <v>600</v>
      </c>
      <c r="AZ127" s="60" t="s">
        <v>792</v>
      </c>
      <c r="BA127" s="43" t="s">
        <v>789</v>
      </c>
      <c r="BC127" s="34" t="s">
        <v>806</v>
      </c>
    </row>
    <row r="128" spans="1:61" s="97" customFormat="1" ht="16.5" customHeight="1" x14ac:dyDescent="0.3">
      <c r="A128" s="97">
        <v>126</v>
      </c>
      <c r="B128" s="97" t="s">
        <v>1066</v>
      </c>
      <c r="C128" s="97" t="str">
        <f>RIGHT(F128,3)</f>
        <v>285</v>
      </c>
      <c r="D128" s="98">
        <v>33286614</v>
      </c>
      <c r="E128" s="107" t="s">
        <v>1216</v>
      </c>
      <c r="F128" s="98" t="s">
        <v>682</v>
      </c>
      <c r="G128" s="97" t="s">
        <v>340</v>
      </c>
      <c r="H128" s="97" t="s">
        <v>338</v>
      </c>
      <c r="I128" s="97" t="s">
        <v>38</v>
      </c>
      <c r="J128" s="97" t="s">
        <v>300</v>
      </c>
      <c r="K128" s="97" t="s">
        <v>106</v>
      </c>
      <c r="L128" s="97" t="s">
        <v>220</v>
      </c>
      <c r="M128" s="97" t="s">
        <v>48</v>
      </c>
      <c r="N128" s="97" t="s">
        <v>103</v>
      </c>
      <c r="O128" s="97" t="s">
        <v>44</v>
      </c>
      <c r="Q128" s="97" t="s">
        <v>872</v>
      </c>
      <c r="R128" s="97" t="s">
        <v>874</v>
      </c>
      <c r="S128" s="43"/>
      <c r="T128" s="43">
        <v>1</v>
      </c>
      <c r="U128" s="43">
        <v>4</v>
      </c>
      <c r="V128" s="43">
        <v>7</v>
      </c>
      <c r="W128" s="99">
        <v>44146</v>
      </c>
      <c r="X128" s="98"/>
      <c r="Y128" s="99"/>
      <c r="Z128" s="104" t="s">
        <v>774</v>
      </c>
      <c r="AA128" s="104" t="s">
        <v>774</v>
      </c>
      <c r="AB128" s="104" t="s">
        <v>774</v>
      </c>
      <c r="AC128" s="100"/>
      <c r="AD128" s="100"/>
      <c r="AE128" s="100"/>
      <c r="AF128" s="100"/>
      <c r="AG128" s="100"/>
      <c r="AH128" s="100"/>
      <c r="AI128" s="100"/>
      <c r="AJ128" s="97" t="s">
        <v>2793</v>
      </c>
      <c r="AK128" s="100" t="s">
        <v>928</v>
      </c>
      <c r="AL128" s="100" t="s">
        <v>927</v>
      </c>
      <c r="AM128" s="102">
        <v>5</v>
      </c>
      <c r="AN128" s="97">
        <v>12</v>
      </c>
      <c r="AO128" s="97" t="s">
        <v>600</v>
      </c>
      <c r="AP128" s="97" t="s">
        <v>600</v>
      </c>
      <c r="AQ128" s="97" t="s">
        <v>600</v>
      </c>
      <c r="AR128" s="97" t="s">
        <v>600</v>
      </c>
      <c r="AS128" s="97" t="s">
        <v>600</v>
      </c>
      <c r="AT128" s="97" t="s">
        <v>600</v>
      </c>
      <c r="AU128" s="97" t="s">
        <v>600</v>
      </c>
      <c r="AV128" s="97" t="s">
        <v>600</v>
      </c>
      <c r="AZ128" s="101" t="s">
        <v>791</v>
      </c>
      <c r="BA128" s="97" t="s">
        <v>788</v>
      </c>
      <c r="BD128" s="97" t="s">
        <v>808</v>
      </c>
      <c r="BF128" s="97" t="s">
        <v>1168</v>
      </c>
      <c r="BG128" s="97" t="s">
        <v>1169</v>
      </c>
      <c r="BH128" s="97">
        <v>20210610</v>
      </c>
      <c r="BI128" s="97" t="s">
        <v>1170</v>
      </c>
    </row>
    <row r="129" spans="1:61" s="97" customFormat="1" ht="16.5" customHeight="1" x14ac:dyDescent="0.3">
      <c r="A129" s="97">
        <v>127</v>
      </c>
      <c r="B129" s="97" t="s">
        <v>1067</v>
      </c>
      <c r="C129" s="97" t="str">
        <f>RIGHT(F129,3)</f>
        <v>286</v>
      </c>
      <c r="D129" s="98">
        <v>33288302</v>
      </c>
      <c r="E129" s="107" t="s">
        <v>1217</v>
      </c>
      <c r="F129" s="98" t="s">
        <v>683</v>
      </c>
      <c r="G129" s="97" t="s">
        <v>341</v>
      </c>
      <c r="H129" s="97" t="s">
        <v>342</v>
      </c>
      <c r="I129" s="97" t="s">
        <v>38</v>
      </c>
      <c r="J129" s="97" t="s">
        <v>262</v>
      </c>
      <c r="K129" s="97" t="s">
        <v>40</v>
      </c>
      <c r="L129" s="97" t="s">
        <v>41</v>
      </c>
      <c r="M129" s="97" t="s">
        <v>48</v>
      </c>
      <c r="N129" s="97" t="s">
        <v>53</v>
      </c>
      <c r="O129" s="97" t="s">
        <v>44</v>
      </c>
      <c r="Q129" s="97" t="s">
        <v>872</v>
      </c>
      <c r="R129" s="97" t="s">
        <v>873</v>
      </c>
      <c r="S129" s="43"/>
      <c r="T129" s="43">
        <v>1</v>
      </c>
      <c r="U129" s="43">
        <v>4</v>
      </c>
      <c r="V129" s="43">
        <v>7</v>
      </c>
      <c r="W129" s="99">
        <v>44146</v>
      </c>
      <c r="X129" s="98"/>
      <c r="Y129" s="99"/>
      <c r="Z129" s="100" t="s">
        <v>763</v>
      </c>
      <c r="AA129" s="100" t="s">
        <v>763</v>
      </c>
      <c r="AB129" s="100" t="s">
        <v>763</v>
      </c>
      <c r="AC129" s="100"/>
      <c r="AD129" s="100"/>
      <c r="AE129" s="100"/>
      <c r="AF129" s="100"/>
      <c r="AG129" s="100"/>
      <c r="AH129" s="100"/>
      <c r="AI129" s="100"/>
      <c r="AJ129" s="97" t="s">
        <v>2812</v>
      </c>
      <c r="AK129" s="100" t="s">
        <v>930</v>
      </c>
      <c r="AL129" s="100" t="s">
        <v>931</v>
      </c>
      <c r="AM129" s="97">
        <v>31.6</v>
      </c>
      <c r="AN129" s="97">
        <v>12</v>
      </c>
      <c r="AO129" s="97" t="s">
        <v>600</v>
      </c>
      <c r="AP129" s="97" t="s">
        <v>600</v>
      </c>
      <c r="AQ129" s="97" t="s">
        <v>600</v>
      </c>
      <c r="AR129" s="97" t="s">
        <v>600</v>
      </c>
      <c r="AS129" s="97" t="s">
        <v>600</v>
      </c>
      <c r="AT129" s="97" t="s">
        <v>600</v>
      </c>
      <c r="AU129" s="97" t="s">
        <v>600</v>
      </c>
      <c r="AV129" s="97" t="s">
        <v>600</v>
      </c>
      <c r="AZ129" s="101" t="s">
        <v>792</v>
      </c>
      <c r="BA129" s="97" t="s">
        <v>789</v>
      </c>
      <c r="BC129" s="97" t="s">
        <v>806</v>
      </c>
      <c r="BF129" s="97" t="s">
        <v>1168</v>
      </c>
      <c r="BG129" s="97" t="s">
        <v>1169</v>
      </c>
      <c r="BH129" s="97">
        <v>20210610</v>
      </c>
      <c r="BI129" s="97" t="s">
        <v>1170</v>
      </c>
    </row>
    <row r="130" spans="1:61" s="97" customFormat="1" ht="16.5" customHeight="1" x14ac:dyDescent="0.3">
      <c r="A130" s="97">
        <v>128</v>
      </c>
      <c r="B130" s="97" t="s">
        <v>1068</v>
      </c>
      <c r="C130" s="97" t="str">
        <f>RIGHT(F130,3)</f>
        <v>287</v>
      </c>
      <c r="D130" s="98">
        <v>33166281</v>
      </c>
      <c r="E130" s="107" t="s">
        <v>1218</v>
      </c>
      <c r="F130" s="98" t="s">
        <v>684</v>
      </c>
      <c r="G130" s="97" t="s">
        <v>343</v>
      </c>
      <c r="H130" s="97" t="s">
        <v>344</v>
      </c>
      <c r="I130" s="97" t="s">
        <v>38</v>
      </c>
      <c r="J130" s="97" t="s">
        <v>61</v>
      </c>
      <c r="K130" s="97" t="s">
        <v>106</v>
      </c>
      <c r="L130" s="97" t="s">
        <v>220</v>
      </c>
      <c r="M130" s="97" t="s">
        <v>48</v>
      </c>
      <c r="N130" s="97" t="s">
        <v>79</v>
      </c>
      <c r="O130" s="97" t="s">
        <v>44</v>
      </c>
      <c r="Q130" s="97" t="s">
        <v>872</v>
      </c>
      <c r="R130" s="97" t="s">
        <v>874</v>
      </c>
      <c r="S130" s="43"/>
      <c r="T130" s="43">
        <v>1</v>
      </c>
      <c r="U130" s="43">
        <v>4</v>
      </c>
      <c r="V130" s="43">
        <v>7</v>
      </c>
      <c r="W130" s="99">
        <v>44146</v>
      </c>
      <c r="X130" s="98"/>
      <c r="Y130" s="99"/>
      <c r="Z130" s="100" t="s">
        <v>767</v>
      </c>
      <c r="AA130" s="100" t="s">
        <v>767</v>
      </c>
      <c r="AB130" s="100" t="s">
        <v>767</v>
      </c>
      <c r="AC130" s="100"/>
      <c r="AD130" s="100"/>
      <c r="AE130" s="100"/>
      <c r="AF130" s="100"/>
      <c r="AG130" s="100"/>
      <c r="AH130" s="100"/>
      <c r="AI130" s="100"/>
      <c r="AJ130" s="97" t="s">
        <v>2793</v>
      </c>
      <c r="AK130" s="100" t="s">
        <v>930</v>
      </c>
      <c r="AL130" s="100" t="s">
        <v>931</v>
      </c>
      <c r="AM130" s="102">
        <v>11.34</v>
      </c>
      <c r="AN130" s="97">
        <v>12</v>
      </c>
      <c r="AO130" s="97" t="s">
        <v>600</v>
      </c>
      <c r="AP130" s="97" t="s">
        <v>600</v>
      </c>
      <c r="AQ130" s="97" t="s">
        <v>600</v>
      </c>
      <c r="AR130" s="97" t="s">
        <v>600</v>
      </c>
      <c r="AS130" s="97" t="s">
        <v>600</v>
      </c>
      <c r="AT130" s="97" t="s">
        <v>600</v>
      </c>
      <c r="AU130" s="97" t="s">
        <v>600</v>
      </c>
      <c r="AV130" s="97" t="s">
        <v>600</v>
      </c>
      <c r="AZ130" s="101" t="s">
        <v>793</v>
      </c>
      <c r="BA130" s="97" t="s">
        <v>789</v>
      </c>
      <c r="BD130" s="97" t="s">
        <v>809</v>
      </c>
      <c r="BF130" s="97" t="s">
        <v>1168</v>
      </c>
      <c r="BG130" s="97" t="s">
        <v>1169</v>
      </c>
      <c r="BH130" s="97">
        <v>20210610</v>
      </c>
      <c r="BI130" s="97" t="s">
        <v>1170</v>
      </c>
    </row>
    <row r="131" spans="1:61" s="97" customFormat="1" ht="16.5" customHeight="1" x14ac:dyDescent="0.3">
      <c r="A131" s="97">
        <v>129</v>
      </c>
      <c r="B131" s="97" t="s">
        <v>1069</v>
      </c>
      <c r="C131" s="97" t="str">
        <f>RIGHT(F131,3)</f>
        <v>288</v>
      </c>
      <c r="D131" s="98">
        <v>33290718</v>
      </c>
      <c r="E131" s="107" t="s">
        <v>1219</v>
      </c>
      <c r="F131" s="98" t="s">
        <v>685</v>
      </c>
      <c r="G131" s="97" t="s">
        <v>345</v>
      </c>
      <c r="H131" s="97" t="s">
        <v>345</v>
      </c>
      <c r="I131" s="97" t="s">
        <v>55</v>
      </c>
      <c r="J131" s="97" t="s">
        <v>93</v>
      </c>
      <c r="K131" s="97" t="s">
        <v>40</v>
      </c>
      <c r="L131" s="97" t="s">
        <v>41</v>
      </c>
      <c r="M131" s="97" t="s">
        <v>48</v>
      </c>
      <c r="N131" s="97" t="s">
        <v>49</v>
      </c>
      <c r="O131" s="97" t="s">
        <v>44</v>
      </c>
      <c r="Q131" s="97" t="s">
        <v>872</v>
      </c>
      <c r="R131" s="97" t="s">
        <v>873</v>
      </c>
      <c r="S131" s="43"/>
      <c r="T131" s="43">
        <v>1</v>
      </c>
      <c r="U131" s="43">
        <v>4</v>
      </c>
      <c r="V131" s="43">
        <v>7</v>
      </c>
      <c r="W131" s="99">
        <v>44146</v>
      </c>
      <c r="X131" s="98"/>
      <c r="Y131" s="99"/>
      <c r="Z131" s="100" t="s">
        <v>763</v>
      </c>
      <c r="AA131" s="100" t="s">
        <v>763</v>
      </c>
      <c r="AB131" s="100" t="s">
        <v>763</v>
      </c>
      <c r="AC131" s="100"/>
      <c r="AD131" s="100"/>
      <c r="AE131" s="100"/>
      <c r="AF131" s="100"/>
      <c r="AG131" s="100"/>
      <c r="AH131" s="100"/>
      <c r="AI131" s="100"/>
      <c r="AJ131" s="97" t="s">
        <v>2800</v>
      </c>
      <c r="AK131" s="100" t="s">
        <v>930</v>
      </c>
      <c r="AL131" s="100" t="s">
        <v>931</v>
      </c>
      <c r="AM131" s="102">
        <v>11</v>
      </c>
      <c r="AN131" s="97">
        <v>12</v>
      </c>
      <c r="AO131" s="97" t="s">
        <v>600</v>
      </c>
      <c r="AP131" s="97" t="s">
        <v>600</v>
      </c>
      <c r="AQ131" s="97" t="s">
        <v>600</v>
      </c>
      <c r="AR131" s="97" t="s">
        <v>600</v>
      </c>
      <c r="AS131" s="97" t="s">
        <v>600</v>
      </c>
      <c r="AT131" s="97" t="s">
        <v>600</v>
      </c>
      <c r="AU131" s="97" t="s">
        <v>600</v>
      </c>
      <c r="AV131" s="97" t="s">
        <v>600</v>
      </c>
      <c r="AZ131" s="101" t="s">
        <v>792</v>
      </c>
      <c r="BA131" s="97" t="s">
        <v>789</v>
      </c>
      <c r="BC131" s="97" t="s">
        <v>806</v>
      </c>
      <c r="BF131" s="97" t="s">
        <v>1168</v>
      </c>
      <c r="BG131" s="97" t="s">
        <v>1169</v>
      </c>
      <c r="BH131" s="97">
        <v>20210610</v>
      </c>
      <c r="BI131" s="97" t="s">
        <v>1170</v>
      </c>
    </row>
    <row r="132" spans="1:61" s="97" customFormat="1" ht="16.5" customHeight="1" x14ac:dyDescent="0.3">
      <c r="A132" s="97">
        <v>130</v>
      </c>
      <c r="B132" s="97" t="s">
        <v>1070</v>
      </c>
      <c r="C132" s="97" t="str">
        <f>RIGHT(F132,3)</f>
        <v>289</v>
      </c>
      <c r="D132" s="98">
        <v>33291937</v>
      </c>
      <c r="E132" s="107" t="s">
        <v>1220</v>
      </c>
      <c r="F132" s="98" t="s">
        <v>686</v>
      </c>
      <c r="G132" s="97" t="s">
        <v>346</v>
      </c>
      <c r="H132" s="97" t="s">
        <v>347</v>
      </c>
      <c r="I132" s="97" t="s">
        <v>38</v>
      </c>
      <c r="J132" s="97" t="s">
        <v>286</v>
      </c>
      <c r="K132" s="97" t="s">
        <v>40</v>
      </c>
      <c r="L132" s="97" t="s">
        <v>41</v>
      </c>
      <c r="M132" s="97" t="s">
        <v>52</v>
      </c>
      <c r="N132" s="97" t="s">
        <v>53</v>
      </c>
      <c r="O132" s="97" t="s">
        <v>44</v>
      </c>
      <c r="Q132" s="97" t="s">
        <v>872</v>
      </c>
      <c r="R132" s="97" t="s">
        <v>873</v>
      </c>
      <c r="S132" s="43"/>
      <c r="T132" s="43">
        <v>1</v>
      </c>
      <c r="U132" s="43">
        <v>4</v>
      </c>
      <c r="V132" s="43">
        <v>7</v>
      </c>
      <c r="W132" s="99">
        <v>44146</v>
      </c>
      <c r="X132" s="98"/>
      <c r="Y132" s="99"/>
      <c r="Z132" s="100" t="s">
        <v>763</v>
      </c>
      <c r="AA132" s="100" t="s">
        <v>763</v>
      </c>
      <c r="AB132" s="100" t="s">
        <v>763</v>
      </c>
      <c r="AC132" s="100"/>
      <c r="AD132" s="100"/>
      <c r="AE132" s="100"/>
      <c r="AF132" s="100"/>
      <c r="AG132" s="100"/>
      <c r="AH132" s="100"/>
      <c r="AI132" s="100"/>
      <c r="AJ132" s="97" t="s">
        <v>2812</v>
      </c>
      <c r="AK132" s="100" t="s">
        <v>930</v>
      </c>
      <c r="AL132" s="100" t="s">
        <v>931</v>
      </c>
      <c r="AM132" s="97">
        <v>20</v>
      </c>
      <c r="AN132" s="97">
        <v>12</v>
      </c>
      <c r="AO132" s="97" t="s">
        <v>600</v>
      </c>
      <c r="AP132" s="97" t="s">
        <v>600</v>
      </c>
      <c r="AQ132" s="97" t="s">
        <v>600</v>
      </c>
      <c r="AR132" s="97" t="s">
        <v>600</v>
      </c>
      <c r="AS132" s="97" t="s">
        <v>600</v>
      </c>
      <c r="AT132" s="97" t="s">
        <v>600</v>
      </c>
      <c r="AU132" s="97" t="s">
        <v>600</v>
      </c>
      <c r="AV132" s="97" t="s">
        <v>600</v>
      </c>
      <c r="AZ132" s="101" t="s">
        <v>792</v>
      </c>
      <c r="BA132" s="97" t="s">
        <v>789</v>
      </c>
      <c r="BC132" s="97" t="s">
        <v>806</v>
      </c>
      <c r="BF132" s="97" t="s">
        <v>1168</v>
      </c>
      <c r="BG132" s="97" t="s">
        <v>1169</v>
      </c>
      <c r="BH132" s="97">
        <v>20210610</v>
      </c>
      <c r="BI132" s="97" t="s">
        <v>1170</v>
      </c>
    </row>
    <row r="133" spans="1:61" s="97" customFormat="1" ht="16.5" customHeight="1" x14ac:dyDescent="0.3">
      <c r="A133" s="97">
        <v>131</v>
      </c>
      <c r="B133" s="97" t="s">
        <v>1071</v>
      </c>
      <c r="C133" s="97" t="str">
        <f>RIGHT(F133,3)</f>
        <v>330</v>
      </c>
      <c r="D133" s="98">
        <v>33292331</v>
      </c>
      <c r="E133" s="107" t="s">
        <v>1221</v>
      </c>
      <c r="F133" s="97" t="s">
        <v>736</v>
      </c>
      <c r="G133" s="97" t="s">
        <v>348</v>
      </c>
      <c r="H133" s="97" t="s">
        <v>349</v>
      </c>
      <c r="I133" s="97" t="s">
        <v>38</v>
      </c>
      <c r="J133" s="97" t="s">
        <v>139</v>
      </c>
      <c r="K133" s="97" t="s">
        <v>40</v>
      </c>
      <c r="L133" s="97" t="s">
        <v>41</v>
      </c>
      <c r="M133" s="97" t="s">
        <v>48</v>
      </c>
      <c r="N133" s="97" t="s">
        <v>57</v>
      </c>
      <c r="O133" s="97" t="s">
        <v>44</v>
      </c>
      <c r="Q133" s="97" t="s">
        <v>872</v>
      </c>
      <c r="R133" s="97" t="s">
        <v>873</v>
      </c>
      <c r="S133" s="43"/>
      <c r="T133" s="43">
        <v>2</v>
      </c>
      <c r="U133" s="43">
        <v>4</v>
      </c>
      <c r="V133" s="43">
        <v>9</v>
      </c>
      <c r="W133" s="99">
        <v>44214</v>
      </c>
      <c r="X133" s="103" t="s">
        <v>827</v>
      </c>
      <c r="Y133" s="99">
        <v>44288</v>
      </c>
      <c r="Z133" s="104" t="s">
        <v>778</v>
      </c>
      <c r="AA133" s="104" t="s">
        <v>777</v>
      </c>
      <c r="AB133" s="104" t="s">
        <v>777</v>
      </c>
      <c r="AC133" s="100" t="s">
        <v>932</v>
      </c>
      <c r="AD133" s="100"/>
      <c r="AE133" s="100"/>
      <c r="AF133" s="100"/>
      <c r="AG133" s="100"/>
      <c r="AH133" s="100"/>
      <c r="AI133" s="100"/>
      <c r="AJ133" s="97" t="s">
        <v>2795</v>
      </c>
      <c r="AK133" s="100" t="s">
        <v>938</v>
      </c>
      <c r="AL133" s="100" t="s">
        <v>927</v>
      </c>
      <c r="AM133" s="102">
        <v>9</v>
      </c>
      <c r="AN133" s="97">
        <v>12</v>
      </c>
      <c r="AO133" s="97" t="s">
        <v>600</v>
      </c>
      <c r="AP133" s="97" t="s">
        <v>600</v>
      </c>
      <c r="AQ133" s="97" t="s">
        <v>600</v>
      </c>
      <c r="AR133" s="97" t="s">
        <v>600</v>
      </c>
      <c r="AS133" s="97" t="s">
        <v>600</v>
      </c>
      <c r="AT133" s="97" t="s">
        <v>600</v>
      </c>
      <c r="AU133" s="97" t="s">
        <v>600</v>
      </c>
      <c r="AV133" s="97" t="s">
        <v>600</v>
      </c>
      <c r="AZ133" s="101" t="s">
        <v>933</v>
      </c>
      <c r="BA133" s="97" t="s">
        <v>789</v>
      </c>
      <c r="BC133" s="97" t="s">
        <v>784</v>
      </c>
      <c r="BE133" s="97" t="s">
        <v>935</v>
      </c>
      <c r="BF133" s="97" t="s">
        <v>1168</v>
      </c>
      <c r="BG133" s="97" t="s">
        <v>1169</v>
      </c>
      <c r="BH133" s="97">
        <v>20210610</v>
      </c>
      <c r="BI133" s="97" t="s">
        <v>1170</v>
      </c>
    </row>
    <row r="134" spans="1:61" s="97" customFormat="1" ht="16.5" customHeight="1" x14ac:dyDescent="0.3">
      <c r="A134" s="97">
        <v>132</v>
      </c>
      <c r="B134" s="97" t="s">
        <v>1072</v>
      </c>
      <c r="C134" s="97" t="str">
        <f>RIGHT(F134,3)</f>
        <v>290</v>
      </c>
      <c r="D134" s="98">
        <v>33281958</v>
      </c>
      <c r="E134" s="107" t="s">
        <v>1222</v>
      </c>
      <c r="F134" s="98" t="s">
        <v>687</v>
      </c>
      <c r="G134" s="97" t="s">
        <v>350</v>
      </c>
      <c r="H134" s="97" t="s">
        <v>351</v>
      </c>
      <c r="I134" s="97" t="s">
        <v>55</v>
      </c>
      <c r="J134" s="97" t="s">
        <v>126</v>
      </c>
      <c r="K134" s="97" t="s">
        <v>40</v>
      </c>
      <c r="L134" s="97" t="s">
        <v>41</v>
      </c>
      <c r="M134" s="97" t="s">
        <v>48</v>
      </c>
      <c r="N134" s="97" t="s">
        <v>352</v>
      </c>
      <c r="O134" s="97" t="s">
        <v>44</v>
      </c>
      <c r="Q134" s="97" t="s">
        <v>872</v>
      </c>
      <c r="R134" s="97" t="s">
        <v>874</v>
      </c>
      <c r="S134" s="43"/>
      <c r="T134" s="43">
        <v>1</v>
      </c>
      <c r="U134" s="43">
        <v>4</v>
      </c>
      <c r="V134" s="43">
        <v>7</v>
      </c>
      <c r="W134" s="99">
        <v>44146</v>
      </c>
      <c r="X134" s="98"/>
      <c r="Y134" s="99"/>
      <c r="Z134" s="100" t="s">
        <v>763</v>
      </c>
      <c r="AA134" s="100" t="s">
        <v>763</v>
      </c>
      <c r="AB134" s="100" t="s">
        <v>763</v>
      </c>
      <c r="AC134" s="100"/>
      <c r="AD134" s="100"/>
      <c r="AE134" s="100"/>
      <c r="AF134" s="100"/>
      <c r="AG134" s="100"/>
      <c r="AH134" s="100"/>
      <c r="AI134" s="100"/>
      <c r="AJ134" s="97" t="s">
        <v>2800</v>
      </c>
      <c r="AK134" s="100" t="s">
        <v>930</v>
      </c>
      <c r="AL134" s="100" t="s">
        <v>931</v>
      </c>
      <c r="AM134" s="102">
        <v>12</v>
      </c>
      <c r="AN134" s="97">
        <v>12</v>
      </c>
      <c r="AO134" s="97" t="s">
        <v>600</v>
      </c>
      <c r="AP134" s="97" t="s">
        <v>600</v>
      </c>
      <c r="AQ134" s="97" t="s">
        <v>600</v>
      </c>
      <c r="AR134" s="97" t="s">
        <v>600</v>
      </c>
      <c r="AS134" s="97" t="s">
        <v>600</v>
      </c>
      <c r="AT134" s="97" t="s">
        <v>600</v>
      </c>
      <c r="AU134" s="97" t="s">
        <v>600</v>
      </c>
      <c r="AV134" s="97" t="s">
        <v>600</v>
      </c>
      <c r="AZ134" s="101" t="s">
        <v>792</v>
      </c>
      <c r="BA134" s="97" t="s">
        <v>789</v>
      </c>
      <c r="BC134" s="97" t="s">
        <v>806</v>
      </c>
      <c r="BF134" s="97" t="s">
        <v>1168</v>
      </c>
      <c r="BG134" s="97" t="s">
        <v>1169</v>
      </c>
      <c r="BH134" s="97">
        <v>20210610</v>
      </c>
      <c r="BI134" s="97" t="s">
        <v>1170</v>
      </c>
    </row>
    <row r="135" spans="1:61" s="97" customFormat="1" ht="16.5" customHeight="1" x14ac:dyDescent="0.3">
      <c r="A135" s="97">
        <v>133</v>
      </c>
      <c r="B135" s="97" t="s">
        <v>1073</v>
      </c>
      <c r="C135" s="97" t="str">
        <f>RIGHT(F135,3)</f>
        <v>305</v>
      </c>
      <c r="D135" s="98">
        <v>33296180</v>
      </c>
      <c r="E135" s="107" t="s">
        <v>1223</v>
      </c>
      <c r="F135" s="97" t="s">
        <v>705</v>
      </c>
      <c r="G135" s="97" t="s">
        <v>353</v>
      </c>
      <c r="H135" s="97" t="s">
        <v>354</v>
      </c>
      <c r="I135" s="97" t="s">
        <v>55</v>
      </c>
      <c r="J135" s="97" t="s">
        <v>191</v>
      </c>
      <c r="K135" s="97" t="s">
        <v>40</v>
      </c>
      <c r="L135" s="97" t="s">
        <v>41</v>
      </c>
      <c r="M135" s="97" t="s">
        <v>42</v>
      </c>
      <c r="N135" s="97" t="s">
        <v>49</v>
      </c>
      <c r="O135" s="97" t="s">
        <v>44</v>
      </c>
      <c r="Q135" s="97" t="s">
        <v>872</v>
      </c>
      <c r="R135" s="97" t="s">
        <v>873</v>
      </c>
      <c r="S135" s="43"/>
      <c r="T135" s="43">
        <v>1</v>
      </c>
      <c r="U135" s="43">
        <v>4</v>
      </c>
      <c r="V135" s="43">
        <v>8</v>
      </c>
      <c r="W135" s="99">
        <v>44166</v>
      </c>
      <c r="Y135" s="99"/>
      <c r="Z135" s="100" t="s">
        <v>763</v>
      </c>
      <c r="AA135" s="100" t="s">
        <v>763</v>
      </c>
      <c r="AB135" s="100" t="s">
        <v>763</v>
      </c>
      <c r="AC135" s="100"/>
      <c r="AD135" s="100"/>
      <c r="AE135" s="100"/>
      <c r="AF135" s="100"/>
      <c r="AG135" s="100"/>
      <c r="AH135" s="100"/>
      <c r="AI135" s="100"/>
      <c r="AJ135" s="97" t="s">
        <v>2793</v>
      </c>
      <c r="AK135" s="100" t="s">
        <v>936</v>
      </c>
      <c r="AL135" s="100" t="s">
        <v>927</v>
      </c>
      <c r="AM135" s="97">
        <v>180</v>
      </c>
      <c r="AN135" s="97">
        <v>12</v>
      </c>
      <c r="AO135" s="97" t="s">
        <v>600</v>
      </c>
      <c r="AP135" s="97" t="s">
        <v>600</v>
      </c>
      <c r="AQ135" s="97" t="s">
        <v>600</v>
      </c>
      <c r="AR135" s="97" t="s">
        <v>600</v>
      </c>
      <c r="AS135" s="97" t="s">
        <v>600</v>
      </c>
      <c r="AT135" s="97" t="s">
        <v>600</v>
      </c>
      <c r="AU135" s="97" t="s">
        <v>600</v>
      </c>
      <c r="AV135" s="97" t="s">
        <v>600</v>
      </c>
      <c r="AZ135" s="101" t="s">
        <v>792</v>
      </c>
      <c r="BA135" s="97" t="s">
        <v>789</v>
      </c>
      <c r="BC135" s="97" t="s">
        <v>806</v>
      </c>
      <c r="BF135" s="97" t="s">
        <v>1168</v>
      </c>
      <c r="BG135" s="97" t="s">
        <v>1169</v>
      </c>
      <c r="BH135" s="97">
        <v>20210610</v>
      </c>
      <c r="BI135" s="97" t="s">
        <v>1170</v>
      </c>
    </row>
    <row r="136" spans="1:61" s="97" customFormat="1" ht="16.5" customHeight="1" x14ac:dyDescent="0.3">
      <c r="A136" s="97">
        <v>134</v>
      </c>
      <c r="B136" s="97" t="s">
        <v>1074</v>
      </c>
      <c r="C136" s="97" t="str">
        <f>RIGHT(F136,3)</f>
        <v>255</v>
      </c>
      <c r="D136" s="98">
        <v>20232438</v>
      </c>
      <c r="E136" s="107" t="s">
        <v>1224</v>
      </c>
      <c r="F136" s="98" t="s">
        <v>654</v>
      </c>
      <c r="G136" s="97" t="s">
        <v>355</v>
      </c>
      <c r="H136" s="97" t="s">
        <v>356</v>
      </c>
      <c r="I136" s="97" t="s">
        <v>55</v>
      </c>
      <c r="J136" s="97" t="s">
        <v>72</v>
      </c>
      <c r="K136" s="97" t="s">
        <v>66</v>
      </c>
      <c r="L136" s="97" t="s">
        <v>41</v>
      </c>
      <c r="M136" s="97" t="s">
        <v>48</v>
      </c>
      <c r="N136" s="97" t="s">
        <v>49</v>
      </c>
      <c r="O136" s="97" t="s">
        <v>44</v>
      </c>
      <c r="Q136" s="97" t="s">
        <v>872</v>
      </c>
      <c r="R136" s="97" t="s">
        <v>873</v>
      </c>
      <c r="S136" s="43"/>
      <c r="T136" s="43">
        <v>1</v>
      </c>
      <c r="U136" s="43">
        <v>4</v>
      </c>
      <c r="V136" s="43">
        <v>5</v>
      </c>
      <c r="W136" s="99">
        <v>44131</v>
      </c>
      <c r="X136" s="98"/>
      <c r="Y136" s="99"/>
      <c r="Z136" s="100" t="s">
        <v>763</v>
      </c>
      <c r="AA136" s="100" t="s">
        <v>763</v>
      </c>
      <c r="AB136" s="100" t="s">
        <v>763</v>
      </c>
      <c r="AC136" s="100"/>
      <c r="AD136" s="100"/>
      <c r="AE136" s="100"/>
      <c r="AF136" s="100"/>
      <c r="AG136" s="100"/>
      <c r="AH136" s="100"/>
      <c r="AI136" s="100"/>
      <c r="AJ136" s="97" t="s">
        <v>2812</v>
      </c>
      <c r="AK136" s="100" t="s">
        <v>924</v>
      </c>
      <c r="AL136" s="100" t="s">
        <v>858</v>
      </c>
      <c r="AM136" s="97">
        <v>37.4</v>
      </c>
      <c r="AN136" s="97">
        <v>12</v>
      </c>
      <c r="AO136" s="97" t="s">
        <v>600</v>
      </c>
      <c r="AP136" s="97" t="s">
        <v>600</v>
      </c>
      <c r="AQ136" s="97" t="s">
        <v>600</v>
      </c>
      <c r="AR136" s="97" t="s">
        <v>600</v>
      </c>
      <c r="AS136" s="97" t="s">
        <v>600</v>
      </c>
      <c r="AT136" s="97" t="s">
        <v>600</v>
      </c>
      <c r="AU136" s="97" t="s">
        <v>600</v>
      </c>
      <c r="AV136" s="97" t="s">
        <v>600</v>
      </c>
      <c r="AZ136" s="101" t="s">
        <v>792</v>
      </c>
      <c r="BA136" s="97" t="s">
        <v>789</v>
      </c>
      <c r="BC136" s="97" t="s">
        <v>806</v>
      </c>
      <c r="BF136" s="97" t="s">
        <v>1168</v>
      </c>
      <c r="BG136" s="97" t="s">
        <v>1169</v>
      </c>
      <c r="BH136" s="97">
        <v>20210610</v>
      </c>
      <c r="BI136" s="97" t="s">
        <v>1170</v>
      </c>
    </row>
    <row r="137" spans="1:61" s="97" customFormat="1" ht="16.5" customHeight="1" x14ac:dyDescent="0.3">
      <c r="A137" s="97">
        <v>135</v>
      </c>
      <c r="B137" s="97" t="s">
        <v>1075</v>
      </c>
      <c r="C137" s="97" t="str">
        <f>RIGHT(F137,3)</f>
        <v>291</v>
      </c>
      <c r="D137" s="98">
        <v>33298839</v>
      </c>
      <c r="E137" s="107" t="s">
        <v>1225</v>
      </c>
      <c r="F137" s="98" t="s">
        <v>688</v>
      </c>
      <c r="G137" s="97" t="s">
        <v>357</v>
      </c>
      <c r="H137" s="97" t="s">
        <v>358</v>
      </c>
      <c r="I137" s="97" t="s">
        <v>55</v>
      </c>
      <c r="J137" s="97" t="s">
        <v>164</v>
      </c>
      <c r="K137" s="97" t="s">
        <v>40</v>
      </c>
      <c r="L137" s="97" t="s">
        <v>41</v>
      </c>
      <c r="M137" s="97" t="s">
        <v>48</v>
      </c>
      <c r="N137" s="97" t="s">
        <v>57</v>
      </c>
      <c r="O137" s="97" t="s">
        <v>44</v>
      </c>
      <c r="Q137" s="97" t="s">
        <v>872</v>
      </c>
      <c r="R137" s="97" t="s">
        <v>873</v>
      </c>
      <c r="S137" s="43"/>
      <c r="T137" s="43">
        <v>1</v>
      </c>
      <c r="U137" s="43">
        <v>4</v>
      </c>
      <c r="V137" s="43">
        <v>7</v>
      </c>
      <c r="W137" s="99">
        <v>44146</v>
      </c>
      <c r="X137" s="98"/>
      <c r="Y137" s="99"/>
      <c r="Z137" s="100" t="s">
        <v>763</v>
      </c>
      <c r="AA137" s="100" t="s">
        <v>763</v>
      </c>
      <c r="AB137" s="100" t="s">
        <v>763</v>
      </c>
      <c r="AC137" s="100"/>
      <c r="AD137" s="100"/>
      <c r="AE137" s="100"/>
      <c r="AF137" s="100"/>
      <c r="AG137" s="100"/>
      <c r="AH137" s="100"/>
      <c r="AI137" s="100"/>
      <c r="AJ137" s="97" t="s">
        <v>2793</v>
      </c>
      <c r="AK137" s="100" t="s">
        <v>930</v>
      </c>
      <c r="AL137" s="100" t="s">
        <v>931</v>
      </c>
      <c r="AM137" s="97">
        <v>18</v>
      </c>
      <c r="AN137" s="97">
        <v>12</v>
      </c>
      <c r="AO137" s="97" t="s">
        <v>600</v>
      </c>
      <c r="AP137" s="97" t="s">
        <v>600</v>
      </c>
      <c r="AQ137" s="97" t="s">
        <v>600</v>
      </c>
      <c r="AR137" s="97" t="s">
        <v>600</v>
      </c>
      <c r="AS137" s="97" t="s">
        <v>600</v>
      </c>
      <c r="AT137" s="97" t="s">
        <v>600</v>
      </c>
      <c r="AU137" s="97" t="s">
        <v>600</v>
      </c>
      <c r="AV137" s="97" t="s">
        <v>600</v>
      </c>
      <c r="AZ137" s="101" t="s">
        <v>792</v>
      </c>
      <c r="BA137" s="97" t="s">
        <v>789</v>
      </c>
      <c r="BC137" s="97" t="s">
        <v>806</v>
      </c>
      <c r="BF137" s="97" t="s">
        <v>1168</v>
      </c>
      <c r="BG137" s="97" t="s">
        <v>1169</v>
      </c>
      <c r="BH137" s="97">
        <v>20210610</v>
      </c>
      <c r="BI137" s="97" t="s">
        <v>1170</v>
      </c>
    </row>
    <row r="138" spans="1:61" s="97" customFormat="1" ht="16.5" customHeight="1" x14ac:dyDescent="0.3">
      <c r="A138" s="97">
        <v>136</v>
      </c>
      <c r="B138" s="97" t="s">
        <v>1076</v>
      </c>
      <c r="C138" s="97" t="str">
        <f>RIGHT(F138,3)</f>
        <v>292</v>
      </c>
      <c r="D138" s="98" t="s">
        <v>1171</v>
      </c>
      <c r="E138" s="107" t="s">
        <v>1226</v>
      </c>
      <c r="F138" s="98" t="s">
        <v>689</v>
      </c>
      <c r="G138" s="97" t="s">
        <v>359</v>
      </c>
      <c r="H138" s="97" t="s">
        <v>360</v>
      </c>
      <c r="I138" s="97" t="s">
        <v>55</v>
      </c>
      <c r="J138" s="97" t="s">
        <v>361</v>
      </c>
      <c r="K138" s="97" t="s">
        <v>131</v>
      </c>
      <c r="L138" s="97" t="s">
        <v>41</v>
      </c>
      <c r="M138" s="97" t="s">
        <v>48</v>
      </c>
      <c r="N138" s="97" t="s">
        <v>124</v>
      </c>
      <c r="O138" s="97" t="s">
        <v>44</v>
      </c>
      <c r="Q138" s="97" t="s">
        <v>872</v>
      </c>
      <c r="R138" s="97" t="s">
        <v>873</v>
      </c>
      <c r="S138" s="43"/>
      <c r="T138" s="43">
        <v>1</v>
      </c>
      <c r="U138" s="43">
        <v>4</v>
      </c>
      <c r="V138" s="43">
        <v>7</v>
      </c>
      <c r="W138" s="99">
        <v>44146</v>
      </c>
      <c r="X138" s="98"/>
      <c r="Y138" s="99"/>
      <c r="Z138" s="100" t="s">
        <v>763</v>
      </c>
      <c r="AA138" s="100" t="s">
        <v>763</v>
      </c>
      <c r="AB138" s="100" t="s">
        <v>763</v>
      </c>
      <c r="AC138" s="100"/>
      <c r="AD138" s="100"/>
      <c r="AE138" s="100"/>
      <c r="AF138" s="100"/>
      <c r="AG138" s="100"/>
      <c r="AH138" s="100"/>
      <c r="AI138" s="100"/>
      <c r="AJ138" s="97" t="s">
        <v>2793</v>
      </c>
      <c r="AK138" s="100" t="s">
        <v>930</v>
      </c>
      <c r="AL138" s="100" t="s">
        <v>931</v>
      </c>
      <c r="AM138" s="97">
        <v>20</v>
      </c>
      <c r="AN138" s="97">
        <v>12</v>
      </c>
      <c r="AO138" s="97" t="s">
        <v>600</v>
      </c>
      <c r="AP138" s="97" t="s">
        <v>600</v>
      </c>
      <c r="AQ138" s="97" t="s">
        <v>600</v>
      </c>
      <c r="AR138" s="97" t="s">
        <v>600</v>
      </c>
      <c r="AS138" s="97" t="s">
        <v>600</v>
      </c>
      <c r="AT138" s="97" t="s">
        <v>600</v>
      </c>
      <c r="AU138" s="97" t="s">
        <v>600</v>
      </c>
      <c r="AV138" s="97" t="s">
        <v>600</v>
      </c>
      <c r="AZ138" s="101" t="s">
        <v>792</v>
      </c>
      <c r="BA138" s="97" t="s">
        <v>789</v>
      </c>
      <c r="BC138" s="97" t="s">
        <v>806</v>
      </c>
      <c r="BF138" s="97" t="s">
        <v>1168</v>
      </c>
      <c r="BG138" s="97" t="s">
        <v>1169</v>
      </c>
      <c r="BH138" s="97">
        <v>20210610</v>
      </c>
      <c r="BI138" s="97" t="s">
        <v>1170</v>
      </c>
    </row>
    <row r="139" spans="1:61" s="97" customFormat="1" ht="16.5" customHeight="1" x14ac:dyDescent="0.3">
      <c r="A139" s="97">
        <v>137</v>
      </c>
      <c r="B139" s="97" t="s">
        <v>1077</v>
      </c>
      <c r="C139" s="97" t="str">
        <f>RIGHT(F139,3)</f>
        <v>293</v>
      </c>
      <c r="D139" s="98">
        <v>20134976</v>
      </c>
      <c r="E139" s="107" t="s">
        <v>1202</v>
      </c>
      <c r="F139" s="98" t="s">
        <v>690</v>
      </c>
      <c r="G139" s="97" t="s">
        <v>362</v>
      </c>
      <c r="H139" s="97" t="s">
        <v>363</v>
      </c>
      <c r="I139" s="97" t="s">
        <v>55</v>
      </c>
      <c r="J139" s="97" t="s">
        <v>364</v>
      </c>
      <c r="K139" s="97" t="s">
        <v>287</v>
      </c>
      <c r="L139" s="97" t="s">
        <v>41</v>
      </c>
      <c r="M139" s="97" t="s">
        <v>48</v>
      </c>
      <c r="N139" s="97" t="s">
        <v>352</v>
      </c>
      <c r="O139" s="97" t="s">
        <v>44</v>
      </c>
      <c r="Q139" s="97" t="s">
        <v>872</v>
      </c>
      <c r="R139" s="97" t="s">
        <v>873</v>
      </c>
      <c r="S139" s="43"/>
      <c r="T139" s="43">
        <v>1</v>
      </c>
      <c r="U139" s="43">
        <v>4</v>
      </c>
      <c r="V139" s="43">
        <v>7</v>
      </c>
      <c r="W139" s="99">
        <v>44146</v>
      </c>
      <c r="X139" s="98"/>
      <c r="Y139" s="99"/>
      <c r="Z139" s="100" t="s">
        <v>763</v>
      </c>
      <c r="AA139" s="100" t="s">
        <v>763</v>
      </c>
      <c r="AB139" s="100" t="s">
        <v>763</v>
      </c>
      <c r="AC139" s="100"/>
      <c r="AD139" s="100"/>
      <c r="AE139" s="100"/>
      <c r="AF139" s="100"/>
      <c r="AG139" s="100"/>
      <c r="AH139" s="100"/>
      <c r="AI139" s="100"/>
      <c r="AJ139" s="97" t="s">
        <v>2793</v>
      </c>
      <c r="AK139" s="100" t="s">
        <v>930</v>
      </c>
      <c r="AL139" s="100" t="s">
        <v>931</v>
      </c>
      <c r="AM139" s="97">
        <v>46</v>
      </c>
      <c r="AN139" s="97">
        <v>12</v>
      </c>
      <c r="AO139" s="97" t="s">
        <v>600</v>
      </c>
      <c r="AP139" s="97" t="s">
        <v>600</v>
      </c>
      <c r="AQ139" s="97" t="s">
        <v>600</v>
      </c>
      <c r="AR139" s="97" t="s">
        <v>600</v>
      </c>
      <c r="AS139" s="97" t="s">
        <v>600</v>
      </c>
      <c r="AT139" s="97" t="s">
        <v>600</v>
      </c>
      <c r="AU139" s="97" t="s">
        <v>600</v>
      </c>
      <c r="AV139" s="97" t="s">
        <v>600</v>
      </c>
      <c r="AZ139" s="101" t="s">
        <v>792</v>
      </c>
      <c r="BA139" s="97" t="s">
        <v>789</v>
      </c>
      <c r="BC139" s="97" t="s">
        <v>806</v>
      </c>
      <c r="BF139" s="97" t="s">
        <v>1168</v>
      </c>
      <c r="BG139" s="97" t="s">
        <v>1169</v>
      </c>
      <c r="BH139" s="97">
        <v>20210610</v>
      </c>
      <c r="BI139" s="97" t="s">
        <v>1170</v>
      </c>
    </row>
    <row r="140" spans="1:61" s="97" customFormat="1" ht="16.5" customHeight="1" x14ac:dyDescent="0.3">
      <c r="A140" s="97">
        <v>138</v>
      </c>
      <c r="B140" s="97" t="s">
        <v>1078</v>
      </c>
      <c r="C140" s="97" t="str">
        <f>RIGHT(F140,3)</f>
        <v>306</v>
      </c>
      <c r="D140" s="98">
        <v>20267054</v>
      </c>
      <c r="E140" s="107" t="s">
        <v>1227</v>
      </c>
      <c r="F140" s="97" t="s">
        <v>706</v>
      </c>
      <c r="G140" s="97" t="s">
        <v>365</v>
      </c>
      <c r="H140" s="97" t="s">
        <v>366</v>
      </c>
      <c r="I140" s="97" t="s">
        <v>55</v>
      </c>
      <c r="J140" s="97" t="s">
        <v>93</v>
      </c>
      <c r="K140" s="97" t="s">
        <v>40</v>
      </c>
      <c r="L140" s="97" t="s">
        <v>41</v>
      </c>
      <c r="M140" s="97" t="s">
        <v>42</v>
      </c>
      <c r="N140" s="97" t="s">
        <v>57</v>
      </c>
      <c r="O140" s="97" t="s">
        <v>44</v>
      </c>
      <c r="Q140" s="97" t="s">
        <v>872</v>
      </c>
      <c r="R140" s="97" t="s">
        <v>873</v>
      </c>
      <c r="S140" s="43"/>
      <c r="T140" s="43">
        <v>1</v>
      </c>
      <c r="U140" s="43">
        <v>4</v>
      </c>
      <c r="V140" s="43">
        <v>8</v>
      </c>
      <c r="W140" s="99">
        <v>44166</v>
      </c>
      <c r="Y140" s="99"/>
      <c r="Z140" s="100" t="s">
        <v>763</v>
      </c>
      <c r="AA140" s="100" t="s">
        <v>763</v>
      </c>
      <c r="AB140" s="100" t="s">
        <v>763</v>
      </c>
      <c r="AC140" s="100"/>
      <c r="AD140" s="100"/>
      <c r="AE140" s="100"/>
      <c r="AF140" s="100"/>
      <c r="AG140" s="100"/>
      <c r="AH140" s="100"/>
      <c r="AI140" s="100"/>
      <c r="AJ140" s="97" t="s">
        <v>2793</v>
      </c>
      <c r="AK140" s="100" t="s">
        <v>937</v>
      </c>
      <c r="AL140" s="100" t="s">
        <v>931</v>
      </c>
      <c r="AM140" s="97">
        <v>34</v>
      </c>
      <c r="AN140" s="97">
        <v>12</v>
      </c>
      <c r="AO140" s="97" t="s">
        <v>600</v>
      </c>
      <c r="AP140" s="97" t="s">
        <v>600</v>
      </c>
      <c r="AQ140" s="97" t="s">
        <v>600</v>
      </c>
      <c r="AR140" s="97" t="s">
        <v>600</v>
      </c>
      <c r="AS140" s="97" t="s">
        <v>600</v>
      </c>
      <c r="AT140" s="97" t="s">
        <v>600</v>
      </c>
      <c r="AU140" s="97" t="s">
        <v>600</v>
      </c>
      <c r="AV140" s="97" t="s">
        <v>600</v>
      </c>
      <c r="AZ140" s="101" t="s">
        <v>792</v>
      </c>
      <c r="BA140" s="97" t="s">
        <v>789</v>
      </c>
      <c r="BC140" s="97" t="s">
        <v>806</v>
      </c>
      <c r="BF140" s="97" t="s">
        <v>1168</v>
      </c>
      <c r="BG140" s="97" t="s">
        <v>1169</v>
      </c>
      <c r="BH140" s="97">
        <v>20210610</v>
      </c>
      <c r="BI140" s="97" t="s">
        <v>1170</v>
      </c>
    </row>
    <row r="141" spans="1:61" s="34" customFormat="1" ht="16.5" customHeight="1" x14ac:dyDescent="0.3">
      <c r="A141" s="34">
        <v>139</v>
      </c>
      <c r="B141" s="34" t="s">
        <v>1079</v>
      </c>
      <c r="C141" s="43" t="str">
        <f>RIGHT(F141,3)</f>
        <v>333</v>
      </c>
      <c r="D141" s="35">
        <v>33288927</v>
      </c>
      <c r="E141" s="106" t="s">
        <v>1228</v>
      </c>
      <c r="F141" s="34" t="s">
        <v>737</v>
      </c>
      <c r="G141" s="43" t="s">
        <v>367</v>
      </c>
      <c r="H141" s="43" t="s">
        <v>368</v>
      </c>
      <c r="I141" s="43" t="s">
        <v>55</v>
      </c>
      <c r="J141" s="43" t="s">
        <v>240</v>
      </c>
      <c r="K141" s="43" t="s">
        <v>287</v>
      </c>
      <c r="L141" s="43" t="s">
        <v>41</v>
      </c>
      <c r="M141" s="43" t="s">
        <v>42</v>
      </c>
      <c r="N141" s="43" t="s">
        <v>124</v>
      </c>
      <c r="O141" s="43" t="s">
        <v>44</v>
      </c>
      <c r="P141" s="43"/>
      <c r="Q141" s="43" t="s">
        <v>872</v>
      </c>
      <c r="R141" s="43" t="s">
        <v>874</v>
      </c>
      <c r="S141" s="43"/>
      <c r="T141" s="43">
        <v>1</v>
      </c>
      <c r="U141" s="43">
        <v>4</v>
      </c>
      <c r="V141" s="43">
        <v>9</v>
      </c>
      <c r="W141" s="42">
        <v>44214</v>
      </c>
      <c r="X141" s="43" t="s">
        <v>756</v>
      </c>
      <c r="Y141" s="42"/>
      <c r="Z141" s="52" t="s">
        <v>769</v>
      </c>
      <c r="AA141" s="52" t="s">
        <v>769</v>
      </c>
      <c r="AB141" s="52" t="s">
        <v>769</v>
      </c>
      <c r="AC141" s="41"/>
      <c r="AD141" s="41"/>
      <c r="AE141" s="41"/>
      <c r="AF141" s="41"/>
      <c r="AG141" s="41"/>
      <c r="AH141" s="41"/>
      <c r="AI141" s="41"/>
      <c r="AJ141" s="34" t="s">
        <v>2793</v>
      </c>
      <c r="AK141" s="41" t="s">
        <v>938</v>
      </c>
      <c r="AL141" s="41" t="s">
        <v>927</v>
      </c>
      <c r="AM141" s="49" t="s">
        <v>728</v>
      </c>
      <c r="AN141" s="34">
        <v>12</v>
      </c>
      <c r="AO141" s="34" t="s">
        <v>600</v>
      </c>
      <c r="AP141" s="34" t="s">
        <v>600</v>
      </c>
      <c r="AQ141" s="34" t="s">
        <v>600</v>
      </c>
      <c r="AR141" s="34" t="s">
        <v>600</v>
      </c>
      <c r="AS141" s="34" t="s">
        <v>600</v>
      </c>
      <c r="AT141" s="34" t="s">
        <v>600</v>
      </c>
      <c r="AU141" s="34" t="s">
        <v>600</v>
      </c>
      <c r="AV141" s="34" t="s">
        <v>600</v>
      </c>
      <c r="AZ141" s="60" t="s">
        <v>787</v>
      </c>
      <c r="BA141" s="43" t="s">
        <v>786</v>
      </c>
      <c r="BC141" s="34" t="s">
        <v>807</v>
      </c>
    </row>
    <row r="142" spans="1:61" s="97" customFormat="1" ht="16.5" customHeight="1" x14ac:dyDescent="0.3">
      <c r="A142" s="97">
        <v>140</v>
      </c>
      <c r="B142" s="97" t="s">
        <v>1080</v>
      </c>
      <c r="C142" s="97" t="str">
        <f>RIGHT(F142,3)</f>
        <v>294</v>
      </c>
      <c r="D142" s="98">
        <v>33305649</v>
      </c>
      <c r="E142" s="107" t="s">
        <v>1229</v>
      </c>
      <c r="F142" s="98" t="s">
        <v>691</v>
      </c>
      <c r="G142" s="97" t="s">
        <v>369</v>
      </c>
      <c r="H142" s="97" t="s">
        <v>370</v>
      </c>
      <c r="I142" s="97" t="s">
        <v>38</v>
      </c>
      <c r="J142" s="97" t="s">
        <v>361</v>
      </c>
      <c r="K142" s="97" t="s">
        <v>144</v>
      </c>
      <c r="L142" s="97" t="s">
        <v>41</v>
      </c>
      <c r="M142" s="97" t="s">
        <v>48</v>
      </c>
      <c r="N142" s="97" t="s">
        <v>103</v>
      </c>
      <c r="O142" s="97" t="s">
        <v>44</v>
      </c>
      <c r="Q142" s="97" t="s">
        <v>872</v>
      </c>
      <c r="R142" s="97" t="s">
        <v>873</v>
      </c>
      <c r="S142" s="43"/>
      <c r="T142" s="43">
        <v>1</v>
      </c>
      <c r="U142" s="43">
        <v>4</v>
      </c>
      <c r="V142" s="43">
        <v>7</v>
      </c>
      <c r="W142" s="99">
        <v>44146</v>
      </c>
      <c r="X142" s="98"/>
      <c r="Y142" s="99"/>
      <c r="Z142" s="100" t="s">
        <v>763</v>
      </c>
      <c r="AA142" s="100" t="s">
        <v>763</v>
      </c>
      <c r="AB142" s="100" t="s">
        <v>763</v>
      </c>
      <c r="AC142" s="100"/>
      <c r="AD142" s="100"/>
      <c r="AE142" s="100"/>
      <c r="AF142" s="100"/>
      <c r="AG142" s="100"/>
      <c r="AH142" s="100"/>
      <c r="AI142" s="100"/>
      <c r="AJ142" s="97" t="s">
        <v>2793</v>
      </c>
      <c r="AK142" s="100" t="s">
        <v>930</v>
      </c>
      <c r="AL142" s="100" t="s">
        <v>931</v>
      </c>
      <c r="AM142" s="97">
        <v>34</v>
      </c>
      <c r="AN142" s="97">
        <v>12</v>
      </c>
      <c r="AO142" s="97" t="s">
        <v>600</v>
      </c>
      <c r="AP142" s="97" t="s">
        <v>600</v>
      </c>
      <c r="AQ142" s="97" t="s">
        <v>600</v>
      </c>
      <c r="AR142" s="97" t="s">
        <v>600</v>
      </c>
      <c r="AS142" s="97" t="s">
        <v>600</v>
      </c>
      <c r="AT142" s="97" t="s">
        <v>600</v>
      </c>
      <c r="AU142" s="97" t="s">
        <v>600</v>
      </c>
      <c r="AV142" s="97" t="s">
        <v>600</v>
      </c>
      <c r="AZ142" s="101" t="s">
        <v>792</v>
      </c>
      <c r="BA142" s="97" t="s">
        <v>789</v>
      </c>
      <c r="BC142" s="97" t="s">
        <v>806</v>
      </c>
      <c r="BF142" s="97" t="s">
        <v>1168</v>
      </c>
      <c r="BG142" s="97" t="s">
        <v>1169</v>
      </c>
      <c r="BH142" s="97">
        <v>20210610</v>
      </c>
      <c r="BI142" s="97" t="s">
        <v>1170</v>
      </c>
    </row>
    <row r="143" spans="1:61" s="97" customFormat="1" ht="16.5" customHeight="1" x14ac:dyDescent="0.3">
      <c r="A143" s="97">
        <v>141</v>
      </c>
      <c r="B143" s="97" t="s">
        <v>1081</v>
      </c>
      <c r="C143" s="97" t="str">
        <f>RIGHT(F143,3)</f>
        <v>334</v>
      </c>
      <c r="D143" s="98">
        <v>33307930</v>
      </c>
      <c r="E143" s="107" t="s">
        <v>1230</v>
      </c>
      <c r="F143" s="97" t="s">
        <v>738</v>
      </c>
      <c r="G143" s="97" t="s">
        <v>371</v>
      </c>
      <c r="H143" s="97" t="s">
        <v>372</v>
      </c>
      <c r="I143" s="97" t="s">
        <v>55</v>
      </c>
      <c r="J143" s="97" t="s">
        <v>201</v>
      </c>
      <c r="K143" s="97" t="s">
        <v>40</v>
      </c>
      <c r="L143" s="97" t="s">
        <v>41</v>
      </c>
      <c r="M143" s="97" t="s">
        <v>42</v>
      </c>
      <c r="N143" s="97" t="s">
        <v>279</v>
      </c>
      <c r="O143" s="97" t="s">
        <v>44</v>
      </c>
      <c r="Q143" s="97" t="s">
        <v>872</v>
      </c>
      <c r="R143" s="97" t="s">
        <v>873</v>
      </c>
      <c r="S143" s="43"/>
      <c r="T143" s="43">
        <v>2</v>
      </c>
      <c r="U143" s="43">
        <v>4</v>
      </c>
      <c r="V143" s="43">
        <v>9</v>
      </c>
      <c r="W143" s="99">
        <v>44214</v>
      </c>
      <c r="X143" s="103" t="s">
        <v>827</v>
      </c>
      <c r="Y143" s="99">
        <v>44288</v>
      </c>
      <c r="Z143" s="104" t="s">
        <v>779</v>
      </c>
      <c r="AA143" s="104" t="s">
        <v>777</v>
      </c>
      <c r="AB143" s="104" t="s">
        <v>777</v>
      </c>
      <c r="AC143" s="100" t="s">
        <v>932</v>
      </c>
      <c r="AD143" s="100"/>
      <c r="AE143" s="100"/>
      <c r="AF143" s="100"/>
      <c r="AG143" s="100"/>
      <c r="AH143" s="100"/>
      <c r="AI143" s="100"/>
      <c r="AJ143" s="97" t="s">
        <v>2795</v>
      </c>
      <c r="AK143" s="100" t="s">
        <v>938</v>
      </c>
      <c r="AL143" s="100" t="s">
        <v>927</v>
      </c>
      <c r="AM143" s="97">
        <v>40</v>
      </c>
      <c r="AN143" s="97">
        <v>12</v>
      </c>
      <c r="AO143" s="97" t="s">
        <v>600</v>
      </c>
      <c r="AP143" s="97" t="s">
        <v>600</v>
      </c>
      <c r="AQ143" s="97" t="s">
        <v>600</v>
      </c>
      <c r="AR143" s="97" t="s">
        <v>600</v>
      </c>
      <c r="AS143" s="97" t="s">
        <v>600</v>
      </c>
      <c r="AT143" s="97" t="s">
        <v>600</v>
      </c>
      <c r="AU143" s="97" t="s">
        <v>600</v>
      </c>
      <c r="AV143" s="97" t="s">
        <v>600</v>
      </c>
      <c r="AZ143" s="101" t="s">
        <v>933</v>
      </c>
      <c r="BA143" s="97" t="s">
        <v>789</v>
      </c>
      <c r="BC143" s="97" t="s">
        <v>784</v>
      </c>
      <c r="BE143" s="97" t="s">
        <v>935</v>
      </c>
      <c r="BF143" s="97" t="s">
        <v>1168</v>
      </c>
      <c r="BG143" s="97" t="s">
        <v>1169</v>
      </c>
      <c r="BH143" s="97">
        <v>20210610</v>
      </c>
      <c r="BI143" s="97" t="s">
        <v>1170</v>
      </c>
    </row>
    <row r="144" spans="1:61" s="97" customFormat="1" ht="16.5" customHeight="1" x14ac:dyDescent="0.3">
      <c r="A144" s="97">
        <v>142</v>
      </c>
      <c r="B144" s="97" t="s">
        <v>1082</v>
      </c>
      <c r="C144" s="97" t="str">
        <f>RIGHT(F144,3)</f>
        <v>307</v>
      </c>
      <c r="D144" s="98">
        <v>33313257</v>
      </c>
      <c r="E144" s="107" t="s">
        <v>1231</v>
      </c>
      <c r="F144" s="97" t="s">
        <v>707</v>
      </c>
      <c r="G144" s="97" t="s">
        <v>373</v>
      </c>
      <c r="H144" s="97" t="s">
        <v>374</v>
      </c>
      <c r="I144" s="97" t="s">
        <v>38</v>
      </c>
      <c r="J144" s="97" t="s">
        <v>141</v>
      </c>
      <c r="K144" s="97" t="s">
        <v>40</v>
      </c>
      <c r="L144" s="97" t="s">
        <v>41</v>
      </c>
      <c r="M144" s="97" t="s">
        <v>42</v>
      </c>
      <c r="N144" s="97" t="s">
        <v>57</v>
      </c>
      <c r="O144" s="97" t="s">
        <v>44</v>
      </c>
      <c r="Q144" s="97" t="s">
        <v>872</v>
      </c>
      <c r="R144" s="97" t="s">
        <v>873</v>
      </c>
      <c r="S144" s="43"/>
      <c r="T144" s="43">
        <v>1</v>
      </c>
      <c r="U144" s="43">
        <v>4</v>
      </c>
      <c r="V144" s="43">
        <v>8</v>
      </c>
      <c r="W144" s="99">
        <v>44166</v>
      </c>
      <c r="Y144" s="99"/>
      <c r="Z144" s="100" t="s">
        <v>763</v>
      </c>
      <c r="AA144" s="100" t="s">
        <v>763</v>
      </c>
      <c r="AB144" s="100" t="s">
        <v>763</v>
      </c>
      <c r="AC144" s="100"/>
      <c r="AD144" s="100"/>
      <c r="AE144" s="100"/>
      <c r="AF144" s="100"/>
      <c r="AG144" s="100"/>
      <c r="AH144" s="100"/>
      <c r="AI144" s="100"/>
      <c r="AJ144" s="97" t="s">
        <v>2793</v>
      </c>
      <c r="AK144" s="100" t="s">
        <v>937</v>
      </c>
      <c r="AL144" s="100" t="s">
        <v>931</v>
      </c>
      <c r="AM144" s="97">
        <v>18</v>
      </c>
      <c r="AN144" s="97">
        <v>12</v>
      </c>
      <c r="AO144" s="97" t="s">
        <v>600</v>
      </c>
      <c r="AP144" s="97" t="s">
        <v>600</v>
      </c>
      <c r="AQ144" s="97" t="s">
        <v>600</v>
      </c>
      <c r="AR144" s="97" t="s">
        <v>600</v>
      </c>
      <c r="AS144" s="97" t="s">
        <v>600</v>
      </c>
      <c r="AT144" s="97" t="s">
        <v>600</v>
      </c>
      <c r="AU144" s="97" t="s">
        <v>600</v>
      </c>
      <c r="AV144" s="97" t="s">
        <v>600</v>
      </c>
      <c r="AZ144" s="101" t="s">
        <v>792</v>
      </c>
      <c r="BA144" s="97" t="s">
        <v>789</v>
      </c>
      <c r="BC144" s="97" t="s">
        <v>806</v>
      </c>
      <c r="BF144" s="97" t="s">
        <v>1168</v>
      </c>
      <c r="BG144" s="97" t="s">
        <v>1169</v>
      </c>
      <c r="BH144" s="97">
        <v>20210610</v>
      </c>
      <c r="BI144" s="97" t="s">
        <v>1170</v>
      </c>
    </row>
    <row r="145" spans="1:61" s="97" customFormat="1" ht="16.5" customHeight="1" x14ac:dyDescent="0.3">
      <c r="A145" s="97">
        <v>143</v>
      </c>
      <c r="B145" s="97" t="s">
        <v>1083</v>
      </c>
      <c r="C145" s="97" t="str">
        <f>RIGHT(F145,3)</f>
        <v>256</v>
      </c>
      <c r="D145" s="98">
        <v>33313176</v>
      </c>
      <c r="E145" s="107" t="s">
        <v>1232</v>
      </c>
      <c r="F145" s="98" t="s">
        <v>655</v>
      </c>
      <c r="G145" s="97" t="s">
        <v>375</v>
      </c>
      <c r="H145" s="97" t="s">
        <v>376</v>
      </c>
      <c r="I145" s="97" t="s">
        <v>55</v>
      </c>
      <c r="J145" s="97" t="s">
        <v>141</v>
      </c>
      <c r="K145" s="97" t="s">
        <v>287</v>
      </c>
      <c r="L145" s="97" t="s">
        <v>41</v>
      </c>
      <c r="M145" s="97" t="s">
        <v>48</v>
      </c>
      <c r="N145" s="97" t="s">
        <v>49</v>
      </c>
      <c r="O145" s="97" t="s">
        <v>44</v>
      </c>
      <c r="Q145" s="97" t="s">
        <v>872</v>
      </c>
      <c r="R145" s="97" t="s">
        <v>873</v>
      </c>
      <c r="S145" s="43"/>
      <c r="T145" s="43">
        <v>1</v>
      </c>
      <c r="U145" s="43">
        <v>4</v>
      </c>
      <c r="V145" s="43">
        <v>5</v>
      </c>
      <c r="W145" s="99">
        <v>44131</v>
      </c>
      <c r="X145" s="98"/>
      <c r="Y145" s="99"/>
      <c r="Z145" s="100" t="s">
        <v>763</v>
      </c>
      <c r="AA145" s="100" t="s">
        <v>763</v>
      </c>
      <c r="AB145" s="100" t="s">
        <v>763</v>
      </c>
      <c r="AC145" s="100"/>
      <c r="AD145" s="100"/>
      <c r="AE145" s="100"/>
      <c r="AF145" s="100"/>
      <c r="AG145" s="100"/>
      <c r="AH145" s="100"/>
      <c r="AI145" s="100"/>
      <c r="AJ145" s="97" t="s">
        <v>2812</v>
      </c>
      <c r="AK145" s="100" t="s">
        <v>924</v>
      </c>
      <c r="AL145" s="100" t="s">
        <v>858</v>
      </c>
      <c r="AM145" s="97">
        <v>35.4</v>
      </c>
      <c r="AN145" s="97">
        <v>12</v>
      </c>
      <c r="AO145" s="97" t="s">
        <v>600</v>
      </c>
      <c r="AP145" s="97" t="s">
        <v>600</v>
      </c>
      <c r="AQ145" s="97" t="s">
        <v>600</v>
      </c>
      <c r="AR145" s="97" t="s">
        <v>600</v>
      </c>
      <c r="AS145" s="97" t="s">
        <v>600</v>
      </c>
      <c r="AT145" s="97" t="s">
        <v>600</v>
      </c>
      <c r="AU145" s="97" t="s">
        <v>600</v>
      </c>
      <c r="AV145" s="97" t="s">
        <v>600</v>
      </c>
      <c r="AZ145" s="101" t="s">
        <v>792</v>
      </c>
      <c r="BA145" s="97" t="s">
        <v>789</v>
      </c>
      <c r="BC145" s="97" t="s">
        <v>806</v>
      </c>
      <c r="BF145" s="97" t="s">
        <v>1168</v>
      </c>
      <c r="BG145" s="97" t="s">
        <v>1169</v>
      </c>
      <c r="BH145" s="97">
        <v>20210610</v>
      </c>
      <c r="BI145" s="97" t="s">
        <v>1170</v>
      </c>
    </row>
    <row r="146" spans="1:61" s="34" customFormat="1" ht="16.5" customHeight="1" x14ac:dyDescent="0.3">
      <c r="A146" s="34">
        <v>144</v>
      </c>
      <c r="B146" s="34" t="s">
        <v>1084</v>
      </c>
      <c r="C146" s="43" t="str">
        <f>RIGHT(F146,3)</f>
        <v>308</v>
      </c>
      <c r="D146" s="35">
        <v>33310373</v>
      </c>
      <c r="E146" s="106" t="s">
        <v>1233</v>
      </c>
      <c r="F146" s="43" t="s">
        <v>708</v>
      </c>
      <c r="G146" s="43" t="s">
        <v>377</v>
      </c>
      <c r="H146" s="43" t="s">
        <v>378</v>
      </c>
      <c r="I146" s="43" t="s">
        <v>55</v>
      </c>
      <c r="J146" s="43" t="s">
        <v>137</v>
      </c>
      <c r="K146" s="43" t="s">
        <v>66</v>
      </c>
      <c r="L146" s="43" t="s">
        <v>379</v>
      </c>
      <c r="M146" s="43"/>
      <c r="N146" s="43" t="s">
        <v>380</v>
      </c>
      <c r="O146" s="43" t="s">
        <v>44</v>
      </c>
      <c r="P146" s="43"/>
      <c r="Q146" s="43" t="s">
        <v>872</v>
      </c>
      <c r="R146" s="43" t="s">
        <v>874</v>
      </c>
      <c r="S146" s="43"/>
      <c r="T146" s="43"/>
      <c r="U146" s="43"/>
      <c r="V146" s="43"/>
      <c r="W146" s="42">
        <v>44166</v>
      </c>
      <c r="X146" s="43"/>
      <c r="Y146" s="42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K146" s="41"/>
      <c r="AL146" s="41"/>
      <c r="AM146" s="49"/>
      <c r="AO146" s="34" t="s">
        <v>600</v>
      </c>
      <c r="AP146" s="34" t="s">
        <v>600</v>
      </c>
      <c r="AQ146" s="34" t="s">
        <v>600</v>
      </c>
      <c r="AR146" s="34" t="s">
        <v>600</v>
      </c>
      <c r="AS146" s="34" t="s">
        <v>600</v>
      </c>
      <c r="AT146" s="34" t="s">
        <v>600</v>
      </c>
      <c r="AU146" s="34" t="s">
        <v>600</v>
      </c>
      <c r="AV146" s="34" t="s">
        <v>600</v>
      </c>
      <c r="AZ146" s="60"/>
      <c r="BA146" s="43"/>
    </row>
    <row r="147" spans="1:61" s="97" customFormat="1" ht="16.5" customHeight="1" x14ac:dyDescent="0.3">
      <c r="A147" s="97">
        <v>145</v>
      </c>
      <c r="B147" s="97" t="s">
        <v>1085</v>
      </c>
      <c r="C147" s="97" t="str">
        <f>RIGHT(F147,3)</f>
        <v>295</v>
      </c>
      <c r="D147" s="98">
        <v>33314669</v>
      </c>
      <c r="E147" s="107" t="s">
        <v>1234</v>
      </c>
      <c r="F147" s="98" t="s">
        <v>692</v>
      </c>
      <c r="G147" s="97" t="s">
        <v>381</v>
      </c>
      <c r="H147" s="97" t="s">
        <v>382</v>
      </c>
      <c r="I147" s="97" t="s">
        <v>55</v>
      </c>
      <c r="J147" s="97" t="s">
        <v>300</v>
      </c>
      <c r="K147" s="97" t="s">
        <v>40</v>
      </c>
      <c r="L147" s="97" t="s">
        <v>41</v>
      </c>
      <c r="M147" s="97" t="s">
        <v>42</v>
      </c>
      <c r="N147" s="97" t="s">
        <v>53</v>
      </c>
      <c r="O147" s="97" t="s">
        <v>44</v>
      </c>
      <c r="Q147" s="97" t="s">
        <v>872</v>
      </c>
      <c r="R147" s="97" t="s">
        <v>873</v>
      </c>
      <c r="S147" s="43"/>
      <c r="T147" s="43">
        <v>1</v>
      </c>
      <c r="U147" s="43">
        <v>4</v>
      </c>
      <c r="V147" s="43">
        <v>7</v>
      </c>
      <c r="W147" s="99">
        <v>44146</v>
      </c>
      <c r="X147" s="98"/>
      <c r="Y147" s="99"/>
      <c r="Z147" s="100" t="s">
        <v>763</v>
      </c>
      <c r="AA147" s="100" t="s">
        <v>763</v>
      </c>
      <c r="AB147" s="100" t="s">
        <v>763</v>
      </c>
      <c r="AC147" s="100"/>
      <c r="AD147" s="100"/>
      <c r="AE147" s="100"/>
      <c r="AF147" s="100"/>
      <c r="AG147" s="100"/>
      <c r="AH147" s="100"/>
      <c r="AI147" s="100"/>
      <c r="AJ147" s="97" t="s">
        <v>2793</v>
      </c>
      <c r="AK147" s="100" t="s">
        <v>930</v>
      </c>
      <c r="AL147" s="100" t="s">
        <v>931</v>
      </c>
      <c r="AM147" s="97">
        <v>23.4</v>
      </c>
      <c r="AN147" s="97">
        <v>12</v>
      </c>
      <c r="AO147" s="97" t="s">
        <v>600</v>
      </c>
      <c r="AP147" s="97" t="s">
        <v>600</v>
      </c>
      <c r="AQ147" s="97" t="s">
        <v>600</v>
      </c>
      <c r="AR147" s="97" t="s">
        <v>600</v>
      </c>
      <c r="AS147" s="97" t="s">
        <v>600</v>
      </c>
      <c r="AT147" s="97" t="s">
        <v>600</v>
      </c>
      <c r="AU147" s="97" t="s">
        <v>600</v>
      </c>
      <c r="AV147" s="97" t="s">
        <v>600</v>
      </c>
      <c r="AZ147" s="101" t="s">
        <v>792</v>
      </c>
      <c r="BA147" s="97" t="s">
        <v>789</v>
      </c>
      <c r="BC147" s="97" t="s">
        <v>806</v>
      </c>
      <c r="BF147" s="97" t="s">
        <v>1168</v>
      </c>
      <c r="BG147" s="97" t="s">
        <v>1169</v>
      </c>
      <c r="BH147" s="97">
        <v>20210610</v>
      </c>
      <c r="BI147" s="97" t="s">
        <v>1170</v>
      </c>
    </row>
    <row r="148" spans="1:61" s="97" customFormat="1" ht="16.5" customHeight="1" x14ac:dyDescent="0.3">
      <c r="A148" s="97">
        <v>146</v>
      </c>
      <c r="B148" s="97" t="s">
        <v>1086</v>
      </c>
      <c r="C148" s="97" t="str">
        <f>RIGHT(F148,3)</f>
        <v>296</v>
      </c>
      <c r="D148" s="98">
        <v>33316780</v>
      </c>
      <c r="E148" s="107" t="s">
        <v>1235</v>
      </c>
      <c r="F148" s="98" t="s">
        <v>693</v>
      </c>
      <c r="G148" s="97" t="s">
        <v>383</v>
      </c>
      <c r="H148" s="97" t="s">
        <v>384</v>
      </c>
      <c r="I148" s="97" t="s">
        <v>38</v>
      </c>
      <c r="J148" s="97" t="s">
        <v>385</v>
      </c>
      <c r="K148" s="97" t="s">
        <v>131</v>
      </c>
      <c r="L148" s="97" t="s">
        <v>41</v>
      </c>
      <c r="M148" s="97" t="s">
        <v>42</v>
      </c>
      <c r="N148" s="97" t="s">
        <v>279</v>
      </c>
      <c r="O148" s="97" t="s">
        <v>44</v>
      </c>
      <c r="Q148" s="97" t="s">
        <v>872</v>
      </c>
      <c r="R148" s="97" t="s">
        <v>873</v>
      </c>
      <c r="S148" s="43"/>
      <c r="T148" s="43">
        <v>1</v>
      </c>
      <c r="U148" s="43">
        <v>4</v>
      </c>
      <c r="V148" s="43">
        <v>7</v>
      </c>
      <c r="W148" s="99">
        <v>44146</v>
      </c>
      <c r="X148" s="98"/>
      <c r="Y148" s="99"/>
      <c r="Z148" s="100" t="s">
        <v>763</v>
      </c>
      <c r="AA148" s="100" t="s">
        <v>763</v>
      </c>
      <c r="AB148" s="100" t="s">
        <v>763</v>
      </c>
      <c r="AC148" s="100"/>
      <c r="AD148" s="100"/>
      <c r="AE148" s="100"/>
      <c r="AF148" s="100"/>
      <c r="AG148" s="100"/>
      <c r="AH148" s="100"/>
      <c r="AI148" s="100"/>
      <c r="AJ148" s="97" t="s">
        <v>2793</v>
      </c>
      <c r="AK148" s="100" t="s">
        <v>929</v>
      </c>
      <c r="AL148" s="100" t="s">
        <v>927</v>
      </c>
      <c r="AM148" s="97">
        <v>23</v>
      </c>
      <c r="AN148" s="97">
        <v>12</v>
      </c>
      <c r="AO148" s="97" t="s">
        <v>600</v>
      </c>
      <c r="AP148" s="97" t="s">
        <v>600</v>
      </c>
      <c r="AQ148" s="97" t="s">
        <v>600</v>
      </c>
      <c r="AR148" s="97" t="s">
        <v>600</v>
      </c>
      <c r="AS148" s="97" t="s">
        <v>600</v>
      </c>
      <c r="AT148" s="97" t="s">
        <v>600</v>
      </c>
      <c r="AU148" s="97" t="s">
        <v>600</v>
      </c>
      <c r="AV148" s="97" t="s">
        <v>600</v>
      </c>
      <c r="AZ148" s="101" t="s">
        <v>792</v>
      </c>
      <c r="BA148" s="97" t="s">
        <v>789</v>
      </c>
      <c r="BC148" s="97" t="s">
        <v>806</v>
      </c>
      <c r="BF148" s="97" t="s">
        <v>1168</v>
      </c>
      <c r="BG148" s="97" t="s">
        <v>1169</v>
      </c>
      <c r="BH148" s="97">
        <v>20210610</v>
      </c>
      <c r="BI148" s="97" t="s">
        <v>1170</v>
      </c>
    </row>
    <row r="149" spans="1:61" s="34" customFormat="1" ht="16.5" customHeight="1" x14ac:dyDescent="0.3">
      <c r="A149" s="34">
        <v>147</v>
      </c>
      <c r="B149" s="34" t="s">
        <v>1087</v>
      </c>
      <c r="C149" s="34" t="str">
        <f>RIGHT(F149,3)</f>
        <v/>
      </c>
      <c r="D149" s="35"/>
      <c r="E149" s="42"/>
      <c r="F149" s="35"/>
      <c r="G149" s="34" t="s">
        <v>386</v>
      </c>
      <c r="H149" s="34" t="s">
        <v>387</v>
      </c>
      <c r="I149" s="34" t="s">
        <v>55</v>
      </c>
      <c r="J149" s="34" t="s">
        <v>47</v>
      </c>
      <c r="K149" s="34" t="s">
        <v>106</v>
      </c>
      <c r="L149" s="34" t="s">
        <v>388</v>
      </c>
      <c r="N149" s="34" t="s">
        <v>127</v>
      </c>
      <c r="O149" s="34" t="s">
        <v>44</v>
      </c>
      <c r="Q149" s="34" t="s">
        <v>872</v>
      </c>
      <c r="S149" s="43"/>
      <c r="T149" s="43"/>
      <c r="U149" s="43"/>
      <c r="V149" s="43"/>
      <c r="W149" s="34" t="s">
        <v>762</v>
      </c>
      <c r="X149" s="35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K149" s="41"/>
      <c r="AL149" s="41"/>
      <c r="AZ149" s="60"/>
    </row>
    <row r="150" spans="1:61" s="97" customFormat="1" ht="16.5" customHeight="1" x14ac:dyDescent="0.3">
      <c r="A150" s="97">
        <v>148</v>
      </c>
      <c r="B150" s="97" t="s">
        <v>1088</v>
      </c>
      <c r="C150" s="97" t="str">
        <f>RIGHT(F150,3)</f>
        <v>257</v>
      </c>
      <c r="D150" s="98">
        <v>33320333</v>
      </c>
      <c r="E150" s="107" t="s">
        <v>1236</v>
      </c>
      <c r="F150" s="98" t="s">
        <v>656</v>
      </c>
      <c r="G150" s="97" t="s">
        <v>389</v>
      </c>
      <c r="H150" s="97" t="s">
        <v>390</v>
      </c>
      <c r="I150" s="97" t="s">
        <v>55</v>
      </c>
      <c r="J150" s="97" t="s">
        <v>126</v>
      </c>
      <c r="K150" s="97" t="s">
        <v>40</v>
      </c>
      <c r="L150" s="97" t="s">
        <v>41</v>
      </c>
      <c r="M150" s="97" t="s">
        <v>42</v>
      </c>
      <c r="N150" s="97" t="s">
        <v>57</v>
      </c>
      <c r="O150" s="97" t="s">
        <v>44</v>
      </c>
      <c r="Q150" s="97" t="s">
        <v>872</v>
      </c>
      <c r="R150" s="97" t="s">
        <v>873</v>
      </c>
      <c r="S150" s="43"/>
      <c r="T150" s="43">
        <v>1</v>
      </c>
      <c r="U150" s="43">
        <v>4</v>
      </c>
      <c r="V150" s="43">
        <v>5</v>
      </c>
      <c r="W150" s="99">
        <v>44131</v>
      </c>
      <c r="X150" s="98"/>
      <c r="Y150" s="99"/>
      <c r="Z150" s="100" t="s">
        <v>763</v>
      </c>
      <c r="AA150" s="100" t="s">
        <v>763</v>
      </c>
      <c r="AB150" s="100" t="s">
        <v>763</v>
      </c>
      <c r="AC150" s="100"/>
      <c r="AD150" s="100"/>
      <c r="AE150" s="100"/>
      <c r="AF150" s="100"/>
      <c r="AG150" s="100"/>
      <c r="AH150" s="100"/>
      <c r="AI150" s="100"/>
      <c r="AJ150" s="97" t="s">
        <v>2812</v>
      </c>
      <c r="AK150" s="100" t="s">
        <v>924</v>
      </c>
      <c r="AL150" s="100" t="s">
        <v>858</v>
      </c>
      <c r="AM150" s="97">
        <v>18</v>
      </c>
      <c r="AN150" s="97">
        <v>12</v>
      </c>
      <c r="AO150" s="97" t="s">
        <v>600</v>
      </c>
      <c r="AP150" s="97" t="s">
        <v>600</v>
      </c>
      <c r="AQ150" s="97" t="s">
        <v>600</v>
      </c>
      <c r="AR150" s="97" t="s">
        <v>600</v>
      </c>
      <c r="AS150" s="97" t="s">
        <v>600</v>
      </c>
      <c r="AT150" s="97" t="s">
        <v>600</v>
      </c>
      <c r="AU150" s="97" t="s">
        <v>600</v>
      </c>
      <c r="AV150" s="97" t="s">
        <v>600</v>
      </c>
      <c r="AZ150" s="101" t="s">
        <v>792</v>
      </c>
      <c r="BA150" s="97" t="s">
        <v>789</v>
      </c>
      <c r="BC150" s="97" t="s">
        <v>806</v>
      </c>
      <c r="BF150" s="97" t="s">
        <v>1168</v>
      </c>
      <c r="BG150" s="97" t="s">
        <v>1169</v>
      </c>
      <c r="BH150" s="97">
        <v>20210610</v>
      </c>
      <c r="BI150" s="97" t="s">
        <v>1170</v>
      </c>
    </row>
    <row r="151" spans="1:61" s="97" customFormat="1" ht="16.5" customHeight="1" x14ac:dyDescent="0.3">
      <c r="A151" s="97">
        <v>149</v>
      </c>
      <c r="B151" s="97" t="s">
        <v>1089</v>
      </c>
      <c r="C151" s="97" t="str">
        <f>RIGHT(F151,3)</f>
        <v>258</v>
      </c>
      <c r="D151" s="98">
        <v>33289926</v>
      </c>
      <c r="E151" s="107" t="s">
        <v>1237</v>
      </c>
      <c r="F151" s="98" t="s">
        <v>657</v>
      </c>
      <c r="G151" s="97" t="s">
        <v>391</v>
      </c>
      <c r="H151" s="97" t="s">
        <v>392</v>
      </c>
      <c r="I151" s="97" t="s">
        <v>55</v>
      </c>
      <c r="J151" s="97" t="s">
        <v>115</v>
      </c>
      <c r="K151" s="97" t="s">
        <v>40</v>
      </c>
      <c r="L151" s="97" t="s">
        <v>41</v>
      </c>
      <c r="M151" s="97" t="s">
        <v>42</v>
      </c>
      <c r="N151" s="97" t="s">
        <v>49</v>
      </c>
      <c r="O151" s="97" t="s">
        <v>44</v>
      </c>
      <c r="Q151" s="97" t="s">
        <v>872</v>
      </c>
      <c r="R151" s="97" t="s">
        <v>873</v>
      </c>
      <c r="S151" s="43"/>
      <c r="T151" s="43">
        <v>1</v>
      </c>
      <c r="U151" s="43">
        <v>4</v>
      </c>
      <c r="V151" s="43">
        <v>5</v>
      </c>
      <c r="W151" s="99">
        <v>44131</v>
      </c>
      <c r="X151" s="98"/>
      <c r="Y151" s="99"/>
      <c r="Z151" s="100" t="s">
        <v>763</v>
      </c>
      <c r="AA151" s="100" t="s">
        <v>763</v>
      </c>
      <c r="AB151" s="100" t="s">
        <v>763</v>
      </c>
      <c r="AC151" s="100"/>
      <c r="AD151" s="100"/>
      <c r="AE151" s="100"/>
      <c r="AF151" s="100"/>
      <c r="AG151" s="100"/>
      <c r="AH151" s="100"/>
      <c r="AI151" s="100"/>
      <c r="AJ151" s="97" t="s">
        <v>2794</v>
      </c>
      <c r="AK151" s="100" t="s">
        <v>924</v>
      </c>
      <c r="AL151" s="100" t="s">
        <v>858</v>
      </c>
      <c r="AM151" s="102">
        <v>9</v>
      </c>
      <c r="AN151" s="97">
        <v>12</v>
      </c>
      <c r="AO151" s="97" t="s">
        <v>600</v>
      </c>
      <c r="AP151" s="97" t="s">
        <v>600</v>
      </c>
      <c r="AQ151" s="97" t="s">
        <v>600</v>
      </c>
      <c r="AR151" s="97" t="s">
        <v>600</v>
      </c>
      <c r="AS151" s="97" t="s">
        <v>600</v>
      </c>
      <c r="AT151" s="97" t="s">
        <v>600</v>
      </c>
      <c r="AU151" s="97" t="s">
        <v>600</v>
      </c>
      <c r="AV151" s="97" t="s">
        <v>600</v>
      </c>
      <c r="AZ151" s="101" t="s">
        <v>792</v>
      </c>
      <c r="BA151" s="97" t="s">
        <v>789</v>
      </c>
      <c r="BC151" s="97" t="s">
        <v>806</v>
      </c>
      <c r="BF151" s="97" t="s">
        <v>1168</v>
      </c>
      <c r="BG151" s="97" t="s">
        <v>1169</v>
      </c>
      <c r="BH151" s="97">
        <v>20210610</v>
      </c>
      <c r="BI151" s="97" t="s">
        <v>1170</v>
      </c>
    </row>
    <row r="152" spans="1:61" s="97" customFormat="1" ht="16.5" customHeight="1" x14ac:dyDescent="0.3">
      <c r="A152" s="97">
        <v>150</v>
      </c>
      <c r="B152" s="97" t="s">
        <v>1090</v>
      </c>
      <c r="C152" s="97" t="str">
        <f>RIGHT(F152,3)</f>
        <v>297</v>
      </c>
      <c r="D152" s="98">
        <v>33321772</v>
      </c>
      <c r="E152" s="107" t="s">
        <v>1238</v>
      </c>
      <c r="F152" s="98" t="s">
        <v>694</v>
      </c>
      <c r="G152" s="97" t="s">
        <v>393</v>
      </c>
      <c r="H152" s="97" t="s">
        <v>394</v>
      </c>
      <c r="I152" s="97" t="s">
        <v>38</v>
      </c>
      <c r="J152" s="97" t="s">
        <v>117</v>
      </c>
      <c r="K152" s="97" t="s">
        <v>40</v>
      </c>
      <c r="L152" s="97" t="s">
        <v>41</v>
      </c>
      <c r="M152" s="97" t="s">
        <v>42</v>
      </c>
      <c r="N152" s="97" t="s">
        <v>94</v>
      </c>
      <c r="O152" s="97" t="s">
        <v>44</v>
      </c>
      <c r="Q152" s="97" t="s">
        <v>872</v>
      </c>
      <c r="R152" s="97" t="s">
        <v>873</v>
      </c>
      <c r="S152" s="43"/>
      <c r="T152" s="43">
        <v>1</v>
      </c>
      <c r="U152" s="43">
        <v>4</v>
      </c>
      <c r="V152" s="43">
        <v>7</v>
      </c>
      <c r="W152" s="99">
        <v>44146</v>
      </c>
      <c r="X152" s="98"/>
      <c r="Y152" s="99"/>
      <c r="Z152" s="100" t="s">
        <v>763</v>
      </c>
      <c r="AA152" s="100" t="s">
        <v>763</v>
      </c>
      <c r="AB152" s="100" t="s">
        <v>763</v>
      </c>
      <c r="AC152" s="100"/>
      <c r="AD152" s="100"/>
      <c r="AE152" s="100"/>
      <c r="AF152" s="100"/>
      <c r="AG152" s="100"/>
      <c r="AH152" s="100"/>
      <c r="AI152" s="100"/>
      <c r="AJ152" s="97" t="s">
        <v>2793</v>
      </c>
      <c r="AK152" s="100" t="s">
        <v>929</v>
      </c>
      <c r="AL152" s="100" t="s">
        <v>927</v>
      </c>
      <c r="AM152" s="97">
        <v>40</v>
      </c>
      <c r="AN152" s="97">
        <v>12</v>
      </c>
      <c r="AO152" s="97" t="s">
        <v>600</v>
      </c>
      <c r="AP152" s="97" t="s">
        <v>600</v>
      </c>
      <c r="AQ152" s="97" t="s">
        <v>600</v>
      </c>
      <c r="AR152" s="97" t="s">
        <v>600</v>
      </c>
      <c r="AS152" s="97" t="s">
        <v>600</v>
      </c>
      <c r="AT152" s="97" t="s">
        <v>600</v>
      </c>
      <c r="AU152" s="97" t="s">
        <v>600</v>
      </c>
      <c r="AV152" s="97" t="s">
        <v>600</v>
      </c>
      <c r="AZ152" s="101" t="s">
        <v>792</v>
      </c>
      <c r="BA152" s="97" t="s">
        <v>789</v>
      </c>
      <c r="BC152" s="97" t="s">
        <v>806</v>
      </c>
      <c r="BF152" s="97" t="s">
        <v>1168</v>
      </c>
      <c r="BG152" s="97" t="s">
        <v>1169</v>
      </c>
      <c r="BH152" s="97">
        <v>20210610</v>
      </c>
      <c r="BI152" s="97" t="s">
        <v>1170</v>
      </c>
    </row>
    <row r="153" spans="1:61" s="34" customFormat="1" ht="16.5" customHeight="1" x14ac:dyDescent="0.3">
      <c r="A153" s="34">
        <v>151</v>
      </c>
      <c r="B153" s="34" t="s">
        <v>1091</v>
      </c>
      <c r="C153" s="34" t="str">
        <f>RIGHT(F153,3)</f>
        <v/>
      </c>
      <c r="D153" s="35"/>
      <c r="E153" s="42"/>
      <c r="F153" s="35"/>
      <c r="G153" s="34" t="s">
        <v>395</v>
      </c>
      <c r="H153" s="34" t="s">
        <v>396</v>
      </c>
      <c r="I153" s="34" t="s">
        <v>38</v>
      </c>
      <c r="J153" s="34" t="s">
        <v>286</v>
      </c>
      <c r="K153" s="34" t="s">
        <v>397</v>
      </c>
      <c r="L153" s="34" t="s">
        <v>325</v>
      </c>
      <c r="N153" s="34" t="s">
        <v>279</v>
      </c>
      <c r="O153" s="34" t="s">
        <v>44</v>
      </c>
      <c r="Q153" s="34" t="s">
        <v>872</v>
      </c>
      <c r="S153" s="43"/>
      <c r="T153" s="43"/>
      <c r="U153" s="43"/>
      <c r="V153" s="43"/>
      <c r="W153" s="34" t="s">
        <v>762</v>
      </c>
      <c r="X153" s="35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K153" s="41"/>
      <c r="AL153" s="41"/>
      <c r="AZ153" s="60"/>
    </row>
    <row r="154" spans="1:61" s="97" customFormat="1" ht="16.5" customHeight="1" x14ac:dyDescent="0.3">
      <c r="A154" s="97">
        <v>152</v>
      </c>
      <c r="B154" s="97" t="s">
        <v>1092</v>
      </c>
      <c r="C154" s="97" t="str">
        <f>RIGHT(F154,3)</f>
        <v>315</v>
      </c>
      <c r="D154" s="98">
        <v>33321761</v>
      </c>
      <c r="E154" s="107" t="s">
        <v>1239</v>
      </c>
      <c r="F154" s="97" t="s">
        <v>709</v>
      </c>
      <c r="G154" s="97" t="s">
        <v>176</v>
      </c>
      <c r="H154" s="97" t="s">
        <v>398</v>
      </c>
      <c r="I154" s="97" t="s">
        <v>55</v>
      </c>
      <c r="J154" s="97" t="s">
        <v>364</v>
      </c>
      <c r="K154" s="97" t="s">
        <v>40</v>
      </c>
      <c r="L154" s="97" t="s">
        <v>41</v>
      </c>
      <c r="M154" s="97" t="s">
        <v>48</v>
      </c>
      <c r="N154" s="97" t="s">
        <v>79</v>
      </c>
      <c r="O154" s="97" t="s">
        <v>44</v>
      </c>
      <c r="Q154" s="97" t="s">
        <v>872</v>
      </c>
      <c r="R154" s="97" t="s">
        <v>873</v>
      </c>
      <c r="S154" s="43"/>
      <c r="T154" s="43">
        <v>1</v>
      </c>
      <c r="U154" s="43">
        <v>4</v>
      </c>
      <c r="V154" s="43">
        <v>8</v>
      </c>
      <c r="W154" s="99">
        <v>44166</v>
      </c>
      <c r="Y154" s="99"/>
      <c r="Z154" s="100" t="s">
        <v>763</v>
      </c>
      <c r="AA154" s="100" t="s">
        <v>763</v>
      </c>
      <c r="AB154" s="100" t="s">
        <v>763</v>
      </c>
      <c r="AC154" s="100"/>
      <c r="AD154" s="100"/>
      <c r="AE154" s="100"/>
      <c r="AF154" s="100"/>
      <c r="AG154" s="100"/>
      <c r="AH154" s="100"/>
      <c r="AI154" s="100"/>
      <c r="AJ154" s="97" t="s">
        <v>2793</v>
      </c>
      <c r="AK154" s="100" t="s">
        <v>937</v>
      </c>
      <c r="AL154" s="100" t="s">
        <v>931</v>
      </c>
      <c r="AM154" s="97">
        <v>31.4</v>
      </c>
      <c r="AN154" s="97">
        <v>12</v>
      </c>
      <c r="AO154" s="97" t="s">
        <v>600</v>
      </c>
      <c r="AP154" s="97" t="s">
        <v>600</v>
      </c>
      <c r="AQ154" s="97" t="s">
        <v>600</v>
      </c>
      <c r="AR154" s="97" t="s">
        <v>600</v>
      </c>
      <c r="AS154" s="97" t="s">
        <v>600</v>
      </c>
      <c r="AT154" s="97" t="s">
        <v>600</v>
      </c>
      <c r="AU154" s="97" t="s">
        <v>600</v>
      </c>
      <c r="AV154" s="97" t="s">
        <v>600</v>
      </c>
      <c r="AZ154" s="101" t="s">
        <v>792</v>
      </c>
      <c r="BA154" s="97" t="s">
        <v>789</v>
      </c>
      <c r="BC154" s="97" t="s">
        <v>806</v>
      </c>
      <c r="BF154" s="97" t="s">
        <v>1168</v>
      </c>
      <c r="BG154" s="97" t="s">
        <v>1169</v>
      </c>
      <c r="BH154" s="97">
        <v>20210610</v>
      </c>
      <c r="BI154" s="97" t="s">
        <v>1170</v>
      </c>
    </row>
    <row r="155" spans="1:61" s="97" customFormat="1" ht="16.5" customHeight="1" x14ac:dyDescent="0.3">
      <c r="A155" s="97">
        <v>153</v>
      </c>
      <c r="B155" s="97" t="s">
        <v>1093</v>
      </c>
      <c r="C155" s="97" t="str">
        <f>RIGHT(F155,3)</f>
        <v>298</v>
      </c>
      <c r="D155" s="98">
        <v>33327126</v>
      </c>
      <c r="E155" s="107" t="s">
        <v>1240</v>
      </c>
      <c r="F155" s="98" t="s">
        <v>695</v>
      </c>
      <c r="G155" s="97" t="s">
        <v>399</v>
      </c>
      <c r="H155" s="97" t="s">
        <v>400</v>
      </c>
      <c r="I155" s="97" t="s">
        <v>55</v>
      </c>
      <c r="J155" s="97" t="s">
        <v>78</v>
      </c>
      <c r="K155" s="97" t="s">
        <v>287</v>
      </c>
      <c r="L155" s="97" t="s">
        <v>41</v>
      </c>
      <c r="M155" s="97" t="s">
        <v>42</v>
      </c>
      <c r="N155" s="97" t="s">
        <v>283</v>
      </c>
      <c r="O155" s="97" t="s">
        <v>44</v>
      </c>
      <c r="Q155" s="97" t="s">
        <v>872</v>
      </c>
      <c r="R155" s="97" t="s">
        <v>873</v>
      </c>
      <c r="S155" s="43"/>
      <c r="T155" s="43">
        <v>1</v>
      </c>
      <c r="U155" s="43">
        <v>4</v>
      </c>
      <c r="V155" s="43">
        <v>7</v>
      </c>
      <c r="W155" s="99">
        <v>44146</v>
      </c>
      <c r="X155" s="98"/>
      <c r="Y155" s="99"/>
      <c r="Z155" s="100" t="s">
        <v>763</v>
      </c>
      <c r="AA155" s="100" t="s">
        <v>763</v>
      </c>
      <c r="AB155" s="100" t="s">
        <v>763</v>
      </c>
      <c r="AC155" s="100"/>
      <c r="AD155" s="100"/>
      <c r="AE155" s="100"/>
      <c r="AF155" s="100"/>
      <c r="AG155" s="100"/>
      <c r="AH155" s="100"/>
      <c r="AI155" s="100"/>
      <c r="AJ155" s="97" t="s">
        <v>2793</v>
      </c>
      <c r="AK155" s="100" t="s">
        <v>929</v>
      </c>
      <c r="AL155" s="100" t="s">
        <v>927</v>
      </c>
      <c r="AM155" s="102">
        <v>6</v>
      </c>
      <c r="AN155" s="97">
        <v>12</v>
      </c>
      <c r="AO155" s="97" t="s">
        <v>600</v>
      </c>
      <c r="AP155" s="97" t="s">
        <v>600</v>
      </c>
      <c r="AQ155" s="97" t="s">
        <v>600</v>
      </c>
      <c r="AR155" s="97" t="s">
        <v>600</v>
      </c>
      <c r="AS155" s="97" t="s">
        <v>600</v>
      </c>
      <c r="AT155" s="97" t="s">
        <v>600</v>
      </c>
      <c r="AU155" s="97" t="s">
        <v>600</v>
      </c>
      <c r="AV155" s="97" t="s">
        <v>600</v>
      </c>
      <c r="AZ155" s="101" t="s">
        <v>792</v>
      </c>
      <c r="BA155" s="97" t="s">
        <v>789</v>
      </c>
      <c r="BC155" s="97" t="s">
        <v>806</v>
      </c>
      <c r="BF155" s="97" t="s">
        <v>1168</v>
      </c>
      <c r="BG155" s="97" t="s">
        <v>1169</v>
      </c>
      <c r="BH155" s="97">
        <v>20210610</v>
      </c>
      <c r="BI155" s="97" t="s">
        <v>1170</v>
      </c>
    </row>
    <row r="156" spans="1:61" s="34" customFormat="1" ht="16.5" customHeight="1" x14ac:dyDescent="0.3">
      <c r="A156" s="34">
        <v>154</v>
      </c>
      <c r="B156" s="34" t="s">
        <v>1094</v>
      </c>
      <c r="C156" s="43" t="str">
        <f>RIGHT(F156,3)</f>
        <v>335</v>
      </c>
      <c r="D156" s="35">
        <v>33231140</v>
      </c>
      <c r="E156" s="106" t="s">
        <v>1215</v>
      </c>
      <c r="F156" s="34" t="s">
        <v>739</v>
      </c>
      <c r="G156" s="43" t="s">
        <v>401</v>
      </c>
      <c r="H156" s="43" t="s">
        <v>402</v>
      </c>
      <c r="I156" s="43" t="s">
        <v>55</v>
      </c>
      <c r="J156" s="43" t="s">
        <v>61</v>
      </c>
      <c r="K156" s="43" t="s">
        <v>290</v>
      </c>
      <c r="L156" s="43" t="s">
        <v>41</v>
      </c>
      <c r="M156" s="43" t="s">
        <v>42</v>
      </c>
      <c r="N156" s="43" t="s">
        <v>403</v>
      </c>
      <c r="O156" s="43" t="s">
        <v>44</v>
      </c>
      <c r="P156" s="43"/>
      <c r="Q156" s="43" t="s">
        <v>872</v>
      </c>
      <c r="R156" s="43" t="s">
        <v>874</v>
      </c>
      <c r="S156" s="43"/>
      <c r="T156" s="43">
        <v>1</v>
      </c>
      <c r="U156" s="43">
        <v>4</v>
      </c>
      <c r="V156" s="43">
        <v>9</v>
      </c>
      <c r="W156" s="42">
        <v>44214</v>
      </c>
      <c r="X156" s="43" t="s">
        <v>756</v>
      </c>
      <c r="Y156" s="42"/>
      <c r="Z156" s="52" t="s">
        <v>769</v>
      </c>
      <c r="AA156" s="52" t="s">
        <v>769</v>
      </c>
      <c r="AB156" s="52" t="s">
        <v>769</v>
      </c>
      <c r="AC156" s="41"/>
      <c r="AD156" s="41"/>
      <c r="AE156" s="41"/>
      <c r="AF156" s="41"/>
      <c r="AG156" s="41"/>
      <c r="AH156" s="41"/>
      <c r="AI156" s="41"/>
      <c r="AJ156" s="34" t="s">
        <v>2793</v>
      </c>
      <c r="AK156" s="41" t="s">
        <v>938</v>
      </c>
      <c r="AL156" s="41" t="s">
        <v>927</v>
      </c>
      <c r="AM156" s="49" t="s">
        <v>728</v>
      </c>
      <c r="AN156" s="34">
        <v>12</v>
      </c>
      <c r="AO156" s="34" t="s">
        <v>600</v>
      </c>
      <c r="AP156" s="34" t="s">
        <v>600</v>
      </c>
      <c r="AQ156" s="34" t="s">
        <v>600</v>
      </c>
      <c r="AR156" s="34" t="s">
        <v>600</v>
      </c>
      <c r="AS156" s="34" t="s">
        <v>600</v>
      </c>
      <c r="AT156" s="34" t="s">
        <v>600</v>
      </c>
      <c r="AU156" s="34" t="s">
        <v>600</v>
      </c>
      <c r="AV156" s="34" t="s">
        <v>600</v>
      </c>
      <c r="AZ156" s="60" t="s">
        <v>787</v>
      </c>
      <c r="BA156" s="43" t="s">
        <v>786</v>
      </c>
      <c r="BC156" s="34" t="s">
        <v>807</v>
      </c>
    </row>
    <row r="157" spans="1:61" s="97" customFormat="1" ht="16.5" customHeight="1" x14ac:dyDescent="0.3">
      <c r="A157" s="97">
        <v>155</v>
      </c>
      <c r="B157" s="97" t="s">
        <v>1095</v>
      </c>
      <c r="C157" s="97" t="str">
        <f>RIGHT(F157,3)</f>
        <v>336</v>
      </c>
      <c r="D157" s="98">
        <v>33327690</v>
      </c>
      <c r="E157" s="107" t="s">
        <v>1241</v>
      </c>
      <c r="F157" s="97" t="s">
        <v>740</v>
      </c>
      <c r="G157" s="97" t="s">
        <v>404</v>
      </c>
      <c r="H157" s="97" t="s">
        <v>405</v>
      </c>
      <c r="I157" s="97" t="s">
        <v>55</v>
      </c>
      <c r="J157" s="97" t="s">
        <v>93</v>
      </c>
      <c r="K157" s="97" t="s">
        <v>40</v>
      </c>
      <c r="L157" s="97" t="s">
        <v>41</v>
      </c>
      <c r="N157" s="97" t="s">
        <v>124</v>
      </c>
      <c r="O157" s="97" t="s">
        <v>44</v>
      </c>
      <c r="Q157" s="97" t="s">
        <v>872</v>
      </c>
      <c r="R157" s="97" t="s">
        <v>873</v>
      </c>
      <c r="S157" s="43"/>
      <c r="T157" s="43">
        <v>1</v>
      </c>
      <c r="U157" s="43">
        <v>4</v>
      </c>
      <c r="V157" s="43">
        <v>9</v>
      </c>
      <c r="W157" s="99">
        <v>44214</v>
      </c>
      <c r="Y157" s="99"/>
      <c r="Z157" s="100" t="s">
        <v>768</v>
      </c>
      <c r="AA157" s="100" t="s">
        <v>768</v>
      </c>
      <c r="AB157" s="100" t="s">
        <v>768</v>
      </c>
      <c r="AC157" s="100"/>
      <c r="AD157" s="100"/>
      <c r="AE157" s="100"/>
      <c r="AF157" s="100"/>
      <c r="AG157" s="100"/>
      <c r="AH157" s="100"/>
      <c r="AI157" s="100"/>
      <c r="AJ157" s="97" t="s">
        <v>2801</v>
      </c>
      <c r="AK157" s="100" t="s">
        <v>938</v>
      </c>
      <c r="AL157" s="100" t="s">
        <v>927</v>
      </c>
      <c r="AM157" s="97">
        <v>20</v>
      </c>
      <c r="AN157" s="97">
        <v>12</v>
      </c>
      <c r="AO157" s="97" t="s">
        <v>600</v>
      </c>
      <c r="AP157" s="97" t="s">
        <v>600</v>
      </c>
      <c r="AQ157" s="97" t="s">
        <v>600</v>
      </c>
      <c r="AR157" s="97" t="s">
        <v>600</v>
      </c>
      <c r="AS157" s="97" t="s">
        <v>600</v>
      </c>
      <c r="AT157" s="97" t="s">
        <v>600</v>
      </c>
      <c r="AU157" s="97" t="s">
        <v>600</v>
      </c>
      <c r="AV157" s="97" t="s">
        <v>600</v>
      </c>
      <c r="AZ157" s="101" t="s">
        <v>792</v>
      </c>
      <c r="BA157" s="97" t="s">
        <v>789</v>
      </c>
      <c r="BC157" s="97" t="s">
        <v>806</v>
      </c>
      <c r="BF157" s="97" t="s">
        <v>1168</v>
      </c>
      <c r="BG157" s="97" t="s">
        <v>1169</v>
      </c>
      <c r="BH157" s="97">
        <v>20210610</v>
      </c>
      <c r="BI157" s="97" t="s">
        <v>1170</v>
      </c>
    </row>
    <row r="158" spans="1:61" s="34" customFormat="1" ht="16.5" customHeight="1" x14ac:dyDescent="0.3">
      <c r="A158" s="34">
        <v>156</v>
      </c>
      <c r="B158" s="34" t="s">
        <v>1096</v>
      </c>
      <c r="C158" s="34" t="str">
        <f>RIGHT(F158,3)</f>
        <v/>
      </c>
      <c r="D158" s="35"/>
      <c r="E158" s="42"/>
      <c r="F158" s="35"/>
      <c r="G158" s="34" t="s">
        <v>406</v>
      </c>
      <c r="H158" s="34" t="s">
        <v>407</v>
      </c>
      <c r="I158" s="34" t="s">
        <v>38</v>
      </c>
      <c r="J158" s="34" t="s">
        <v>119</v>
      </c>
      <c r="K158" s="34" t="s">
        <v>408</v>
      </c>
      <c r="L158" s="34" t="s">
        <v>85</v>
      </c>
      <c r="N158" s="34" t="s">
        <v>43</v>
      </c>
      <c r="O158" s="34" t="s">
        <v>44</v>
      </c>
      <c r="Q158" s="34" t="s">
        <v>872</v>
      </c>
      <c r="S158" s="43"/>
      <c r="T158" s="43"/>
      <c r="U158" s="43"/>
      <c r="V158" s="43"/>
      <c r="W158" s="34" t="s">
        <v>762</v>
      </c>
      <c r="X158" s="35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K158" s="41"/>
      <c r="AL158" s="41"/>
      <c r="AZ158" s="60"/>
    </row>
    <row r="159" spans="1:61" s="97" customFormat="1" ht="16.5" customHeight="1" x14ac:dyDescent="0.3">
      <c r="A159" s="97">
        <v>157</v>
      </c>
      <c r="B159" s="97" t="s">
        <v>1097</v>
      </c>
      <c r="C159" s="97" t="str">
        <f>RIGHT(F159,3)</f>
        <v>321</v>
      </c>
      <c r="D159" s="98">
        <v>33333866</v>
      </c>
      <c r="E159" s="107" t="s">
        <v>1231</v>
      </c>
      <c r="F159" s="97" t="s">
        <v>722</v>
      </c>
      <c r="G159" s="97" t="s">
        <v>409</v>
      </c>
      <c r="H159" s="97" t="s">
        <v>410</v>
      </c>
      <c r="I159" s="97" t="s">
        <v>55</v>
      </c>
      <c r="J159" s="97" t="s">
        <v>137</v>
      </c>
      <c r="K159" s="97" t="s">
        <v>106</v>
      </c>
      <c r="L159" s="97" t="s">
        <v>41</v>
      </c>
      <c r="M159" s="97" t="s">
        <v>42</v>
      </c>
      <c r="N159" s="97" t="s">
        <v>157</v>
      </c>
      <c r="O159" s="97" t="s">
        <v>44</v>
      </c>
      <c r="Q159" s="97" t="s">
        <v>872</v>
      </c>
      <c r="R159" s="97" t="s">
        <v>873</v>
      </c>
      <c r="S159" s="43"/>
      <c r="T159" s="43">
        <v>2</v>
      </c>
      <c r="U159" s="43">
        <v>4</v>
      </c>
      <c r="V159" s="43">
        <v>8</v>
      </c>
      <c r="W159" s="99">
        <v>44195</v>
      </c>
      <c r="X159" s="103" t="s">
        <v>827</v>
      </c>
      <c r="Y159" s="99">
        <v>44288</v>
      </c>
      <c r="Z159" s="104" t="s">
        <v>782</v>
      </c>
      <c r="AA159" s="104" t="s">
        <v>780</v>
      </c>
      <c r="AB159" s="104" t="s">
        <v>780</v>
      </c>
      <c r="AC159" s="100" t="s">
        <v>932</v>
      </c>
      <c r="AD159" s="100"/>
      <c r="AE159" s="100"/>
      <c r="AF159" s="100"/>
      <c r="AG159" s="100"/>
      <c r="AH159" s="100"/>
      <c r="AI159" s="100"/>
      <c r="AJ159" s="97" t="s">
        <v>2795</v>
      </c>
      <c r="AK159" s="100" t="s">
        <v>937</v>
      </c>
      <c r="AL159" s="100" t="s">
        <v>931</v>
      </c>
      <c r="AM159" s="102">
        <v>6</v>
      </c>
      <c r="AN159" s="97">
        <v>12</v>
      </c>
      <c r="AO159" s="97" t="s">
        <v>600</v>
      </c>
      <c r="AP159" s="97" t="s">
        <v>600</v>
      </c>
      <c r="AQ159" s="97" t="s">
        <v>600</v>
      </c>
      <c r="AR159" s="97" t="s">
        <v>600</v>
      </c>
      <c r="AS159" s="97" t="s">
        <v>600</v>
      </c>
      <c r="AT159" s="97" t="s">
        <v>600</v>
      </c>
      <c r="AU159" s="97" t="s">
        <v>600</v>
      </c>
      <c r="AV159" s="97" t="s">
        <v>600</v>
      </c>
      <c r="AZ159" s="101" t="s">
        <v>933</v>
      </c>
      <c r="BA159" s="97" t="s">
        <v>789</v>
      </c>
      <c r="BC159" s="97" t="s">
        <v>784</v>
      </c>
      <c r="BE159" s="97" t="s">
        <v>935</v>
      </c>
      <c r="BF159" s="97" t="s">
        <v>1168</v>
      </c>
      <c r="BG159" s="97" t="s">
        <v>1169</v>
      </c>
      <c r="BH159" s="97">
        <v>20210610</v>
      </c>
      <c r="BI159" s="97" t="s">
        <v>1170</v>
      </c>
    </row>
    <row r="160" spans="1:61" s="97" customFormat="1" ht="16.5" customHeight="1" x14ac:dyDescent="0.3">
      <c r="A160" s="97">
        <v>158</v>
      </c>
      <c r="B160" s="97" t="s">
        <v>1098</v>
      </c>
      <c r="C160" s="97" t="str">
        <f>RIGHT(F160,3)</f>
        <v>322</v>
      </c>
      <c r="D160" s="98">
        <v>33334372</v>
      </c>
      <c r="E160" s="107" t="s">
        <v>1242</v>
      </c>
      <c r="F160" s="97" t="s">
        <v>723</v>
      </c>
      <c r="G160" s="97" t="s">
        <v>411</v>
      </c>
      <c r="H160" s="97" t="s">
        <v>412</v>
      </c>
      <c r="I160" s="97" t="s">
        <v>55</v>
      </c>
      <c r="J160" s="97" t="s">
        <v>130</v>
      </c>
      <c r="K160" s="97" t="s">
        <v>64</v>
      </c>
      <c r="L160" s="97" t="s">
        <v>41</v>
      </c>
      <c r="M160" s="97" t="s">
        <v>42</v>
      </c>
      <c r="N160" s="97" t="s">
        <v>403</v>
      </c>
      <c r="O160" s="97" t="s">
        <v>44</v>
      </c>
      <c r="Q160" s="97" t="s">
        <v>872</v>
      </c>
      <c r="R160" s="97" t="s">
        <v>873</v>
      </c>
      <c r="S160" s="43"/>
      <c r="T160" s="43">
        <v>2</v>
      </c>
      <c r="U160" s="43">
        <v>4</v>
      </c>
      <c r="V160" s="43">
        <v>8</v>
      </c>
      <c r="W160" s="99">
        <v>44195</v>
      </c>
      <c r="X160" s="103" t="s">
        <v>827</v>
      </c>
      <c r="Y160" s="99">
        <v>44288</v>
      </c>
      <c r="Z160" s="104" t="s">
        <v>782</v>
      </c>
      <c r="AA160" s="104" t="s">
        <v>780</v>
      </c>
      <c r="AB160" s="104" t="s">
        <v>780</v>
      </c>
      <c r="AC160" s="100" t="s">
        <v>932</v>
      </c>
      <c r="AD160" s="100"/>
      <c r="AE160" s="100"/>
      <c r="AF160" s="100"/>
      <c r="AG160" s="100"/>
      <c r="AH160" s="100"/>
      <c r="AI160" s="100"/>
      <c r="AJ160" s="97" t="s">
        <v>2795</v>
      </c>
      <c r="AK160" s="100" t="s">
        <v>937</v>
      </c>
      <c r="AL160" s="100" t="s">
        <v>931</v>
      </c>
      <c r="AM160" s="102">
        <v>14.2</v>
      </c>
      <c r="AN160" s="97">
        <v>12</v>
      </c>
      <c r="AO160" s="97" t="s">
        <v>600</v>
      </c>
      <c r="AP160" s="97" t="s">
        <v>600</v>
      </c>
      <c r="AQ160" s="97" t="s">
        <v>600</v>
      </c>
      <c r="AR160" s="97" t="s">
        <v>600</v>
      </c>
      <c r="AS160" s="97" t="s">
        <v>600</v>
      </c>
      <c r="AT160" s="97" t="s">
        <v>600</v>
      </c>
      <c r="AU160" s="97" t="s">
        <v>600</v>
      </c>
      <c r="AV160" s="97" t="s">
        <v>600</v>
      </c>
      <c r="AZ160" s="101" t="s">
        <v>933</v>
      </c>
      <c r="BA160" s="97" t="s">
        <v>789</v>
      </c>
      <c r="BC160" s="97" t="s">
        <v>784</v>
      </c>
      <c r="BE160" s="97" t="s">
        <v>935</v>
      </c>
      <c r="BF160" s="97" t="s">
        <v>1168</v>
      </c>
      <c r="BG160" s="97" t="s">
        <v>1169</v>
      </c>
      <c r="BH160" s="97">
        <v>20210610</v>
      </c>
      <c r="BI160" s="97" t="s">
        <v>1170</v>
      </c>
    </row>
    <row r="161" spans="1:61" s="97" customFormat="1" ht="16.5" customHeight="1" x14ac:dyDescent="0.3">
      <c r="A161" s="97">
        <v>159</v>
      </c>
      <c r="B161" s="97" t="s">
        <v>1099</v>
      </c>
      <c r="C161" s="97" t="str">
        <f>RIGHT(F161,3)</f>
        <v>316</v>
      </c>
      <c r="D161" s="98">
        <v>33336188</v>
      </c>
      <c r="E161" s="107" t="s">
        <v>1243</v>
      </c>
      <c r="F161" s="97" t="s">
        <v>718</v>
      </c>
      <c r="G161" s="97" t="s">
        <v>413</v>
      </c>
      <c r="H161" s="97" t="s">
        <v>414</v>
      </c>
      <c r="I161" s="97" t="s">
        <v>38</v>
      </c>
      <c r="J161" s="97" t="s">
        <v>126</v>
      </c>
      <c r="K161" s="97" t="s">
        <v>40</v>
      </c>
      <c r="L161" s="97" t="s">
        <v>41</v>
      </c>
      <c r="M161" s="97" t="s">
        <v>42</v>
      </c>
      <c r="N161" s="97" t="s">
        <v>127</v>
      </c>
      <c r="O161" s="97" t="s">
        <v>44</v>
      </c>
      <c r="Q161" s="97" t="s">
        <v>872</v>
      </c>
      <c r="R161" s="97" t="s">
        <v>873</v>
      </c>
      <c r="S161" s="43"/>
      <c r="T161" s="43">
        <v>1</v>
      </c>
      <c r="U161" s="43">
        <v>4</v>
      </c>
      <c r="V161" s="43">
        <v>8</v>
      </c>
      <c r="W161" s="99">
        <v>44195</v>
      </c>
      <c r="Y161" s="99"/>
      <c r="Z161" s="100" t="s">
        <v>763</v>
      </c>
      <c r="AA161" s="100" t="s">
        <v>763</v>
      </c>
      <c r="AB161" s="100" t="s">
        <v>763</v>
      </c>
      <c r="AC161" s="100"/>
      <c r="AD161" s="100"/>
      <c r="AE161" s="100"/>
      <c r="AF161" s="100"/>
      <c r="AG161" s="100"/>
      <c r="AH161" s="100"/>
      <c r="AI161" s="100"/>
      <c r="AJ161" s="97" t="s">
        <v>2793</v>
      </c>
      <c r="AK161" s="100" t="s">
        <v>937</v>
      </c>
      <c r="AL161" s="100" t="s">
        <v>931</v>
      </c>
      <c r="AM161" s="97">
        <v>32.799999999999997</v>
      </c>
      <c r="AN161" s="97">
        <v>12</v>
      </c>
      <c r="AO161" s="97" t="s">
        <v>600</v>
      </c>
      <c r="AP161" s="97" t="s">
        <v>600</v>
      </c>
      <c r="AQ161" s="97" t="s">
        <v>600</v>
      </c>
      <c r="AR161" s="97" t="s">
        <v>600</v>
      </c>
      <c r="AS161" s="97" t="s">
        <v>600</v>
      </c>
      <c r="AT161" s="97" t="s">
        <v>600</v>
      </c>
      <c r="AU161" s="97" t="s">
        <v>600</v>
      </c>
      <c r="AV161" s="97" t="s">
        <v>600</v>
      </c>
      <c r="AZ161" s="101" t="s">
        <v>792</v>
      </c>
      <c r="BA161" s="97" t="s">
        <v>789</v>
      </c>
      <c r="BC161" s="97" t="s">
        <v>806</v>
      </c>
      <c r="BF161" s="97" t="s">
        <v>1168</v>
      </c>
      <c r="BG161" s="97" t="s">
        <v>1169</v>
      </c>
      <c r="BH161" s="97">
        <v>20210610</v>
      </c>
      <c r="BI161" s="97" t="s">
        <v>1170</v>
      </c>
    </row>
    <row r="162" spans="1:61" s="34" customFormat="1" ht="16.5" customHeight="1" x14ac:dyDescent="0.3">
      <c r="A162" s="34">
        <v>160</v>
      </c>
      <c r="B162" s="34" t="s">
        <v>1100</v>
      </c>
      <c r="C162" s="43" t="str">
        <f>RIGHT(F162,3)</f>
        <v>309</v>
      </c>
      <c r="D162" s="35">
        <v>33336701</v>
      </c>
      <c r="E162" s="106" t="s">
        <v>1244</v>
      </c>
      <c r="F162" s="43" t="s">
        <v>710</v>
      </c>
      <c r="G162" s="43" t="s">
        <v>415</v>
      </c>
      <c r="H162" s="43" t="s">
        <v>416</v>
      </c>
      <c r="I162" s="43" t="s">
        <v>55</v>
      </c>
      <c r="J162" s="43" t="s">
        <v>417</v>
      </c>
      <c r="K162" s="43" t="s">
        <v>102</v>
      </c>
      <c r="L162" s="43" t="s">
        <v>41</v>
      </c>
      <c r="M162" s="43" t="s">
        <v>52</v>
      </c>
      <c r="N162" s="43" t="s">
        <v>79</v>
      </c>
      <c r="O162" s="43" t="s">
        <v>44</v>
      </c>
      <c r="P162" s="43"/>
      <c r="Q162" s="43" t="s">
        <v>872</v>
      </c>
      <c r="R162" s="43" t="s">
        <v>873</v>
      </c>
      <c r="S162" s="43"/>
      <c r="T162" s="43">
        <v>2</v>
      </c>
      <c r="U162" s="43">
        <v>7</v>
      </c>
      <c r="V162" s="43">
        <v>8</v>
      </c>
      <c r="W162" s="42">
        <v>44166</v>
      </c>
      <c r="X162" s="43" t="s">
        <v>756</v>
      </c>
      <c r="Y162" s="42">
        <v>44259</v>
      </c>
      <c r="Z162" s="52" t="s">
        <v>764</v>
      </c>
      <c r="AA162" s="52" t="s">
        <v>764</v>
      </c>
      <c r="AB162" s="52" t="s">
        <v>764</v>
      </c>
      <c r="AC162" s="41"/>
      <c r="AD162" s="41"/>
      <c r="AE162" s="41" t="s">
        <v>775</v>
      </c>
      <c r="AF162" s="41" t="s">
        <v>775</v>
      </c>
      <c r="AG162" s="41" t="s">
        <v>775</v>
      </c>
      <c r="AH162" s="41"/>
      <c r="AI162" s="41"/>
      <c r="AJ162" s="34" t="s">
        <v>2795</v>
      </c>
      <c r="AK162" s="41" t="s">
        <v>937</v>
      </c>
      <c r="AL162" s="41" t="s">
        <v>931</v>
      </c>
      <c r="AM162" s="49" t="s">
        <v>728</v>
      </c>
      <c r="AN162" s="34">
        <v>12</v>
      </c>
      <c r="AO162" s="34" t="s">
        <v>600</v>
      </c>
      <c r="AP162" s="34" t="s">
        <v>600</v>
      </c>
      <c r="AQ162" s="34" t="s">
        <v>600</v>
      </c>
      <c r="AR162" s="34" t="s">
        <v>600</v>
      </c>
      <c r="AS162" s="34" t="s">
        <v>600</v>
      </c>
      <c r="AT162" s="34" t="s">
        <v>600</v>
      </c>
      <c r="AU162" s="34" t="s">
        <v>600</v>
      </c>
      <c r="AV162" s="34" t="s">
        <v>600</v>
      </c>
      <c r="AZ162" s="60" t="s">
        <v>810</v>
      </c>
      <c r="BA162" s="43" t="s">
        <v>789</v>
      </c>
      <c r="BC162" s="34" t="s">
        <v>807</v>
      </c>
      <c r="BD162" s="34" t="s">
        <v>809</v>
      </c>
    </row>
    <row r="163" spans="1:61" s="97" customFormat="1" ht="16.5" customHeight="1" x14ac:dyDescent="0.3">
      <c r="A163" s="97">
        <v>161</v>
      </c>
      <c r="B163" s="97" t="s">
        <v>1101</v>
      </c>
      <c r="C163" s="97" t="str">
        <f>RIGHT(F163,3)</f>
        <v>310</v>
      </c>
      <c r="D163" s="98">
        <v>33341168</v>
      </c>
      <c r="E163" s="107" t="s">
        <v>1245</v>
      </c>
      <c r="F163" s="97" t="s">
        <v>711</v>
      </c>
      <c r="G163" s="97" t="s">
        <v>418</v>
      </c>
      <c r="H163" s="97" t="s">
        <v>419</v>
      </c>
      <c r="I163" s="97" t="s">
        <v>38</v>
      </c>
      <c r="J163" s="97" t="s">
        <v>278</v>
      </c>
      <c r="K163" s="97" t="s">
        <v>40</v>
      </c>
      <c r="L163" s="97" t="s">
        <v>41</v>
      </c>
      <c r="M163" s="97" t="s">
        <v>42</v>
      </c>
      <c r="N163" s="97" t="s">
        <v>67</v>
      </c>
      <c r="O163" s="97" t="s">
        <v>44</v>
      </c>
      <c r="Q163" s="97" t="s">
        <v>872</v>
      </c>
      <c r="R163" s="97" t="s">
        <v>873</v>
      </c>
      <c r="S163" s="43"/>
      <c r="T163" s="43">
        <v>1</v>
      </c>
      <c r="U163" s="43">
        <v>4</v>
      </c>
      <c r="V163" s="43">
        <v>8</v>
      </c>
      <c r="W163" s="99">
        <v>44166</v>
      </c>
      <c r="Y163" s="99"/>
      <c r="Z163" s="100" t="s">
        <v>763</v>
      </c>
      <c r="AA163" s="100" t="s">
        <v>763</v>
      </c>
      <c r="AB163" s="100" t="s">
        <v>763</v>
      </c>
      <c r="AC163" s="100"/>
      <c r="AD163" s="100"/>
      <c r="AE163" s="100"/>
      <c r="AF163" s="100"/>
      <c r="AG163" s="100"/>
      <c r="AH163" s="100"/>
      <c r="AI163" s="100"/>
      <c r="AJ163" s="97" t="s">
        <v>2793</v>
      </c>
      <c r="AK163" s="100" t="s">
        <v>937</v>
      </c>
      <c r="AL163" s="100" t="s">
        <v>931</v>
      </c>
      <c r="AM163" s="97">
        <v>27</v>
      </c>
      <c r="AN163" s="97">
        <v>12</v>
      </c>
      <c r="AO163" s="97" t="s">
        <v>600</v>
      </c>
      <c r="AP163" s="97" t="s">
        <v>600</v>
      </c>
      <c r="AQ163" s="97" t="s">
        <v>600</v>
      </c>
      <c r="AR163" s="97" t="s">
        <v>600</v>
      </c>
      <c r="AS163" s="97" t="s">
        <v>600</v>
      </c>
      <c r="AT163" s="97" t="s">
        <v>600</v>
      </c>
      <c r="AU163" s="97" t="s">
        <v>600</v>
      </c>
      <c r="AV163" s="97" t="s">
        <v>600</v>
      </c>
      <c r="AZ163" s="101" t="s">
        <v>792</v>
      </c>
      <c r="BA163" s="97" t="s">
        <v>789</v>
      </c>
      <c r="BC163" s="97" t="s">
        <v>806</v>
      </c>
      <c r="BF163" s="97" t="s">
        <v>1168</v>
      </c>
      <c r="BG163" s="97" t="s">
        <v>1169</v>
      </c>
      <c r="BH163" s="97">
        <v>20210610</v>
      </c>
      <c r="BI163" s="97" t="s">
        <v>1170</v>
      </c>
    </row>
    <row r="164" spans="1:61" s="97" customFormat="1" ht="16.5" customHeight="1" x14ac:dyDescent="0.3">
      <c r="A164" s="97">
        <v>162</v>
      </c>
      <c r="B164" s="97" t="s">
        <v>1102</v>
      </c>
      <c r="C164" s="97" t="str">
        <f>RIGHT(F164,3)</f>
        <v>317</v>
      </c>
      <c r="D164" s="98">
        <v>33341215</v>
      </c>
      <c r="E164" s="107" t="s">
        <v>1246</v>
      </c>
      <c r="F164" s="97" t="s">
        <v>719</v>
      </c>
      <c r="G164" s="97" t="s">
        <v>420</v>
      </c>
      <c r="H164" s="97" t="s">
        <v>421</v>
      </c>
      <c r="I164" s="97" t="s">
        <v>38</v>
      </c>
      <c r="J164" s="97" t="s">
        <v>90</v>
      </c>
      <c r="K164" s="97" t="s">
        <v>40</v>
      </c>
      <c r="L164" s="97" t="s">
        <v>422</v>
      </c>
      <c r="N164" s="97" t="s">
        <v>352</v>
      </c>
      <c r="O164" s="97" t="s">
        <v>44</v>
      </c>
      <c r="Q164" s="97" t="s">
        <v>872</v>
      </c>
      <c r="R164" s="97" t="s">
        <v>873</v>
      </c>
      <c r="S164" s="43"/>
      <c r="T164" s="43">
        <v>1</v>
      </c>
      <c r="U164" s="43">
        <v>4</v>
      </c>
      <c r="V164" s="43">
        <v>8</v>
      </c>
      <c r="W164" s="99">
        <v>44195</v>
      </c>
      <c r="Y164" s="99"/>
      <c r="Z164" s="100" t="s">
        <v>767</v>
      </c>
      <c r="AA164" s="100" t="s">
        <v>767</v>
      </c>
      <c r="AB164" s="100" t="s">
        <v>767</v>
      </c>
      <c r="AC164" s="100"/>
      <c r="AD164" s="100"/>
      <c r="AE164" s="100"/>
      <c r="AF164" s="100"/>
      <c r="AG164" s="100"/>
      <c r="AH164" s="100"/>
      <c r="AI164" s="100"/>
      <c r="AJ164" s="97" t="s">
        <v>2793</v>
      </c>
      <c r="AK164" s="100" t="s">
        <v>937</v>
      </c>
      <c r="AL164" s="100" t="s">
        <v>931</v>
      </c>
      <c r="AM164" s="102">
        <v>12</v>
      </c>
      <c r="AN164" s="97">
        <v>12</v>
      </c>
      <c r="AO164" s="97" t="s">
        <v>600</v>
      </c>
      <c r="AP164" s="97" t="s">
        <v>600</v>
      </c>
      <c r="AQ164" s="97" t="s">
        <v>600</v>
      </c>
      <c r="AR164" s="97" t="s">
        <v>600</v>
      </c>
      <c r="AS164" s="97" t="s">
        <v>600</v>
      </c>
      <c r="AT164" s="97" t="s">
        <v>600</v>
      </c>
      <c r="AU164" s="97" t="s">
        <v>600</v>
      </c>
      <c r="AV164" s="97" t="s">
        <v>600</v>
      </c>
      <c r="AZ164" s="101" t="s">
        <v>793</v>
      </c>
      <c r="BA164" s="97" t="s">
        <v>789</v>
      </c>
      <c r="BD164" s="97" t="s">
        <v>809</v>
      </c>
      <c r="BF164" s="97" t="s">
        <v>1168</v>
      </c>
      <c r="BG164" s="97" t="s">
        <v>1169</v>
      </c>
      <c r="BH164" s="97">
        <v>20210610</v>
      </c>
      <c r="BI164" s="97" t="s">
        <v>1170</v>
      </c>
    </row>
    <row r="165" spans="1:61" s="97" customFormat="1" ht="16.5" customHeight="1" x14ac:dyDescent="0.3">
      <c r="A165" s="97">
        <v>163</v>
      </c>
      <c r="B165" s="97" t="s">
        <v>1103</v>
      </c>
      <c r="C165" s="97" t="str">
        <f>RIGHT(F165,3)</f>
        <v>311</v>
      </c>
      <c r="D165" s="98">
        <v>33342796</v>
      </c>
      <c r="E165" s="107" t="s">
        <v>1247</v>
      </c>
      <c r="F165" s="97" t="s">
        <v>712</v>
      </c>
      <c r="G165" s="97" t="s">
        <v>423</v>
      </c>
      <c r="H165" s="97" t="s">
        <v>424</v>
      </c>
      <c r="I165" s="97" t="s">
        <v>38</v>
      </c>
      <c r="J165" s="97" t="s">
        <v>130</v>
      </c>
      <c r="K165" s="97" t="s">
        <v>40</v>
      </c>
      <c r="L165" s="97" t="s">
        <v>41</v>
      </c>
      <c r="M165" s="97" t="s">
        <v>48</v>
      </c>
      <c r="N165" s="97" t="s">
        <v>94</v>
      </c>
      <c r="O165" s="97" t="s">
        <v>44</v>
      </c>
      <c r="Q165" s="97" t="s">
        <v>872</v>
      </c>
      <c r="R165" s="97" t="s">
        <v>873</v>
      </c>
      <c r="S165" s="43"/>
      <c r="T165" s="43">
        <v>1</v>
      </c>
      <c r="U165" s="43">
        <v>4</v>
      </c>
      <c r="V165" s="43">
        <v>8</v>
      </c>
      <c r="W165" s="99">
        <v>44166</v>
      </c>
      <c r="Y165" s="99"/>
      <c r="Z165" s="100" t="s">
        <v>763</v>
      </c>
      <c r="AA165" s="100" t="s">
        <v>763</v>
      </c>
      <c r="AB165" s="100" t="s">
        <v>763</v>
      </c>
      <c r="AC165" s="100"/>
      <c r="AD165" s="100"/>
      <c r="AE165" s="100"/>
      <c r="AF165" s="100"/>
      <c r="AG165" s="100"/>
      <c r="AH165" s="100"/>
      <c r="AI165" s="100"/>
      <c r="AJ165" s="97" t="s">
        <v>2793</v>
      </c>
      <c r="AK165" s="100" t="s">
        <v>937</v>
      </c>
      <c r="AL165" s="100" t="s">
        <v>931</v>
      </c>
      <c r="AM165" s="97">
        <v>31</v>
      </c>
      <c r="AN165" s="97">
        <v>12</v>
      </c>
      <c r="AO165" s="97" t="s">
        <v>600</v>
      </c>
      <c r="AP165" s="97" t="s">
        <v>600</v>
      </c>
      <c r="AQ165" s="97" t="s">
        <v>600</v>
      </c>
      <c r="AR165" s="97" t="s">
        <v>600</v>
      </c>
      <c r="AS165" s="97" t="s">
        <v>600</v>
      </c>
      <c r="AT165" s="97" t="s">
        <v>600</v>
      </c>
      <c r="AU165" s="97" t="s">
        <v>600</v>
      </c>
      <c r="AV165" s="97" t="s">
        <v>600</v>
      </c>
      <c r="AZ165" s="101" t="s">
        <v>792</v>
      </c>
      <c r="BA165" s="97" t="s">
        <v>789</v>
      </c>
      <c r="BC165" s="97" t="s">
        <v>806</v>
      </c>
      <c r="BF165" s="97" t="s">
        <v>1168</v>
      </c>
      <c r="BG165" s="97" t="s">
        <v>1169</v>
      </c>
      <c r="BH165" s="97">
        <v>20210610</v>
      </c>
      <c r="BI165" s="97" t="s">
        <v>1170</v>
      </c>
    </row>
    <row r="166" spans="1:61" s="97" customFormat="1" ht="16.5" customHeight="1" x14ac:dyDescent="0.3">
      <c r="A166" s="97">
        <v>164</v>
      </c>
      <c r="B166" s="97" t="s">
        <v>1104</v>
      </c>
      <c r="C166" s="97" t="str">
        <f>RIGHT(F166,3)</f>
        <v>323</v>
      </c>
      <c r="D166" s="98">
        <v>33309615</v>
      </c>
      <c r="E166" s="107" t="s">
        <v>1248</v>
      </c>
      <c r="F166" s="97" t="s">
        <v>724</v>
      </c>
      <c r="G166" s="97" t="s">
        <v>425</v>
      </c>
      <c r="H166" s="97" t="s">
        <v>426</v>
      </c>
      <c r="I166" s="97" t="s">
        <v>38</v>
      </c>
      <c r="J166" s="97" t="s">
        <v>361</v>
      </c>
      <c r="K166" s="97" t="s">
        <v>40</v>
      </c>
      <c r="L166" s="97" t="s">
        <v>41</v>
      </c>
      <c r="M166" s="97" t="s">
        <v>42</v>
      </c>
      <c r="N166" s="97" t="s">
        <v>124</v>
      </c>
      <c r="O166" s="97" t="s">
        <v>44</v>
      </c>
      <c r="Q166" s="97" t="s">
        <v>872</v>
      </c>
      <c r="R166" s="97" t="s">
        <v>873</v>
      </c>
      <c r="S166" s="43"/>
      <c r="T166" s="43">
        <v>1</v>
      </c>
      <c r="U166" s="43">
        <v>4</v>
      </c>
      <c r="V166" s="43">
        <v>8</v>
      </c>
      <c r="W166" s="99">
        <v>44195</v>
      </c>
      <c r="Y166" s="99"/>
      <c r="Z166" s="100" t="s">
        <v>763</v>
      </c>
      <c r="AA166" s="100" t="s">
        <v>763</v>
      </c>
      <c r="AB166" s="100" t="s">
        <v>763</v>
      </c>
      <c r="AC166" s="100"/>
      <c r="AD166" s="100"/>
      <c r="AE166" s="100"/>
      <c r="AF166" s="100"/>
      <c r="AG166" s="100"/>
      <c r="AH166" s="100"/>
      <c r="AI166" s="100"/>
      <c r="AJ166" s="97" t="s">
        <v>2793</v>
      </c>
      <c r="AK166" s="100" t="s">
        <v>937</v>
      </c>
      <c r="AL166" s="100" t="s">
        <v>931</v>
      </c>
      <c r="AM166" s="102">
        <v>12</v>
      </c>
      <c r="AN166" s="97">
        <v>12</v>
      </c>
      <c r="AO166" s="97" t="s">
        <v>600</v>
      </c>
      <c r="AP166" s="97" t="s">
        <v>600</v>
      </c>
      <c r="AQ166" s="97" t="s">
        <v>600</v>
      </c>
      <c r="AR166" s="97" t="s">
        <v>600</v>
      </c>
      <c r="AS166" s="97" t="s">
        <v>600</v>
      </c>
      <c r="AT166" s="97" t="s">
        <v>600</v>
      </c>
      <c r="AU166" s="97" t="s">
        <v>600</v>
      </c>
      <c r="AV166" s="97" t="s">
        <v>600</v>
      </c>
      <c r="AZ166" s="101" t="s">
        <v>792</v>
      </c>
      <c r="BA166" s="97" t="s">
        <v>789</v>
      </c>
      <c r="BC166" s="97" t="s">
        <v>806</v>
      </c>
      <c r="BF166" s="97" t="s">
        <v>1168</v>
      </c>
      <c r="BG166" s="97" t="s">
        <v>1169</v>
      </c>
      <c r="BH166" s="97">
        <v>20210610</v>
      </c>
      <c r="BI166" s="97" t="s">
        <v>1170</v>
      </c>
    </row>
    <row r="167" spans="1:61" s="97" customFormat="1" ht="16.5" customHeight="1" x14ac:dyDescent="0.3">
      <c r="A167" s="97">
        <v>165</v>
      </c>
      <c r="B167" s="97" t="s">
        <v>1105</v>
      </c>
      <c r="C167" s="97" t="str">
        <f>RIGHT(F167,3)</f>
        <v>312</v>
      </c>
      <c r="D167" s="98">
        <v>33342957</v>
      </c>
      <c r="E167" s="107" t="s">
        <v>1249</v>
      </c>
      <c r="F167" s="97" t="s">
        <v>713</v>
      </c>
      <c r="G167" s="97" t="s">
        <v>427</v>
      </c>
      <c r="H167" s="97" t="s">
        <v>428</v>
      </c>
      <c r="I167" s="97" t="s">
        <v>55</v>
      </c>
      <c r="J167" s="97" t="s">
        <v>126</v>
      </c>
      <c r="K167" s="97" t="s">
        <v>40</v>
      </c>
      <c r="L167" s="97" t="s">
        <v>41</v>
      </c>
      <c r="M167" s="97" t="s">
        <v>52</v>
      </c>
      <c r="N167" s="97" t="s">
        <v>127</v>
      </c>
      <c r="O167" s="97" t="s">
        <v>44</v>
      </c>
      <c r="Q167" s="97" t="s">
        <v>872</v>
      </c>
      <c r="R167" s="97" t="s">
        <v>873</v>
      </c>
      <c r="S167" s="43"/>
      <c r="T167" s="43">
        <v>1</v>
      </c>
      <c r="U167" s="43">
        <v>4</v>
      </c>
      <c r="V167" s="43">
        <v>8</v>
      </c>
      <c r="W167" s="99">
        <v>44166</v>
      </c>
      <c r="Y167" s="99"/>
      <c r="Z167" s="100" t="s">
        <v>763</v>
      </c>
      <c r="AA167" s="100" t="s">
        <v>763</v>
      </c>
      <c r="AB167" s="100" t="s">
        <v>763</v>
      </c>
      <c r="AC167" s="100"/>
      <c r="AD167" s="100"/>
      <c r="AE167" s="100"/>
      <c r="AF167" s="100"/>
      <c r="AG167" s="100"/>
      <c r="AH167" s="100"/>
      <c r="AI167" s="100"/>
      <c r="AJ167" s="97" t="s">
        <v>2793</v>
      </c>
      <c r="AK167" s="100" t="s">
        <v>937</v>
      </c>
      <c r="AL167" s="100" t="s">
        <v>931</v>
      </c>
      <c r="AM167" s="97">
        <v>31</v>
      </c>
      <c r="AN167" s="97">
        <v>12</v>
      </c>
      <c r="AO167" s="97" t="s">
        <v>600</v>
      </c>
      <c r="AP167" s="97" t="s">
        <v>600</v>
      </c>
      <c r="AQ167" s="97" t="s">
        <v>600</v>
      </c>
      <c r="AR167" s="97" t="s">
        <v>600</v>
      </c>
      <c r="AS167" s="97" t="s">
        <v>600</v>
      </c>
      <c r="AT167" s="97" t="s">
        <v>600</v>
      </c>
      <c r="AU167" s="97" t="s">
        <v>600</v>
      </c>
      <c r="AV167" s="97" t="s">
        <v>600</v>
      </c>
      <c r="AZ167" s="101" t="s">
        <v>792</v>
      </c>
      <c r="BA167" s="97" t="s">
        <v>789</v>
      </c>
      <c r="BC167" s="97" t="s">
        <v>806</v>
      </c>
      <c r="BF167" s="97" t="s">
        <v>1168</v>
      </c>
      <c r="BG167" s="97" t="s">
        <v>1169</v>
      </c>
      <c r="BH167" s="97">
        <v>20210610</v>
      </c>
      <c r="BI167" s="97" t="s">
        <v>1170</v>
      </c>
    </row>
    <row r="168" spans="1:61" s="97" customFormat="1" ht="16.5" customHeight="1" x14ac:dyDescent="0.3">
      <c r="A168" s="97">
        <v>166</v>
      </c>
      <c r="B168" s="97" t="s">
        <v>1106</v>
      </c>
      <c r="C168" s="97" t="str">
        <f>RIGHT(F168,3)</f>
        <v>324</v>
      </c>
      <c r="D168" s="98">
        <v>33343680</v>
      </c>
      <c r="E168" s="107" t="s">
        <v>1250</v>
      </c>
      <c r="F168" s="97" t="s">
        <v>725</v>
      </c>
      <c r="G168" s="97" t="s">
        <v>429</v>
      </c>
      <c r="H168" s="97" t="s">
        <v>430</v>
      </c>
      <c r="I168" s="97" t="s">
        <v>55</v>
      </c>
      <c r="J168" s="97" t="s">
        <v>141</v>
      </c>
      <c r="K168" s="97" t="s">
        <v>287</v>
      </c>
      <c r="L168" s="97" t="s">
        <v>41</v>
      </c>
      <c r="M168" s="97" t="s">
        <v>52</v>
      </c>
      <c r="N168" s="97" t="s">
        <v>157</v>
      </c>
      <c r="O168" s="97" t="s">
        <v>44</v>
      </c>
      <c r="Q168" s="97" t="s">
        <v>872</v>
      </c>
      <c r="R168" s="97" t="s">
        <v>873</v>
      </c>
      <c r="S168" s="43"/>
      <c r="T168" s="43">
        <v>2</v>
      </c>
      <c r="U168" s="43">
        <v>4</v>
      </c>
      <c r="V168" s="43">
        <v>8</v>
      </c>
      <c r="W168" s="99">
        <v>44195</v>
      </c>
      <c r="X168" s="103" t="s">
        <v>827</v>
      </c>
      <c r="Y168" s="99">
        <v>44288</v>
      </c>
      <c r="Z168" s="104" t="s">
        <v>783</v>
      </c>
      <c r="AA168" s="104" t="s">
        <v>780</v>
      </c>
      <c r="AB168" s="104" t="s">
        <v>780</v>
      </c>
      <c r="AC168" s="100" t="s">
        <v>932</v>
      </c>
      <c r="AD168" s="100"/>
      <c r="AE168" s="100"/>
      <c r="AF168" s="100"/>
      <c r="AG168" s="100"/>
      <c r="AH168" s="100"/>
      <c r="AI168" s="100"/>
      <c r="AJ168" s="97" t="s">
        <v>2800</v>
      </c>
      <c r="AK168" s="100" t="s">
        <v>937</v>
      </c>
      <c r="AL168" s="100" t="s">
        <v>931</v>
      </c>
      <c r="AM168" s="97">
        <v>18</v>
      </c>
      <c r="AN168" s="97">
        <v>12</v>
      </c>
      <c r="AO168" s="97" t="s">
        <v>600</v>
      </c>
      <c r="AP168" s="97" t="s">
        <v>600</v>
      </c>
      <c r="AQ168" s="97" t="s">
        <v>600</v>
      </c>
      <c r="AR168" s="97" t="s">
        <v>600</v>
      </c>
      <c r="AS168" s="97" t="s">
        <v>600</v>
      </c>
      <c r="AT168" s="97" t="s">
        <v>600</v>
      </c>
      <c r="AU168" s="97" t="s">
        <v>600</v>
      </c>
      <c r="AV168" s="97" t="s">
        <v>600</v>
      </c>
      <c r="AZ168" s="101" t="s">
        <v>933</v>
      </c>
      <c r="BA168" s="97" t="s">
        <v>789</v>
      </c>
      <c r="BC168" s="97" t="s">
        <v>784</v>
      </c>
      <c r="BE168" s="97" t="s">
        <v>935</v>
      </c>
      <c r="BF168" s="97" t="s">
        <v>1168</v>
      </c>
      <c r="BG168" s="97" t="s">
        <v>1169</v>
      </c>
      <c r="BH168" s="97">
        <v>20210610</v>
      </c>
      <c r="BI168" s="97" t="s">
        <v>1170</v>
      </c>
    </row>
    <row r="169" spans="1:61" s="97" customFormat="1" ht="16.5" customHeight="1" x14ac:dyDescent="0.3">
      <c r="A169" s="97">
        <v>167</v>
      </c>
      <c r="B169" s="97" t="s">
        <v>1107</v>
      </c>
      <c r="C169" s="97" t="str">
        <f>RIGHT(F169,3)</f>
        <v>313</v>
      </c>
      <c r="D169" s="98">
        <v>31272258</v>
      </c>
      <c r="E169" s="107" t="s">
        <v>1251</v>
      </c>
      <c r="F169" s="97" t="s">
        <v>714</v>
      </c>
      <c r="G169" s="97" t="s">
        <v>431</v>
      </c>
      <c r="H169" s="97" t="s">
        <v>432</v>
      </c>
      <c r="I169" s="97" t="s">
        <v>55</v>
      </c>
      <c r="J169" s="97" t="s">
        <v>126</v>
      </c>
      <c r="K169" s="97" t="s">
        <v>40</v>
      </c>
      <c r="L169" s="97" t="s">
        <v>41</v>
      </c>
      <c r="M169" s="97" t="s">
        <v>48</v>
      </c>
      <c r="N169" s="97" t="s">
        <v>352</v>
      </c>
      <c r="O169" s="97" t="s">
        <v>44</v>
      </c>
      <c r="Q169" s="97" t="s">
        <v>872</v>
      </c>
      <c r="R169" s="97" t="s">
        <v>873</v>
      </c>
      <c r="S169" s="43"/>
      <c r="T169" s="43">
        <v>1</v>
      </c>
      <c r="U169" s="43">
        <v>4</v>
      </c>
      <c r="V169" s="43">
        <v>8</v>
      </c>
      <c r="W169" s="99">
        <v>44166</v>
      </c>
      <c r="Y169" s="99"/>
      <c r="Z169" s="100" t="s">
        <v>763</v>
      </c>
      <c r="AA169" s="100" t="s">
        <v>763</v>
      </c>
      <c r="AB169" s="100" t="s">
        <v>763</v>
      </c>
      <c r="AC169" s="100"/>
      <c r="AD169" s="100"/>
      <c r="AE169" s="100"/>
      <c r="AF169" s="100"/>
      <c r="AG169" s="100"/>
      <c r="AH169" s="100"/>
      <c r="AI169" s="100"/>
      <c r="AJ169" s="97" t="s">
        <v>2793</v>
      </c>
      <c r="AK169" s="100" t="s">
        <v>937</v>
      </c>
      <c r="AL169" s="100" t="s">
        <v>931</v>
      </c>
      <c r="AM169" s="97">
        <v>15</v>
      </c>
      <c r="AN169" s="97">
        <v>12</v>
      </c>
      <c r="AO169" s="97" t="s">
        <v>600</v>
      </c>
      <c r="AP169" s="97" t="s">
        <v>600</v>
      </c>
      <c r="AQ169" s="97" t="s">
        <v>600</v>
      </c>
      <c r="AR169" s="97" t="s">
        <v>600</v>
      </c>
      <c r="AS169" s="97" t="s">
        <v>600</v>
      </c>
      <c r="AT169" s="97" t="s">
        <v>600</v>
      </c>
      <c r="AU169" s="97" t="s">
        <v>600</v>
      </c>
      <c r="AV169" s="97" t="s">
        <v>600</v>
      </c>
      <c r="AZ169" s="101" t="s">
        <v>792</v>
      </c>
      <c r="BA169" s="97" t="s">
        <v>789</v>
      </c>
      <c r="BC169" s="97" t="s">
        <v>806</v>
      </c>
      <c r="BF169" s="97" t="s">
        <v>1168</v>
      </c>
      <c r="BG169" s="97" t="s">
        <v>1169</v>
      </c>
      <c r="BH169" s="97">
        <v>20210610</v>
      </c>
      <c r="BI169" s="97" t="s">
        <v>1170</v>
      </c>
    </row>
    <row r="170" spans="1:61" s="97" customFormat="1" ht="16.5" customHeight="1" x14ac:dyDescent="0.3">
      <c r="A170" s="97">
        <v>168</v>
      </c>
      <c r="B170" s="97" t="s">
        <v>1108</v>
      </c>
      <c r="C170" s="97" t="str">
        <f>RIGHT(F170,3)</f>
        <v>318</v>
      </c>
      <c r="D170" s="98">
        <v>33345665</v>
      </c>
      <c r="E170" s="107" t="s">
        <v>1252</v>
      </c>
      <c r="F170" s="97" t="s">
        <v>720</v>
      </c>
      <c r="G170" s="97" t="s">
        <v>433</v>
      </c>
      <c r="H170" s="97" t="s">
        <v>434</v>
      </c>
      <c r="I170" s="97" t="s">
        <v>55</v>
      </c>
      <c r="J170" s="97" t="s">
        <v>130</v>
      </c>
      <c r="K170" s="97" t="s">
        <v>40</v>
      </c>
      <c r="L170" s="97" t="s">
        <v>41</v>
      </c>
      <c r="M170" s="97" t="s">
        <v>42</v>
      </c>
      <c r="N170" s="97" t="s">
        <v>435</v>
      </c>
      <c r="O170" s="97" t="s">
        <v>44</v>
      </c>
      <c r="Q170" s="97" t="s">
        <v>872</v>
      </c>
      <c r="R170" s="97" t="s">
        <v>873</v>
      </c>
      <c r="S170" s="43"/>
      <c r="T170" s="43">
        <v>1</v>
      </c>
      <c r="U170" s="43">
        <v>4</v>
      </c>
      <c r="V170" s="43">
        <v>8</v>
      </c>
      <c r="W170" s="99">
        <v>44195</v>
      </c>
      <c r="Y170" s="99"/>
      <c r="Z170" s="100" t="s">
        <v>763</v>
      </c>
      <c r="AA170" s="100" t="s">
        <v>763</v>
      </c>
      <c r="AB170" s="100" t="s">
        <v>763</v>
      </c>
      <c r="AC170" s="100"/>
      <c r="AD170" s="100"/>
      <c r="AE170" s="100"/>
      <c r="AF170" s="100"/>
      <c r="AG170" s="100"/>
      <c r="AH170" s="100"/>
      <c r="AI170" s="100"/>
      <c r="AJ170" s="97" t="s">
        <v>2793</v>
      </c>
      <c r="AK170" s="100" t="s">
        <v>937</v>
      </c>
      <c r="AL170" s="100" t="s">
        <v>931</v>
      </c>
      <c r="AM170" s="97">
        <v>20</v>
      </c>
      <c r="AN170" s="97">
        <v>12</v>
      </c>
      <c r="AO170" s="97" t="s">
        <v>600</v>
      </c>
      <c r="AP170" s="97" t="s">
        <v>600</v>
      </c>
      <c r="AQ170" s="97" t="s">
        <v>600</v>
      </c>
      <c r="AR170" s="97" t="s">
        <v>600</v>
      </c>
      <c r="AS170" s="97" t="s">
        <v>600</v>
      </c>
      <c r="AT170" s="97" t="s">
        <v>600</v>
      </c>
      <c r="AU170" s="97" t="s">
        <v>600</v>
      </c>
      <c r="AV170" s="97" t="s">
        <v>600</v>
      </c>
      <c r="AZ170" s="101" t="s">
        <v>792</v>
      </c>
      <c r="BA170" s="97" t="s">
        <v>789</v>
      </c>
      <c r="BC170" s="97" t="s">
        <v>806</v>
      </c>
      <c r="BF170" s="97" t="s">
        <v>1168</v>
      </c>
      <c r="BG170" s="97" t="s">
        <v>1169</v>
      </c>
      <c r="BH170" s="97">
        <v>20210610</v>
      </c>
      <c r="BI170" s="97" t="s">
        <v>1170</v>
      </c>
    </row>
    <row r="171" spans="1:61" s="34" customFormat="1" ht="16.5" customHeight="1" x14ac:dyDescent="0.3">
      <c r="A171" s="34">
        <v>169</v>
      </c>
      <c r="B171" s="34" t="s">
        <v>1109</v>
      </c>
      <c r="C171" s="43" t="str">
        <f>RIGHT(F171,3)</f>
        <v>148</v>
      </c>
      <c r="D171" s="35">
        <v>33298531</v>
      </c>
      <c r="E171" s="106" t="s">
        <v>1253</v>
      </c>
      <c r="F171" s="35" t="s">
        <v>564</v>
      </c>
      <c r="G171" s="43" t="s">
        <v>436</v>
      </c>
      <c r="H171" s="43" t="s">
        <v>437</v>
      </c>
      <c r="I171" s="43" t="s">
        <v>38</v>
      </c>
      <c r="J171" s="43" t="s">
        <v>160</v>
      </c>
      <c r="K171" s="43" t="s">
        <v>40</v>
      </c>
      <c r="L171" s="43" t="s">
        <v>438</v>
      </c>
      <c r="M171" s="43"/>
      <c r="N171" s="43" t="s">
        <v>43</v>
      </c>
      <c r="O171" s="43" t="s">
        <v>44</v>
      </c>
      <c r="P171" s="43"/>
      <c r="Q171" s="43" t="s">
        <v>872</v>
      </c>
      <c r="R171" s="43" t="s">
        <v>873</v>
      </c>
      <c r="S171" s="43"/>
      <c r="T171" s="43"/>
      <c r="U171" s="43"/>
      <c r="V171" s="43"/>
      <c r="W171" s="42">
        <v>44074</v>
      </c>
      <c r="X171" s="35"/>
      <c r="Y171" s="42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K171" s="41" t="s">
        <v>850</v>
      </c>
      <c r="AL171" s="41" t="s">
        <v>858</v>
      </c>
      <c r="AM171" s="34">
        <v>18</v>
      </c>
      <c r="AN171" s="34">
        <v>12</v>
      </c>
      <c r="AZ171" s="60"/>
      <c r="BA171" s="43"/>
    </row>
    <row r="172" spans="1:61" s="34" customFormat="1" ht="16.5" customHeight="1" x14ac:dyDescent="0.3">
      <c r="A172" s="34">
        <v>170</v>
      </c>
      <c r="B172" s="34" t="s">
        <v>1110</v>
      </c>
      <c r="C172" s="43" t="str">
        <f>RIGHT(F172,3)</f>
        <v>149</v>
      </c>
      <c r="D172" s="35">
        <v>33349119</v>
      </c>
      <c r="E172" s="106" t="s">
        <v>1254</v>
      </c>
      <c r="F172" s="35" t="s">
        <v>581</v>
      </c>
      <c r="G172" s="43" t="s">
        <v>439</v>
      </c>
      <c r="H172" s="43" t="s">
        <v>440</v>
      </c>
      <c r="I172" s="43" t="s">
        <v>55</v>
      </c>
      <c r="J172" s="43" t="s">
        <v>262</v>
      </c>
      <c r="K172" s="43" t="s">
        <v>40</v>
      </c>
      <c r="L172" s="43" t="s">
        <v>41</v>
      </c>
      <c r="M172" s="43" t="s">
        <v>42</v>
      </c>
      <c r="N172" s="43" t="s">
        <v>279</v>
      </c>
      <c r="O172" s="43" t="s">
        <v>44</v>
      </c>
      <c r="P172" s="43"/>
      <c r="Q172" s="43" t="s">
        <v>872</v>
      </c>
      <c r="R172" s="43" t="s">
        <v>873</v>
      </c>
      <c r="S172" s="43"/>
      <c r="T172" s="43">
        <v>1</v>
      </c>
      <c r="U172" s="43">
        <v>3</v>
      </c>
      <c r="V172" s="43">
        <v>1</v>
      </c>
      <c r="W172" s="42">
        <v>44103</v>
      </c>
      <c r="X172" s="35"/>
      <c r="Y172" s="42"/>
      <c r="Z172" s="41" t="s">
        <v>763</v>
      </c>
      <c r="AA172" s="41" t="s">
        <v>763</v>
      </c>
      <c r="AB172" s="41" t="s">
        <v>763</v>
      </c>
      <c r="AC172" s="41"/>
      <c r="AD172" s="41"/>
      <c r="AE172" s="41"/>
      <c r="AF172" s="41"/>
      <c r="AG172" s="41"/>
      <c r="AH172" s="41"/>
      <c r="AI172" s="41"/>
      <c r="AJ172" s="34" t="s">
        <v>2802</v>
      </c>
      <c r="AK172" s="41" t="s">
        <v>847</v>
      </c>
      <c r="AL172" s="41" t="s">
        <v>858</v>
      </c>
      <c r="AM172" s="49" t="s">
        <v>728</v>
      </c>
      <c r="AN172" s="34">
        <v>12</v>
      </c>
      <c r="AO172" s="34" t="s">
        <v>600</v>
      </c>
      <c r="AP172" s="34" t="s">
        <v>600</v>
      </c>
      <c r="AQ172" s="34" t="s">
        <v>600</v>
      </c>
      <c r="AR172" s="34" t="s">
        <v>600</v>
      </c>
      <c r="AS172" s="34" t="s">
        <v>600</v>
      </c>
      <c r="AT172" s="34" t="s">
        <v>600</v>
      </c>
      <c r="AU172" s="34" t="s">
        <v>600</v>
      </c>
      <c r="AV172" s="34" t="s">
        <v>600</v>
      </c>
      <c r="AZ172" s="60" t="s">
        <v>792</v>
      </c>
      <c r="BA172" s="43" t="s">
        <v>789</v>
      </c>
      <c r="BC172" s="34" t="s">
        <v>806</v>
      </c>
    </row>
    <row r="173" spans="1:61" s="34" customFormat="1" ht="16.5" customHeight="1" x14ac:dyDescent="0.3">
      <c r="A173" s="34">
        <v>171</v>
      </c>
      <c r="B173" s="34" t="s">
        <v>1111</v>
      </c>
      <c r="C173" s="43" t="str">
        <f>RIGHT(F173,3)</f>
        <v>150</v>
      </c>
      <c r="D173" s="35">
        <v>33350093</v>
      </c>
      <c r="E173" s="106" t="s">
        <v>1255</v>
      </c>
      <c r="F173" s="35" t="s">
        <v>582</v>
      </c>
      <c r="G173" s="43" t="s">
        <v>440</v>
      </c>
      <c r="H173" s="43" t="s">
        <v>441</v>
      </c>
      <c r="I173" s="43" t="s">
        <v>55</v>
      </c>
      <c r="J173" s="43" t="s">
        <v>442</v>
      </c>
      <c r="K173" s="43" t="s">
        <v>40</v>
      </c>
      <c r="L173" s="43" t="s">
        <v>41</v>
      </c>
      <c r="M173" s="43" t="s">
        <v>48</v>
      </c>
      <c r="N173" s="43" t="s">
        <v>49</v>
      </c>
      <c r="O173" s="43" t="s">
        <v>44</v>
      </c>
      <c r="P173" s="43"/>
      <c r="Q173" s="43" t="s">
        <v>872</v>
      </c>
      <c r="R173" s="43" t="s">
        <v>876</v>
      </c>
      <c r="S173" s="43"/>
      <c r="T173" s="43">
        <v>1</v>
      </c>
      <c r="U173" s="43">
        <v>1</v>
      </c>
      <c r="V173" s="43">
        <v>1</v>
      </c>
      <c r="W173" s="42">
        <v>44103</v>
      </c>
      <c r="X173" s="35"/>
      <c r="Y173" s="42"/>
      <c r="Z173" s="41" t="s">
        <v>763</v>
      </c>
      <c r="AA173" s="41" t="s">
        <v>763</v>
      </c>
      <c r="AB173" s="41" t="s">
        <v>763</v>
      </c>
      <c r="AC173" s="41" t="s">
        <v>773</v>
      </c>
      <c r="AD173" s="41" t="s">
        <v>773</v>
      </c>
      <c r="AE173" s="41"/>
      <c r="AF173" s="41"/>
      <c r="AG173" s="41"/>
      <c r="AH173" s="41"/>
      <c r="AI173" s="41"/>
      <c r="AJ173" s="34" t="s">
        <v>2802</v>
      </c>
      <c r="AK173" s="41" t="s">
        <v>847</v>
      </c>
      <c r="AL173" s="41" t="s">
        <v>858</v>
      </c>
      <c r="AM173" s="49" t="s">
        <v>728</v>
      </c>
      <c r="AN173" s="34">
        <v>12</v>
      </c>
      <c r="AO173" s="34" t="s">
        <v>600</v>
      </c>
      <c r="AP173" s="34" t="s">
        <v>600</v>
      </c>
      <c r="AQ173" s="34" t="s">
        <v>600</v>
      </c>
      <c r="AR173" s="34" t="s">
        <v>600</v>
      </c>
      <c r="AS173" s="34" t="s">
        <v>600</v>
      </c>
      <c r="AT173" s="34" t="s">
        <v>600</v>
      </c>
      <c r="AU173" s="34" t="s">
        <v>600</v>
      </c>
      <c r="AV173" s="34" t="s">
        <v>600</v>
      </c>
      <c r="AZ173" s="60" t="s">
        <v>792</v>
      </c>
      <c r="BA173" s="43" t="s">
        <v>789</v>
      </c>
      <c r="BC173" s="34" t="s">
        <v>806</v>
      </c>
    </row>
    <row r="174" spans="1:61" s="34" customFormat="1" ht="16.5" customHeight="1" x14ac:dyDescent="0.3">
      <c r="A174" s="34">
        <v>172</v>
      </c>
      <c r="B174" s="34" t="s">
        <v>1112</v>
      </c>
      <c r="C174" s="43" t="str">
        <f>RIGHT(F174,3)</f>
        <v>151</v>
      </c>
      <c r="D174" s="35">
        <v>33350341</v>
      </c>
      <c r="E174" s="106" t="s">
        <v>1256</v>
      </c>
      <c r="F174" s="35" t="s">
        <v>583</v>
      </c>
      <c r="G174" s="43" t="s">
        <v>443</v>
      </c>
      <c r="H174" s="43" t="s">
        <v>444</v>
      </c>
      <c r="I174" s="43" t="s">
        <v>55</v>
      </c>
      <c r="J174" s="43" t="s">
        <v>130</v>
      </c>
      <c r="K174" s="43" t="s">
        <v>40</v>
      </c>
      <c r="L174" s="43" t="s">
        <v>41</v>
      </c>
      <c r="M174" s="43" t="s">
        <v>42</v>
      </c>
      <c r="N174" s="43" t="s">
        <v>124</v>
      </c>
      <c r="O174" s="43" t="s">
        <v>44</v>
      </c>
      <c r="P174" s="43"/>
      <c r="Q174" s="43" t="s">
        <v>872</v>
      </c>
      <c r="R174" s="43" t="s">
        <v>873</v>
      </c>
      <c r="S174" s="43"/>
      <c r="T174" s="43">
        <v>1</v>
      </c>
      <c r="U174" s="43">
        <v>3</v>
      </c>
      <c r="V174" s="43">
        <v>1</v>
      </c>
      <c r="W174" s="42">
        <v>44103</v>
      </c>
      <c r="X174" s="35"/>
      <c r="Y174" s="42"/>
      <c r="Z174" s="41" t="s">
        <v>763</v>
      </c>
      <c r="AA174" s="41" t="s">
        <v>763</v>
      </c>
      <c r="AB174" s="41" t="s">
        <v>763</v>
      </c>
      <c r="AC174" s="41"/>
      <c r="AD174" s="41"/>
      <c r="AE174" s="41"/>
      <c r="AF174" s="41"/>
      <c r="AG174" s="41"/>
      <c r="AH174" s="41"/>
      <c r="AI174" s="41"/>
      <c r="AJ174" s="34" t="s">
        <v>2802</v>
      </c>
      <c r="AK174" s="41" t="s">
        <v>847</v>
      </c>
      <c r="AL174" s="41" t="s">
        <v>858</v>
      </c>
      <c r="AM174" s="49" t="s">
        <v>728</v>
      </c>
      <c r="AN174" s="34">
        <v>12</v>
      </c>
      <c r="AO174" s="34" t="s">
        <v>600</v>
      </c>
      <c r="AP174" s="34" t="s">
        <v>600</v>
      </c>
      <c r="AQ174" s="34" t="s">
        <v>600</v>
      </c>
      <c r="AR174" s="34" t="s">
        <v>600</v>
      </c>
      <c r="AS174" s="34" t="s">
        <v>600</v>
      </c>
      <c r="AT174" s="34" t="s">
        <v>600</v>
      </c>
      <c r="AU174" s="34" t="s">
        <v>600</v>
      </c>
      <c r="AV174" s="34" t="s">
        <v>600</v>
      </c>
      <c r="AZ174" s="60" t="s">
        <v>792</v>
      </c>
      <c r="BA174" s="43" t="s">
        <v>789</v>
      </c>
      <c r="BC174" s="34" t="s">
        <v>806</v>
      </c>
    </row>
    <row r="175" spans="1:61" s="97" customFormat="1" ht="16.5" customHeight="1" x14ac:dyDescent="0.3">
      <c r="A175" s="97">
        <v>173</v>
      </c>
      <c r="B175" s="97" t="s">
        <v>1113</v>
      </c>
      <c r="C175" s="97" t="str">
        <f>RIGHT(F175,3)</f>
        <v>152</v>
      </c>
      <c r="D175" s="98">
        <v>33349357</v>
      </c>
      <c r="E175" s="107" t="s">
        <v>1257</v>
      </c>
      <c r="F175" s="98" t="s">
        <v>568</v>
      </c>
      <c r="G175" s="97" t="s">
        <v>444</v>
      </c>
      <c r="H175" s="97" t="s">
        <v>445</v>
      </c>
      <c r="I175" s="97" t="s">
        <v>55</v>
      </c>
      <c r="J175" s="97" t="s">
        <v>78</v>
      </c>
      <c r="K175" s="97" t="s">
        <v>106</v>
      </c>
      <c r="L175" s="97" t="s">
        <v>41</v>
      </c>
      <c r="M175" s="97" t="s">
        <v>42</v>
      </c>
      <c r="N175" s="97" t="s">
        <v>446</v>
      </c>
      <c r="O175" s="97" t="s">
        <v>44</v>
      </c>
      <c r="Q175" s="97" t="s">
        <v>872</v>
      </c>
      <c r="R175" s="97" t="s">
        <v>873</v>
      </c>
      <c r="S175" s="43"/>
      <c r="T175" s="43">
        <v>1</v>
      </c>
      <c r="U175" s="43">
        <v>1</v>
      </c>
      <c r="V175" s="43">
        <v>1</v>
      </c>
      <c r="W175" s="99">
        <v>44082</v>
      </c>
      <c r="X175" s="98"/>
      <c r="Y175" s="99"/>
      <c r="Z175" s="100" t="s">
        <v>763</v>
      </c>
      <c r="AA175" s="100" t="s">
        <v>763</v>
      </c>
      <c r="AB175" s="100" t="s">
        <v>763</v>
      </c>
      <c r="AC175" s="100" t="s">
        <v>773</v>
      </c>
      <c r="AD175" s="100" t="s">
        <v>773</v>
      </c>
      <c r="AE175" s="100"/>
      <c r="AF175" s="100"/>
      <c r="AG175" s="100"/>
      <c r="AH175" s="100"/>
      <c r="AI175" s="100"/>
      <c r="AJ175" s="97" t="s">
        <v>2802</v>
      </c>
      <c r="AK175" s="100" t="s">
        <v>850</v>
      </c>
      <c r="AL175" s="100" t="s">
        <v>858</v>
      </c>
      <c r="AM175" s="97">
        <v>16.579999999999998</v>
      </c>
      <c r="AN175" s="97">
        <v>12</v>
      </c>
      <c r="AZ175" s="101" t="s">
        <v>792</v>
      </c>
      <c r="BA175" s="97" t="s">
        <v>789</v>
      </c>
      <c r="BC175" s="97" t="s">
        <v>806</v>
      </c>
      <c r="BF175" s="97" t="s">
        <v>1168</v>
      </c>
      <c r="BG175" s="97" t="s">
        <v>1169</v>
      </c>
      <c r="BH175" s="97">
        <v>20210610</v>
      </c>
      <c r="BI175" s="97" t="s">
        <v>1170</v>
      </c>
    </row>
    <row r="176" spans="1:61" s="97" customFormat="1" ht="16.5" customHeight="1" x14ac:dyDescent="0.3">
      <c r="A176" s="97">
        <v>174</v>
      </c>
      <c r="B176" s="97" t="s">
        <v>1114</v>
      </c>
      <c r="C176" s="97" t="str">
        <f>RIGHT(F176,3)</f>
        <v>153</v>
      </c>
      <c r="D176" s="98">
        <v>33351415</v>
      </c>
      <c r="E176" s="107" t="s">
        <v>1258</v>
      </c>
      <c r="F176" s="98" t="s">
        <v>554</v>
      </c>
      <c r="G176" s="97" t="s">
        <v>447</v>
      </c>
      <c r="H176" s="97" t="s">
        <v>448</v>
      </c>
      <c r="I176" s="97" t="s">
        <v>38</v>
      </c>
      <c r="J176" s="97" t="s">
        <v>240</v>
      </c>
      <c r="K176" s="97" t="s">
        <v>106</v>
      </c>
      <c r="L176" s="97" t="s">
        <v>41</v>
      </c>
      <c r="M176" s="97" t="s">
        <v>42</v>
      </c>
      <c r="N176" s="97" t="s">
        <v>103</v>
      </c>
      <c r="O176" s="97" t="s">
        <v>44</v>
      </c>
      <c r="Q176" s="97" t="s">
        <v>872</v>
      </c>
      <c r="R176" s="97" t="s">
        <v>873</v>
      </c>
      <c r="S176" s="43"/>
      <c r="T176" s="43">
        <v>2</v>
      </c>
      <c r="U176" s="43">
        <v>9</v>
      </c>
      <c r="V176" s="43">
        <v>1</v>
      </c>
      <c r="W176" s="99">
        <v>44082</v>
      </c>
      <c r="X176" s="98" t="s">
        <v>757</v>
      </c>
      <c r="Y176" s="99">
        <v>44259</v>
      </c>
      <c r="Z176" s="100" t="s">
        <v>770</v>
      </c>
      <c r="AA176" s="100" t="s">
        <v>770</v>
      </c>
      <c r="AB176" s="100" t="s">
        <v>770</v>
      </c>
      <c r="AC176" s="100" t="s">
        <v>770</v>
      </c>
      <c r="AD176" s="100" t="s">
        <v>770</v>
      </c>
      <c r="AE176" s="100"/>
      <c r="AF176" s="100"/>
      <c r="AG176" s="100"/>
      <c r="AH176" s="100"/>
      <c r="AI176" s="100"/>
      <c r="AJ176" s="97" t="s">
        <v>2803</v>
      </c>
      <c r="AK176" s="100" t="s">
        <v>771</v>
      </c>
      <c r="AL176" s="100" t="s">
        <v>859</v>
      </c>
      <c r="AM176" s="97">
        <v>23.460999999999999</v>
      </c>
      <c r="AN176" s="97">
        <v>2.1110000000000002</v>
      </c>
      <c r="AZ176" s="101" t="s">
        <v>822</v>
      </c>
      <c r="BA176" s="97" t="s">
        <v>789</v>
      </c>
      <c r="BB176" s="97" t="s">
        <v>804</v>
      </c>
      <c r="BD176" s="97" t="s">
        <v>809</v>
      </c>
      <c r="BF176" s="97" t="s">
        <v>1168</v>
      </c>
      <c r="BG176" s="97" t="s">
        <v>1169</v>
      </c>
      <c r="BH176" s="97">
        <v>20210610</v>
      </c>
      <c r="BI176" s="97" t="s">
        <v>1170</v>
      </c>
    </row>
    <row r="177" spans="1:61" s="34" customFormat="1" ht="16.5" customHeight="1" x14ac:dyDescent="0.3">
      <c r="A177" s="34">
        <v>175</v>
      </c>
      <c r="B177" s="34" t="s">
        <v>1115</v>
      </c>
      <c r="C177" s="43" t="str">
        <f>RIGHT(F177,3)</f>
        <v>154</v>
      </c>
      <c r="D177" s="35">
        <v>33351508</v>
      </c>
      <c r="E177" s="106" t="s">
        <v>1259</v>
      </c>
      <c r="F177" s="35" t="s">
        <v>584</v>
      </c>
      <c r="G177" s="43" t="s">
        <v>449</v>
      </c>
      <c r="H177" s="43" t="s">
        <v>450</v>
      </c>
      <c r="I177" s="43" t="s">
        <v>38</v>
      </c>
      <c r="J177" s="43" t="s">
        <v>451</v>
      </c>
      <c r="K177" s="43" t="s">
        <v>66</v>
      </c>
      <c r="L177" s="43" t="s">
        <v>41</v>
      </c>
      <c r="M177" s="43" t="s">
        <v>48</v>
      </c>
      <c r="N177" s="43" t="s">
        <v>49</v>
      </c>
      <c r="O177" s="43" t="s">
        <v>44</v>
      </c>
      <c r="P177" s="43"/>
      <c r="Q177" s="43" t="s">
        <v>872</v>
      </c>
      <c r="R177" s="43" t="s">
        <v>873</v>
      </c>
      <c r="S177" s="43"/>
      <c r="T177" s="43"/>
      <c r="U177" s="43">
        <v>1</v>
      </c>
      <c r="V177" s="43">
        <v>1</v>
      </c>
      <c r="W177" s="42">
        <v>44103</v>
      </c>
      <c r="X177" s="35"/>
      <c r="Y177" s="42"/>
      <c r="Z177" s="41" t="s">
        <v>763</v>
      </c>
      <c r="AA177" s="41" t="s">
        <v>763</v>
      </c>
      <c r="AB177" s="41" t="s">
        <v>763</v>
      </c>
      <c r="AC177" s="41" t="s">
        <v>773</v>
      </c>
      <c r="AD177" s="41" t="s">
        <v>773</v>
      </c>
      <c r="AE177" s="41"/>
      <c r="AF177" s="41"/>
      <c r="AG177" s="41"/>
      <c r="AH177" s="41"/>
      <c r="AI177" s="41"/>
      <c r="AJ177" s="34" t="s">
        <v>2802</v>
      </c>
      <c r="AK177" s="41" t="s">
        <v>847</v>
      </c>
      <c r="AL177" s="41" t="s">
        <v>858</v>
      </c>
      <c r="AM177" s="49" t="s">
        <v>728</v>
      </c>
      <c r="AN177" s="34">
        <v>12</v>
      </c>
      <c r="AO177" s="34" t="s">
        <v>600</v>
      </c>
      <c r="AP177" s="34" t="s">
        <v>600</v>
      </c>
      <c r="AQ177" s="34" t="s">
        <v>600</v>
      </c>
      <c r="AR177" s="34" t="s">
        <v>600</v>
      </c>
      <c r="AS177" s="34" t="s">
        <v>600</v>
      </c>
      <c r="AT177" s="34" t="s">
        <v>600</v>
      </c>
      <c r="AU177" s="34" t="s">
        <v>600</v>
      </c>
      <c r="AV177" s="34" t="s">
        <v>600</v>
      </c>
      <c r="AZ177" s="60" t="s">
        <v>792</v>
      </c>
      <c r="BA177" s="43" t="s">
        <v>789</v>
      </c>
      <c r="BC177" s="34" t="s">
        <v>806</v>
      </c>
    </row>
    <row r="178" spans="1:61" s="97" customFormat="1" ht="16.5" customHeight="1" x14ac:dyDescent="0.3">
      <c r="A178" s="97">
        <v>176</v>
      </c>
      <c r="B178" s="97" t="s">
        <v>1116</v>
      </c>
      <c r="C178" s="97" t="str">
        <f>RIGHT(F178,3)</f>
        <v>155</v>
      </c>
      <c r="D178" s="98">
        <v>33352394</v>
      </c>
      <c r="E178" s="107" t="s">
        <v>1260</v>
      </c>
      <c r="F178" s="98" t="s">
        <v>555</v>
      </c>
      <c r="G178" s="97" t="s">
        <v>452</v>
      </c>
      <c r="H178" s="97" t="s">
        <v>453</v>
      </c>
      <c r="I178" s="97" t="s">
        <v>55</v>
      </c>
      <c r="J178" s="97" t="s">
        <v>137</v>
      </c>
      <c r="K178" s="97" t="s">
        <v>106</v>
      </c>
      <c r="L178" s="97" t="s">
        <v>41</v>
      </c>
      <c r="M178" s="97" t="s">
        <v>52</v>
      </c>
      <c r="N178" s="97" t="s">
        <v>103</v>
      </c>
      <c r="O178" s="97" t="s">
        <v>44</v>
      </c>
      <c r="Q178" s="97" t="s">
        <v>872</v>
      </c>
      <c r="R178" s="97" t="s">
        <v>876</v>
      </c>
      <c r="S178" s="43"/>
      <c r="T178" s="43">
        <v>1</v>
      </c>
      <c r="U178" s="43">
        <v>9</v>
      </c>
      <c r="V178" s="43">
        <v>1</v>
      </c>
      <c r="W178" s="99">
        <v>44082</v>
      </c>
      <c r="X178" s="98" t="s">
        <v>757</v>
      </c>
      <c r="Y178" s="99">
        <v>44259</v>
      </c>
      <c r="Z178" s="100" t="s">
        <v>770</v>
      </c>
      <c r="AA178" s="100" t="s">
        <v>770</v>
      </c>
      <c r="AB178" s="100" t="s">
        <v>770</v>
      </c>
      <c r="AC178" s="100" t="s">
        <v>770</v>
      </c>
      <c r="AD178" s="100" t="s">
        <v>770</v>
      </c>
      <c r="AE178" s="100"/>
      <c r="AF178" s="100"/>
      <c r="AG178" s="100"/>
      <c r="AH178" s="100"/>
      <c r="AI178" s="100"/>
      <c r="AJ178" s="97" t="s">
        <v>2803</v>
      </c>
      <c r="AK178" s="100" t="s">
        <v>771</v>
      </c>
      <c r="AL178" s="100" t="s">
        <v>859</v>
      </c>
      <c r="AM178" s="105">
        <v>1.26</v>
      </c>
      <c r="AN178" s="97">
        <v>0.113</v>
      </c>
      <c r="AO178" s="100" t="s">
        <v>848</v>
      </c>
      <c r="AP178" s="100" t="s">
        <v>860</v>
      </c>
      <c r="AQ178" s="97">
        <v>16</v>
      </c>
      <c r="AR178" s="97">
        <v>12</v>
      </c>
      <c r="AS178" s="97" t="s">
        <v>600</v>
      </c>
      <c r="AT178" s="97" t="s">
        <v>600</v>
      </c>
      <c r="AU178" s="97" t="s">
        <v>600</v>
      </c>
      <c r="AV178" s="97" t="s">
        <v>600</v>
      </c>
      <c r="AZ178" s="101" t="s">
        <v>822</v>
      </c>
      <c r="BA178" s="97" t="s">
        <v>789</v>
      </c>
      <c r="BB178" s="97" t="s">
        <v>804</v>
      </c>
      <c r="BD178" s="97" t="s">
        <v>809</v>
      </c>
      <c r="BF178" s="97" t="s">
        <v>1168</v>
      </c>
      <c r="BG178" s="97" t="s">
        <v>1169</v>
      </c>
      <c r="BH178" s="97">
        <v>20210610</v>
      </c>
      <c r="BI178" s="97" t="s">
        <v>1170</v>
      </c>
    </row>
    <row r="179" spans="1:61" s="34" customFormat="1" ht="16.5" customHeight="1" x14ac:dyDescent="0.3">
      <c r="A179" s="34">
        <v>177</v>
      </c>
      <c r="B179" s="34" t="s">
        <v>1117</v>
      </c>
      <c r="C179" s="43" t="str">
        <f>RIGHT(F179,3)</f>
        <v>156</v>
      </c>
      <c r="D179" s="35">
        <v>33354846</v>
      </c>
      <c r="E179" s="106" t="s">
        <v>1261</v>
      </c>
      <c r="F179" s="35" t="s">
        <v>585</v>
      </c>
      <c r="G179" s="43" t="s">
        <v>454</v>
      </c>
      <c r="H179" s="43" t="s">
        <v>455</v>
      </c>
      <c r="I179" s="43" t="s">
        <v>38</v>
      </c>
      <c r="J179" s="43" t="s">
        <v>269</v>
      </c>
      <c r="K179" s="43" t="s">
        <v>106</v>
      </c>
      <c r="L179" s="43" t="s">
        <v>41</v>
      </c>
      <c r="M179" s="43" t="s">
        <v>48</v>
      </c>
      <c r="N179" s="43" t="s">
        <v>103</v>
      </c>
      <c r="O179" s="43" t="s">
        <v>44</v>
      </c>
      <c r="P179" s="43"/>
      <c r="Q179" s="43" t="s">
        <v>872</v>
      </c>
      <c r="R179" s="43" t="s">
        <v>876</v>
      </c>
      <c r="S179" s="43"/>
      <c r="T179" s="43">
        <v>1</v>
      </c>
      <c r="U179" s="43">
        <v>4</v>
      </c>
      <c r="V179" s="43">
        <v>1</v>
      </c>
      <c r="W179" s="42">
        <v>44103</v>
      </c>
      <c r="X179" s="43" t="s">
        <v>756</v>
      </c>
      <c r="Y179" s="42"/>
      <c r="Z179" s="52" t="s">
        <v>764</v>
      </c>
      <c r="AA179" s="52" t="s">
        <v>764</v>
      </c>
      <c r="AB179" s="52" t="s">
        <v>764</v>
      </c>
      <c r="AC179" s="41"/>
      <c r="AD179" s="41"/>
      <c r="AE179" s="41"/>
      <c r="AF179" s="41"/>
      <c r="AG179" s="41"/>
      <c r="AH179" s="41"/>
      <c r="AI179" s="41"/>
      <c r="AJ179" s="34" t="s">
        <v>2793</v>
      </c>
      <c r="AK179" s="41" t="s">
        <v>847</v>
      </c>
      <c r="AL179" s="41" t="s">
        <v>858</v>
      </c>
      <c r="AM179" s="49" t="s">
        <v>728</v>
      </c>
      <c r="AN179" s="34">
        <v>12</v>
      </c>
      <c r="AO179" s="34" t="s">
        <v>759</v>
      </c>
      <c r="AP179" s="34" t="s">
        <v>600</v>
      </c>
      <c r="AQ179" s="34" t="s">
        <v>600</v>
      </c>
      <c r="AR179" s="34" t="s">
        <v>600</v>
      </c>
      <c r="AS179" s="34" t="s">
        <v>600</v>
      </c>
      <c r="AT179" s="34" t="s">
        <v>600</v>
      </c>
      <c r="AU179" s="34" t="s">
        <v>600</v>
      </c>
      <c r="AV179" s="34" t="s">
        <v>600</v>
      </c>
      <c r="AZ179" s="60" t="s">
        <v>787</v>
      </c>
      <c r="BA179" s="43" t="s">
        <v>786</v>
      </c>
      <c r="BC179" s="34" t="s">
        <v>807</v>
      </c>
    </row>
    <row r="180" spans="1:61" s="97" customFormat="1" ht="16.5" customHeight="1" x14ac:dyDescent="0.3">
      <c r="A180" s="97">
        <v>178</v>
      </c>
      <c r="B180" s="97" t="s">
        <v>1118</v>
      </c>
      <c r="C180" s="97" t="str">
        <f>RIGHT(F180,3)</f>
        <v>157</v>
      </c>
      <c r="D180" s="98">
        <v>33355755</v>
      </c>
      <c r="E180" s="107" t="s">
        <v>1262</v>
      </c>
      <c r="F180" s="98" t="s">
        <v>569</v>
      </c>
      <c r="G180" s="97" t="s">
        <v>456</v>
      </c>
      <c r="H180" s="97" t="s">
        <v>457</v>
      </c>
      <c r="I180" s="97" t="s">
        <v>55</v>
      </c>
      <c r="J180" s="97" t="s">
        <v>115</v>
      </c>
      <c r="K180" s="97" t="s">
        <v>66</v>
      </c>
      <c r="L180" s="97" t="s">
        <v>41</v>
      </c>
      <c r="M180" s="97" t="s">
        <v>48</v>
      </c>
      <c r="N180" s="97" t="s">
        <v>103</v>
      </c>
      <c r="O180" s="97" t="s">
        <v>44</v>
      </c>
      <c r="Q180" s="97" t="s">
        <v>872</v>
      </c>
      <c r="R180" s="97" t="s">
        <v>876</v>
      </c>
      <c r="S180" s="43"/>
      <c r="T180" s="43">
        <v>1</v>
      </c>
      <c r="U180" s="43">
        <v>1</v>
      </c>
      <c r="V180" s="43">
        <v>1</v>
      </c>
      <c r="W180" s="99">
        <v>44082</v>
      </c>
      <c r="X180" s="98"/>
      <c r="Y180" s="99"/>
      <c r="Z180" s="100" t="s">
        <v>763</v>
      </c>
      <c r="AA180" s="100" t="s">
        <v>763</v>
      </c>
      <c r="AB180" s="100" t="s">
        <v>763</v>
      </c>
      <c r="AC180" s="100" t="s">
        <v>773</v>
      </c>
      <c r="AD180" s="100" t="s">
        <v>773</v>
      </c>
      <c r="AE180" s="100"/>
      <c r="AF180" s="100"/>
      <c r="AG180" s="100"/>
      <c r="AH180" s="100"/>
      <c r="AI180" s="100"/>
      <c r="AJ180" s="97" t="s">
        <v>2804</v>
      </c>
      <c r="AK180" s="100" t="s">
        <v>850</v>
      </c>
      <c r="AL180" s="100" t="s">
        <v>858</v>
      </c>
      <c r="AM180" s="102">
        <v>10</v>
      </c>
      <c r="AN180" s="97">
        <v>12</v>
      </c>
      <c r="AO180" s="100" t="s">
        <v>851</v>
      </c>
      <c r="AP180" s="100" t="s">
        <v>858</v>
      </c>
      <c r="AQ180" s="105" t="s">
        <v>728</v>
      </c>
      <c r="AR180" s="97">
        <v>12</v>
      </c>
      <c r="AZ180" s="101" t="s">
        <v>792</v>
      </c>
      <c r="BA180" s="97" t="s">
        <v>789</v>
      </c>
      <c r="BC180" s="97" t="s">
        <v>806</v>
      </c>
      <c r="BF180" s="97" t="s">
        <v>1168</v>
      </c>
      <c r="BG180" s="97" t="s">
        <v>1169</v>
      </c>
      <c r="BH180" s="97">
        <v>20210610</v>
      </c>
      <c r="BI180" s="97" t="s">
        <v>1170</v>
      </c>
    </row>
    <row r="181" spans="1:61" s="97" customFormat="1" ht="16.5" customHeight="1" x14ac:dyDescent="0.3">
      <c r="A181" s="97">
        <v>179</v>
      </c>
      <c r="B181" s="97" t="s">
        <v>1119</v>
      </c>
      <c r="C181" s="97" t="str">
        <f>RIGHT(F181,3)</f>
        <v>158</v>
      </c>
      <c r="D181" s="98">
        <v>33354751</v>
      </c>
      <c r="E181" s="107" t="s">
        <v>1263</v>
      </c>
      <c r="F181" s="98" t="s">
        <v>579</v>
      </c>
      <c r="G181" s="97" t="s">
        <v>458</v>
      </c>
      <c r="H181" s="97" t="s">
        <v>459</v>
      </c>
      <c r="I181" s="97" t="s">
        <v>38</v>
      </c>
      <c r="J181" s="97" t="s">
        <v>191</v>
      </c>
      <c r="K181" s="97" t="s">
        <v>40</v>
      </c>
      <c r="L181" s="97" t="s">
        <v>41</v>
      </c>
      <c r="M181" s="97" t="s">
        <v>52</v>
      </c>
      <c r="N181" s="97" t="s">
        <v>352</v>
      </c>
      <c r="O181" s="97" t="s">
        <v>44</v>
      </c>
      <c r="Q181" s="97" t="s">
        <v>872</v>
      </c>
      <c r="R181" s="97" t="s">
        <v>877</v>
      </c>
      <c r="S181" s="43"/>
      <c r="T181" s="43">
        <v>1</v>
      </c>
      <c r="U181" s="43">
        <v>4</v>
      </c>
      <c r="V181" s="43">
        <v>1</v>
      </c>
      <c r="W181" s="99">
        <v>44084</v>
      </c>
      <c r="X181" s="98"/>
      <c r="Y181" s="99"/>
      <c r="Z181" s="100" t="s">
        <v>763</v>
      </c>
      <c r="AA181" s="100" t="s">
        <v>763</v>
      </c>
      <c r="AB181" s="100" t="s">
        <v>763</v>
      </c>
      <c r="AC181" s="100"/>
      <c r="AD181" s="100"/>
      <c r="AE181" s="100"/>
      <c r="AF181" s="100"/>
      <c r="AG181" s="100"/>
      <c r="AH181" s="100"/>
      <c r="AI181" s="100"/>
      <c r="AJ181" s="97" t="s">
        <v>2793</v>
      </c>
      <c r="AK181" s="100" t="s">
        <v>850</v>
      </c>
      <c r="AL181" s="100" t="s">
        <v>858</v>
      </c>
      <c r="AM181" s="97">
        <v>336</v>
      </c>
      <c r="AN181" s="97">
        <v>12</v>
      </c>
      <c r="AO181" s="97" t="s">
        <v>600</v>
      </c>
      <c r="AP181" s="97" t="s">
        <v>600</v>
      </c>
      <c r="AQ181" s="97" t="s">
        <v>600</v>
      </c>
      <c r="AR181" s="97" t="s">
        <v>600</v>
      </c>
      <c r="AS181" s="97" t="s">
        <v>600</v>
      </c>
      <c r="AT181" s="97" t="s">
        <v>600</v>
      </c>
      <c r="AU181" s="97" t="s">
        <v>600</v>
      </c>
      <c r="AV181" s="97" t="s">
        <v>600</v>
      </c>
      <c r="AZ181" s="101" t="s">
        <v>792</v>
      </c>
      <c r="BA181" s="97" t="s">
        <v>789</v>
      </c>
      <c r="BC181" s="97" t="s">
        <v>806</v>
      </c>
      <c r="BF181" s="97" t="s">
        <v>1168</v>
      </c>
      <c r="BG181" s="97" t="s">
        <v>1169</v>
      </c>
      <c r="BH181" s="97">
        <v>20210610</v>
      </c>
      <c r="BI181" s="97" t="s">
        <v>1170</v>
      </c>
    </row>
    <row r="182" spans="1:61" s="97" customFormat="1" ht="16.5" customHeight="1" x14ac:dyDescent="0.3">
      <c r="A182" s="97">
        <v>180</v>
      </c>
      <c r="B182" s="97" t="s">
        <v>1120</v>
      </c>
      <c r="C182" s="97" t="str">
        <f>RIGHT(F182,3)</f>
        <v>159</v>
      </c>
      <c r="D182" s="98">
        <v>33356334</v>
      </c>
      <c r="E182" s="107" t="s">
        <v>1264</v>
      </c>
      <c r="F182" s="98" t="s">
        <v>556</v>
      </c>
      <c r="G182" s="97" t="s">
        <v>460</v>
      </c>
      <c r="H182" s="97" t="s">
        <v>461</v>
      </c>
      <c r="I182" s="97" t="s">
        <v>55</v>
      </c>
      <c r="J182" s="97" t="s">
        <v>442</v>
      </c>
      <c r="K182" s="97" t="s">
        <v>462</v>
      </c>
      <c r="L182" s="97" t="s">
        <v>41</v>
      </c>
      <c r="M182" s="97" t="s">
        <v>48</v>
      </c>
      <c r="N182" s="97" t="s">
        <v>226</v>
      </c>
      <c r="O182" s="97" t="s">
        <v>44</v>
      </c>
      <c r="Q182" s="97" t="s">
        <v>872</v>
      </c>
      <c r="R182" s="97" t="s">
        <v>873</v>
      </c>
      <c r="S182" s="43"/>
      <c r="T182" s="43">
        <v>2</v>
      </c>
      <c r="U182" s="43">
        <v>8</v>
      </c>
      <c r="V182" s="43">
        <v>1</v>
      </c>
      <c r="W182" s="99">
        <v>44082</v>
      </c>
      <c r="X182" s="98" t="s">
        <v>757</v>
      </c>
      <c r="Y182" s="99">
        <v>44259</v>
      </c>
      <c r="Z182" s="100" t="s">
        <v>770</v>
      </c>
      <c r="AA182" s="100" t="s">
        <v>770</v>
      </c>
      <c r="AB182" s="100" t="s">
        <v>770</v>
      </c>
      <c r="AC182" s="100" t="s">
        <v>770</v>
      </c>
      <c r="AD182" s="100" t="s">
        <v>770</v>
      </c>
      <c r="AE182" s="100" t="s">
        <v>775</v>
      </c>
      <c r="AF182" s="100" t="s">
        <v>767</v>
      </c>
      <c r="AG182" s="100" t="s">
        <v>767</v>
      </c>
      <c r="AH182" s="100"/>
      <c r="AI182" s="100"/>
      <c r="AJ182" s="97" t="s">
        <v>2805</v>
      </c>
      <c r="AK182" s="100" t="s">
        <v>771</v>
      </c>
      <c r="AL182" s="100" t="s">
        <v>859</v>
      </c>
      <c r="AM182" s="102">
        <v>6.6070000000000002</v>
      </c>
      <c r="AN182" s="97">
        <v>0.59499999999999997</v>
      </c>
      <c r="AZ182" s="101" t="s">
        <v>824</v>
      </c>
      <c r="BA182" s="97" t="s">
        <v>789</v>
      </c>
      <c r="BB182" s="97" t="s">
        <v>804</v>
      </c>
      <c r="BD182" s="97" t="s">
        <v>809</v>
      </c>
      <c r="BF182" s="97" t="s">
        <v>1168</v>
      </c>
      <c r="BG182" s="97" t="s">
        <v>1169</v>
      </c>
      <c r="BH182" s="97">
        <v>20210610</v>
      </c>
      <c r="BI182" s="97" t="s">
        <v>1170</v>
      </c>
    </row>
    <row r="183" spans="1:61" s="34" customFormat="1" ht="16.5" customHeight="1" x14ac:dyDescent="0.3">
      <c r="A183" s="34">
        <v>181</v>
      </c>
      <c r="B183" s="34" t="s">
        <v>1121</v>
      </c>
      <c r="C183" s="43" t="str">
        <f>RIGHT(F183,3)</f>
        <v>160</v>
      </c>
      <c r="D183" s="35"/>
      <c r="E183" s="42"/>
      <c r="F183" s="35" t="s">
        <v>557</v>
      </c>
      <c r="G183" s="43" t="s">
        <v>460</v>
      </c>
      <c r="H183" s="43" t="s">
        <v>463</v>
      </c>
      <c r="I183" s="43" t="s">
        <v>38</v>
      </c>
      <c r="J183" s="43" t="s">
        <v>364</v>
      </c>
      <c r="K183" s="43" t="s">
        <v>106</v>
      </c>
      <c r="L183" s="43" t="s">
        <v>41</v>
      </c>
      <c r="M183" s="43" t="s">
        <v>42</v>
      </c>
      <c r="N183" s="43" t="s">
        <v>103</v>
      </c>
      <c r="O183" s="43" t="s">
        <v>44</v>
      </c>
      <c r="P183" s="43"/>
      <c r="Q183" s="43" t="s">
        <v>872</v>
      </c>
      <c r="R183" s="43" t="s">
        <v>876</v>
      </c>
      <c r="S183" s="43"/>
      <c r="T183" s="43"/>
      <c r="U183" s="43">
        <v>5</v>
      </c>
      <c r="V183" s="43">
        <v>1</v>
      </c>
      <c r="W183" s="42">
        <v>44082</v>
      </c>
      <c r="X183" s="43" t="s">
        <v>756</v>
      </c>
      <c r="Y183" s="42"/>
      <c r="Z183" s="52" t="s">
        <v>772</v>
      </c>
      <c r="AA183" s="52" t="s">
        <v>772</v>
      </c>
      <c r="AB183" s="52" t="s">
        <v>772</v>
      </c>
      <c r="AC183" s="52" t="s">
        <v>772</v>
      </c>
      <c r="AD183" s="52" t="s">
        <v>772</v>
      </c>
      <c r="AE183" s="41"/>
      <c r="AF183" s="41"/>
      <c r="AG183" s="41"/>
      <c r="AH183" s="41"/>
      <c r="AI183" s="41"/>
      <c r="AJ183" s="34" t="s">
        <v>2806</v>
      </c>
      <c r="AK183" s="41" t="s">
        <v>771</v>
      </c>
      <c r="AL183" s="41" t="s">
        <v>859</v>
      </c>
      <c r="AM183" s="49">
        <v>0.40100000000000002</v>
      </c>
      <c r="AN183" s="34">
        <v>3.5999999999999997E-2</v>
      </c>
      <c r="AO183" s="41" t="s">
        <v>848</v>
      </c>
      <c r="AP183" s="41" t="s">
        <v>860</v>
      </c>
      <c r="AQ183" s="49" t="s">
        <v>728</v>
      </c>
      <c r="AR183" s="34">
        <v>12</v>
      </c>
      <c r="AS183" s="34" t="s">
        <v>600</v>
      </c>
      <c r="AT183" s="34" t="s">
        <v>600</v>
      </c>
      <c r="AU183" s="34" t="s">
        <v>600</v>
      </c>
      <c r="AV183" s="34" t="s">
        <v>600</v>
      </c>
      <c r="AZ183" s="60" t="s">
        <v>790</v>
      </c>
      <c r="BA183" s="43" t="s">
        <v>786</v>
      </c>
      <c r="BB183" s="34" t="s">
        <v>805</v>
      </c>
    </row>
    <row r="184" spans="1:61" s="34" customFormat="1" ht="16.5" customHeight="1" x14ac:dyDescent="0.3">
      <c r="A184" s="34">
        <v>182</v>
      </c>
      <c r="B184" s="34" t="s">
        <v>1122</v>
      </c>
      <c r="C184" s="43" t="str">
        <f>RIGHT(F184,3)</f>
        <v>161</v>
      </c>
      <c r="D184" s="35">
        <v>33357684</v>
      </c>
      <c r="E184" s="42">
        <v>34301</v>
      </c>
      <c r="F184" s="35" t="s">
        <v>586</v>
      </c>
      <c r="G184" s="43" t="s">
        <v>464</v>
      </c>
      <c r="H184" s="43" t="s">
        <v>465</v>
      </c>
      <c r="I184" s="43" t="s">
        <v>55</v>
      </c>
      <c r="J184" s="43" t="s">
        <v>466</v>
      </c>
      <c r="K184" s="43" t="s">
        <v>40</v>
      </c>
      <c r="L184" s="43" t="s">
        <v>41</v>
      </c>
      <c r="M184" s="43" t="s">
        <v>48</v>
      </c>
      <c r="N184" s="43" t="s">
        <v>49</v>
      </c>
      <c r="O184" s="43" t="s">
        <v>44</v>
      </c>
      <c r="P184" s="43"/>
      <c r="Q184" s="43" t="s">
        <v>872</v>
      </c>
      <c r="R184" s="43" t="s">
        <v>873</v>
      </c>
      <c r="S184" s="43"/>
      <c r="T184" s="43">
        <v>1</v>
      </c>
      <c r="U184" s="43">
        <v>3</v>
      </c>
      <c r="V184" s="43">
        <v>1</v>
      </c>
      <c r="W184" s="42">
        <v>44103</v>
      </c>
      <c r="X184" s="35"/>
      <c r="Y184" s="42"/>
      <c r="Z184" s="41" t="s">
        <v>763</v>
      </c>
      <c r="AA184" s="41" t="s">
        <v>763</v>
      </c>
      <c r="AB184" s="41" t="s">
        <v>763</v>
      </c>
      <c r="AC184" s="41"/>
      <c r="AD184" s="41"/>
      <c r="AE184" s="41"/>
      <c r="AF184" s="41"/>
      <c r="AG184" s="41"/>
      <c r="AH184" s="41"/>
      <c r="AI184" s="41"/>
      <c r="AJ184" s="34" t="s">
        <v>2802</v>
      </c>
      <c r="AK184" s="41" t="s">
        <v>847</v>
      </c>
      <c r="AL184" s="41" t="s">
        <v>858</v>
      </c>
      <c r="AM184" s="49" t="s">
        <v>728</v>
      </c>
      <c r="AN184" s="34">
        <v>12</v>
      </c>
      <c r="AO184" s="34" t="s">
        <v>600</v>
      </c>
      <c r="AP184" s="34" t="s">
        <v>600</v>
      </c>
      <c r="AQ184" s="34" t="s">
        <v>600</v>
      </c>
      <c r="AR184" s="34" t="s">
        <v>600</v>
      </c>
      <c r="AS184" s="34" t="s">
        <v>600</v>
      </c>
      <c r="AT184" s="34" t="s">
        <v>600</v>
      </c>
      <c r="AU184" s="34" t="s">
        <v>600</v>
      </c>
      <c r="AV184" s="34" t="s">
        <v>600</v>
      </c>
      <c r="AZ184" s="60" t="s">
        <v>792</v>
      </c>
      <c r="BA184" s="43" t="s">
        <v>789</v>
      </c>
      <c r="BC184" s="34" t="s">
        <v>806</v>
      </c>
    </row>
    <row r="185" spans="1:61" s="97" customFormat="1" ht="16.5" customHeight="1" x14ac:dyDescent="0.3">
      <c r="A185" s="97">
        <v>183</v>
      </c>
      <c r="B185" s="97" t="s">
        <v>1123</v>
      </c>
      <c r="C185" s="97" t="str">
        <f>RIGHT(F185,3)</f>
        <v>162</v>
      </c>
      <c r="D185" s="98">
        <v>33357191</v>
      </c>
      <c r="E185" s="99">
        <v>15900</v>
      </c>
      <c r="F185" s="98" t="s">
        <v>558</v>
      </c>
      <c r="G185" s="97" t="s">
        <v>467</v>
      </c>
      <c r="H185" s="97" t="s">
        <v>468</v>
      </c>
      <c r="I185" s="97" t="s">
        <v>55</v>
      </c>
      <c r="J185" s="97" t="s">
        <v>364</v>
      </c>
      <c r="K185" s="97" t="s">
        <v>106</v>
      </c>
      <c r="L185" s="97" t="s">
        <v>41</v>
      </c>
      <c r="M185" s="97" t="s">
        <v>42</v>
      </c>
      <c r="N185" s="97" t="s">
        <v>103</v>
      </c>
      <c r="O185" s="97" t="s">
        <v>44</v>
      </c>
      <c r="Q185" s="97" t="s">
        <v>872</v>
      </c>
      <c r="R185" s="97" t="s">
        <v>873</v>
      </c>
      <c r="S185" s="43"/>
      <c r="T185" s="43">
        <v>1</v>
      </c>
      <c r="U185" s="43">
        <v>12</v>
      </c>
      <c r="V185" s="43">
        <v>1</v>
      </c>
      <c r="W185" s="99">
        <v>44082</v>
      </c>
      <c r="X185" s="98" t="s">
        <v>757</v>
      </c>
      <c r="Y185" s="99">
        <v>44259</v>
      </c>
      <c r="Z185" s="100" t="s">
        <v>770</v>
      </c>
      <c r="AA185" s="100" t="s">
        <v>770</v>
      </c>
      <c r="AB185" s="100" t="s">
        <v>770</v>
      </c>
      <c r="AC185" s="100" t="s">
        <v>770</v>
      </c>
      <c r="AD185" s="100" t="s">
        <v>770</v>
      </c>
      <c r="AE185" s="100"/>
      <c r="AF185" s="100"/>
      <c r="AG185" s="100"/>
      <c r="AH185" s="100"/>
      <c r="AI185" s="100"/>
      <c r="AJ185" s="97" t="s">
        <v>2803</v>
      </c>
      <c r="AK185" s="100" t="s">
        <v>771</v>
      </c>
      <c r="AL185" s="100" t="s">
        <v>859</v>
      </c>
      <c r="AM185" s="105">
        <v>2.077</v>
      </c>
      <c r="AN185" s="97">
        <v>0.187</v>
      </c>
      <c r="AO185" s="100" t="s">
        <v>848</v>
      </c>
      <c r="AP185" s="100" t="s">
        <v>860</v>
      </c>
      <c r="AQ185" s="102">
        <v>14</v>
      </c>
      <c r="AR185" s="97">
        <v>12</v>
      </c>
      <c r="AS185" s="97" t="s">
        <v>600</v>
      </c>
      <c r="AT185" s="97" t="s">
        <v>600</v>
      </c>
      <c r="AU185" s="97" t="s">
        <v>600</v>
      </c>
      <c r="AV185" s="97" t="s">
        <v>600</v>
      </c>
      <c r="AZ185" s="101" t="s">
        <v>825</v>
      </c>
      <c r="BA185" s="97" t="s">
        <v>789</v>
      </c>
      <c r="BB185" s="97" t="s">
        <v>804</v>
      </c>
      <c r="BD185" s="97" t="s">
        <v>809</v>
      </c>
      <c r="BF185" s="97" t="s">
        <v>1168</v>
      </c>
      <c r="BG185" s="97" t="s">
        <v>1169</v>
      </c>
      <c r="BH185" s="97">
        <v>20210610</v>
      </c>
      <c r="BI185" s="97" t="s">
        <v>1170</v>
      </c>
    </row>
    <row r="186" spans="1:61" s="34" customFormat="1" ht="16.5" customHeight="1" x14ac:dyDescent="0.3">
      <c r="A186" s="34">
        <v>184</v>
      </c>
      <c r="B186" s="34" t="s">
        <v>1124</v>
      </c>
      <c r="C186" s="34" t="str">
        <f>RIGHT(F186,3)</f>
        <v/>
      </c>
      <c r="D186" s="35"/>
      <c r="E186" s="42"/>
      <c r="F186" s="35"/>
      <c r="G186" s="34" t="s">
        <v>468</v>
      </c>
      <c r="H186" s="34" t="s">
        <v>469</v>
      </c>
      <c r="I186" s="34" t="s">
        <v>38</v>
      </c>
      <c r="J186" s="34" t="s">
        <v>119</v>
      </c>
      <c r="K186" s="34" t="s">
        <v>290</v>
      </c>
      <c r="L186" s="34" t="s">
        <v>41</v>
      </c>
      <c r="M186" s="34" t="s">
        <v>48</v>
      </c>
      <c r="N186" s="34" t="s">
        <v>124</v>
      </c>
      <c r="O186" s="34" t="s">
        <v>44</v>
      </c>
      <c r="Q186" s="34" t="s">
        <v>872</v>
      </c>
      <c r="S186" s="43"/>
      <c r="T186" s="43"/>
      <c r="U186" s="43"/>
      <c r="V186" s="43"/>
      <c r="W186" s="34" t="s">
        <v>762</v>
      </c>
      <c r="X186" s="35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K186" s="41"/>
      <c r="AL186" s="41"/>
      <c r="AZ186" s="60"/>
    </row>
    <row r="187" spans="1:61" s="97" customFormat="1" ht="16.5" customHeight="1" x14ac:dyDescent="0.3">
      <c r="A187" s="97">
        <v>185</v>
      </c>
      <c r="B187" s="97" t="s">
        <v>1125</v>
      </c>
      <c r="C187" s="97" t="str">
        <f>RIGHT(F187,3)</f>
        <v>164</v>
      </c>
      <c r="D187" s="98">
        <v>33213188</v>
      </c>
      <c r="E187" s="99">
        <v>20917</v>
      </c>
      <c r="F187" s="98" t="s">
        <v>587</v>
      </c>
      <c r="G187" s="97" t="s">
        <v>469</v>
      </c>
      <c r="H187" s="97" t="s">
        <v>470</v>
      </c>
      <c r="I187" s="97" t="s">
        <v>55</v>
      </c>
      <c r="J187" s="97" t="s">
        <v>93</v>
      </c>
      <c r="K187" s="97" t="s">
        <v>40</v>
      </c>
      <c r="L187" s="97" t="s">
        <v>41</v>
      </c>
      <c r="M187" s="97" t="s">
        <v>42</v>
      </c>
      <c r="N187" s="97" t="s">
        <v>157</v>
      </c>
      <c r="O187" s="97" t="s">
        <v>44</v>
      </c>
      <c r="Q187" s="97" t="s">
        <v>872</v>
      </c>
      <c r="R187" s="97" t="s">
        <v>876</v>
      </c>
      <c r="S187" s="43"/>
      <c r="T187" s="43">
        <v>1</v>
      </c>
      <c r="U187" s="43">
        <v>4</v>
      </c>
      <c r="V187" s="43">
        <v>1</v>
      </c>
      <c r="W187" s="99">
        <v>44103</v>
      </c>
      <c r="X187" s="98"/>
      <c r="Y187" s="99"/>
      <c r="Z187" s="100" t="s">
        <v>763</v>
      </c>
      <c r="AA187" s="100" t="s">
        <v>763</v>
      </c>
      <c r="AB187" s="100" t="s">
        <v>763</v>
      </c>
      <c r="AC187" s="100"/>
      <c r="AD187" s="100"/>
      <c r="AE187" s="100"/>
      <c r="AF187" s="100"/>
      <c r="AG187" s="100"/>
      <c r="AH187" s="100"/>
      <c r="AI187" s="100"/>
      <c r="AJ187" s="97" t="s">
        <v>2793</v>
      </c>
      <c r="AK187" s="100" t="s">
        <v>856</v>
      </c>
      <c r="AL187" s="100" t="s">
        <v>858</v>
      </c>
      <c r="AM187" s="97" t="s">
        <v>852</v>
      </c>
      <c r="AN187" s="97" t="s">
        <v>853</v>
      </c>
      <c r="AO187" s="97" t="s">
        <v>600</v>
      </c>
      <c r="AP187" s="97" t="s">
        <v>600</v>
      </c>
      <c r="AQ187" s="97" t="s">
        <v>600</v>
      </c>
      <c r="AR187" s="97" t="s">
        <v>600</v>
      </c>
      <c r="AS187" s="97" t="s">
        <v>600</v>
      </c>
      <c r="AT187" s="97" t="s">
        <v>600</v>
      </c>
      <c r="AU187" s="97" t="s">
        <v>600</v>
      </c>
      <c r="AV187" s="97" t="s">
        <v>600</v>
      </c>
      <c r="AZ187" s="101" t="s">
        <v>792</v>
      </c>
      <c r="BA187" s="97" t="s">
        <v>789</v>
      </c>
      <c r="BC187" s="97" t="s">
        <v>806</v>
      </c>
      <c r="BF187" s="97" t="s">
        <v>1168</v>
      </c>
      <c r="BG187" s="97" t="s">
        <v>1169</v>
      </c>
      <c r="BH187" s="97">
        <v>20210610</v>
      </c>
      <c r="BI187" s="97" t="s">
        <v>1170</v>
      </c>
    </row>
    <row r="188" spans="1:61" s="97" customFormat="1" ht="16.5" customHeight="1" x14ac:dyDescent="0.3">
      <c r="A188" s="97">
        <v>186</v>
      </c>
      <c r="B188" s="97" t="s">
        <v>1126</v>
      </c>
      <c r="C188" s="97" t="str">
        <f>RIGHT(F188,3)</f>
        <v>165</v>
      </c>
      <c r="D188" s="98">
        <v>33358804</v>
      </c>
      <c r="E188" s="99">
        <v>18488</v>
      </c>
      <c r="F188" s="98" t="s">
        <v>570</v>
      </c>
      <c r="G188" s="97" t="s">
        <v>471</v>
      </c>
      <c r="H188" s="97" t="s">
        <v>472</v>
      </c>
      <c r="I188" s="97" t="s">
        <v>55</v>
      </c>
      <c r="J188" s="97" t="s">
        <v>78</v>
      </c>
      <c r="K188" s="97" t="s">
        <v>106</v>
      </c>
      <c r="L188" s="97" t="s">
        <v>41</v>
      </c>
      <c r="M188" s="97" t="s">
        <v>52</v>
      </c>
      <c r="N188" s="97" t="s">
        <v>291</v>
      </c>
      <c r="O188" s="97" t="s">
        <v>44</v>
      </c>
      <c r="Q188" s="97" t="s">
        <v>872</v>
      </c>
      <c r="R188" s="97" t="s">
        <v>876</v>
      </c>
      <c r="S188" s="43"/>
      <c r="T188" s="43">
        <v>1</v>
      </c>
      <c r="U188" s="43">
        <v>4</v>
      </c>
      <c r="V188" s="43">
        <v>1</v>
      </c>
      <c r="W188" s="99">
        <v>44082</v>
      </c>
      <c r="X188" s="97" t="s">
        <v>756</v>
      </c>
      <c r="Y188" s="99"/>
      <c r="Z188" s="104" t="s">
        <v>764</v>
      </c>
      <c r="AA188" s="104" t="s">
        <v>764</v>
      </c>
      <c r="AB188" s="104" t="s">
        <v>764</v>
      </c>
      <c r="AC188" s="100"/>
      <c r="AD188" s="100"/>
      <c r="AE188" s="100"/>
      <c r="AF188" s="100"/>
      <c r="AG188" s="100"/>
      <c r="AH188" s="100"/>
      <c r="AI188" s="100"/>
      <c r="AJ188" s="97" t="s">
        <v>2793</v>
      </c>
      <c r="AK188" s="100" t="s">
        <v>850</v>
      </c>
      <c r="AL188" s="100" t="s">
        <v>858</v>
      </c>
      <c r="AM188" s="102">
        <v>6</v>
      </c>
      <c r="AN188" s="97">
        <v>12</v>
      </c>
      <c r="AO188" s="100" t="s">
        <v>851</v>
      </c>
      <c r="AP188" s="100" t="s">
        <v>858</v>
      </c>
      <c r="AQ188" s="102">
        <v>6.67</v>
      </c>
      <c r="AR188" s="97">
        <v>12</v>
      </c>
      <c r="AZ188" s="101" t="s">
        <v>787</v>
      </c>
      <c r="BA188" s="97" t="s">
        <v>786</v>
      </c>
      <c r="BC188" s="97" t="s">
        <v>807</v>
      </c>
      <c r="BF188" s="97" t="s">
        <v>1168</v>
      </c>
      <c r="BG188" s="97" t="s">
        <v>1169</v>
      </c>
      <c r="BH188" s="97">
        <v>20210610</v>
      </c>
      <c r="BI188" s="97" t="s">
        <v>1170</v>
      </c>
    </row>
    <row r="189" spans="1:61" s="34" customFormat="1" ht="16.5" customHeight="1" x14ac:dyDescent="0.3">
      <c r="A189" s="34">
        <v>187</v>
      </c>
      <c r="B189" s="34" t="s">
        <v>1127</v>
      </c>
      <c r="C189" s="43" t="str">
        <f>RIGHT(F189,3)</f>
        <v>166</v>
      </c>
      <c r="D189" s="35">
        <v>33355866</v>
      </c>
      <c r="E189" s="42">
        <v>19150</v>
      </c>
      <c r="F189" s="35" t="s">
        <v>588</v>
      </c>
      <c r="G189" s="43" t="s">
        <v>473</v>
      </c>
      <c r="H189" s="43" t="s">
        <v>474</v>
      </c>
      <c r="I189" s="43" t="s">
        <v>55</v>
      </c>
      <c r="J189" s="43" t="s">
        <v>115</v>
      </c>
      <c r="K189" s="43" t="s">
        <v>76</v>
      </c>
      <c r="L189" s="43" t="s">
        <v>41</v>
      </c>
      <c r="M189" s="43" t="s">
        <v>48</v>
      </c>
      <c r="N189" s="43" t="s">
        <v>127</v>
      </c>
      <c r="O189" s="43" t="s">
        <v>44</v>
      </c>
      <c r="P189" s="43"/>
      <c r="Q189" s="43" t="s">
        <v>872</v>
      </c>
      <c r="R189" s="43" t="s">
        <v>873</v>
      </c>
      <c r="S189" s="43"/>
      <c r="T189" s="43">
        <v>1</v>
      </c>
      <c r="U189" s="43">
        <v>4</v>
      </c>
      <c r="V189" s="43">
        <v>1</v>
      </c>
      <c r="W189" s="42">
        <v>44103</v>
      </c>
      <c r="X189" s="35"/>
      <c r="Y189" s="42"/>
      <c r="Z189" s="41" t="s">
        <v>763</v>
      </c>
      <c r="AA189" s="41" t="s">
        <v>763</v>
      </c>
      <c r="AB189" s="41" t="s">
        <v>763</v>
      </c>
      <c r="AC189" s="41"/>
      <c r="AD189" s="41"/>
      <c r="AE189" s="41"/>
      <c r="AF189" s="41"/>
      <c r="AG189" s="41"/>
      <c r="AH189" s="41"/>
      <c r="AI189" s="41"/>
      <c r="AJ189" s="34" t="s">
        <v>2793</v>
      </c>
      <c r="AK189" s="41" t="s">
        <v>847</v>
      </c>
      <c r="AL189" s="41" t="s">
        <v>858</v>
      </c>
      <c r="AM189" s="49" t="s">
        <v>728</v>
      </c>
      <c r="AN189" s="34">
        <v>12</v>
      </c>
      <c r="AO189" s="34" t="s">
        <v>600</v>
      </c>
      <c r="AP189" s="34" t="s">
        <v>600</v>
      </c>
      <c r="AQ189" s="34" t="s">
        <v>600</v>
      </c>
      <c r="AR189" s="34" t="s">
        <v>600</v>
      </c>
      <c r="AS189" s="34" t="s">
        <v>600</v>
      </c>
      <c r="AT189" s="34" t="s">
        <v>600</v>
      </c>
      <c r="AU189" s="34" t="s">
        <v>600</v>
      </c>
      <c r="AV189" s="34" t="s">
        <v>600</v>
      </c>
      <c r="AZ189" s="60" t="s">
        <v>792</v>
      </c>
      <c r="BA189" s="43" t="s">
        <v>789</v>
      </c>
      <c r="BC189" s="34" t="s">
        <v>806</v>
      </c>
    </row>
    <row r="190" spans="1:61" s="97" customFormat="1" ht="16.5" customHeight="1" x14ac:dyDescent="0.3">
      <c r="A190" s="97">
        <v>188</v>
      </c>
      <c r="B190" s="97" t="s">
        <v>1128</v>
      </c>
      <c r="C190" s="97" t="str">
        <f>RIGHT(F190,3)</f>
        <v>167</v>
      </c>
      <c r="D190" s="98">
        <v>33357221</v>
      </c>
      <c r="E190" s="99">
        <v>23232</v>
      </c>
      <c r="F190" s="98" t="s">
        <v>565</v>
      </c>
      <c r="G190" s="97" t="s">
        <v>475</v>
      </c>
      <c r="H190" s="97" t="s">
        <v>476</v>
      </c>
      <c r="I190" s="97" t="s">
        <v>38</v>
      </c>
      <c r="J190" s="97" t="s">
        <v>119</v>
      </c>
      <c r="K190" s="97" t="s">
        <v>40</v>
      </c>
      <c r="L190" s="97" t="s">
        <v>41</v>
      </c>
      <c r="M190" s="97" t="s">
        <v>42</v>
      </c>
      <c r="N190" s="97" t="s">
        <v>53</v>
      </c>
      <c r="O190" s="97" t="s">
        <v>44</v>
      </c>
      <c r="Q190" s="97" t="s">
        <v>872</v>
      </c>
      <c r="R190" s="97" t="s">
        <v>878</v>
      </c>
      <c r="S190" s="43"/>
      <c r="T190" s="43">
        <v>1</v>
      </c>
      <c r="U190" s="43">
        <v>3</v>
      </c>
      <c r="V190" s="43">
        <v>1</v>
      </c>
      <c r="W190" s="99">
        <v>44074</v>
      </c>
      <c r="X190" s="98"/>
      <c r="Y190" s="99"/>
      <c r="Z190" s="100" t="s">
        <v>763</v>
      </c>
      <c r="AA190" s="100" t="s">
        <v>763</v>
      </c>
      <c r="AB190" s="100" t="s">
        <v>763</v>
      </c>
      <c r="AC190" s="100"/>
      <c r="AD190" s="100"/>
      <c r="AE190" s="100"/>
      <c r="AF190" s="100"/>
      <c r="AG190" s="100"/>
      <c r="AH190" s="100"/>
      <c r="AI190" s="100"/>
      <c r="AJ190" s="97" t="s">
        <v>2802</v>
      </c>
      <c r="AK190" s="100" t="s">
        <v>850</v>
      </c>
      <c r="AL190" s="100" t="s">
        <v>858</v>
      </c>
      <c r="AM190" s="97">
        <v>17</v>
      </c>
      <c r="AN190" s="97">
        <v>12</v>
      </c>
      <c r="AZ190" s="101" t="s">
        <v>792</v>
      </c>
      <c r="BA190" s="97" t="s">
        <v>789</v>
      </c>
      <c r="BC190" s="97" t="s">
        <v>806</v>
      </c>
      <c r="BF190" s="97" t="s">
        <v>1168</v>
      </c>
      <c r="BG190" s="97" t="s">
        <v>1169</v>
      </c>
      <c r="BH190" s="97">
        <v>20210610</v>
      </c>
      <c r="BI190" s="97" t="s">
        <v>1170</v>
      </c>
    </row>
    <row r="191" spans="1:61" s="34" customFormat="1" ht="16.5" customHeight="1" x14ac:dyDescent="0.3">
      <c r="A191" s="34">
        <v>189</v>
      </c>
      <c r="B191" s="34" t="s">
        <v>1129</v>
      </c>
      <c r="C191" s="43" t="str">
        <f>RIGHT(F191,3)</f>
        <v>168</v>
      </c>
      <c r="D191" s="35">
        <v>33360191</v>
      </c>
      <c r="E191" s="42">
        <v>36496</v>
      </c>
      <c r="F191" s="35" t="s">
        <v>589</v>
      </c>
      <c r="G191" s="43" t="s">
        <v>477</v>
      </c>
      <c r="H191" s="43" t="s">
        <v>478</v>
      </c>
      <c r="I191" s="43" t="s">
        <v>38</v>
      </c>
      <c r="J191" s="43" t="s">
        <v>479</v>
      </c>
      <c r="K191" s="43" t="s">
        <v>106</v>
      </c>
      <c r="L191" s="43" t="s">
        <v>480</v>
      </c>
      <c r="M191" s="43"/>
      <c r="N191" s="43" t="s">
        <v>43</v>
      </c>
      <c r="O191" s="43" t="s">
        <v>44</v>
      </c>
      <c r="P191" s="43" t="s">
        <v>481</v>
      </c>
      <c r="Q191" s="43" t="s">
        <v>872</v>
      </c>
      <c r="R191" s="43" t="s">
        <v>873</v>
      </c>
      <c r="S191" s="43"/>
      <c r="T191" s="43"/>
      <c r="U191" s="43"/>
      <c r="V191" s="43"/>
      <c r="W191" s="42">
        <v>44103</v>
      </c>
      <c r="X191" s="35"/>
      <c r="Y191" s="42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K191" s="41"/>
      <c r="AL191" s="41"/>
      <c r="AO191" s="34" t="s">
        <v>600</v>
      </c>
      <c r="AP191" s="34" t="s">
        <v>600</v>
      </c>
      <c r="AQ191" s="34" t="s">
        <v>600</v>
      </c>
      <c r="AR191" s="34" t="s">
        <v>600</v>
      </c>
      <c r="AS191" s="34" t="s">
        <v>600</v>
      </c>
      <c r="AT191" s="34" t="s">
        <v>600</v>
      </c>
      <c r="AU191" s="34" t="s">
        <v>600</v>
      </c>
      <c r="AV191" s="34" t="s">
        <v>600</v>
      </c>
      <c r="AZ191" s="60"/>
      <c r="BA191" s="43"/>
    </row>
    <row r="192" spans="1:61" s="34" customFormat="1" ht="16.5" customHeight="1" x14ac:dyDescent="0.3">
      <c r="A192" s="34">
        <v>190</v>
      </c>
      <c r="B192" s="34" t="s">
        <v>1130</v>
      </c>
      <c r="C192" s="43" t="str">
        <f>RIGHT(F192,3)</f>
        <v>169</v>
      </c>
      <c r="D192" s="35">
        <v>33360234</v>
      </c>
      <c r="E192" s="42">
        <v>20944</v>
      </c>
      <c r="F192" s="35" t="s">
        <v>571</v>
      </c>
      <c r="G192" s="43" t="s">
        <v>482</v>
      </c>
      <c r="H192" s="43" t="s">
        <v>483</v>
      </c>
      <c r="I192" s="43" t="s">
        <v>55</v>
      </c>
      <c r="J192" s="43" t="s">
        <v>93</v>
      </c>
      <c r="K192" s="43" t="s">
        <v>290</v>
      </c>
      <c r="L192" s="43" t="s">
        <v>484</v>
      </c>
      <c r="M192" s="43"/>
      <c r="N192" s="43" t="s">
        <v>485</v>
      </c>
      <c r="O192" s="43" t="s">
        <v>44</v>
      </c>
      <c r="P192" s="43"/>
      <c r="Q192" s="43" t="s">
        <v>872</v>
      </c>
      <c r="R192" s="43" t="s">
        <v>873</v>
      </c>
      <c r="S192" s="43"/>
      <c r="T192" s="43"/>
      <c r="U192" s="43"/>
      <c r="V192" s="43"/>
      <c r="W192" s="42">
        <v>44082</v>
      </c>
      <c r="X192" s="35"/>
      <c r="Y192" s="42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K192" s="41" t="s">
        <v>850</v>
      </c>
      <c r="AL192" s="41" t="s">
        <v>858</v>
      </c>
      <c r="AM192" s="49" t="s">
        <v>728</v>
      </c>
      <c r="AN192" s="34">
        <v>12</v>
      </c>
      <c r="AZ192" s="60"/>
      <c r="BA192" s="43"/>
    </row>
    <row r="193" spans="1:61" s="97" customFormat="1" ht="16.5" customHeight="1" x14ac:dyDescent="0.3">
      <c r="A193" s="97">
        <v>191</v>
      </c>
      <c r="B193" s="97" t="s">
        <v>1131</v>
      </c>
      <c r="C193" s="97" t="str">
        <f>RIGHT(F193,3)</f>
        <v>170</v>
      </c>
      <c r="D193" s="98">
        <v>33342667</v>
      </c>
      <c r="E193" s="99">
        <v>17272</v>
      </c>
      <c r="F193" s="98" t="s">
        <v>559</v>
      </c>
      <c r="G193" s="97" t="s">
        <v>486</v>
      </c>
      <c r="H193" s="97" t="s">
        <v>487</v>
      </c>
      <c r="I193" s="97" t="s">
        <v>55</v>
      </c>
      <c r="J193" s="97" t="s">
        <v>83</v>
      </c>
      <c r="K193" s="97" t="s">
        <v>462</v>
      </c>
      <c r="L193" s="97" t="s">
        <v>41</v>
      </c>
      <c r="M193" s="97" t="s">
        <v>42</v>
      </c>
      <c r="N193" s="97" t="s">
        <v>124</v>
      </c>
      <c r="O193" s="97" t="s">
        <v>44</v>
      </c>
      <c r="P193" s="97" t="s">
        <v>488</v>
      </c>
      <c r="Q193" s="97" t="s">
        <v>872</v>
      </c>
      <c r="R193" s="97" t="s">
        <v>876</v>
      </c>
      <c r="S193" s="43"/>
      <c r="T193" s="43">
        <v>1</v>
      </c>
      <c r="U193" s="43">
        <v>7</v>
      </c>
      <c r="V193" s="43">
        <v>2</v>
      </c>
      <c r="W193" s="99">
        <v>44082</v>
      </c>
      <c r="X193" s="98" t="s">
        <v>757</v>
      </c>
      <c r="Y193" s="99">
        <v>44259</v>
      </c>
      <c r="Z193" s="100" t="s">
        <v>770</v>
      </c>
      <c r="AA193" s="100" t="s">
        <v>770</v>
      </c>
      <c r="AB193" s="100" t="s">
        <v>770</v>
      </c>
      <c r="AC193" s="100" t="s">
        <v>770</v>
      </c>
      <c r="AD193" s="100" t="s">
        <v>770</v>
      </c>
      <c r="AE193" s="100"/>
      <c r="AF193" s="100"/>
      <c r="AG193" s="100"/>
      <c r="AH193" s="100"/>
      <c r="AI193" s="100"/>
      <c r="AJ193" s="97" t="s">
        <v>2803</v>
      </c>
      <c r="AK193" s="100" t="s">
        <v>771</v>
      </c>
      <c r="AL193" s="100" t="s">
        <v>859</v>
      </c>
      <c r="AM193" s="105">
        <v>0.82299999999999995</v>
      </c>
      <c r="AN193" s="97">
        <v>7.3999999999999996E-2</v>
      </c>
      <c r="AO193" s="100" t="s">
        <v>847</v>
      </c>
      <c r="AP193" s="100" t="s">
        <v>858</v>
      </c>
      <c r="AQ193" s="105" t="s">
        <v>728</v>
      </c>
      <c r="AR193" s="97">
        <v>12</v>
      </c>
      <c r="AS193" s="100" t="s">
        <v>848</v>
      </c>
      <c r="AT193" s="100" t="s">
        <v>860</v>
      </c>
      <c r="AU193" s="97">
        <v>68</v>
      </c>
      <c r="AV193" s="97">
        <v>12</v>
      </c>
      <c r="AZ193" s="101" t="s">
        <v>822</v>
      </c>
      <c r="BA193" s="97" t="s">
        <v>789</v>
      </c>
      <c r="BB193" s="97" t="s">
        <v>804</v>
      </c>
      <c r="BD193" s="97" t="s">
        <v>809</v>
      </c>
      <c r="BF193" s="97" t="s">
        <v>1168</v>
      </c>
      <c r="BG193" s="97" t="s">
        <v>1169</v>
      </c>
      <c r="BH193" s="97">
        <v>20210610</v>
      </c>
      <c r="BI193" s="97" t="s">
        <v>1170</v>
      </c>
    </row>
    <row r="194" spans="1:61" s="97" customFormat="1" ht="16.5" customHeight="1" x14ac:dyDescent="0.3">
      <c r="A194" s="97">
        <v>192</v>
      </c>
      <c r="B194" s="97" t="s">
        <v>1132</v>
      </c>
      <c r="C194" s="97" t="str">
        <f>RIGHT(F194,3)</f>
        <v>171</v>
      </c>
      <c r="D194" s="98">
        <v>33362036</v>
      </c>
      <c r="E194" s="99">
        <v>19586</v>
      </c>
      <c r="F194" s="98" t="s">
        <v>590</v>
      </c>
      <c r="G194" s="97" t="s">
        <v>489</v>
      </c>
      <c r="H194" s="97" t="s">
        <v>490</v>
      </c>
      <c r="I194" s="97" t="s">
        <v>55</v>
      </c>
      <c r="J194" s="97" t="s">
        <v>61</v>
      </c>
      <c r="K194" s="97" t="s">
        <v>66</v>
      </c>
      <c r="L194" s="97" t="s">
        <v>41</v>
      </c>
      <c r="M194" s="97" t="s">
        <v>52</v>
      </c>
      <c r="N194" s="97" t="s">
        <v>157</v>
      </c>
      <c r="O194" s="97" t="s">
        <v>44</v>
      </c>
      <c r="Q194" s="97" t="s">
        <v>872</v>
      </c>
      <c r="R194" s="97" t="s">
        <v>873</v>
      </c>
      <c r="S194" s="43"/>
      <c r="T194" s="43">
        <v>1</v>
      </c>
      <c r="U194" s="43">
        <v>4</v>
      </c>
      <c r="V194" s="43">
        <v>2</v>
      </c>
      <c r="W194" s="99">
        <v>44103</v>
      </c>
      <c r="X194" s="98"/>
      <c r="Y194" s="99"/>
      <c r="Z194" s="100" t="s">
        <v>763</v>
      </c>
      <c r="AA194" s="100" t="s">
        <v>763</v>
      </c>
      <c r="AB194" s="100" t="s">
        <v>763</v>
      </c>
      <c r="AC194" s="100"/>
      <c r="AD194" s="100"/>
      <c r="AE194" s="100"/>
      <c r="AF194" s="100"/>
      <c r="AG194" s="100"/>
      <c r="AH194" s="100"/>
      <c r="AI194" s="100"/>
      <c r="AJ194" s="97" t="s">
        <v>2793</v>
      </c>
      <c r="AK194" s="100" t="s">
        <v>856</v>
      </c>
      <c r="AL194" s="100" t="s">
        <v>858</v>
      </c>
      <c r="AM194" s="97" t="s">
        <v>854</v>
      </c>
      <c r="AN194" s="97" t="s">
        <v>853</v>
      </c>
      <c r="AO194" s="97" t="s">
        <v>600</v>
      </c>
      <c r="AP194" s="97" t="s">
        <v>600</v>
      </c>
      <c r="AQ194" s="97" t="s">
        <v>600</v>
      </c>
      <c r="AR194" s="97" t="s">
        <v>600</v>
      </c>
      <c r="AS194" s="97" t="s">
        <v>600</v>
      </c>
      <c r="AT194" s="97" t="s">
        <v>600</v>
      </c>
      <c r="AU194" s="97" t="s">
        <v>600</v>
      </c>
      <c r="AV194" s="97" t="s">
        <v>600</v>
      </c>
      <c r="AZ194" s="101" t="s">
        <v>792</v>
      </c>
      <c r="BA194" s="97" t="s">
        <v>789</v>
      </c>
      <c r="BC194" s="97" t="s">
        <v>806</v>
      </c>
      <c r="BF194" s="97" t="s">
        <v>1168</v>
      </c>
      <c r="BG194" s="97" t="s">
        <v>1169</v>
      </c>
      <c r="BH194" s="97">
        <v>20210610</v>
      </c>
      <c r="BI194" s="97" t="s">
        <v>1170</v>
      </c>
    </row>
    <row r="195" spans="1:61" s="34" customFormat="1" ht="16.5" customHeight="1" x14ac:dyDescent="0.3">
      <c r="A195" s="34">
        <v>193</v>
      </c>
      <c r="B195" s="34" t="s">
        <v>1133</v>
      </c>
      <c r="C195" s="34" t="str">
        <f>RIGHT(F195,3)</f>
        <v/>
      </c>
      <c r="D195" s="35"/>
      <c r="E195" s="42"/>
      <c r="F195" s="35"/>
      <c r="G195" s="34" t="s">
        <v>489</v>
      </c>
      <c r="H195" s="34" t="s">
        <v>491</v>
      </c>
      <c r="I195" s="34" t="s">
        <v>55</v>
      </c>
      <c r="J195" s="34" t="s">
        <v>385</v>
      </c>
      <c r="K195" s="34" t="s">
        <v>40</v>
      </c>
      <c r="L195" s="34" t="s">
        <v>220</v>
      </c>
      <c r="M195" s="34" t="s">
        <v>48</v>
      </c>
      <c r="N195" s="34" t="s">
        <v>49</v>
      </c>
      <c r="O195" s="34" t="s">
        <v>44</v>
      </c>
      <c r="Q195" s="34" t="s">
        <v>872</v>
      </c>
      <c r="S195" s="43"/>
      <c r="T195" s="43"/>
      <c r="U195" s="43"/>
      <c r="V195" s="43"/>
      <c r="W195" s="34" t="s">
        <v>762</v>
      </c>
      <c r="X195" s="35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K195" s="41"/>
      <c r="AL195" s="41"/>
      <c r="AZ195" s="60"/>
    </row>
    <row r="196" spans="1:61" s="34" customFormat="1" ht="16.5" customHeight="1" x14ac:dyDescent="0.3">
      <c r="A196" s="34">
        <v>194</v>
      </c>
      <c r="B196" s="34" t="s">
        <v>1134</v>
      </c>
      <c r="C196" s="43" t="str">
        <f>RIGHT(F196,3)</f>
        <v>173</v>
      </c>
      <c r="D196" s="35">
        <v>33362039</v>
      </c>
      <c r="E196" s="42">
        <v>28856</v>
      </c>
      <c r="F196" s="35" t="s">
        <v>591</v>
      </c>
      <c r="G196" s="43" t="s">
        <v>492</v>
      </c>
      <c r="H196" s="43" t="s">
        <v>493</v>
      </c>
      <c r="I196" s="43" t="s">
        <v>38</v>
      </c>
      <c r="J196" s="43" t="s">
        <v>286</v>
      </c>
      <c r="K196" s="43" t="s">
        <v>408</v>
      </c>
      <c r="L196" s="43" t="s">
        <v>325</v>
      </c>
      <c r="M196" s="43"/>
      <c r="N196" s="43" t="s">
        <v>49</v>
      </c>
      <c r="O196" s="43" t="s">
        <v>44</v>
      </c>
      <c r="P196" s="43"/>
      <c r="Q196" s="43" t="s">
        <v>872</v>
      </c>
      <c r="R196" s="43" t="s">
        <v>876</v>
      </c>
      <c r="S196" s="43"/>
      <c r="T196" s="43"/>
      <c r="U196" s="43"/>
      <c r="V196" s="43"/>
      <c r="W196" s="42">
        <v>44103</v>
      </c>
      <c r="X196" s="35"/>
      <c r="Y196" s="42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K196" s="41"/>
      <c r="AL196" s="41"/>
      <c r="AO196" s="34" t="s">
        <v>600</v>
      </c>
      <c r="AP196" s="34" t="s">
        <v>600</v>
      </c>
      <c r="AQ196" s="34" t="s">
        <v>600</v>
      </c>
      <c r="AR196" s="34" t="s">
        <v>600</v>
      </c>
      <c r="AS196" s="34" t="s">
        <v>600</v>
      </c>
      <c r="AT196" s="34" t="s">
        <v>600</v>
      </c>
      <c r="AU196" s="34" t="s">
        <v>600</v>
      </c>
      <c r="AV196" s="34" t="s">
        <v>600</v>
      </c>
      <c r="AZ196" s="60"/>
      <c r="BA196" s="43"/>
    </row>
    <row r="197" spans="1:61" s="34" customFormat="1" ht="16.5" customHeight="1" x14ac:dyDescent="0.3">
      <c r="A197" s="34">
        <v>195</v>
      </c>
      <c r="B197" s="34" t="s">
        <v>1135</v>
      </c>
      <c r="C197" s="34" t="str">
        <f>RIGHT(F197,3)</f>
        <v/>
      </c>
      <c r="D197" s="35"/>
      <c r="E197" s="42"/>
      <c r="F197" s="35"/>
      <c r="G197" s="34" t="s">
        <v>494</v>
      </c>
      <c r="H197" s="34" t="s">
        <v>495</v>
      </c>
      <c r="I197" s="34" t="s">
        <v>55</v>
      </c>
      <c r="J197" s="34" t="s">
        <v>496</v>
      </c>
      <c r="K197" s="34" t="s">
        <v>106</v>
      </c>
      <c r="L197" s="34" t="s">
        <v>107</v>
      </c>
      <c r="N197" s="34" t="s">
        <v>43</v>
      </c>
      <c r="O197" s="34" t="s">
        <v>44</v>
      </c>
      <c r="P197" s="34" t="s">
        <v>497</v>
      </c>
      <c r="Q197" s="34" t="s">
        <v>872</v>
      </c>
      <c r="S197" s="43"/>
      <c r="T197" s="43"/>
      <c r="U197" s="43"/>
      <c r="V197" s="43"/>
      <c r="W197" s="34" t="s">
        <v>762</v>
      </c>
      <c r="X197" s="35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K197" s="41"/>
      <c r="AL197" s="41"/>
      <c r="AZ197" s="60"/>
    </row>
    <row r="198" spans="1:61" s="34" customFormat="1" ht="16.5" customHeight="1" x14ac:dyDescent="0.3">
      <c r="A198" s="34">
        <v>196</v>
      </c>
      <c r="B198" s="34" t="s">
        <v>1136</v>
      </c>
      <c r="C198" s="43" t="str">
        <f>RIGHT(F198,3)</f>
        <v>175</v>
      </c>
      <c r="D198" s="35">
        <v>33365066</v>
      </c>
      <c r="E198" s="42">
        <v>22918</v>
      </c>
      <c r="F198" s="35" t="s">
        <v>572</v>
      </c>
      <c r="G198" s="43" t="s">
        <v>498</v>
      </c>
      <c r="H198" s="43" t="s">
        <v>499</v>
      </c>
      <c r="I198" s="43" t="s">
        <v>38</v>
      </c>
      <c r="J198" s="43" t="s">
        <v>141</v>
      </c>
      <c r="K198" s="43" t="s">
        <v>290</v>
      </c>
      <c r="L198" s="43" t="s">
        <v>85</v>
      </c>
      <c r="M198" s="43"/>
      <c r="N198" s="43" t="s">
        <v>500</v>
      </c>
      <c r="O198" s="43" t="s">
        <v>44</v>
      </c>
      <c r="P198" s="43"/>
      <c r="Q198" s="43" t="s">
        <v>872</v>
      </c>
      <c r="R198" s="43" t="s">
        <v>876</v>
      </c>
      <c r="S198" s="43"/>
      <c r="T198" s="43"/>
      <c r="U198" s="43"/>
      <c r="V198" s="43"/>
      <c r="W198" s="42">
        <v>44082</v>
      </c>
      <c r="X198" s="35"/>
      <c r="Y198" s="42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K198" s="41" t="s">
        <v>850</v>
      </c>
      <c r="AL198" s="41" t="s">
        <v>858</v>
      </c>
      <c r="AM198" s="34">
        <v>22</v>
      </c>
      <c r="AN198" s="34">
        <v>12</v>
      </c>
      <c r="AZ198" s="60"/>
      <c r="BA198" s="43"/>
    </row>
    <row r="199" spans="1:61" s="97" customFormat="1" ht="16.5" customHeight="1" x14ac:dyDescent="0.3">
      <c r="A199" s="97">
        <v>197</v>
      </c>
      <c r="B199" s="97" t="s">
        <v>1137</v>
      </c>
      <c r="C199" s="97" t="str">
        <f>RIGHT(F199,3)</f>
        <v>176</v>
      </c>
      <c r="D199" s="98">
        <v>33363573</v>
      </c>
      <c r="E199" s="99">
        <v>24518</v>
      </c>
      <c r="F199" s="98" t="s">
        <v>560</v>
      </c>
      <c r="G199" s="97" t="s">
        <v>501</v>
      </c>
      <c r="H199" s="97" t="s">
        <v>502</v>
      </c>
      <c r="I199" s="97" t="s">
        <v>55</v>
      </c>
      <c r="J199" s="97" t="s">
        <v>143</v>
      </c>
      <c r="K199" s="97" t="s">
        <v>287</v>
      </c>
      <c r="L199" s="97" t="s">
        <v>41</v>
      </c>
      <c r="M199" s="97" t="s">
        <v>48</v>
      </c>
      <c r="N199" s="97" t="s">
        <v>57</v>
      </c>
      <c r="O199" s="97" t="s">
        <v>44</v>
      </c>
      <c r="Q199" s="97" t="s">
        <v>872</v>
      </c>
      <c r="R199" s="97" t="s">
        <v>873</v>
      </c>
      <c r="S199" s="43"/>
      <c r="T199" s="43">
        <v>2</v>
      </c>
      <c r="U199" s="43">
        <v>8</v>
      </c>
      <c r="V199" s="43">
        <v>2</v>
      </c>
      <c r="W199" s="99">
        <v>44082</v>
      </c>
      <c r="X199" s="98" t="s">
        <v>757</v>
      </c>
      <c r="Y199" s="99">
        <v>44259</v>
      </c>
      <c r="Z199" s="100" t="s">
        <v>770</v>
      </c>
      <c r="AA199" s="100" t="s">
        <v>770</v>
      </c>
      <c r="AB199" s="100" t="s">
        <v>770</v>
      </c>
      <c r="AC199" s="100" t="s">
        <v>770</v>
      </c>
      <c r="AD199" s="100" t="s">
        <v>770</v>
      </c>
      <c r="AE199" s="100" t="s">
        <v>767</v>
      </c>
      <c r="AF199" s="100" t="s">
        <v>767</v>
      </c>
      <c r="AG199" s="100" t="s">
        <v>767</v>
      </c>
      <c r="AH199" s="100"/>
      <c r="AI199" s="100"/>
      <c r="AJ199" s="97" t="s">
        <v>2803</v>
      </c>
      <c r="AK199" s="100" t="s">
        <v>771</v>
      </c>
      <c r="AL199" s="100" t="s">
        <v>859</v>
      </c>
      <c r="AM199" s="97">
        <v>41.301000000000002</v>
      </c>
      <c r="AN199" s="97">
        <v>3.7170000000000001</v>
      </c>
      <c r="AZ199" s="101" t="s">
        <v>822</v>
      </c>
      <c r="BA199" s="97" t="s">
        <v>789</v>
      </c>
      <c r="BB199" s="97" t="s">
        <v>804</v>
      </c>
      <c r="BD199" s="97" t="s">
        <v>809</v>
      </c>
      <c r="BF199" s="97" t="s">
        <v>1168</v>
      </c>
      <c r="BG199" s="97" t="s">
        <v>1169</v>
      </c>
      <c r="BH199" s="97">
        <v>20210610</v>
      </c>
      <c r="BI199" s="97" t="s">
        <v>1170</v>
      </c>
    </row>
    <row r="200" spans="1:61" s="34" customFormat="1" ht="16.5" customHeight="1" x14ac:dyDescent="0.3">
      <c r="A200" s="34">
        <v>198</v>
      </c>
      <c r="B200" s="34" t="s">
        <v>1138</v>
      </c>
      <c r="C200" s="43" t="str">
        <f>RIGHT(F200,3)</f>
        <v>177</v>
      </c>
      <c r="D200" s="35">
        <v>33366551</v>
      </c>
      <c r="E200" s="42">
        <v>19355</v>
      </c>
      <c r="F200" s="35" t="s">
        <v>566</v>
      </c>
      <c r="G200" s="43" t="s">
        <v>503</v>
      </c>
      <c r="H200" s="43" t="s">
        <v>504</v>
      </c>
      <c r="I200" s="43" t="s">
        <v>38</v>
      </c>
      <c r="J200" s="43" t="s">
        <v>115</v>
      </c>
      <c r="K200" s="43" t="s">
        <v>290</v>
      </c>
      <c r="L200" s="43" t="s">
        <v>107</v>
      </c>
      <c r="M200" s="43"/>
      <c r="N200" s="43" t="s">
        <v>43</v>
      </c>
      <c r="O200" s="43" t="s">
        <v>44</v>
      </c>
      <c r="P200" s="43"/>
      <c r="Q200" s="43" t="s">
        <v>872</v>
      </c>
      <c r="R200" s="43" t="s">
        <v>874</v>
      </c>
      <c r="S200" s="43"/>
      <c r="T200" s="43"/>
      <c r="U200" s="43"/>
      <c r="V200" s="43"/>
      <c r="W200" s="42">
        <v>44074</v>
      </c>
      <c r="X200" s="35"/>
      <c r="Y200" s="42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K200" s="41" t="s">
        <v>850</v>
      </c>
      <c r="AL200" s="41" t="s">
        <v>858</v>
      </c>
      <c r="AM200" s="34">
        <v>15</v>
      </c>
      <c r="AN200" s="34">
        <v>12</v>
      </c>
      <c r="AZ200" s="60"/>
      <c r="BA200" s="43"/>
    </row>
    <row r="201" spans="1:61" s="97" customFormat="1" ht="16.5" customHeight="1" x14ac:dyDescent="0.3">
      <c r="A201" s="97">
        <v>199</v>
      </c>
      <c r="B201" s="97" t="s">
        <v>1139</v>
      </c>
      <c r="C201" s="97" t="str">
        <f>RIGHT(F201,3)</f>
        <v>178</v>
      </c>
      <c r="D201" s="98">
        <v>33364849</v>
      </c>
      <c r="E201" s="99">
        <v>19361</v>
      </c>
      <c r="F201" s="98" t="s">
        <v>561</v>
      </c>
      <c r="G201" s="97" t="s">
        <v>505</v>
      </c>
      <c r="H201" s="97" t="s">
        <v>506</v>
      </c>
      <c r="I201" s="97" t="s">
        <v>55</v>
      </c>
      <c r="J201" s="97" t="s">
        <v>61</v>
      </c>
      <c r="K201" s="97" t="s">
        <v>287</v>
      </c>
      <c r="L201" s="97" t="s">
        <v>41</v>
      </c>
      <c r="M201" s="97" t="s">
        <v>48</v>
      </c>
      <c r="N201" s="97" t="s">
        <v>57</v>
      </c>
      <c r="O201" s="97" t="s">
        <v>44</v>
      </c>
      <c r="Q201" s="97" t="s">
        <v>872</v>
      </c>
      <c r="R201" s="97" t="s">
        <v>878</v>
      </c>
      <c r="S201" s="43"/>
      <c r="T201" s="43">
        <v>1</v>
      </c>
      <c r="U201" s="43">
        <v>9</v>
      </c>
      <c r="V201" s="43">
        <v>2</v>
      </c>
      <c r="W201" s="99">
        <v>44074</v>
      </c>
      <c r="X201" s="98" t="s">
        <v>757</v>
      </c>
      <c r="Y201" s="99">
        <v>44259</v>
      </c>
      <c r="Z201" s="100" t="s">
        <v>770</v>
      </c>
      <c r="AA201" s="100" t="s">
        <v>770</v>
      </c>
      <c r="AB201" s="100" t="s">
        <v>770</v>
      </c>
      <c r="AC201" s="100" t="s">
        <v>770</v>
      </c>
      <c r="AD201" s="100" t="s">
        <v>770</v>
      </c>
      <c r="AE201" s="100"/>
      <c r="AF201" s="100"/>
      <c r="AG201" s="100"/>
      <c r="AH201" s="100"/>
      <c r="AI201" s="100"/>
      <c r="AJ201" s="97" t="s">
        <v>2803</v>
      </c>
      <c r="AK201" s="100" t="s">
        <v>771</v>
      </c>
      <c r="AL201" s="100" t="s">
        <v>859</v>
      </c>
      <c r="AM201" s="97">
        <v>18.219000000000001</v>
      </c>
      <c r="AN201" s="97">
        <v>1.64</v>
      </c>
      <c r="AO201" s="100" t="s">
        <v>847</v>
      </c>
      <c r="AP201" s="100" t="s">
        <v>858</v>
      </c>
      <c r="AQ201" s="105" t="s">
        <v>728</v>
      </c>
      <c r="AR201" s="97">
        <v>12</v>
      </c>
      <c r="AZ201" s="101" t="s">
        <v>822</v>
      </c>
      <c r="BA201" s="97" t="s">
        <v>789</v>
      </c>
      <c r="BB201" s="97" t="s">
        <v>804</v>
      </c>
      <c r="BD201" s="97" t="s">
        <v>809</v>
      </c>
      <c r="BF201" s="97" t="s">
        <v>1168</v>
      </c>
      <c r="BG201" s="97" t="s">
        <v>1169</v>
      </c>
      <c r="BH201" s="97">
        <v>20210610</v>
      </c>
      <c r="BI201" s="97" t="s">
        <v>1170</v>
      </c>
    </row>
    <row r="202" spans="1:61" s="34" customFormat="1" ht="16.5" customHeight="1" x14ac:dyDescent="0.3">
      <c r="A202" s="34">
        <v>200</v>
      </c>
      <c r="B202" s="34" t="s">
        <v>1140</v>
      </c>
      <c r="C202" s="43" t="str">
        <f>RIGHT(F202,3)</f>
        <v>179</v>
      </c>
      <c r="D202" s="35">
        <v>33367703</v>
      </c>
      <c r="E202" s="42">
        <v>22508</v>
      </c>
      <c r="F202" s="35" t="s">
        <v>573</v>
      </c>
      <c r="G202" s="43" t="s">
        <v>507</v>
      </c>
      <c r="H202" s="43" t="s">
        <v>508</v>
      </c>
      <c r="I202" s="43" t="s">
        <v>38</v>
      </c>
      <c r="J202" s="43" t="s">
        <v>137</v>
      </c>
      <c r="K202" s="43" t="s">
        <v>290</v>
      </c>
      <c r="L202" s="43" t="s">
        <v>41</v>
      </c>
      <c r="M202" s="43" t="s">
        <v>48</v>
      </c>
      <c r="N202" s="43" t="s">
        <v>103</v>
      </c>
      <c r="O202" s="43" t="s">
        <v>44</v>
      </c>
      <c r="P202" s="43"/>
      <c r="Q202" s="43" t="s">
        <v>872</v>
      </c>
      <c r="R202" s="43" t="s">
        <v>873</v>
      </c>
      <c r="S202" s="43"/>
      <c r="T202" s="43">
        <v>1</v>
      </c>
      <c r="U202" s="43">
        <v>4</v>
      </c>
      <c r="V202" s="43">
        <v>2</v>
      </c>
      <c r="W202" s="42">
        <v>44082</v>
      </c>
      <c r="X202" s="43" t="s">
        <v>756</v>
      </c>
      <c r="Y202" s="42"/>
      <c r="Z202" s="52" t="s">
        <v>764</v>
      </c>
      <c r="AA202" s="52" t="s">
        <v>764</v>
      </c>
      <c r="AB202" s="52" t="s">
        <v>764</v>
      </c>
      <c r="AC202" s="41"/>
      <c r="AD202" s="41"/>
      <c r="AE202" s="41"/>
      <c r="AF202" s="41"/>
      <c r="AG202" s="41"/>
      <c r="AH202" s="41"/>
      <c r="AI202" s="41"/>
      <c r="AJ202" s="34" t="s">
        <v>2793</v>
      </c>
      <c r="AK202" s="41" t="s">
        <v>850</v>
      </c>
      <c r="AL202" s="41" t="s">
        <v>858</v>
      </c>
      <c r="AM202" s="49" t="s">
        <v>728</v>
      </c>
      <c r="AN202" s="34">
        <v>12</v>
      </c>
      <c r="AO202" s="41" t="s">
        <v>851</v>
      </c>
      <c r="AP202" s="41" t="s">
        <v>858</v>
      </c>
      <c r="AQ202" s="49" t="s">
        <v>728</v>
      </c>
      <c r="AR202" s="34">
        <v>12</v>
      </c>
      <c r="AZ202" s="60" t="s">
        <v>787</v>
      </c>
      <c r="BA202" s="43" t="s">
        <v>786</v>
      </c>
      <c r="BC202" s="34" t="s">
        <v>807</v>
      </c>
    </row>
    <row r="203" spans="1:61" s="97" customFormat="1" ht="16.5" customHeight="1" x14ac:dyDescent="0.3">
      <c r="A203" s="97">
        <v>201</v>
      </c>
      <c r="B203" s="97" t="s">
        <v>1141</v>
      </c>
      <c r="C203" s="97" t="str">
        <f>RIGHT(F203,3)</f>
        <v>180</v>
      </c>
      <c r="D203" s="98">
        <v>33368079</v>
      </c>
      <c r="E203" s="99">
        <v>25945</v>
      </c>
      <c r="F203" s="98" t="s">
        <v>580</v>
      </c>
      <c r="G203" s="97" t="s">
        <v>509</v>
      </c>
      <c r="H203" s="97" t="s">
        <v>510</v>
      </c>
      <c r="I203" s="97" t="s">
        <v>55</v>
      </c>
      <c r="J203" s="97" t="s">
        <v>262</v>
      </c>
      <c r="K203" s="97" t="s">
        <v>102</v>
      </c>
      <c r="L203" s="97" t="s">
        <v>41</v>
      </c>
      <c r="M203" s="97" t="s">
        <v>52</v>
      </c>
      <c r="N203" s="97" t="s">
        <v>511</v>
      </c>
      <c r="O203" s="97" t="s">
        <v>44</v>
      </c>
      <c r="Q203" s="97" t="s">
        <v>872</v>
      </c>
      <c r="R203" s="97" t="s">
        <v>877</v>
      </c>
      <c r="S203" s="43"/>
      <c r="T203" s="43">
        <v>1</v>
      </c>
      <c r="U203" s="43">
        <v>3</v>
      </c>
      <c r="V203" s="43">
        <v>2</v>
      </c>
      <c r="W203" s="99">
        <v>44084</v>
      </c>
      <c r="X203" s="98"/>
      <c r="Y203" s="99"/>
      <c r="Z203" s="100" t="s">
        <v>763</v>
      </c>
      <c r="AA203" s="100" t="s">
        <v>763</v>
      </c>
      <c r="AB203" s="100" t="s">
        <v>763</v>
      </c>
      <c r="AC203" s="100"/>
      <c r="AD203" s="100"/>
      <c r="AE203" s="100"/>
      <c r="AF203" s="100"/>
      <c r="AG203" s="100"/>
      <c r="AH203" s="100"/>
      <c r="AI203" s="100"/>
      <c r="AJ203" s="97" t="s">
        <v>2802</v>
      </c>
      <c r="AK203" s="100" t="s">
        <v>850</v>
      </c>
      <c r="AL203" s="100" t="s">
        <v>858</v>
      </c>
      <c r="AM203" s="97">
        <v>20</v>
      </c>
      <c r="AN203" s="97">
        <v>12</v>
      </c>
      <c r="AO203" s="97" t="s">
        <v>600</v>
      </c>
      <c r="AP203" s="97" t="s">
        <v>600</v>
      </c>
      <c r="AQ203" s="97" t="s">
        <v>600</v>
      </c>
      <c r="AR203" s="97" t="s">
        <v>600</v>
      </c>
      <c r="AS203" s="97" t="s">
        <v>600</v>
      </c>
      <c r="AT203" s="97" t="s">
        <v>600</v>
      </c>
      <c r="AU203" s="97" t="s">
        <v>600</v>
      </c>
      <c r="AV203" s="97" t="s">
        <v>600</v>
      </c>
      <c r="AZ203" s="101" t="s">
        <v>792</v>
      </c>
      <c r="BA203" s="97" t="s">
        <v>789</v>
      </c>
      <c r="BC203" s="97" t="s">
        <v>806</v>
      </c>
      <c r="BF203" s="97" t="s">
        <v>1168</v>
      </c>
      <c r="BG203" s="97" t="s">
        <v>1169</v>
      </c>
      <c r="BH203" s="97">
        <v>20210610</v>
      </c>
      <c r="BI203" s="97" t="s">
        <v>1170</v>
      </c>
    </row>
    <row r="204" spans="1:61" s="97" customFormat="1" ht="16.5" customHeight="1" x14ac:dyDescent="0.3">
      <c r="A204" s="97">
        <v>202</v>
      </c>
      <c r="B204" s="97" t="s">
        <v>1142</v>
      </c>
      <c r="C204" s="97" t="str">
        <f>RIGHT(F204,3)</f>
        <v>181</v>
      </c>
      <c r="D204" s="98">
        <v>20292391</v>
      </c>
      <c r="E204" s="99">
        <v>12922</v>
      </c>
      <c r="F204" s="98" t="s">
        <v>574</v>
      </c>
      <c r="G204" s="97" t="s">
        <v>512</v>
      </c>
      <c r="H204" s="97" t="s">
        <v>513</v>
      </c>
      <c r="I204" s="97" t="s">
        <v>38</v>
      </c>
      <c r="J204" s="97" t="s">
        <v>278</v>
      </c>
      <c r="K204" s="97" t="s">
        <v>106</v>
      </c>
      <c r="L204" s="97" t="s">
        <v>220</v>
      </c>
      <c r="M204" s="97" t="s">
        <v>42</v>
      </c>
      <c r="N204" s="97" t="s">
        <v>166</v>
      </c>
      <c r="O204" s="97" t="s">
        <v>44</v>
      </c>
      <c r="Q204" s="97" t="s">
        <v>872</v>
      </c>
      <c r="R204" s="97" t="s">
        <v>876</v>
      </c>
      <c r="S204" s="43"/>
      <c r="T204" s="43">
        <v>1</v>
      </c>
      <c r="U204" s="43">
        <v>4</v>
      </c>
      <c r="V204" s="43">
        <v>2</v>
      </c>
      <c r="W204" s="99">
        <v>44082</v>
      </c>
      <c r="X204" s="98"/>
      <c r="Y204" s="99"/>
      <c r="Z204" s="100" t="s">
        <v>767</v>
      </c>
      <c r="AA204" s="100" t="s">
        <v>767</v>
      </c>
      <c r="AB204" s="100" t="s">
        <v>767</v>
      </c>
      <c r="AC204" s="100"/>
      <c r="AD204" s="100"/>
      <c r="AE204" s="100"/>
      <c r="AF204" s="100"/>
      <c r="AG204" s="100"/>
      <c r="AH204" s="100"/>
      <c r="AI204" s="100"/>
      <c r="AJ204" s="97" t="s">
        <v>2807</v>
      </c>
      <c r="AK204" s="100" t="s">
        <v>850</v>
      </c>
      <c r="AL204" s="100" t="s">
        <v>858</v>
      </c>
      <c r="AM204" s="97">
        <v>19</v>
      </c>
      <c r="AN204" s="97">
        <v>12</v>
      </c>
      <c r="AZ204" s="101" t="s">
        <v>793</v>
      </c>
      <c r="BA204" s="97" t="s">
        <v>789</v>
      </c>
      <c r="BD204" s="97" t="s">
        <v>809</v>
      </c>
      <c r="BF204" s="97" t="s">
        <v>1168</v>
      </c>
      <c r="BG204" s="97" t="s">
        <v>1169</v>
      </c>
      <c r="BH204" s="97">
        <v>20210610</v>
      </c>
      <c r="BI204" s="97" t="s">
        <v>1170</v>
      </c>
    </row>
    <row r="205" spans="1:61" s="34" customFormat="1" ht="16.5" customHeight="1" x14ac:dyDescent="0.3">
      <c r="A205" s="34">
        <v>203</v>
      </c>
      <c r="B205" s="34" t="s">
        <v>1143</v>
      </c>
      <c r="C205" s="34" t="str">
        <f>RIGHT(F205,3)</f>
        <v/>
      </c>
      <c r="D205" s="35"/>
      <c r="E205" s="42"/>
      <c r="F205" s="35"/>
      <c r="G205" s="34" t="s">
        <v>514</v>
      </c>
      <c r="H205" s="34" t="s">
        <v>515</v>
      </c>
      <c r="I205" s="34" t="s">
        <v>38</v>
      </c>
      <c r="J205" s="34" t="s">
        <v>262</v>
      </c>
      <c r="K205" s="34" t="s">
        <v>290</v>
      </c>
      <c r="L205" s="34" t="s">
        <v>41</v>
      </c>
      <c r="M205" s="34" t="s">
        <v>48</v>
      </c>
      <c r="N205" s="34" t="s">
        <v>103</v>
      </c>
      <c r="O205" s="34" t="s">
        <v>44</v>
      </c>
      <c r="Q205" s="34" t="s">
        <v>872</v>
      </c>
      <c r="S205" s="43"/>
      <c r="T205" s="43"/>
      <c r="U205" s="43"/>
      <c r="V205" s="43"/>
      <c r="W205" s="34" t="s">
        <v>762</v>
      </c>
      <c r="X205" s="35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K205" s="41"/>
      <c r="AL205" s="41"/>
      <c r="AZ205" s="60"/>
    </row>
    <row r="206" spans="1:61" s="34" customFormat="1" ht="16.5" customHeight="1" x14ac:dyDescent="0.3">
      <c r="A206" s="34">
        <v>204</v>
      </c>
      <c r="B206" s="34" t="s">
        <v>1144</v>
      </c>
      <c r="C206" s="43" t="str">
        <f>RIGHT(F206,3)</f>
        <v>183</v>
      </c>
      <c r="D206" s="35">
        <v>33371491</v>
      </c>
      <c r="E206" s="42">
        <v>26666</v>
      </c>
      <c r="F206" s="35" t="s">
        <v>592</v>
      </c>
      <c r="G206" s="43" t="s">
        <v>516</v>
      </c>
      <c r="H206" s="43" t="s">
        <v>517</v>
      </c>
      <c r="I206" s="43" t="s">
        <v>38</v>
      </c>
      <c r="J206" s="43" t="s">
        <v>286</v>
      </c>
      <c r="K206" s="43" t="s">
        <v>40</v>
      </c>
      <c r="L206" s="43" t="s">
        <v>41</v>
      </c>
      <c r="M206" s="43" t="s">
        <v>42</v>
      </c>
      <c r="N206" s="43" t="s">
        <v>127</v>
      </c>
      <c r="O206" s="43" t="s">
        <v>44</v>
      </c>
      <c r="P206" s="43"/>
      <c r="Q206" s="43" t="s">
        <v>872</v>
      </c>
      <c r="R206" s="43" t="s">
        <v>873</v>
      </c>
      <c r="S206" s="43"/>
      <c r="T206" s="43">
        <v>1</v>
      </c>
      <c r="U206" s="43">
        <v>4</v>
      </c>
      <c r="V206" s="43">
        <v>2</v>
      </c>
      <c r="W206" s="42">
        <v>44103</v>
      </c>
      <c r="X206" s="35"/>
      <c r="Y206" s="42"/>
      <c r="Z206" s="41" t="s">
        <v>763</v>
      </c>
      <c r="AA206" s="41" t="s">
        <v>763</v>
      </c>
      <c r="AB206" s="41" t="s">
        <v>763</v>
      </c>
      <c r="AC206" s="41"/>
      <c r="AD206" s="41"/>
      <c r="AE206" s="41"/>
      <c r="AF206" s="41"/>
      <c r="AG206" s="41"/>
      <c r="AH206" s="41"/>
      <c r="AI206" s="41"/>
      <c r="AJ206" s="34" t="s">
        <v>2793</v>
      </c>
      <c r="AK206" s="41" t="s">
        <v>847</v>
      </c>
      <c r="AL206" s="41" t="s">
        <v>858</v>
      </c>
      <c r="AM206" s="49" t="s">
        <v>728</v>
      </c>
      <c r="AN206" s="34">
        <v>12</v>
      </c>
      <c r="AO206" s="34" t="s">
        <v>600</v>
      </c>
      <c r="AP206" s="34" t="s">
        <v>600</v>
      </c>
      <c r="AQ206" s="34" t="s">
        <v>600</v>
      </c>
      <c r="AR206" s="34" t="s">
        <v>600</v>
      </c>
      <c r="AS206" s="34" t="s">
        <v>600</v>
      </c>
      <c r="AT206" s="34" t="s">
        <v>600</v>
      </c>
      <c r="AU206" s="34" t="s">
        <v>600</v>
      </c>
      <c r="AV206" s="34" t="s">
        <v>600</v>
      </c>
      <c r="AZ206" s="60" t="s">
        <v>792</v>
      </c>
      <c r="BA206" s="43" t="s">
        <v>789</v>
      </c>
      <c r="BC206" s="34" t="s">
        <v>806</v>
      </c>
    </row>
    <row r="207" spans="1:61" s="34" customFormat="1" ht="16.5" customHeight="1" x14ac:dyDescent="0.3">
      <c r="A207" s="34">
        <v>205</v>
      </c>
      <c r="B207" s="34" t="s">
        <v>1145</v>
      </c>
      <c r="C207" s="43" t="str">
        <f>RIGHT(F207,3)</f>
        <v>184</v>
      </c>
      <c r="D207" s="35">
        <v>33373423</v>
      </c>
      <c r="E207" s="42">
        <v>20474</v>
      </c>
      <c r="F207" s="35" t="s">
        <v>562</v>
      </c>
      <c r="G207" s="43" t="s">
        <v>518</v>
      </c>
      <c r="H207" s="43" t="s">
        <v>519</v>
      </c>
      <c r="I207" s="43" t="s">
        <v>55</v>
      </c>
      <c r="J207" s="43" t="s">
        <v>126</v>
      </c>
      <c r="K207" s="43" t="s">
        <v>106</v>
      </c>
      <c r="L207" s="43" t="s">
        <v>41</v>
      </c>
      <c r="M207" s="43" t="s">
        <v>42</v>
      </c>
      <c r="N207" s="43" t="s">
        <v>103</v>
      </c>
      <c r="O207" s="43" t="s">
        <v>44</v>
      </c>
      <c r="P207" s="43"/>
      <c r="Q207" s="43" t="s">
        <v>872</v>
      </c>
      <c r="R207" s="43" t="s">
        <v>876</v>
      </c>
      <c r="S207" s="43"/>
      <c r="T207" s="43"/>
      <c r="U207" s="43">
        <v>5</v>
      </c>
      <c r="V207" s="43">
        <v>2</v>
      </c>
      <c r="W207" s="42">
        <v>44082</v>
      </c>
      <c r="X207" s="43" t="s">
        <v>756</v>
      </c>
      <c r="Y207" s="42"/>
      <c r="Z207" s="52" t="s">
        <v>772</v>
      </c>
      <c r="AA207" s="52" t="s">
        <v>772</v>
      </c>
      <c r="AB207" s="52" t="s">
        <v>772</v>
      </c>
      <c r="AC207" s="52" t="s">
        <v>772</v>
      </c>
      <c r="AD207" s="52" t="s">
        <v>772</v>
      </c>
      <c r="AE207" s="41"/>
      <c r="AF207" s="41"/>
      <c r="AG207" s="41"/>
      <c r="AH207" s="41"/>
      <c r="AI207" s="41"/>
      <c r="AJ207" s="34" t="s">
        <v>2808</v>
      </c>
      <c r="AK207" s="41" t="s">
        <v>771</v>
      </c>
      <c r="AL207" s="41" t="s">
        <v>859</v>
      </c>
      <c r="AM207" s="49">
        <v>0.35599999999999998</v>
      </c>
      <c r="AN207" s="34">
        <v>3.2000000000000001E-2</v>
      </c>
      <c r="AO207" s="41" t="s">
        <v>848</v>
      </c>
      <c r="AP207" s="41" t="s">
        <v>860</v>
      </c>
      <c r="AQ207" s="49" t="s">
        <v>728</v>
      </c>
      <c r="AR207" s="34">
        <v>12</v>
      </c>
      <c r="AS207" s="34" t="s">
        <v>600</v>
      </c>
      <c r="AT207" s="34" t="s">
        <v>600</v>
      </c>
      <c r="AU207" s="34" t="s">
        <v>600</v>
      </c>
      <c r="AV207" s="34" t="s">
        <v>600</v>
      </c>
      <c r="AZ207" s="60" t="s">
        <v>790</v>
      </c>
      <c r="BA207" s="43" t="s">
        <v>786</v>
      </c>
      <c r="BB207" s="34" t="s">
        <v>805</v>
      </c>
    </row>
    <row r="208" spans="1:61" s="34" customFormat="1" ht="16.5" customHeight="1" x14ac:dyDescent="0.3">
      <c r="A208" s="34">
        <v>206</v>
      </c>
      <c r="B208" s="34" t="s">
        <v>1146</v>
      </c>
      <c r="C208" s="43" t="str">
        <f>RIGHT(F208,3)</f>
        <v>185</v>
      </c>
      <c r="D208" s="35">
        <v>33372748</v>
      </c>
      <c r="E208" s="42">
        <v>22703</v>
      </c>
      <c r="F208" s="35" t="s">
        <v>593</v>
      </c>
      <c r="G208" s="43" t="s">
        <v>519</v>
      </c>
      <c r="H208" s="43" t="s">
        <v>520</v>
      </c>
      <c r="I208" s="43" t="s">
        <v>38</v>
      </c>
      <c r="J208" s="43" t="s">
        <v>137</v>
      </c>
      <c r="K208" s="43" t="s">
        <v>40</v>
      </c>
      <c r="L208" s="43" t="s">
        <v>41</v>
      </c>
      <c r="M208" s="43" t="s">
        <v>42</v>
      </c>
      <c r="N208" s="43" t="s">
        <v>127</v>
      </c>
      <c r="O208" s="43" t="s">
        <v>44</v>
      </c>
      <c r="P208" s="43"/>
      <c r="Q208" s="43" t="s">
        <v>872</v>
      </c>
      <c r="R208" s="43" t="s">
        <v>873</v>
      </c>
      <c r="S208" s="43"/>
      <c r="T208" s="43">
        <v>1</v>
      </c>
      <c r="U208" s="43">
        <v>4</v>
      </c>
      <c r="V208" s="43">
        <v>2</v>
      </c>
      <c r="W208" s="42">
        <v>44103</v>
      </c>
      <c r="X208" s="35"/>
      <c r="Y208" s="42"/>
      <c r="Z208" s="41" t="s">
        <v>763</v>
      </c>
      <c r="AA208" s="41" t="s">
        <v>763</v>
      </c>
      <c r="AB208" s="41" t="s">
        <v>763</v>
      </c>
      <c r="AC208" s="41"/>
      <c r="AD208" s="41"/>
      <c r="AE208" s="41"/>
      <c r="AF208" s="41"/>
      <c r="AG208" s="41"/>
      <c r="AH208" s="41"/>
      <c r="AI208" s="41"/>
      <c r="AJ208" s="34" t="s">
        <v>2793</v>
      </c>
      <c r="AK208" s="41" t="s">
        <v>847</v>
      </c>
      <c r="AL208" s="41" t="s">
        <v>858</v>
      </c>
      <c r="AM208" s="49" t="s">
        <v>728</v>
      </c>
      <c r="AN208" s="34">
        <v>12</v>
      </c>
      <c r="AO208" s="34" t="s">
        <v>600</v>
      </c>
      <c r="AP208" s="34" t="s">
        <v>600</v>
      </c>
      <c r="AQ208" s="34" t="s">
        <v>600</v>
      </c>
      <c r="AR208" s="34" t="s">
        <v>600</v>
      </c>
      <c r="AS208" s="34" t="s">
        <v>600</v>
      </c>
      <c r="AT208" s="34" t="s">
        <v>600</v>
      </c>
      <c r="AU208" s="34" t="s">
        <v>600</v>
      </c>
      <c r="AV208" s="34" t="s">
        <v>600</v>
      </c>
      <c r="AZ208" s="60" t="s">
        <v>792</v>
      </c>
      <c r="BA208" s="43" t="s">
        <v>789</v>
      </c>
      <c r="BC208" s="34" t="s">
        <v>806</v>
      </c>
    </row>
    <row r="209" spans="1:61" s="34" customFormat="1" ht="16.5" customHeight="1" x14ac:dyDescent="0.3">
      <c r="A209" s="34">
        <v>207</v>
      </c>
      <c r="B209" s="34" t="s">
        <v>1147</v>
      </c>
      <c r="C209" s="43" t="str">
        <f>RIGHT(F209,3)</f>
        <v>186</v>
      </c>
      <c r="D209" s="35">
        <v>33374015</v>
      </c>
      <c r="E209" s="42">
        <v>17547</v>
      </c>
      <c r="F209" s="35" t="s">
        <v>575</v>
      </c>
      <c r="G209" s="43" t="s">
        <v>521</v>
      </c>
      <c r="H209" s="43" t="s">
        <v>522</v>
      </c>
      <c r="I209" s="43" t="s">
        <v>38</v>
      </c>
      <c r="J209" s="43" t="s">
        <v>51</v>
      </c>
      <c r="K209" s="43" t="s">
        <v>144</v>
      </c>
      <c r="L209" s="43" t="s">
        <v>41</v>
      </c>
      <c r="M209" s="43" t="s">
        <v>42</v>
      </c>
      <c r="N209" s="43" t="s">
        <v>523</v>
      </c>
      <c r="O209" s="43" t="s">
        <v>44</v>
      </c>
      <c r="P209" s="43"/>
      <c r="Q209" s="43" t="s">
        <v>872</v>
      </c>
      <c r="R209" s="43" t="s">
        <v>873</v>
      </c>
      <c r="S209" s="43"/>
      <c r="T209" s="43">
        <v>1</v>
      </c>
      <c r="U209" s="43">
        <v>4</v>
      </c>
      <c r="V209" s="43">
        <v>2</v>
      </c>
      <c r="W209" s="42">
        <v>44082</v>
      </c>
      <c r="X209" s="43" t="s">
        <v>756</v>
      </c>
      <c r="Y209" s="42"/>
      <c r="Z209" s="52" t="s">
        <v>764</v>
      </c>
      <c r="AA209" s="52" t="s">
        <v>764</v>
      </c>
      <c r="AB209" s="52" t="s">
        <v>764</v>
      </c>
      <c r="AC209" s="41"/>
      <c r="AD209" s="41"/>
      <c r="AE209" s="41"/>
      <c r="AF209" s="41"/>
      <c r="AG209" s="41"/>
      <c r="AH209" s="41"/>
      <c r="AI209" s="41"/>
      <c r="AJ209" s="34" t="s">
        <v>2793</v>
      </c>
      <c r="AK209" s="41" t="s">
        <v>850</v>
      </c>
      <c r="AL209" s="41" t="s">
        <v>858</v>
      </c>
      <c r="AM209" s="49" t="s">
        <v>728</v>
      </c>
      <c r="AN209" s="34">
        <v>12</v>
      </c>
      <c r="AO209" s="41" t="s">
        <v>851</v>
      </c>
      <c r="AP209" s="41" t="s">
        <v>858</v>
      </c>
      <c r="AQ209" s="49" t="s">
        <v>728</v>
      </c>
      <c r="AR209" s="34">
        <v>12</v>
      </c>
      <c r="AS209" s="41" t="s">
        <v>848</v>
      </c>
      <c r="AT209" s="41" t="s">
        <v>860</v>
      </c>
      <c r="AU209" s="49" t="s">
        <v>728</v>
      </c>
      <c r="AV209" s="34">
        <v>12</v>
      </c>
      <c r="AZ209" s="60" t="s">
        <v>787</v>
      </c>
      <c r="BA209" s="43" t="s">
        <v>786</v>
      </c>
      <c r="BC209" s="34" t="s">
        <v>807</v>
      </c>
    </row>
    <row r="210" spans="1:61" s="34" customFormat="1" ht="16.5" customHeight="1" x14ac:dyDescent="0.3">
      <c r="A210" s="34">
        <v>208</v>
      </c>
      <c r="B210" s="34" t="s">
        <v>1148</v>
      </c>
      <c r="C210" s="43" t="str">
        <f>RIGHT(F210,3)</f>
        <v>187</v>
      </c>
      <c r="D210" s="35">
        <v>33375539</v>
      </c>
      <c r="E210" s="42">
        <v>16671</v>
      </c>
      <c r="F210" s="35" t="s">
        <v>563</v>
      </c>
      <c r="G210" s="43" t="s">
        <v>524</v>
      </c>
      <c r="H210" s="43" t="s">
        <v>525</v>
      </c>
      <c r="I210" s="43" t="s">
        <v>55</v>
      </c>
      <c r="J210" s="43" t="s">
        <v>75</v>
      </c>
      <c r="K210" s="43" t="s">
        <v>290</v>
      </c>
      <c r="L210" s="43" t="s">
        <v>41</v>
      </c>
      <c r="M210" s="43" t="s">
        <v>42</v>
      </c>
      <c r="N210" s="43" t="s">
        <v>103</v>
      </c>
      <c r="O210" s="43" t="s">
        <v>44</v>
      </c>
      <c r="P210" s="43"/>
      <c r="Q210" s="43" t="s">
        <v>872</v>
      </c>
      <c r="R210" s="43" t="s">
        <v>873</v>
      </c>
      <c r="S210" s="43"/>
      <c r="T210" s="43"/>
      <c r="U210" s="43">
        <v>5</v>
      </c>
      <c r="V210" s="43">
        <v>2</v>
      </c>
      <c r="W210" s="42">
        <v>44082</v>
      </c>
      <c r="X210" s="43" t="s">
        <v>756</v>
      </c>
      <c r="Y210" s="42"/>
      <c r="Z210" s="52" t="s">
        <v>772</v>
      </c>
      <c r="AA210" s="52" t="s">
        <v>772</v>
      </c>
      <c r="AB210" s="52" t="s">
        <v>772</v>
      </c>
      <c r="AC210" s="52" t="s">
        <v>772</v>
      </c>
      <c r="AD210" s="52" t="s">
        <v>772</v>
      </c>
      <c r="AE210" s="41"/>
      <c r="AF210" s="41"/>
      <c r="AG210" s="41"/>
      <c r="AH210" s="41"/>
      <c r="AI210" s="41"/>
      <c r="AJ210" s="34" t="s">
        <v>2806</v>
      </c>
      <c r="AK210" s="41" t="s">
        <v>771</v>
      </c>
      <c r="AL210" s="41" t="s">
        <v>859</v>
      </c>
      <c r="AM210" s="49">
        <v>0.36899999999999999</v>
      </c>
      <c r="AN210" s="34">
        <v>3.1E-2</v>
      </c>
      <c r="AO210" s="41" t="s">
        <v>848</v>
      </c>
      <c r="AP210" s="41" t="s">
        <v>858</v>
      </c>
      <c r="AQ210" s="49" t="s">
        <v>728</v>
      </c>
      <c r="AR210" s="34">
        <v>12</v>
      </c>
      <c r="AS210" s="34" t="s">
        <v>600</v>
      </c>
      <c r="AT210" s="34" t="s">
        <v>600</v>
      </c>
      <c r="AU210" s="34" t="s">
        <v>600</v>
      </c>
      <c r="AV210" s="34" t="s">
        <v>600</v>
      </c>
      <c r="AZ210" s="60" t="s">
        <v>790</v>
      </c>
      <c r="BA210" s="43" t="s">
        <v>786</v>
      </c>
      <c r="BB210" s="34" t="s">
        <v>805</v>
      </c>
    </row>
    <row r="211" spans="1:61" s="34" customFormat="1" ht="16.5" customHeight="1" x14ac:dyDescent="0.3">
      <c r="A211" s="34">
        <v>209</v>
      </c>
      <c r="B211" s="34" t="s">
        <v>1149</v>
      </c>
      <c r="C211" s="43" t="str">
        <f>RIGHT(F211,3)</f>
        <v>188</v>
      </c>
      <c r="D211" s="35">
        <v>33373781</v>
      </c>
      <c r="E211" s="42">
        <v>17119</v>
      </c>
      <c r="F211" s="35" t="s">
        <v>594</v>
      </c>
      <c r="G211" s="43" t="s">
        <v>526</v>
      </c>
      <c r="H211" s="43" t="s">
        <v>527</v>
      </c>
      <c r="I211" s="43" t="s">
        <v>38</v>
      </c>
      <c r="J211" s="43" t="s">
        <v>83</v>
      </c>
      <c r="K211" s="43" t="s">
        <v>165</v>
      </c>
      <c r="L211" s="43" t="s">
        <v>41</v>
      </c>
      <c r="M211" s="43" t="s">
        <v>48</v>
      </c>
      <c r="N211" s="43" t="s">
        <v>279</v>
      </c>
      <c r="O211" s="43" t="s">
        <v>44</v>
      </c>
      <c r="P211" s="43"/>
      <c r="Q211" s="43" t="s">
        <v>872</v>
      </c>
      <c r="R211" s="43" t="s">
        <v>876</v>
      </c>
      <c r="S211" s="43"/>
      <c r="T211" s="43">
        <v>1</v>
      </c>
      <c r="U211" s="43">
        <v>2</v>
      </c>
      <c r="V211" s="43">
        <v>2</v>
      </c>
      <c r="W211" s="42">
        <v>44103</v>
      </c>
      <c r="X211" s="35"/>
      <c r="Y211" s="42"/>
      <c r="Z211" s="41" t="s">
        <v>763</v>
      </c>
      <c r="AA211" s="41" t="s">
        <v>763</v>
      </c>
      <c r="AB211" s="41" t="s">
        <v>763</v>
      </c>
      <c r="AC211" s="41" t="s">
        <v>773</v>
      </c>
      <c r="AD211" s="41" t="s">
        <v>773</v>
      </c>
      <c r="AE211" s="41"/>
      <c r="AF211" s="41"/>
      <c r="AG211" s="41"/>
      <c r="AH211" s="41"/>
      <c r="AI211" s="41"/>
      <c r="AJ211" s="34" t="s">
        <v>2793</v>
      </c>
      <c r="AK211" s="41" t="s">
        <v>847</v>
      </c>
      <c r="AL211" s="41" t="s">
        <v>858</v>
      </c>
      <c r="AM211" s="49" t="s">
        <v>728</v>
      </c>
      <c r="AN211" s="34">
        <v>12</v>
      </c>
      <c r="AO211" s="34" t="s">
        <v>600</v>
      </c>
      <c r="AP211" s="34" t="s">
        <v>600</v>
      </c>
      <c r="AQ211" s="34" t="s">
        <v>600</v>
      </c>
      <c r="AR211" s="34" t="s">
        <v>600</v>
      </c>
      <c r="AS211" s="34" t="s">
        <v>600</v>
      </c>
      <c r="AT211" s="34" t="s">
        <v>600</v>
      </c>
      <c r="AU211" s="34" t="s">
        <v>600</v>
      </c>
      <c r="AV211" s="34" t="s">
        <v>600</v>
      </c>
      <c r="AZ211" s="60" t="s">
        <v>792</v>
      </c>
      <c r="BA211" s="43" t="s">
        <v>789</v>
      </c>
      <c r="BC211" s="34" t="s">
        <v>806</v>
      </c>
    </row>
    <row r="212" spans="1:61" s="34" customFormat="1" ht="16.5" customHeight="1" x14ac:dyDescent="0.3">
      <c r="A212" s="34">
        <v>210</v>
      </c>
      <c r="B212" s="34" t="s">
        <v>1150</v>
      </c>
      <c r="C212" s="34" t="str">
        <f>RIGHT(F212,3)</f>
        <v/>
      </c>
      <c r="D212" s="35"/>
      <c r="E212" s="42"/>
      <c r="F212" s="35"/>
      <c r="G212" s="34" t="s">
        <v>528</v>
      </c>
      <c r="H212" s="34" t="s">
        <v>529</v>
      </c>
      <c r="I212" s="34" t="s">
        <v>38</v>
      </c>
      <c r="J212" s="34" t="s">
        <v>282</v>
      </c>
      <c r="K212" s="34" t="s">
        <v>174</v>
      </c>
      <c r="L212" s="34" t="s">
        <v>325</v>
      </c>
      <c r="N212" s="34" t="s">
        <v>57</v>
      </c>
      <c r="O212" s="34" t="s">
        <v>44</v>
      </c>
      <c r="Q212" s="34" t="s">
        <v>872</v>
      </c>
      <c r="S212" s="43"/>
      <c r="T212" s="43"/>
      <c r="U212" s="43"/>
      <c r="V212" s="43"/>
      <c r="W212" s="34" t="s">
        <v>762</v>
      </c>
      <c r="X212" s="35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K212" s="41"/>
      <c r="AL212" s="41"/>
      <c r="AZ212" s="60"/>
    </row>
    <row r="213" spans="1:61" s="97" customFormat="1" ht="16.5" customHeight="1" x14ac:dyDescent="0.3">
      <c r="A213" s="97">
        <v>211</v>
      </c>
      <c r="B213" s="97" t="s">
        <v>1151</v>
      </c>
      <c r="C213" s="97" t="str">
        <f>RIGHT(F213,3)</f>
        <v>190</v>
      </c>
      <c r="D213" s="98">
        <v>33368713</v>
      </c>
      <c r="E213" s="99">
        <v>19454</v>
      </c>
      <c r="F213" s="98" t="s">
        <v>576</v>
      </c>
      <c r="G213" s="97" t="s">
        <v>530</v>
      </c>
      <c r="H213" s="97" t="s">
        <v>531</v>
      </c>
      <c r="I213" s="97" t="s">
        <v>55</v>
      </c>
      <c r="J213" s="97" t="s">
        <v>115</v>
      </c>
      <c r="K213" s="97" t="s">
        <v>290</v>
      </c>
      <c r="L213" s="97" t="s">
        <v>41</v>
      </c>
      <c r="M213" s="97" t="s">
        <v>42</v>
      </c>
      <c r="N213" s="97" t="s">
        <v>532</v>
      </c>
      <c r="O213" s="97" t="s">
        <v>44</v>
      </c>
      <c r="P213" s="97" t="s">
        <v>533</v>
      </c>
      <c r="Q213" s="97" t="s">
        <v>872</v>
      </c>
      <c r="R213" s="97" t="s">
        <v>873</v>
      </c>
      <c r="S213" s="43"/>
      <c r="T213" s="43">
        <v>1</v>
      </c>
      <c r="U213" s="43">
        <v>2</v>
      </c>
      <c r="V213" s="43"/>
      <c r="W213" s="99">
        <v>44082</v>
      </c>
      <c r="X213" s="98"/>
      <c r="Y213" s="99"/>
      <c r="Z213" s="100" t="s">
        <v>763</v>
      </c>
      <c r="AA213" s="100" t="s">
        <v>763</v>
      </c>
      <c r="AB213" s="100" t="s">
        <v>763</v>
      </c>
      <c r="AC213" s="100" t="s">
        <v>773</v>
      </c>
      <c r="AD213" s="100" t="s">
        <v>773</v>
      </c>
      <c r="AE213" s="100"/>
      <c r="AF213" s="100"/>
      <c r="AG213" s="100"/>
      <c r="AH213" s="100"/>
      <c r="AI213" s="100"/>
      <c r="AJ213" s="97" t="s">
        <v>2793</v>
      </c>
      <c r="AK213" s="100" t="s">
        <v>850</v>
      </c>
      <c r="AL213" s="100" t="s">
        <v>858</v>
      </c>
      <c r="AM213" s="102">
        <v>7</v>
      </c>
      <c r="AN213" s="97">
        <v>12</v>
      </c>
      <c r="AO213" s="100" t="s">
        <v>851</v>
      </c>
      <c r="AP213" s="100" t="s">
        <v>858</v>
      </c>
      <c r="AQ213" s="102">
        <v>5</v>
      </c>
      <c r="AR213" s="97">
        <v>12</v>
      </c>
      <c r="AZ213" s="101" t="s">
        <v>792</v>
      </c>
      <c r="BA213" s="97" t="s">
        <v>789</v>
      </c>
      <c r="BC213" s="97" t="s">
        <v>806</v>
      </c>
      <c r="BF213" s="97" t="s">
        <v>1168</v>
      </c>
      <c r="BG213" s="97" t="s">
        <v>1169</v>
      </c>
      <c r="BH213" s="97">
        <v>20210610</v>
      </c>
      <c r="BI213" s="97" t="s">
        <v>1170</v>
      </c>
    </row>
    <row r="214" spans="1:61" s="34" customFormat="1" ht="16.5" customHeight="1" x14ac:dyDescent="0.3">
      <c r="A214" s="34">
        <v>212</v>
      </c>
      <c r="B214" s="34" t="s">
        <v>1152</v>
      </c>
      <c r="C214" s="43" t="str">
        <f>RIGHT(F214,3)</f>
        <v>191</v>
      </c>
      <c r="D214" s="35">
        <v>33377373</v>
      </c>
      <c r="E214" s="42">
        <v>20172</v>
      </c>
      <c r="F214" s="35" t="s">
        <v>577</v>
      </c>
      <c r="G214" s="43" t="s">
        <v>534</v>
      </c>
      <c r="H214" s="43" t="s">
        <v>535</v>
      </c>
      <c r="I214" s="43" t="s">
        <v>55</v>
      </c>
      <c r="J214" s="43" t="s">
        <v>536</v>
      </c>
      <c r="K214" s="43" t="s">
        <v>290</v>
      </c>
      <c r="L214" s="43" t="s">
        <v>325</v>
      </c>
      <c r="M214" s="43"/>
      <c r="N214" s="43" t="s">
        <v>57</v>
      </c>
      <c r="O214" s="43" t="s">
        <v>44</v>
      </c>
      <c r="P214" s="43"/>
      <c r="Q214" s="43" t="s">
        <v>872</v>
      </c>
      <c r="R214" s="43" t="s">
        <v>873</v>
      </c>
      <c r="S214" s="43"/>
      <c r="T214" s="43"/>
      <c r="U214" s="43"/>
      <c r="V214" s="43"/>
      <c r="W214" s="42">
        <v>44082</v>
      </c>
      <c r="X214" s="35"/>
      <c r="Y214" s="42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K214" s="41" t="s">
        <v>850</v>
      </c>
      <c r="AL214" s="41" t="s">
        <v>858</v>
      </c>
      <c r="AM214" s="49" t="s">
        <v>728</v>
      </c>
      <c r="AN214" s="34">
        <v>12</v>
      </c>
      <c r="AO214" s="41" t="s">
        <v>851</v>
      </c>
      <c r="AP214" s="41" t="s">
        <v>858</v>
      </c>
      <c r="AQ214" s="49" t="s">
        <v>728</v>
      </c>
      <c r="AR214" s="34">
        <v>12</v>
      </c>
      <c r="AZ214" s="60"/>
      <c r="BA214" s="43"/>
    </row>
    <row r="215" spans="1:61" s="34" customFormat="1" ht="16.5" customHeight="1" x14ac:dyDescent="0.3">
      <c r="A215" s="34">
        <v>213</v>
      </c>
      <c r="B215" s="34" t="s">
        <v>1153</v>
      </c>
      <c r="C215" s="43" t="str">
        <f>RIGHT(F215,3)</f>
        <v>192</v>
      </c>
      <c r="D215" s="35">
        <v>33378036</v>
      </c>
      <c r="E215" s="42">
        <v>21959</v>
      </c>
      <c r="F215" s="35" t="s">
        <v>595</v>
      </c>
      <c r="G215" s="43" t="s">
        <v>537</v>
      </c>
      <c r="H215" s="43" t="s">
        <v>537</v>
      </c>
      <c r="I215" s="43" t="s">
        <v>55</v>
      </c>
      <c r="J215" s="43" t="s">
        <v>130</v>
      </c>
      <c r="K215" s="43" t="s">
        <v>106</v>
      </c>
      <c r="L215" s="43" t="s">
        <v>41</v>
      </c>
      <c r="M215" s="43" t="s">
        <v>52</v>
      </c>
      <c r="N215" s="43" t="s">
        <v>94</v>
      </c>
      <c r="O215" s="43" t="s">
        <v>44</v>
      </c>
      <c r="P215" s="43"/>
      <c r="Q215" s="43" t="s">
        <v>872</v>
      </c>
      <c r="R215" s="43" t="s">
        <v>873</v>
      </c>
      <c r="S215" s="43"/>
      <c r="T215" s="43">
        <v>1</v>
      </c>
      <c r="U215" s="43">
        <v>4</v>
      </c>
      <c r="V215" s="43">
        <v>2</v>
      </c>
      <c r="W215" s="42">
        <v>44103</v>
      </c>
      <c r="X215" s="35"/>
      <c r="Y215" s="42"/>
      <c r="Z215" s="41" t="s">
        <v>763</v>
      </c>
      <c r="AA215" s="41" t="s">
        <v>763</v>
      </c>
      <c r="AB215" s="41" t="s">
        <v>763</v>
      </c>
      <c r="AC215" s="41"/>
      <c r="AD215" s="41"/>
      <c r="AE215" s="41"/>
      <c r="AF215" s="41"/>
      <c r="AG215" s="41"/>
      <c r="AH215" s="41"/>
      <c r="AI215" s="41"/>
      <c r="AJ215" s="34" t="s">
        <v>2793</v>
      </c>
      <c r="AK215" s="41" t="s">
        <v>847</v>
      </c>
      <c r="AL215" s="41" t="s">
        <v>858</v>
      </c>
      <c r="AM215" s="49" t="s">
        <v>728</v>
      </c>
      <c r="AN215" s="34">
        <v>12</v>
      </c>
      <c r="AO215" s="34" t="s">
        <v>600</v>
      </c>
      <c r="AP215" s="34" t="s">
        <v>600</v>
      </c>
      <c r="AQ215" s="34" t="s">
        <v>600</v>
      </c>
      <c r="AR215" s="34" t="s">
        <v>600</v>
      </c>
      <c r="AS215" s="34" t="s">
        <v>600</v>
      </c>
      <c r="AT215" s="34" t="s">
        <v>600</v>
      </c>
      <c r="AU215" s="34" t="s">
        <v>600</v>
      </c>
      <c r="AV215" s="34" t="s">
        <v>600</v>
      </c>
      <c r="AZ215" s="60" t="s">
        <v>792</v>
      </c>
      <c r="BA215" s="43" t="s">
        <v>789</v>
      </c>
      <c r="BC215" s="34" t="s">
        <v>806</v>
      </c>
    </row>
    <row r="216" spans="1:61" s="34" customFormat="1" ht="16.5" customHeight="1" x14ac:dyDescent="0.3">
      <c r="A216" s="34">
        <v>214</v>
      </c>
      <c r="B216" s="34" t="s">
        <v>1154</v>
      </c>
      <c r="C216" s="43" t="str">
        <f>RIGHT(F216,3)</f>
        <v>193</v>
      </c>
      <c r="D216" s="35">
        <v>33378797</v>
      </c>
      <c r="E216" s="42">
        <v>31714</v>
      </c>
      <c r="F216" s="35" t="s">
        <v>596</v>
      </c>
      <c r="G216" s="43" t="s">
        <v>538</v>
      </c>
      <c r="H216" s="43" t="s">
        <v>539</v>
      </c>
      <c r="I216" s="43" t="s">
        <v>38</v>
      </c>
      <c r="J216" s="43" t="s">
        <v>324</v>
      </c>
      <c r="K216" s="43" t="s">
        <v>144</v>
      </c>
      <c r="L216" s="43" t="s">
        <v>145</v>
      </c>
      <c r="M216" s="43"/>
      <c r="N216" s="43" t="s">
        <v>49</v>
      </c>
      <c r="O216" s="43" t="s">
        <v>44</v>
      </c>
      <c r="P216" s="43"/>
      <c r="Q216" s="43" t="s">
        <v>872</v>
      </c>
      <c r="R216" s="43" t="s">
        <v>876</v>
      </c>
      <c r="S216" s="43"/>
      <c r="T216" s="43"/>
      <c r="U216" s="43"/>
      <c r="V216" s="43"/>
      <c r="W216" s="42">
        <v>44103</v>
      </c>
      <c r="X216" s="35"/>
      <c r="Y216" s="42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K216" s="41"/>
      <c r="AL216" s="41"/>
      <c r="AO216" s="34" t="s">
        <v>600</v>
      </c>
      <c r="AP216" s="34" t="s">
        <v>600</v>
      </c>
      <c r="AQ216" s="34" t="s">
        <v>600</v>
      </c>
      <c r="AR216" s="34" t="s">
        <v>600</v>
      </c>
      <c r="AS216" s="34" t="s">
        <v>600</v>
      </c>
      <c r="AT216" s="34" t="s">
        <v>600</v>
      </c>
      <c r="AU216" s="34" t="s">
        <v>600</v>
      </c>
      <c r="AV216" s="34" t="s">
        <v>600</v>
      </c>
      <c r="AZ216" s="60"/>
      <c r="BA216" s="43"/>
    </row>
    <row r="217" spans="1:61" s="97" customFormat="1" ht="16.5" customHeight="1" x14ac:dyDescent="0.3">
      <c r="A217" s="97">
        <v>215</v>
      </c>
      <c r="B217" s="97" t="s">
        <v>1155</v>
      </c>
      <c r="C217" s="97" t="str">
        <f>RIGHT(F217,3)</f>
        <v>194</v>
      </c>
      <c r="D217" s="98">
        <v>33378437</v>
      </c>
      <c r="E217" s="99">
        <v>17187</v>
      </c>
      <c r="F217" s="98" t="s">
        <v>597</v>
      </c>
      <c r="G217" s="97" t="s">
        <v>540</v>
      </c>
      <c r="H217" s="97" t="s">
        <v>541</v>
      </c>
      <c r="I217" s="97" t="s">
        <v>55</v>
      </c>
      <c r="J217" s="97" t="s">
        <v>63</v>
      </c>
      <c r="K217" s="97" t="s">
        <v>106</v>
      </c>
      <c r="L217" s="97" t="s">
        <v>41</v>
      </c>
      <c r="M217" s="97" t="s">
        <v>42</v>
      </c>
      <c r="N217" s="97" t="s">
        <v>127</v>
      </c>
      <c r="O217" s="97" t="s">
        <v>44</v>
      </c>
      <c r="Q217" s="97" t="s">
        <v>872</v>
      </c>
      <c r="R217" s="97" t="s">
        <v>876</v>
      </c>
      <c r="S217" s="43"/>
      <c r="T217" s="43">
        <v>1</v>
      </c>
      <c r="U217" s="43">
        <v>4</v>
      </c>
      <c r="V217" s="43">
        <v>2</v>
      </c>
      <c r="W217" s="99">
        <v>44103</v>
      </c>
      <c r="X217" s="98"/>
      <c r="Y217" s="99"/>
      <c r="Z217" s="100" t="s">
        <v>763</v>
      </c>
      <c r="AA217" s="100" t="s">
        <v>763</v>
      </c>
      <c r="AB217" s="100" t="s">
        <v>763</v>
      </c>
      <c r="AC217" s="100"/>
      <c r="AD217" s="100"/>
      <c r="AE217" s="100"/>
      <c r="AF217" s="100"/>
      <c r="AG217" s="100"/>
      <c r="AH217" s="100"/>
      <c r="AI217" s="100"/>
      <c r="AJ217" s="97" t="s">
        <v>2793</v>
      </c>
      <c r="AK217" s="100" t="s">
        <v>856</v>
      </c>
      <c r="AL217" s="100" t="s">
        <v>858</v>
      </c>
      <c r="AM217" s="97" t="s">
        <v>855</v>
      </c>
      <c r="AN217" s="97" t="s">
        <v>853</v>
      </c>
      <c r="AO217" s="97" t="s">
        <v>600</v>
      </c>
      <c r="AP217" s="97" t="s">
        <v>600</v>
      </c>
      <c r="AQ217" s="97" t="s">
        <v>600</v>
      </c>
      <c r="AR217" s="97" t="s">
        <v>600</v>
      </c>
      <c r="AS217" s="97" t="s">
        <v>600</v>
      </c>
      <c r="AT217" s="97" t="s">
        <v>600</v>
      </c>
      <c r="AU217" s="97" t="s">
        <v>600</v>
      </c>
      <c r="AV217" s="97" t="s">
        <v>600</v>
      </c>
      <c r="AZ217" s="101" t="s">
        <v>792</v>
      </c>
      <c r="BA217" s="97" t="s">
        <v>789</v>
      </c>
      <c r="BC217" s="97" t="s">
        <v>806</v>
      </c>
      <c r="BF217" s="97" t="s">
        <v>1168</v>
      </c>
      <c r="BG217" s="97" t="s">
        <v>1169</v>
      </c>
      <c r="BH217" s="97">
        <v>20210610</v>
      </c>
      <c r="BI217" s="97" t="s">
        <v>1170</v>
      </c>
    </row>
    <row r="218" spans="1:61" s="34" customFormat="1" ht="16.5" customHeight="1" x14ac:dyDescent="0.3">
      <c r="A218" s="34">
        <v>216</v>
      </c>
      <c r="B218" s="34" t="s">
        <v>1156</v>
      </c>
      <c r="C218" s="43" t="str">
        <f>RIGHT(F218,3)</f>
        <v>195</v>
      </c>
      <c r="D218" s="35">
        <v>33380482</v>
      </c>
      <c r="E218" s="42">
        <v>29578</v>
      </c>
      <c r="F218" s="35" t="s">
        <v>598</v>
      </c>
      <c r="G218" s="43" t="s">
        <v>542</v>
      </c>
      <c r="H218" s="43" t="s">
        <v>543</v>
      </c>
      <c r="I218" s="43" t="s">
        <v>55</v>
      </c>
      <c r="J218" s="43" t="s">
        <v>83</v>
      </c>
      <c r="K218" s="43" t="s">
        <v>64</v>
      </c>
      <c r="L218" s="43" t="s">
        <v>41</v>
      </c>
      <c r="M218" s="43" t="s">
        <v>42</v>
      </c>
      <c r="N218" s="43" t="s">
        <v>127</v>
      </c>
      <c r="O218" s="43" t="s">
        <v>44</v>
      </c>
      <c r="P218" s="43"/>
      <c r="Q218" s="43" t="s">
        <v>872</v>
      </c>
      <c r="R218" s="43" t="s">
        <v>873</v>
      </c>
      <c r="S218" s="43"/>
      <c r="T218" s="43">
        <v>1</v>
      </c>
      <c r="U218" s="43">
        <v>4</v>
      </c>
      <c r="V218" s="43">
        <v>3</v>
      </c>
      <c r="W218" s="42">
        <v>44103</v>
      </c>
      <c r="X218" s="35"/>
      <c r="Y218" s="42"/>
      <c r="Z218" s="41" t="s">
        <v>763</v>
      </c>
      <c r="AA218" s="41" t="s">
        <v>763</v>
      </c>
      <c r="AB218" s="41" t="s">
        <v>763</v>
      </c>
      <c r="AC218" s="41"/>
      <c r="AD218" s="41"/>
      <c r="AE218" s="41"/>
      <c r="AF218" s="41"/>
      <c r="AG218" s="41"/>
      <c r="AH218" s="41"/>
      <c r="AI218" s="41"/>
      <c r="AJ218" s="34" t="s">
        <v>2793</v>
      </c>
      <c r="AK218" s="41" t="s">
        <v>847</v>
      </c>
      <c r="AL218" s="41" t="s">
        <v>858</v>
      </c>
      <c r="AM218" s="49" t="s">
        <v>728</v>
      </c>
      <c r="AN218" s="34">
        <v>12</v>
      </c>
      <c r="AO218" s="34" t="s">
        <v>600</v>
      </c>
      <c r="AP218" s="34" t="s">
        <v>600</v>
      </c>
      <c r="AQ218" s="34" t="s">
        <v>600</v>
      </c>
      <c r="AR218" s="34" t="s">
        <v>600</v>
      </c>
      <c r="AS218" s="34" t="s">
        <v>600</v>
      </c>
      <c r="AT218" s="34" t="s">
        <v>600</v>
      </c>
      <c r="AU218" s="34" t="s">
        <v>600</v>
      </c>
      <c r="AV218" s="34" t="s">
        <v>600</v>
      </c>
      <c r="AZ218" s="60" t="s">
        <v>792</v>
      </c>
      <c r="BA218" s="43" t="s">
        <v>789</v>
      </c>
      <c r="BC218" s="34" t="s">
        <v>806</v>
      </c>
    </row>
    <row r="219" spans="1:61" s="34" customFormat="1" ht="16.5" customHeight="1" x14ac:dyDescent="0.3">
      <c r="A219" s="34">
        <v>217</v>
      </c>
      <c r="B219" s="34" t="s">
        <v>1157</v>
      </c>
      <c r="C219" s="34" t="str">
        <f>RIGHT(F219,3)</f>
        <v/>
      </c>
      <c r="D219" s="35"/>
      <c r="E219" s="42"/>
      <c r="F219" s="35"/>
      <c r="G219" s="34" t="s">
        <v>544</v>
      </c>
      <c r="H219" s="34" t="s">
        <v>544</v>
      </c>
      <c r="I219" s="34" t="s">
        <v>55</v>
      </c>
      <c r="J219" s="34" t="s">
        <v>126</v>
      </c>
      <c r="K219" s="34" t="s">
        <v>40</v>
      </c>
      <c r="L219" s="34" t="s">
        <v>41</v>
      </c>
      <c r="M219" s="34" t="s">
        <v>48</v>
      </c>
      <c r="N219" s="34" t="s">
        <v>57</v>
      </c>
      <c r="O219" s="34" t="s">
        <v>44</v>
      </c>
      <c r="Q219" s="34" t="s">
        <v>872</v>
      </c>
      <c r="W219" s="34" t="s">
        <v>762</v>
      </c>
      <c r="X219" s="35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K219" s="41"/>
      <c r="AL219" s="41"/>
      <c r="AZ219" s="60"/>
    </row>
    <row r="220" spans="1:61" s="97" customFormat="1" ht="16.5" customHeight="1" x14ac:dyDescent="0.3">
      <c r="A220" s="97">
        <v>218</v>
      </c>
      <c r="B220" s="97" t="s">
        <v>1158</v>
      </c>
      <c r="C220" s="97" t="str">
        <f>RIGHT(F220,3)</f>
        <v>197</v>
      </c>
      <c r="D220" s="98">
        <v>33381139</v>
      </c>
      <c r="E220" s="99">
        <v>29237</v>
      </c>
      <c r="F220" s="98" t="s">
        <v>578</v>
      </c>
      <c r="G220" s="97" t="s">
        <v>545</v>
      </c>
      <c r="H220" s="97" t="s">
        <v>546</v>
      </c>
      <c r="I220" s="97" t="s">
        <v>38</v>
      </c>
      <c r="J220" s="97" t="s">
        <v>39</v>
      </c>
      <c r="K220" s="97" t="s">
        <v>40</v>
      </c>
      <c r="L220" s="97" t="s">
        <v>41</v>
      </c>
      <c r="M220" s="97" t="s">
        <v>42</v>
      </c>
      <c r="N220" s="97" t="s">
        <v>127</v>
      </c>
      <c r="O220" s="97" t="s">
        <v>44</v>
      </c>
      <c r="Q220" s="97" t="s">
        <v>872</v>
      </c>
      <c r="R220" s="97" t="s">
        <v>873</v>
      </c>
      <c r="S220" s="43"/>
      <c r="T220" s="43">
        <v>1</v>
      </c>
      <c r="U220" s="43">
        <v>4</v>
      </c>
      <c r="V220" s="43">
        <v>3</v>
      </c>
      <c r="W220" s="99">
        <v>44082</v>
      </c>
      <c r="X220" s="98"/>
      <c r="Y220" s="99"/>
      <c r="Z220" s="100" t="s">
        <v>763</v>
      </c>
      <c r="AA220" s="100" t="s">
        <v>763</v>
      </c>
      <c r="AB220" s="100" t="s">
        <v>763</v>
      </c>
      <c r="AC220" s="100"/>
      <c r="AD220" s="100"/>
      <c r="AE220" s="100"/>
      <c r="AF220" s="100"/>
      <c r="AG220" s="100"/>
      <c r="AH220" s="100"/>
      <c r="AI220" s="100"/>
      <c r="AJ220" s="97" t="s">
        <v>2793</v>
      </c>
      <c r="AK220" s="100" t="s">
        <v>850</v>
      </c>
      <c r="AL220" s="100" t="s">
        <v>858</v>
      </c>
      <c r="AM220" s="105">
        <v>4</v>
      </c>
      <c r="AN220" s="97">
        <v>12</v>
      </c>
      <c r="AO220" s="100" t="s">
        <v>848</v>
      </c>
      <c r="AP220" s="100" t="s">
        <v>860</v>
      </c>
      <c r="AQ220" s="97">
        <v>60</v>
      </c>
      <c r="AR220" s="97">
        <v>12</v>
      </c>
      <c r="AS220" s="97" t="s">
        <v>600</v>
      </c>
      <c r="AT220" s="97" t="s">
        <v>600</v>
      </c>
      <c r="AU220" s="97" t="s">
        <v>600</v>
      </c>
      <c r="AV220" s="97" t="s">
        <v>600</v>
      </c>
      <c r="AZ220" s="101" t="s">
        <v>792</v>
      </c>
      <c r="BA220" s="97" t="s">
        <v>789</v>
      </c>
      <c r="BC220" s="97" t="s">
        <v>806</v>
      </c>
      <c r="BF220" s="97" t="s">
        <v>1168</v>
      </c>
      <c r="BG220" s="97" t="s">
        <v>1169</v>
      </c>
      <c r="BH220" s="97">
        <v>20210610</v>
      </c>
      <c r="BI220" s="97" t="s">
        <v>1170</v>
      </c>
    </row>
    <row r="221" spans="1:61" s="34" customFormat="1" ht="16.5" customHeight="1" x14ac:dyDescent="0.3">
      <c r="A221" s="34">
        <v>219</v>
      </c>
      <c r="B221" s="34" t="s">
        <v>1159</v>
      </c>
      <c r="C221" s="43" t="str">
        <f>RIGHT(F221,3)</f>
        <v>198</v>
      </c>
      <c r="D221" s="35">
        <v>33379097</v>
      </c>
      <c r="E221" s="42">
        <v>26953</v>
      </c>
      <c r="F221" s="35" t="s">
        <v>599</v>
      </c>
      <c r="G221" s="43" t="s">
        <v>547</v>
      </c>
      <c r="H221" s="43" t="s">
        <v>548</v>
      </c>
      <c r="I221" s="43" t="s">
        <v>55</v>
      </c>
      <c r="J221" s="43" t="s">
        <v>286</v>
      </c>
      <c r="K221" s="43" t="s">
        <v>40</v>
      </c>
      <c r="L221" s="43" t="s">
        <v>41</v>
      </c>
      <c r="M221" s="43" t="s">
        <v>42</v>
      </c>
      <c r="N221" s="43" t="s">
        <v>94</v>
      </c>
      <c r="O221" s="43" t="s">
        <v>44</v>
      </c>
      <c r="P221" s="43"/>
      <c r="Q221" s="43" t="s">
        <v>872</v>
      </c>
      <c r="R221" s="43" t="s">
        <v>873</v>
      </c>
      <c r="S221" s="43"/>
      <c r="T221" s="43">
        <v>1</v>
      </c>
      <c r="U221" s="43">
        <v>4</v>
      </c>
      <c r="V221" s="43">
        <v>3</v>
      </c>
      <c r="W221" s="42">
        <v>44103</v>
      </c>
      <c r="X221" s="35"/>
      <c r="Y221" s="42"/>
      <c r="Z221" s="41" t="s">
        <v>763</v>
      </c>
      <c r="AA221" s="41" t="s">
        <v>763</v>
      </c>
      <c r="AB221" s="41" t="s">
        <v>763</v>
      </c>
      <c r="AC221" s="41"/>
      <c r="AD221" s="41"/>
      <c r="AE221" s="41"/>
      <c r="AF221" s="41"/>
      <c r="AG221" s="41"/>
      <c r="AH221" s="41"/>
      <c r="AI221" s="41"/>
      <c r="AJ221" s="34" t="s">
        <v>2793</v>
      </c>
      <c r="AK221" s="41" t="s">
        <v>847</v>
      </c>
      <c r="AL221" s="41" t="s">
        <v>858</v>
      </c>
      <c r="AM221" s="49" t="s">
        <v>728</v>
      </c>
      <c r="AN221" s="34">
        <v>12</v>
      </c>
      <c r="AO221" s="34" t="s">
        <v>600</v>
      </c>
      <c r="AP221" s="34" t="s">
        <v>600</v>
      </c>
      <c r="AQ221" s="34" t="s">
        <v>600</v>
      </c>
      <c r="AR221" s="34" t="s">
        <v>600</v>
      </c>
      <c r="AS221" s="34" t="s">
        <v>600</v>
      </c>
      <c r="AT221" s="34" t="s">
        <v>600</v>
      </c>
      <c r="AU221" s="34" t="s">
        <v>600</v>
      </c>
      <c r="AV221" s="34" t="s">
        <v>600</v>
      </c>
      <c r="AZ221" s="60" t="s">
        <v>792</v>
      </c>
      <c r="BA221" s="43" t="s">
        <v>789</v>
      </c>
      <c r="BC221" s="34" t="s">
        <v>806</v>
      </c>
    </row>
    <row r="222" spans="1:61" s="97" customFormat="1" ht="16.5" customHeight="1" x14ac:dyDescent="0.3">
      <c r="A222" s="97">
        <v>220</v>
      </c>
      <c r="B222" s="97" t="s">
        <v>1160</v>
      </c>
      <c r="C222" s="97" t="str">
        <f>RIGHT(F222,3)</f>
        <v>199</v>
      </c>
      <c r="D222" s="98">
        <v>33382591</v>
      </c>
      <c r="E222" s="99">
        <v>20450</v>
      </c>
      <c r="F222" s="98" t="s">
        <v>567</v>
      </c>
      <c r="G222" s="97" t="s">
        <v>549</v>
      </c>
      <c r="H222" s="97" t="s">
        <v>550</v>
      </c>
      <c r="I222" s="97" t="s">
        <v>55</v>
      </c>
      <c r="J222" s="97" t="s">
        <v>56</v>
      </c>
      <c r="K222" s="97" t="s">
        <v>551</v>
      </c>
      <c r="L222" s="97" t="s">
        <v>41</v>
      </c>
      <c r="M222" s="97" t="s">
        <v>42</v>
      </c>
      <c r="N222" s="97" t="s">
        <v>511</v>
      </c>
      <c r="O222" s="97" t="s">
        <v>44</v>
      </c>
      <c r="Q222" s="97" t="s">
        <v>872</v>
      </c>
      <c r="R222" s="97" t="s">
        <v>873</v>
      </c>
      <c r="S222" s="43"/>
      <c r="T222" s="43">
        <v>1</v>
      </c>
      <c r="U222" s="43">
        <v>4</v>
      </c>
      <c r="V222" s="43">
        <v>3</v>
      </c>
      <c r="W222" s="99">
        <v>44074</v>
      </c>
      <c r="X222" s="98"/>
      <c r="Y222" s="99"/>
      <c r="Z222" s="100" t="s">
        <v>763</v>
      </c>
      <c r="AA222" s="100" t="s">
        <v>763</v>
      </c>
      <c r="AB222" s="100" t="s">
        <v>763</v>
      </c>
      <c r="AC222" s="100"/>
      <c r="AD222" s="100"/>
      <c r="AE222" s="100"/>
      <c r="AF222" s="100"/>
      <c r="AG222" s="100"/>
      <c r="AH222" s="100"/>
      <c r="AI222" s="100"/>
      <c r="AJ222" s="97" t="s">
        <v>2793</v>
      </c>
      <c r="AK222" s="100" t="s">
        <v>850</v>
      </c>
      <c r="AL222" s="100" t="s">
        <v>858</v>
      </c>
      <c r="AM222" s="97">
        <v>20</v>
      </c>
      <c r="AN222" s="97">
        <v>12</v>
      </c>
      <c r="AZ222" s="101" t="s">
        <v>792</v>
      </c>
      <c r="BA222" s="97" t="s">
        <v>789</v>
      </c>
      <c r="BC222" s="97" t="s">
        <v>806</v>
      </c>
      <c r="BF222" s="97" t="s">
        <v>1168</v>
      </c>
      <c r="BG222" s="97" t="s">
        <v>1169</v>
      </c>
      <c r="BH222" s="97">
        <v>20210610</v>
      </c>
      <c r="BI222" s="97" t="s">
        <v>1170</v>
      </c>
    </row>
    <row r="223" spans="1:61" x14ac:dyDescent="0.3">
      <c r="S223" s="53"/>
      <c r="T223" s="53"/>
      <c r="U223" s="53"/>
      <c r="V223" s="53"/>
    </row>
    <row r="224" spans="1:61" x14ac:dyDescent="0.3">
      <c r="S224" s="53"/>
      <c r="T224" s="53"/>
      <c r="U224" s="53"/>
      <c r="V224" s="53"/>
    </row>
    <row r="225" spans="3:22" x14ac:dyDescent="0.3">
      <c r="S225" s="53"/>
      <c r="T225" s="53"/>
      <c r="U225" s="53"/>
      <c r="V225" s="53"/>
    </row>
    <row r="226" spans="3:22" x14ac:dyDescent="0.3">
      <c r="S226" s="53"/>
      <c r="T226" s="53"/>
      <c r="U226" s="53"/>
      <c r="V226" s="53"/>
    </row>
    <row r="227" spans="3:22" x14ac:dyDescent="0.3">
      <c r="C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</row>
    <row r="228" spans="3:22" x14ac:dyDescent="0.3">
      <c r="C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</row>
    <row r="229" spans="3:22" x14ac:dyDescent="0.3">
      <c r="C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</row>
    <row r="230" spans="3:22" x14ac:dyDescent="0.3">
      <c r="C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</row>
    <row r="231" spans="3:22" x14ac:dyDescent="0.3">
      <c r="C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</row>
    <row r="232" spans="3:22" x14ac:dyDescent="0.3">
      <c r="C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</row>
  </sheetData>
  <autoFilter ref="A2:BK222">
    <sortState ref="A3:BK222">
      <sortCondition ref="A2:A222"/>
    </sortState>
  </autoFilter>
  <mergeCells count="9">
    <mergeCell ref="BF1:BK1"/>
    <mergeCell ref="I1:J1"/>
    <mergeCell ref="K1:Q1"/>
    <mergeCell ref="X1:Y1"/>
    <mergeCell ref="AZ1:BD1"/>
    <mergeCell ref="AW1:AY1"/>
    <mergeCell ref="AK1:AV1"/>
    <mergeCell ref="Z1:AD1"/>
    <mergeCell ref="AE1:AI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C158"/>
  <sheetViews>
    <sheetView topLeftCell="A127" zoomScale="85" zoomScaleNormal="85" workbookViewId="0">
      <selection activeCell="H137" sqref="H137"/>
    </sheetView>
  </sheetViews>
  <sheetFormatPr defaultRowHeight="16.5" x14ac:dyDescent="0.3"/>
  <cols>
    <col min="3" max="3" width="11.375" bestFit="1" customWidth="1"/>
    <col min="4" max="4" width="12.625" bestFit="1" customWidth="1"/>
    <col min="8" max="8" width="13" bestFit="1" customWidth="1"/>
    <col min="9" max="9" width="11.125" bestFit="1" customWidth="1"/>
    <col min="10" max="10" width="16.375" bestFit="1" customWidth="1"/>
    <col min="11" max="11" width="41.75" customWidth="1"/>
    <col min="12" max="12" width="11.125" bestFit="1" customWidth="1"/>
    <col min="13" max="13" width="11.375" bestFit="1" customWidth="1"/>
    <col min="14" max="14" width="11.625" bestFit="1" customWidth="1"/>
    <col min="28" max="28" width="25.375" bestFit="1" customWidth="1"/>
    <col min="29" max="30" width="16.125" bestFit="1" customWidth="1"/>
    <col min="31" max="31" width="63.625" bestFit="1" customWidth="1"/>
    <col min="32" max="32" width="28.625" bestFit="1" customWidth="1"/>
    <col min="33" max="33" width="68.5" bestFit="1" customWidth="1"/>
    <col min="34" max="34" width="28.625" bestFit="1" customWidth="1"/>
    <col min="35" max="35" width="32.875" bestFit="1" customWidth="1"/>
    <col min="36" max="36" width="24.375" bestFit="1" customWidth="1"/>
    <col min="37" max="37" width="26.625" bestFit="1" customWidth="1"/>
    <col min="38" max="38" width="32.875" bestFit="1" customWidth="1"/>
    <col min="39" max="39" width="40.625" bestFit="1" customWidth="1"/>
    <col min="40" max="41" width="38.5" bestFit="1" customWidth="1"/>
    <col min="42" max="42" width="40.625" bestFit="1" customWidth="1"/>
    <col min="43" max="43" width="36.5" bestFit="1" customWidth="1"/>
    <col min="44" max="45" width="32.875" bestFit="1" customWidth="1"/>
    <col min="46" max="46" width="33.125" bestFit="1" customWidth="1"/>
    <col min="47" max="48" width="32.125" bestFit="1" customWidth="1"/>
    <col min="49" max="49" width="29.875" bestFit="1" customWidth="1"/>
    <col min="50" max="50" width="12.625" bestFit="1" customWidth="1"/>
    <col min="51" max="52" width="34.125" bestFit="1" customWidth="1"/>
    <col min="53" max="53" width="29.875" bestFit="1" customWidth="1"/>
    <col min="54" max="54" width="34.375" bestFit="1" customWidth="1"/>
    <col min="55" max="55" width="36.5" bestFit="1" customWidth="1"/>
    <col min="56" max="57" width="38.25" bestFit="1" customWidth="1"/>
    <col min="58" max="58" width="45.5" bestFit="1" customWidth="1"/>
    <col min="59" max="59" width="40.375" bestFit="1" customWidth="1"/>
  </cols>
  <sheetData>
    <row r="1" spans="1:653" ht="45" customHeight="1" x14ac:dyDescent="0.25">
      <c r="A1" s="113" t="s">
        <v>1265</v>
      </c>
      <c r="B1" s="114" t="s">
        <v>1266</v>
      </c>
      <c r="C1" s="114" t="s">
        <v>1267</v>
      </c>
      <c r="D1" s="115" t="s">
        <v>1268</v>
      </c>
      <c r="E1" s="115" t="s">
        <v>1269</v>
      </c>
      <c r="F1" s="114" t="s">
        <v>1270</v>
      </c>
      <c r="G1" s="114" t="s">
        <v>1271</v>
      </c>
      <c r="H1" s="114" t="s">
        <v>1272</v>
      </c>
      <c r="I1" s="116" t="s">
        <v>1273</v>
      </c>
      <c r="J1" s="116" t="s">
        <v>1274</v>
      </c>
      <c r="K1" s="117" t="s">
        <v>1275</v>
      </c>
      <c r="L1" s="117" t="s">
        <v>1276</v>
      </c>
      <c r="M1" s="117" t="s">
        <v>1277</v>
      </c>
      <c r="N1" s="118" t="s">
        <v>18</v>
      </c>
      <c r="O1" s="118" t="s">
        <v>1278</v>
      </c>
      <c r="P1" s="118" t="s">
        <v>1279</v>
      </c>
      <c r="Q1" s="118" t="s">
        <v>1280</v>
      </c>
      <c r="R1" s="118" t="s">
        <v>1281</v>
      </c>
      <c r="S1" s="119" t="s">
        <v>1282</v>
      </c>
      <c r="T1" s="119" t="s">
        <v>1283</v>
      </c>
      <c r="U1" s="119" t="s">
        <v>1284</v>
      </c>
      <c r="V1" s="119" t="s">
        <v>1285</v>
      </c>
      <c r="W1" s="119" t="s">
        <v>1286</v>
      </c>
      <c r="X1" s="119" t="s">
        <v>1287</v>
      </c>
      <c r="Y1" s="119" t="s">
        <v>1288</v>
      </c>
      <c r="Z1" s="119" t="s">
        <v>1289</v>
      </c>
      <c r="AA1" s="119" t="s">
        <v>1290</v>
      </c>
      <c r="AB1" s="120" t="s">
        <v>1291</v>
      </c>
      <c r="AC1" s="121" t="s">
        <v>1292</v>
      </c>
      <c r="AD1" s="121" t="s">
        <v>1293</v>
      </c>
      <c r="AE1" s="122" t="s">
        <v>1294</v>
      </c>
      <c r="AF1" s="121" t="s">
        <v>1295</v>
      </c>
      <c r="AG1" s="122" t="s">
        <v>1296</v>
      </c>
      <c r="AH1" s="121" t="s">
        <v>1297</v>
      </c>
      <c r="AI1" s="121" t="s">
        <v>1298</v>
      </c>
      <c r="AJ1" s="121" t="s">
        <v>1299</v>
      </c>
      <c r="AK1" s="121" t="s">
        <v>1300</v>
      </c>
      <c r="AL1" s="121" t="s">
        <v>1301</v>
      </c>
      <c r="AM1" s="121" t="s">
        <v>1302</v>
      </c>
      <c r="AN1" s="121" t="s">
        <v>1303</v>
      </c>
      <c r="AO1" s="121" t="s">
        <v>1304</v>
      </c>
      <c r="AP1" s="121" t="s">
        <v>1305</v>
      </c>
      <c r="AQ1" s="121" t="s">
        <v>1306</v>
      </c>
      <c r="AR1" s="121" t="s">
        <v>1307</v>
      </c>
      <c r="AS1" s="121" t="s">
        <v>1308</v>
      </c>
      <c r="AT1" s="121" t="s">
        <v>1309</v>
      </c>
      <c r="AU1" s="121" t="s">
        <v>1310</v>
      </c>
      <c r="AV1" s="121" t="s">
        <v>1311</v>
      </c>
      <c r="AW1" s="121" t="s">
        <v>1312</v>
      </c>
      <c r="AX1" s="121" t="s">
        <v>1313</v>
      </c>
      <c r="AY1" s="121" t="s">
        <v>1314</v>
      </c>
      <c r="AZ1" s="121" t="s">
        <v>1315</v>
      </c>
      <c r="BA1" s="121" t="s">
        <v>1316</v>
      </c>
      <c r="BB1" s="121" t="s">
        <v>1317</v>
      </c>
      <c r="BC1" s="121" t="s">
        <v>1318</v>
      </c>
      <c r="BD1" s="121" t="s">
        <v>1319</v>
      </c>
      <c r="BE1" s="121" t="s">
        <v>1320</v>
      </c>
      <c r="BF1" s="121" t="s">
        <v>1321</v>
      </c>
      <c r="BG1" s="121" t="s">
        <v>1322</v>
      </c>
      <c r="BH1" s="123" t="s">
        <v>1323</v>
      </c>
      <c r="BI1" s="123" t="s">
        <v>1324</v>
      </c>
      <c r="BJ1" s="123" t="s">
        <v>1325</v>
      </c>
      <c r="BK1" s="123" t="s">
        <v>1326</v>
      </c>
      <c r="BL1" s="123" t="s">
        <v>1327</v>
      </c>
      <c r="BM1" s="123" t="s">
        <v>1328</v>
      </c>
      <c r="BN1" s="123" t="s">
        <v>1329</v>
      </c>
      <c r="BO1" s="123" t="s">
        <v>1330</v>
      </c>
      <c r="BP1" s="123" t="s">
        <v>1331</v>
      </c>
      <c r="BQ1" s="124" t="s">
        <v>1332</v>
      </c>
      <c r="BR1" s="123" t="s">
        <v>1333</v>
      </c>
      <c r="BS1" s="123" t="s">
        <v>1334</v>
      </c>
      <c r="BT1" s="123" t="s">
        <v>1335</v>
      </c>
      <c r="BU1" s="123" t="s">
        <v>1336</v>
      </c>
      <c r="BV1" s="123" t="s">
        <v>1337</v>
      </c>
      <c r="BW1" s="123" t="s">
        <v>1338</v>
      </c>
      <c r="BX1" s="123" t="s">
        <v>1339</v>
      </c>
      <c r="BY1" s="123" t="s">
        <v>1340</v>
      </c>
      <c r="BZ1" s="123" t="s">
        <v>1341</v>
      </c>
      <c r="CA1" s="124" t="s">
        <v>1342</v>
      </c>
      <c r="CB1" s="123" t="s">
        <v>1343</v>
      </c>
      <c r="CC1" s="123" t="s">
        <v>1344</v>
      </c>
      <c r="CD1" s="123" t="s">
        <v>1345</v>
      </c>
      <c r="CE1" s="123" t="s">
        <v>1346</v>
      </c>
      <c r="CF1" s="123" t="s">
        <v>1347</v>
      </c>
      <c r="CG1" s="123" t="s">
        <v>1348</v>
      </c>
      <c r="CH1" s="123" t="s">
        <v>1349</v>
      </c>
      <c r="CI1" s="123" t="s">
        <v>1350</v>
      </c>
      <c r="CJ1" s="123" t="s">
        <v>1351</v>
      </c>
      <c r="CK1" s="124" t="s">
        <v>1352</v>
      </c>
      <c r="CL1" s="123" t="s">
        <v>1353</v>
      </c>
      <c r="CM1" s="123" t="s">
        <v>1354</v>
      </c>
      <c r="CN1" s="123" t="s">
        <v>1355</v>
      </c>
      <c r="CO1" s="123" t="s">
        <v>1356</v>
      </c>
      <c r="CP1" s="123" t="s">
        <v>1357</v>
      </c>
      <c r="CQ1" s="123" t="s">
        <v>1358</v>
      </c>
      <c r="CR1" s="123" t="s">
        <v>1359</v>
      </c>
      <c r="CS1" s="123" t="s">
        <v>1360</v>
      </c>
      <c r="CT1" s="123" t="s">
        <v>1361</v>
      </c>
      <c r="CU1" s="124" t="s">
        <v>1362</v>
      </c>
      <c r="CV1" s="123" t="s">
        <v>1363</v>
      </c>
      <c r="CW1" s="123" t="s">
        <v>1364</v>
      </c>
      <c r="CX1" s="123" t="s">
        <v>1365</v>
      </c>
      <c r="CY1" s="123" t="s">
        <v>1366</v>
      </c>
      <c r="CZ1" s="123" t="s">
        <v>1367</v>
      </c>
      <c r="DA1" s="123" t="s">
        <v>1368</v>
      </c>
      <c r="DB1" s="123" t="s">
        <v>1369</v>
      </c>
      <c r="DC1" s="123" t="s">
        <v>1370</v>
      </c>
      <c r="DD1" s="123" t="s">
        <v>1371</v>
      </c>
      <c r="DE1" s="124" t="s">
        <v>1372</v>
      </c>
      <c r="DF1" s="123" t="s">
        <v>1373</v>
      </c>
      <c r="DG1" s="123" t="s">
        <v>1374</v>
      </c>
      <c r="DH1" s="123" t="s">
        <v>1375</v>
      </c>
      <c r="DI1" s="123" t="s">
        <v>1376</v>
      </c>
      <c r="DJ1" s="123" t="s">
        <v>1377</v>
      </c>
      <c r="DK1" s="123" t="s">
        <v>1378</v>
      </c>
      <c r="DL1" s="123" t="s">
        <v>1379</v>
      </c>
      <c r="DM1" s="123" t="s">
        <v>1380</v>
      </c>
      <c r="DN1" s="123" t="s">
        <v>1381</v>
      </c>
      <c r="DO1" s="124" t="s">
        <v>1382</v>
      </c>
      <c r="DP1" s="125" t="s">
        <v>1383</v>
      </c>
      <c r="DQ1" s="123" t="s">
        <v>1384</v>
      </c>
      <c r="DR1" s="123" t="s">
        <v>1385</v>
      </c>
      <c r="DS1" s="123" t="s">
        <v>1386</v>
      </c>
      <c r="DT1" s="123" t="s">
        <v>1387</v>
      </c>
      <c r="DU1" s="123" t="s">
        <v>1388</v>
      </c>
      <c r="DV1" s="123" t="s">
        <v>1389</v>
      </c>
      <c r="DW1" s="123" t="s">
        <v>1390</v>
      </c>
      <c r="DX1" s="123" t="s">
        <v>1391</v>
      </c>
      <c r="DY1" s="123" t="s">
        <v>1392</v>
      </c>
      <c r="DZ1" s="124" t="s">
        <v>1393</v>
      </c>
      <c r="EA1" s="125" t="s">
        <v>1394</v>
      </c>
      <c r="EB1" s="123" t="s">
        <v>1395</v>
      </c>
      <c r="EC1" s="123" t="s">
        <v>1396</v>
      </c>
      <c r="ED1" s="123" t="s">
        <v>1397</v>
      </c>
      <c r="EE1" s="123" t="s">
        <v>1398</v>
      </c>
      <c r="EF1" s="123" t="s">
        <v>1399</v>
      </c>
      <c r="EG1" s="123" t="s">
        <v>1400</v>
      </c>
      <c r="EH1" s="123" t="s">
        <v>1401</v>
      </c>
      <c r="EI1" s="123" t="s">
        <v>1402</v>
      </c>
      <c r="EJ1" s="123" t="s">
        <v>1403</v>
      </c>
      <c r="EK1" s="124" t="s">
        <v>1404</v>
      </c>
      <c r="EL1" s="125" t="s">
        <v>1405</v>
      </c>
      <c r="EM1" s="123" t="s">
        <v>1406</v>
      </c>
      <c r="EN1" s="123" t="s">
        <v>1407</v>
      </c>
      <c r="EO1" s="123" t="s">
        <v>1408</v>
      </c>
      <c r="EP1" s="123" t="s">
        <v>1409</v>
      </c>
      <c r="EQ1" s="123" t="s">
        <v>1410</v>
      </c>
      <c r="ER1" s="123" t="s">
        <v>1411</v>
      </c>
      <c r="ES1" s="123" t="s">
        <v>1412</v>
      </c>
      <c r="ET1" s="123" t="s">
        <v>1413</v>
      </c>
      <c r="EU1" s="123" t="s">
        <v>1414</v>
      </c>
      <c r="EV1" s="124" t="s">
        <v>1415</v>
      </c>
      <c r="EW1" s="126" t="s">
        <v>1416</v>
      </c>
      <c r="EX1" s="126" t="s">
        <v>1417</v>
      </c>
      <c r="EY1" s="126" t="s">
        <v>1418</v>
      </c>
      <c r="EZ1" s="126" t="s">
        <v>1419</v>
      </c>
      <c r="FA1" s="126" t="s">
        <v>1420</v>
      </c>
      <c r="FB1" s="126" t="s">
        <v>1421</v>
      </c>
      <c r="FC1" s="126" t="s">
        <v>1422</v>
      </c>
      <c r="FD1" s="126" t="s">
        <v>1423</v>
      </c>
      <c r="FE1" s="126" t="s">
        <v>1424</v>
      </c>
      <c r="FF1" s="127" t="s">
        <v>1425</v>
      </c>
      <c r="FG1" s="126" t="s">
        <v>1426</v>
      </c>
      <c r="FH1" s="126" t="s">
        <v>1427</v>
      </c>
      <c r="FI1" s="126" t="s">
        <v>1428</v>
      </c>
      <c r="FJ1" s="126" t="s">
        <v>1429</v>
      </c>
      <c r="FK1" s="126" t="s">
        <v>1430</v>
      </c>
      <c r="FL1" s="126" t="s">
        <v>1431</v>
      </c>
      <c r="FM1" s="126" t="s">
        <v>1432</v>
      </c>
      <c r="FN1" s="126" t="s">
        <v>1433</v>
      </c>
      <c r="FO1" s="126" t="s">
        <v>1434</v>
      </c>
      <c r="FP1" s="127" t="s">
        <v>1435</v>
      </c>
      <c r="FQ1" s="126" t="s">
        <v>1436</v>
      </c>
      <c r="FR1" s="126" t="s">
        <v>1437</v>
      </c>
      <c r="FS1" s="126" t="s">
        <v>1438</v>
      </c>
      <c r="FT1" s="126" t="s">
        <v>1439</v>
      </c>
      <c r="FU1" s="126" t="s">
        <v>1440</v>
      </c>
      <c r="FV1" s="126" t="s">
        <v>1441</v>
      </c>
      <c r="FW1" s="126" t="s">
        <v>1442</v>
      </c>
      <c r="FX1" s="126" t="s">
        <v>1443</v>
      </c>
      <c r="FY1" s="126" t="s">
        <v>1444</v>
      </c>
      <c r="FZ1" s="127" t="s">
        <v>1445</v>
      </c>
      <c r="GA1" s="126" t="s">
        <v>1446</v>
      </c>
      <c r="GB1" s="126" t="s">
        <v>1447</v>
      </c>
      <c r="GC1" s="126" t="s">
        <v>1448</v>
      </c>
      <c r="GD1" s="126" t="s">
        <v>1449</v>
      </c>
      <c r="GE1" s="126" t="s">
        <v>1450</v>
      </c>
      <c r="GF1" s="126" t="s">
        <v>1451</v>
      </c>
      <c r="GG1" s="126" t="s">
        <v>1452</v>
      </c>
      <c r="GH1" s="126" t="s">
        <v>1453</v>
      </c>
      <c r="GI1" s="126" t="s">
        <v>1454</v>
      </c>
      <c r="GJ1" s="127" t="s">
        <v>1455</v>
      </c>
      <c r="GK1" s="126" t="s">
        <v>1456</v>
      </c>
      <c r="GL1" s="126" t="s">
        <v>1457</v>
      </c>
      <c r="GM1" s="126" t="s">
        <v>1458</v>
      </c>
      <c r="GN1" s="126" t="s">
        <v>1459</v>
      </c>
      <c r="GO1" s="126" t="s">
        <v>1460</v>
      </c>
      <c r="GP1" s="126" t="s">
        <v>1461</v>
      </c>
      <c r="GQ1" s="126" t="s">
        <v>1462</v>
      </c>
      <c r="GR1" s="126" t="s">
        <v>1463</v>
      </c>
      <c r="GS1" s="126" t="s">
        <v>1464</v>
      </c>
      <c r="GT1" s="127" t="s">
        <v>1465</v>
      </c>
      <c r="GU1" s="126" t="s">
        <v>1466</v>
      </c>
      <c r="GV1" s="126" t="s">
        <v>1467</v>
      </c>
      <c r="GW1" s="126" t="s">
        <v>1468</v>
      </c>
      <c r="GX1" s="126" t="s">
        <v>1469</v>
      </c>
      <c r="GY1" s="126" t="s">
        <v>1470</v>
      </c>
      <c r="GZ1" s="126" t="s">
        <v>1471</v>
      </c>
      <c r="HA1" s="126" t="s">
        <v>1472</v>
      </c>
      <c r="HB1" s="126" t="s">
        <v>1473</v>
      </c>
      <c r="HC1" s="126" t="s">
        <v>1474</v>
      </c>
      <c r="HD1" s="127" t="s">
        <v>1475</v>
      </c>
      <c r="HE1" s="128" t="s">
        <v>1476</v>
      </c>
      <c r="HF1" s="126" t="s">
        <v>1477</v>
      </c>
      <c r="HG1" s="126" t="s">
        <v>1478</v>
      </c>
      <c r="HH1" s="126" t="s">
        <v>1479</v>
      </c>
      <c r="HI1" s="126" t="s">
        <v>1480</v>
      </c>
      <c r="HJ1" s="126" t="s">
        <v>1481</v>
      </c>
      <c r="HK1" s="126" t="s">
        <v>1482</v>
      </c>
      <c r="HL1" s="126" t="s">
        <v>1483</v>
      </c>
      <c r="HM1" s="126" t="s">
        <v>1484</v>
      </c>
      <c r="HN1" s="126" t="s">
        <v>1485</v>
      </c>
      <c r="HO1" s="127" t="s">
        <v>1486</v>
      </c>
      <c r="HP1" s="128" t="s">
        <v>1487</v>
      </c>
      <c r="HQ1" s="126" t="s">
        <v>1488</v>
      </c>
      <c r="HR1" s="126" t="s">
        <v>1489</v>
      </c>
      <c r="HS1" s="126" t="s">
        <v>1490</v>
      </c>
      <c r="HT1" s="126" t="s">
        <v>1491</v>
      </c>
      <c r="HU1" s="126" t="s">
        <v>1492</v>
      </c>
      <c r="HV1" s="126" t="s">
        <v>1493</v>
      </c>
      <c r="HW1" s="126" t="s">
        <v>1494</v>
      </c>
      <c r="HX1" s="126" t="s">
        <v>1495</v>
      </c>
      <c r="HY1" s="126" t="s">
        <v>1496</v>
      </c>
      <c r="HZ1" s="127" t="s">
        <v>1497</v>
      </c>
      <c r="IA1" s="128" t="s">
        <v>1498</v>
      </c>
      <c r="IB1" s="126" t="s">
        <v>1499</v>
      </c>
      <c r="IC1" s="126" t="s">
        <v>1500</v>
      </c>
      <c r="ID1" s="126" t="s">
        <v>1501</v>
      </c>
      <c r="IE1" s="126" t="s">
        <v>1502</v>
      </c>
      <c r="IF1" s="126" t="s">
        <v>1503</v>
      </c>
      <c r="IG1" s="126" t="s">
        <v>1504</v>
      </c>
      <c r="IH1" s="126" t="s">
        <v>1505</v>
      </c>
      <c r="II1" s="126" t="s">
        <v>1506</v>
      </c>
      <c r="IJ1" s="126" t="s">
        <v>1507</v>
      </c>
      <c r="IK1" s="127" t="s">
        <v>1508</v>
      </c>
      <c r="IL1" s="129" t="s">
        <v>1509</v>
      </c>
      <c r="IM1" s="129" t="s">
        <v>1510</v>
      </c>
      <c r="IN1" s="129" t="s">
        <v>1511</v>
      </c>
      <c r="IO1" s="129" t="s">
        <v>1512</v>
      </c>
      <c r="IP1" s="129" t="s">
        <v>1513</v>
      </c>
      <c r="IQ1" s="129" t="s">
        <v>1514</v>
      </c>
      <c r="IR1" s="129" t="s">
        <v>1515</v>
      </c>
      <c r="IS1" s="129" t="s">
        <v>1516</v>
      </c>
      <c r="IT1" s="129" t="s">
        <v>1517</v>
      </c>
      <c r="IU1" s="129" t="s">
        <v>1518</v>
      </c>
      <c r="IV1" s="130" t="s">
        <v>1519</v>
      </c>
      <c r="IW1" s="129" t="s">
        <v>1520</v>
      </c>
      <c r="IX1" s="129" t="s">
        <v>1521</v>
      </c>
      <c r="IY1" s="129" t="s">
        <v>1522</v>
      </c>
      <c r="IZ1" s="129" t="s">
        <v>1523</v>
      </c>
      <c r="JA1" s="129" t="s">
        <v>1524</v>
      </c>
      <c r="JB1" s="129" t="s">
        <v>1525</v>
      </c>
      <c r="JC1" s="129" t="s">
        <v>1526</v>
      </c>
      <c r="JD1" s="129" t="s">
        <v>1527</v>
      </c>
      <c r="JE1" s="129" t="s">
        <v>1528</v>
      </c>
      <c r="JF1" s="129" t="s">
        <v>1529</v>
      </c>
      <c r="JG1" s="130" t="s">
        <v>1530</v>
      </c>
      <c r="JH1" s="129" t="s">
        <v>1531</v>
      </c>
      <c r="JI1" s="129" t="s">
        <v>1532</v>
      </c>
      <c r="JJ1" s="129" t="s">
        <v>1533</v>
      </c>
      <c r="JK1" s="129" t="s">
        <v>1534</v>
      </c>
      <c r="JL1" s="129" t="s">
        <v>1535</v>
      </c>
      <c r="JM1" s="129" t="s">
        <v>1536</v>
      </c>
      <c r="JN1" s="129" t="s">
        <v>1537</v>
      </c>
      <c r="JO1" s="129" t="s">
        <v>1538</v>
      </c>
      <c r="JP1" s="129" t="s">
        <v>1539</v>
      </c>
      <c r="JQ1" s="129" t="s">
        <v>1540</v>
      </c>
      <c r="JR1" s="130" t="s">
        <v>1541</v>
      </c>
      <c r="JS1" s="129" t="s">
        <v>1542</v>
      </c>
      <c r="JT1" s="129" t="s">
        <v>1543</v>
      </c>
      <c r="JU1" s="129" t="s">
        <v>1544</v>
      </c>
      <c r="JV1" s="129" t="s">
        <v>1545</v>
      </c>
      <c r="JW1" s="129" t="s">
        <v>1546</v>
      </c>
      <c r="JX1" s="129" t="s">
        <v>1547</v>
      </c>
      <c r="JY1" s="129" t="s">
        <v>1548</v>
      </c>
      <c r="JZ1" s="129" t="s">
        <v>1549</v>
      </c>
      <c r="KA1" s="129" t="s">
        <v>1550</v>
      </c>
      <c r="KB1" s="129" t="s">
        <v>1551</v>
      </c>
      <c r="KC1" s="130" t="s">
        <v>1552</v>
      </c>
      <c r="KD1" s="129" t="s">
        <v>1553</v>
      </c>
      <c r="KE1" s="129" t="s">
        <v>1554</v>
      </c>
      <c r="KF1" s="129" t="s">
        <v>1555</v>
      </c>
      <c r="KG1" s="129" t="s">
        <v>1556</v>
      </c>
      <c r="KH1" s="129" t="s">
        <v>1557</v>
      </c>
      <c r="KI1" s="129" t="s">
        <v>1558</v>
      </c>
      <c r="KJ1" s="129" t="s">
        <v>1559</v>
      </c>
      <c r="KK1" s="129" t="s">
        <v>1560</v>
      </c>
      <c r="KL1" s="129" t="s">
        <v>1561</v>
      </c>
      <c r="KM1" s="129" t="s">
        <v>1562</v>
      </c>
      <c r="KN1" s="130" t="s">
        <v>1563</v>
      </c>
      <c r="KO1" s="129" t="s">
        <v>1564</v>
      </c>
      <c r="KP1" s="129" t="s">
        <v>1565</v>
      </c>
      <c r="KQ1" s="129" t="s">
        <v>1566</v>
      </c>
      <c r="KR1" s="129" t="s">
        <v>1567</v>
      </c>
      <c r="KS1" s="129" t="s">
        <v>1568</v>
      </c>
      <c r="KT1" s="129" t="s">
        <v>1569</v>
      </c>
      <c r="KU1" s="129" t="s">
        <v>1570</v>
      </c>
      <c r="KV1" s="129" t="s">
        <v>1538</v>
      </c>
      <c r="KW1" s="129" t="s">
        <v>1571</v>
      </c>
      <c r="KX1" s="129" t="s">
        <v>1572</v>
      </c>
      <c r="KY1" s="130" t="s">
        <v>1573</v>
      </c>
      <c r="KZ1" s="131" t="s">
        <v>1574</v>
      </c>
      <c r="LA1" s="129" t="s">
        <v>1575</v>
      </c>
      <c r="LB1" s="129" t="s">
        <v>1576</v>
      </c>
      <c r="LC1" s="129" t="s">
        <v>1577</v>
      </c>
      <c r="LD1" s="129" t="s">
        <v>1578</v>
      </c>
      <c r="LE1" s="129" t="s">
        <v>1579</v>
      </c>
      <c r="LF1" s="129" t="s">
        <v>1580</v>
      </c>
      <c r="LG1" s="129" t="s">
        <v>1581</v>
      </c>
      <c r="LH1" s="129" t="s">
        <v>1582</v>
      </c>
      <c r="LI1" s="129" t="s">
        <v>1583</v>
      </c>
      <c r="LJ1" s="129" t="s">
        <v>1584</v>
      </c>
      <c r="LK1" s="130" t="s">
        <v>1585</v>
      </c>
      <c r="LL1" s="131" t="s">
        <v>1586</v>
      </c>
      <c r="LM1" s="129" t="s">
        <v>1587</v>
      </c>
      <c r="LN1" s="129" t="s">
        <v>1588</v>
      </c>
      <c r="LO1" s="129" t="s">
        <v>1589</v>
      </c>
      <c r="LP1" s="129" t="s">
        <v>1590</v>
      </c>
      <c r="LQ1" s="129" t="s">
        <v>1591</v>
      </c>
      <c r="LR1" s="129" t="s">
        <v>1592</v>
      </c>
      <c r="LS1" s="129" t="s">
        <v>1593</v>
      </c>
      <c r="LT1" s="129" t="s">
        <v>1594</v>
      </c>
      <c r="LU1" s="129" t="s">
        <v>1595</v>
      </c>
      <c r="LV1" s="129" t="s">
        <v>1596</v>
      </c>
      <c r="LW1" s="130" t="s">
        <v>1597</v>
      </c>
      <c r="LX1" s="131" t="s">
        <v>1598</v>
      </c>
      <c r="LY1" s="129" t="s">
        <v>1599</v>
      </c>
      <c r="LZ1" s="129" t="s">
        <v>1600</v>
      </c>
      <c r="MA1" s="129" t="s">
        <v>1601</v>
      </c>
      <c r="MB1" s="129" t="s">
        <v>1602</v>
      </c>
      <c r="MC1" s="129" t="s">
        <v>1603</v>
      </c>
      <c r="MD1" s="129" t="s">
        <v>1604</v>
      </c>
      <c r="ME1" s="129" t="s">
        <v>1605</v>
      </c>
      <c r="MF1" s="129" t="s">
        <v>1538</v>
      </c>
      <c r="MG1" s="129" t="s">
        <v>1606</v>
      </c>
      <c r="MH1" s="129" t="s">
        <v>1607</v>
      </c>
      <c r="MI1" s="130" t="s">
        <v>1608</v>
      </c>
      <c r="MJ1" s="132" t="s">
        <v>1609</v>
      </c>
      <c r="MK1" s="132" t="s">
        <v>1610</v>
      </c>
      <c r="ML1" s="132" t="s">
        <v>1611</v>
      </c>
      <c r="MM1" s="132" t="s">
        <v>1612</v>
      </c>
      <c r="MN1" s="132" t="s">
        <v>1613</v>
      </c>
      <c r="MO1" s="132" t="s">
        <v>1614</v>
      </c>
      <c r="MP1" s="132" t="s">
        <v>1615</v>
      </c>
      <c r="MQ1" s="132" t="s">
        <v>1616</v>
      </c>
      <c r="MR1" s="132" t="s">
        <v>1617</v>
      </c>
      <c r="MS1" s="132" t="s">
        <v>1618</v>
      </c>
      <c r="MT1" s="133" t="s">
        <v>1619</v>
      </c>
      <c r="MU1" s="132" t="s">
        <v>1620</v>
      </c>
      <c r="MV1" s="132" t="s">
        <v>1621</v>
      </c>
      <c r="MW1" s="132" t="s">
        <v>1622</v>
      </c>
      <c r="MX1" s="132" t="s">
        <v>1623</v>
      </c>
      <c r="MY1" s="132" t="s">
        <v>1624</v>
      </c>
      <c r="MZ1" s="132" t="s">
        <v>1625</v>
      </c>
      <c r="NA1" s="132" t="s">
        <v>1626</v>
      </c>
      <c r="NB1" s="132" t="s">
        <v>1627</v>
      </c>
      <c r="NC1" s="132" t="s">
        <v>1628</v>
      </c>
      <c r="ND1" s="132" t="s">
        <v>1629</v>
      </c>
      <c r="NE1" s="133" t="s">
        <v>1630</v>
      </c>
      <c r="NF1" s="132" t="s">
        <v>1631</v>
      </c>
      <c r="NG1" s="132" t="s">
        <v>1632</v>
      </c>
      <c r="NH1" s="132" t="s">
        <v>1633</v>
      </c>
      <c r="NI1" s="132" t="s">
        <v>1634</v>
      </c>
      <c r="NJ1" s="132" t="s">
        <v>1635</v>
      </c>
      <c r="NK1" s="132" t="s">
        <v>1636</v>
      </c>
      <c r="NL1" s="132" t="s">
        <v>1637</v>
      </c>
      <c r="NM1" s="132" t="s">
        <v>1638</v>
      </c>
      <c r="NN1" s="132" t="s">
        <v>1639</v>
      </c>
      <c r="NO1" s="132" t="s">
        <v>1640</v>
      </c>
      <c r="NP1" s="133" t="s">
        <v>1641</v>
      </c>
      <c r="NQ1" s="132" t="s">
        <v>1642</v>
      </c>
      <c r="NR1" s="132" t="s">
        <v>1643</v>
      </c>
      <c r="NS1" s="132" t="s">
        <v>1644</v>
      </c>
      <c r="NT1" s="132" t="s">
        <v>1645</v>
      </c>
      <c r="NU1" s="132" t="s">
        <v>1646</v>
      </c>
      <c r="NV1" s="132" t="s">
        <v>1647</v>
      </c>
      <c r="NW1" s="132" t="s">
        <v>1648</v>
      </c>
      <c r="NX1" s="132" t="s">
        <v>1649</v>
      </c>
      <c r="NY1" s="132" t="s">
        <v>1650</v>
      </c>
      <c r="NZ1" s="132" t="s">
        <v>1651</v>
      </c>
      <c r="OA1" s="133" t="s">
        <v>1652</v>
      </c>
      <c r="OB1" s="132" t="s">
        <v>1653</v>
      </c>
      <c r="OC1" s="132" t="s">
        <v>1654</v>
      </c>
      <c r="OD1" s="132" t="s">
        <v>1655</v>
      </c>
      <c r="OE1" s="132" t="s">
        <v>1656</v>
      </c>
      <c r="OF1" s="132" t="s">
        <v>1657</v>
      </c>
      <c r="OG1" s="132" t="s">
        <v>1658</v>
      </c>
      <c r="OH1" s="132" t="s">
        <v>1659</v>
      </c>
      <c r="OI1" s="132" t="s">
        <v>1660</v>
      </c>
      <c r="OJ1" s="132" t="s">
        <v>1661</v>
      </c>
      <c r="OK1" s="132" t="s">
        <v>1662</v>
      </c>
      <c r="OL1" s="133" t="s">
        <v>1663</v>
      </c>
      <c r="OM1" s="132" t="s">
        <v>1664</v>
      </c>
      <c r="ON1" s="132" t="s">
        <v>1665</v>
      </c>
      <c r="OO1" s="132" t="s">
        <v>1666</v>
      </c>
      <c r="OP1" s="132" t="s">
        <v>1667</v>
      </c>
      <c r="OQ1" s="132" t="s">
        <v>1668</v>
      </c>
      <c r="OR1" s="132" t="s">
        <v>1669</v>
      </c>
      <c r="OS1" s="132" t="s">
        <v>1670</v>
      </c>
      <c r="OT1" s="132" t="s">
        <v>1638</v>
      </c>
      <c r="OU1" s="132" t="s">
        <v>1671</v>
      </c>
      <c r="OV1" s="132" t="s">
        <v>1672</v>
      </c>
      <c r="OW1" s="133" t="s">
        <v>1673</v>
      </c>
      <c r="OX1" s="134" t="s">
        <v>1674</v>
      </c>
      <c r="OY1" s="132" t="s">
        <v>1675</v>
      </c>
      <c r="OZ1" s="132" t="s">
        <v>1676</v>
      </c>
      <c r="PA1" s="132" t="s">
        <v>1677</v>
      </c>
      <c r="PB1" s="132" t="s">
        <v>1678</v>
      </c>
      <c r="PC1" s="132" t="s">
        <v>1679</v>
      </c>
      <c r="PD1" s="132" t="s">
        <v>1680</v>
      </c>
      <c r="PE1" s="132" t="s">
        <v>1681</v>
      </c>
      <c r="PF1" s="132" t="s">
        <v>1682</v>
      </c>
      <c r="PG1" s="132" t="s">
        <v>1683</v>
      </c>
      <c r="PH1" s="132" t="s">
        <v>1684</v>
      </c>
      <c r="PI1" s="133" t="s">
        <v>1685</v>
      </c>
      <c r="PJ1" s="134" t="s">
        <v>1686</v>
      </c>
      <c r="PK1" s="132" t="s">
        <v>1687</v>
      </c>
      <c r="PL1" s="132" t="s">
        <v>1688</v>
      </c>
      <c r="PM1" s="132" t="s">
        <v>1689</v>
      </c>
      <c r="PN1" s="132" t="s">
        <v>1690</v>
      </c>
      <c r="PO1" s="132" t="s">
        <v>1691</v>
      </c>
      <c r="PP1" s="132" t="s">
        <v>1692</v>
      </c>
      <c r="PQ1" s="132" t="s">
        <v>1693</v>
      </c>
      <c r="PR1" s="132" t="s">
        <v>1694</v>
      </c>
      <c r="PS1" s="132" t="s">
        <v>1695</v>
      </c>
      <c r="PT1" s="132" t="s">
        <v>1696</v>
      </c>
      <c r="PU1" s="133" t="s">
        <v>1697</v>
      </c>
      <c r="PV1" s="134" t="s">
        <v>1698</v>
      </c>
      <c r="PW1" s="132" t="s">
        <v>1699</v>
      </c>
      <c r="PX1" s="132" t="s">
        <v>1700</v>
      </c>
      <c r="PY1" s="132" t="s">
        <v>1701</v>
      </c>
      <c r="PZ1" s="132" t="s">
        <v>1702</v>
      </c>
      <c r="QA1" s="132" t="s">
        <v>1703</v>
      </c>
      <c r="QB1" s="132" t="s">
        <v>1704</v>
      </c>
      <c r="QC1" s="132" t="s">
        <v>1705</v>
      </c>
      <c r="QD1" s="132" t="s">
        <v>1638</v>
      </c>
      <c r="QE1" s="132" t="s">
        <v>1706</v>
      </c>
      <c r="QF1" s="132" t="s">
        <v>1707</v>
      </c>
      <c r="QG1" s="133" t="s">
        <v>1708</v>
      </c>
      <c r="QH1" s="135" t="s">
        <v>1709</v>
      </c>
      <c r="QI1" s="135" t="s">
        <v>1710</v>
      </c>
      <c r="QJ1" s="135" t="s">
        <v>1711</v>
      </c>
      <c r="QK1" s="135" t="s">
        <v>1712</v>
      </c>
      <c r="QL1" s="135" t="s">
        <v>1713</v>
      </c>
      <c r="QM1" s="135" t="s">
        <v>1714</v>
      </c>
      <c r="QN1" s="135" t="s">
        <v>1715</v>
      </c>
      <c r="QO1" s="135" t="s">
        <v>1716</v>
      </c>
      <c r="QP1" s="135" t="s">
        <v>1717</v>
      </c>
      <c r="QQ1" s="135" t="s">
        <v>1718</v>
      </c>
      <c r="QR1" s="136" t="s">
        <v>1719</v>
      </c>
      <c r="QS1" s="135" t="s">
        <v>1720</v>
      </c>
      <c r="QT1" s="135" t="s">
        <v>1721</v>
      </c>
      <c r="QU1" s="135" t="s">
        <v>1722</v>
      </c>
      <c r="QV1" s="135" t="s">
        <v>1723</v>
      </c>
      <c r="QW1" s="135" t="s">
        <v>1724</v>
      </c>
      <c r="QX1" s="135" t="s">
        <v>1725</v>
      </c>
      <c r="QY1" s="135" t="s">
        <v>1726</v>
      </c>
      <c r="QZ1" s="135" t="s">
        <v>1727</v>
      </c>
      <c r="RA1" s="135" t="s">
        <v>1728</v>
      </c>
      <c r="RB1" s="135" t="s">
        <v>1729</v>
      </c>
      <c r="RC1" s="136" t="s">
        <v>1730</v>
      </c>
      <c r="RD1" s="135" t="s">
        <v>1731</v>
      </c>
      <c r="RE1" s="135" t="s">
        <v>1732</v>
      </c>
      <c r="RF1" s="135" t="s">
        <v>1733</v>
      </c>
      <c r="RG1" s="135" t="s">
        <v>1734</v>
      </c>
      <c r="RH1" s="135" t="s">
        <v>1735</v>
      </c>
      <c r="RI1" s="135" t="s">
        <v>1736</v>
      </c>
      <c r="RJ1" s="135" t="s">
        <v>1737</v>
      </c>
      <c r="RK1" s="135" t="s">
        <v>1738</v>
      </c>
      <c r="RL1" s="135" t="s">
        <v>1739</v>
      </c>
      <c r="RM1" s="135" t="s">
        <v>1740</v>
      </c>
      <c r="RN1" s="136" t="s">
        <v>1741</v>
      </c>
      <c r="RO1" s="135" t="s">
        <v>1742</v>
      </c>
      <c r="RP1" s="135" t="s">
        <v>1743</v>
      </c>
      <c r="RQ1" s="135" t="s">
        <v>1744</v>
      </c>
      <c r="RR1" s="135" t="s">
        <v>1745</v>
      </c>
      <c r="RS1" s="135" t="s">
        <v>1746</v>
      </c>
      <c r="RT1" s="135" t="s">
        <v>1747</v>
      </c>
      <c r="RU1" s="135" t="s">
        <v>1748</v>
      </c>
      <c r="RV1" s="135" t="s">
        <v>1749</v>
      </c>
      <c r="RW1" s="135" t="s">
        <v>1750</v>
      </c>
      <c r="RX1" s="135" t="s">
        <v>1751</v>
      </c>
      <c r="RY1" s="136" t="s">
        <v>1752</v>
      </c>
      <c r="RZ1" s="135" t="s">
        <v>1753</v>
      </c>
      <c r="SA1" s="135" t="s">
        <v>1754</v>
      </c>
      <c r="SB1" s="135" t="s">
        <v>1755</v>
      </c>
      <c r="SC1" s="135" t="s">
        <v>1756</v>
      </c>
      <c r="SD1" s="135" t="s">
        <v>1757</v>
      </c>
      <c r="SE1" s="135" t="s">
        <v>1758</v>
      </c>
      <c r="SF1" s="135" t="s">
        <v>1759</v>
      </c>
      <c r="SG1" s="135" t="s">
        <v>1760</v>
      </c>
      <c r="SH1" s="135" t="s">
        <v>1761</v>
      </c>
      <c r="SI1" s="135" t="s">
        <v>1762</v>
      </c>
      <c r="SJ1" s="136" t="s">
        <v>1763</v>
      </c>
      <c r="SK1" s="135" t="s">
        <v>1764</v>
      </c>
      <c r="SL1" s="135" t="s">
        <v>1765</v>
      </c>
      <c r="SM1" s="135" t="s">
        <v>1766</v>
      </c>
      <c r="SN1" s="135" t="s">
        <v>1767</v>
      </c>
      <c r="SO1" s="135" t="s">
        <v>1768</v>
      </c>
      <c r="SP1" s="135" t="s">
        <v>1769</v>
      </c>
      <c r="SQ1" s="135" t="s">
        <v>1770</v>
      </c>
      <c r="SR1" s="135" t="s">
        <v>1771</v>
      </c>
      <c r="SS1" s="135" t="s">
        <v>1772</v>
      </c>
      <c r="ST1" s="135" t="s">
        <v>1773</v>
      </c>
      <c r="SU1" s="136" t="s">
        <v>1774</v>
      </c>
      <c r="SV1" s="137" t="s">
        <v>1775</v>
      </c>
      <c r="SW1" s="135" t="s">
        <v>1776</v>
      </c>
      <c r="SX1" s="135" t="s">
        <v>1777</v>
      </c>
      <c r="SY1" s="135" t="s">
        <v>1778</v>
      </c>
      <c r="SZ1" s="135" t="s">
        <v>1779</v>
      </c>
      <c r="TA1" s="135" t="s">
        <v>1780</v>
      </c>
      <c r="TB1" s="135" t="s">
        <v>1781</v>
      </c>
      <c r="TC1" s="135" t="s">
        <v>1782</v>
      </c>
      <c r="TD1" s="135" t="s">
        <v>1783</v>
      </c>
      <c r="TE1" s="135" t="s">
        <v>1784</v>
      </c>
      <c r="TF1" s="135" t="s">
        <v>1785</v>
      </c>
      <c r="TG1" s="136" t="s">
        <v>1786</v>
      </c>
      <c r="TH1" s="137" t="s">
        <v>1787</v>
      </c>
      <c r="TI1" s="135" t="s">
        <v>1788</v>
      </c>
      <c r="TJ1" s="135" t="s">
        <v>1789</v>
      </c>
      <c r="TK1" s="135" t="s">
        <v>1790</v>
      </c>
      <c r="TL1" s="135" t="s">
        <v>1791</v>
      </c>
      <c r="TM1" s="135" t="s">
        <v>1792</v>
      </c>
      <c r="TN1" s="135" t="s">
        <v>1793</v>
      </c>
      <c r="TO1" s="135" t="s">
        <v>1794</v>
      </c>
      <c r="TP1" s="135" t="s">
        <v>1795</v>
      </c>
      <c r="TQ1" s="135" t="s">
        <v>1796</v>
      </c>
      <c r="TR1" s="135" t="s">
        <v>1797</v>
      </c>
      <c r="TS1" s="136" t="s">
        <v>1798</v>
      </c>
      <c r="TT1" s="137" t="s">
        <v>1799</v>
      </c>
      <c r="TU1" s="135" t="s">
        <v>1800</v>
      </c>
      <c r="TV1" s="135" t="s">
        <v>1801</v>
      </c>
      <c r="TW1" s="135" t="s">
        <v>1802</v>
      </c>
      <c r="TX1" s="135" t="s">
        <v>1803</v>
      </c>
      <c r="TY1" s="135" t="s">
        <v>1804</v>
      </c>
      <c r="TZ1" s="135" t="s">
        <v>1805</v>
      </c>
      <c r="UA1" s="135" t="s">
        <v>1806</v>
      </c>
      <c r="UB1" s="135" t="s">
        <v>1807</v>
      </c>
      <c r="UC1" s="135" t="s">
        <v>1808</v>
      </c>
      <c r="UD1" s="135" t="s">
        <v>1809</v>
      </c>
      <c r="UE1" s="136" t="s">
        <v>1810</v>
      </c>
      <c r="UF1" s="138" t="s">
        <v>1811</v>
      </c>
      <c r="UG1" s="138" t="s">
        <v>1812</v>
      </c>
      <c r="UH1" s="138" t="s">
        <v>1813</v>
      </c>
      <c r="UI1" s="138" t="s">
        <v>1814</v>
      </c>
      <c r="UJ1" s="138" t="s">
        <v>1815</v>
      </c>
      <c r="UK1" s="138" t="s">
        <v>1816</v>
      </c>
      <c r="UL1" s="138" t="s">
        <v>1817</v>
      </c>
      <c r="UM1" s="138" t="s">
        <v>1818</v>
      </c>
      <c r="UN1" s="138" t="s">
        <v>1819</v>
      </c>
      <c r="UO1" s="138" t="s">
        <v>1820</v>
      </c>
      <c r="UP1" s="139" t="s">
        <v>1821</v>
      </c>
      <c r="UQ1" s="138" t="s">
        <v>1822</v>
      </c>
      <c r="UR1" s="138" t="s">
        <v>1823</v>
      </c>
      <c r="US1" s="138" t="s">
        <v>1824</v>
      </c>
      <c r="UT1" s="138" t="s">
        <v>1825</v>
      </c>
      <c r="UU1" s="138" t="s">
        <v>1826</v>
      </c>
      <c r="UV1" s="138" t="s">
        <v>1827</v>
      </c>
      <c r="UW1" s="138" t="s">
        <v>1828</v>
      </c>
      <c r="UX1" s="138" t="s">
        <v>1829</v>
      </c>
      <c r="UY1" s="138" t="s">
        <v>1830</v>
      </c>
      <c r="UZ1" s="138" t="s">
        <v>1831</v>
      </c>
      <c r="VA1" s="139" t="s">
        <v>1832</v>
      </c>
      <c r="VB1" s="138" t="s">
        <v>1833</v>
      </c>
      <c r="VC1" s="138" t="s">
        <v>1834</v>
      </c>
      <c r="VD1" s="138" t="s">
        <v>1835</v>
      </c>
      <c r="VE1" s="138" t="s">
        <v>1836</v>
      </c>
      <c r="VF1" s="138" t="s">
        <v>1837</v>
      </c>
      <c r="VG1" s="138" t="s">
        <v>1838</v>
      </c>
      <c r="VH1" s="138" t="s">
        <v>1839</v>
      </c>
      <c r="VI1" s="138" t="s">
        <v>1840</v>
      </c>
      <c r="VJ1" s="138" t="s">
        <v>1841</v>
      </c>
      <c r="VK1" s="138" t="s">
        <v>1842</v>
      </c>
      <c r="VL1" s="139" t="s">
        <v>1843</v>
      </c>
      <c r="VM1" s="138" t="s">
        <v>1844</v>
      </c>
      <c r="VN1" s="138" t="s">
        <v>1845</v>
      </c>
      <c r="VO1" s="138" t="s">
        <v>1846</v>
      </c>
      <c r="VP1" s="138" t="s">
        <v>1847</v>
      </c>
      <c r="VQ1" s="138" t="s">
        <v>1848</v>
      </c>
      <c r="VR1" s="138" t="s">
        <v>1849</v>
      </c>
      <c r="VS1" s="138" t="s">
        <v>1850</v>
      </c>
      <c r="VT1" s="138" t="s">
        <v>1851</v>
      </c>
      <c r="VU1" s="138" t="s">
        <v>1852</v>
      </c>
      <c r="VV1" s="138" t="s">
        <v>1853</v>
      </c>
      <c r="VW1" s="139" t="s">
        <v>1854</v>
      </c>
      <c r="VX1" s="138" t="s">
        <v>1855</v>
      </c>
      <c r="VY1" s="138" t="s">
        <v>1856</v>
      </c>
      <c r="VZ1" s="138" t="s">
        <v>1857</v>
      </c>
      <c r="WA1" s="138" t="s">
        <v>1858</v>
      </c>
      <c r="WB1" s="138" t="s">
        <v>1859</v>
      </c>
      <c r="WC1" s="138" t="s">
        <v>1860</v>
      </c>
      <c r="WD1" s="138" t="s">
        <v>1861</v>
      </c>
      <c r="WE1" s="138" t="s">
        <v>1862</v>
      </c>
      <c r="WF1" s="138" t="s">
        <v>1863</v>
      </c>
      <c r="WG1" s="138" t="s">
        <v>1864</v>
      </c>
      <c r="WH1" s="139" t="s">
        <v>1865</v>
      </c>
      <c r="WI1" s="138" t="s">
        <v>1866</v>
      </c>
      <c r="WJ1" s="138" t="s">
        <v>1867</v>
      </c>
      <c r="WK1" s="138" t="s">
        <v>1868</v>
      </c>
      <c r="WL1" s="138" t="s">
        <v>1869</v>
      </c>
      <c r="WM1" s="138" t="s">
        <v>1870</v>
      </c>
      <c r="WN1" s="138" t="s">
        <v>1871</v>
      </c>
      <c r="WO1" s="138" t="s">
        <v>1872</v>
      </c>
      <c r="WP1" s="138" t="s">
        <v>1873</v>
      </c>
      <c r="WQ1" s="138" t="s">
        <v>1874</v>
      </c>
      <c r="WR1" s="138" t="s">
        <v>1875</v>
      </c>
      <c r="WS1" s="139" t="s">
        <v>1876</v>
      </c>
      <c r="WT1" s="140" t="s">
        <v>1877</v>
      </c>
      <c r="WU1" s="138" t="s">
        <v>1878</v>
      </c>
      <c r="WV1" s="138" t="s">
        <v>1879</v>
      </c>
      <c r="WW1" s="138" t="s">
        <v>1880</v>
      </c>
      <c r="WX1" s="138" t="s">
        <v>1881</v>
      </c>
      <c r="WY1" s="138" t="s">
        <v>1882</v>
      </c>
      <c r="WZ1" s="138" t="s">
        <v>1883</v>
      </c>
      <c r="XA1" s="138" t="s">
        <v>1884</v>
      </c>
      <c r="XB1" s="138" t="s">
        <v>1885</v>
      </c>
      <c r="XC1" s="138" t="s">
        <v>1886</v>
      </c>
      <c r="XD1" s="138" t="s">
        <v>1887</v>
      </c>
      <c r="XE1" s="139" t="s">
        <v>1888</v>
      </c>
      <c r="XF1" s="140" t="s">
        <v>1889</v>
      </c>
      <c r="XG1" s="138" t="s">
        <v>1890</v>
      </c>
      <c r="XH1" s="138" t="s">
        <v>1891</v>
      </c>
      <c r="XI1" s="138" t="s">
        <v>1892</v>
      </c>
      <c r="XJ1" s="138" t="s">
        <v>1893</v>
      </c>
      <c r="XK1" s="138" t="s">
        <v>1894</v>
      </c>
      <c r="XL1" s="138" t="s">
        <v>1895</v>
      </c>
      <c r="XM1" s="138" t="s">
        <v>1896</v>
      </c>
      <c r="XN1" s="138" t="s">
        <v>1897</v>
      </c>
      <c r="XO1" s="138" t="s">
        <v>1898</v>
      </c>
      <c r="XP1" s="138" t="s">
        <v>1899</v>
      </c>
      <c r="XQ1" s="139" t="s">
        <v>1900</v>
      </c>
      <c r="XR1" s="140" t="s">
        <v>1901</v>
      </c>
      <c r="XS1" s="138" t="s">
        <v>1902</v>
      </c>
      <c r="XT1" s="138" t="s">
        <v>1903</v>
      </c>
      <c r="XU1" s="138" t="s">
        <v>1904</v>
      </c>
      <c r="XV1" s="138" t="s">
        <v>1905</v>
      </c>
      <c r="XW1" s="138" t="s">
        <v>1906</v>
      </c>
      <c r="XX1" s="138" t="s">
        <v>1907</v>
      </c>
      <c r="XY1" s="138" t="s">
        <v>1908</v>
      </c>
      <c r="XZ1" s="138" t="s">
        <v>1909</v>
      </c>
      <c r="YA1" s="138" t="s">
        <v>1910</v>
      </c>
      <c r="YB1" s="138" t="s">
        <v>1911</v>
      </c>
      <c r="YC1" s="141" t="s">
        <v>1912</v>
      </c>
    </row>
    <row r="2" spans="1:653" x14ac:dyDescent="0.3">
      <c r="A2" s="142">
        <v>1</v>
      </c>
      <c r="B2" s="143" t="s">
        <v>1035</v>
      </c>
      <c r="C2" s="144">
        <v>31559513</v>
      </c>
      <c r="D2" s="143">
        <v>18836</v>
      </c>
      <c r="E2" s="145" t="s">
        <v>1913</v>
      </c>
      <c r="F2" s="145" t="s">
        <v>1914</v>
      </c>
      <c r="G2" s="146" t="s">
        <v>201</v>
      </c>
      <c r="H2" s="147" t="s">
        <v>1915</v>
      </c>
      <c r="I2" s="148" t="s">
        <v>1916</v>
      </c>
      <c r="J2" s="148" t="s">
        <v>648</v>
      </c>
      <c r="K2" s="145"/>
      <c r="L2" s="145"/>
      <c r="M2" s="145"/>
      <c r="N2" s="149" t="s">
        <v>1917</v>
      </c>
      <c r="O2" s="149" t="s">
        <v>1918</v>
      </c>
      <c r="P2" s="150" t="s">
        <v>1919</v>
      </c>
      <c r="Q2" s="150" t="s">
        <v>1920</v>
      </c>
      <c r="R2" s="150" t="s">
        <v>1921</v>
      </c>
      <c r="S2" s="147" t="s">
        <v>42</v>
      </c>
      <c r="T2" s="147"/>
      <c r="U2" s="147">
        <v>3</v>
      </c>
      <c r="V2" s="147">
        <v>3</v>
      </c>
      <c r="W2" s="147">
        <v>1</v>
      </c>
      <c r="X2" s="147"/>
      <c r="Y2" s="147" t="s">
        <v>1922</v>
      </c>
      <c r="Z2" s="147">
        <v>0</v>
      </c>
      <c r="AA2" s="147" t="s">
        <v>872</v>
      </c>
      <c r="AB2" s="147" t="s">
        <v>873</v>
      </c>
      <c r="AC2" s="151">
        <v>40141</v>
      </c>
      <c r="AD2" s="151">
        <v>44292</v>
      </c>
      <c r="AE2" s="147">
        <v>3</v>
      </c>
      <c r="AF2" s="147" t="s">
        <v>1923</v>
      </c>
      <c r="AG2" s="147">
        <v>3</v>
      </c>
      <c r="AH2" s="147" t="s">
        <v>1924</v>
      </c>
      <c r="AI2" s="147"/>
      <c r="AJ2" s="147">
        <v>24.15</v>
      </c>
      <c r="AK2" s="151">
        <v>40162</v>
      </c>
      <c r="AL2" s="147" t="s">
        <v>1925</v>
      </c>
      <c r="AM2" s="147" t="s">
        <v>1926</v>
      </c>
      <c r="AN2" s="147" t="s">
        <v>1927</v>
      </c>
      <c r="AO2" s="147" t="s">
        <v>1927</v>
      </c>
      <c r="AP2" s="147" t="s">
        <v>1928</v>
      </c>
      <c r="AQ2" s="147" t="s">
        <v>1929</v>
      </c>
      <c r="AR2" s="147" t="s">
        <v>1928</v>
      </c>
      <c r="AS2" s="147" t="s">
        <v>1930</v>
      </c>
      <c r="AT2" s="147" t="s">
        <v>1931</v>
      </c>
      <c r="AU2" s="147" t="s">
        <v>1930</v>
      </c>
      <c r="AV2" s="147" t="s">
        <v>1931</v>
      </c>
      <c r="AW2" s="147" t="s">
        <v>1927</v>
      </c>
      <c r="AX2" s="147" t="s">
        <v>1931</v>
      </c>
      <c r="AY2" s="147"/>
      <c r="AZ2" s="147" t="s">
        <v>1932</v>
      </c>
      <c r="BA2" s="147"/>
      <c r="BB2" s="147" t="s">
        <v>1931</v>
      </c>
      <c r="BC2" s="48" t="s">
        <v>1931</v>
      </c>
      <c r="BD2" s="147" t="s">
        <v>1926</v>
      </c>
      <c r="BE2" s="147" t="s">
        <v>1931</v>
      </c>
      <c r="BF2" s="147" t="s">
        <v>1931</v>
      </c>
      <c r="BG2" s="147" t="s">
        <v>1930</v>
      </c>
      <c r="BH2">
        <v>306</v>
      </c>
      <c r="BI2">
        <v>54</v>
      </c>
      <c r="BJ2">
        <v>0</v>
      </c>
      <c r="BK2">
        <v>2</v>
      </c>
      <c r="BL2">
        <v>726</v>
      </c>
      <c r="BM2">
        <v>0</v>
      </c>
      <c r="BN2">
        <v>786</v>
      </c>
      <c r="BO2">
        <v>2586</v>
      </c>
      <c r="BP2">
        <v>12448</v>
      </c>
      <c r="BQ2">
        <v>24395</v>
      </c>
      <c r="BR2">
        <v>6132</v>
      </c>
      <c r="BS2">
        <v>209</v>
      </c>
      <c r="BT2">
        <v>2</v>
      </c>
      <c r="BU2">
        <v>16</v>
      </c>
      <c r="BV2">
        <v>1742</v>
      </c>
      <c r="BW2">
        <v>0</v>
      </c>
      <c r="BX2">
        <v>536</v>
      </c>
      <c r="BY2">
        <v>182</v>
      </c>
      <c r="BZ2">
        <v>643</v>
      </c>
      <c r="CA2">
        <v>75135</v>
      </c>
      <c r="CB2">
        <v>6438</v>
      </c>
      <c r="CC2">
        <v>263</v>
      </c>
      <c r="CD2">
        <v>2</v>
      </c>
      <c r="CE2">
        <v>18</v>
      </c>
      <c r="CF2">
        <v>2468</v>
      </c>
      <c r="CG2">
        <v>0</v>
      </c>
      <c r="CH2">
        <v>1322</v>
      </c>
      <c r="CI2">
        <v>2768</v>
      </c>
      <c r="CJ2">
        <v>13091</v>
      </c>
      <c r="CK2">
        <v>99530</v>
      </c>
      <c r="CL2">
        <v>1.2543554006968599E-2</v>
      </c>
      <c r="CM2">
        <v>2.2135683541709399E-3</v>
      </c>
      <c r="CN2">
        <v>0</v>
      </c>
      <c r="CO2">
        <v>8.1984013117442103E-5</v>
      </c>
      <c r="CP2">
        <v>2.97601967616315E-2</v>
      </c>
      <c r="CQ2">
        <v>0</v>
      </c>
      <c r="CR2">
        <v>3.2219717155154697E-2</v>
      </c>
      <c r="CS2">
        <v>0.106005328960853</v>
      </c>
      <c r="CT2">
        <v>0.51026849764296001</v>
      </c>
      <c r="CU2">
        <v>1</v>
      </c>
      <c r="CV2">
        <v>8.1613096426432399E-2</v>
      </c>
      <c r="CW2">
        <v>2.7816596792440301E-3</v>
      </c>
      <c r="CX2">
        <v>2.6618752911426102E-5</v>
      </c>
      <c r="CY2">
        <v>2.12950023291409E-4</v>
      </c>
      <c r="CZ2">
        <v>2.31849337858521E-2</v>
      </c>
      <c r="DA2">
        <v>0</v>
      </c>
      <c r="DB2">
        <v>7.1338257802622002E-3</v>
      </c>
      <c r="DC2">
        <v>2.42230651493978E-3</v>
      </c>
      <c r="DD2">
        <v>8.5579290610234907E-3</v>
      </c>
      <c r="DE2">
        <v>1</v>
      </c>
      <c r="DF2">
        <v>6.4684014869888506E-2</v>
      </c>
      <c r="DG2">
        <v>2.64241937104391E-3</v>
      </c>
      <c r="DH2">
        <v>2.0094443886265399E-5</v>
      </c>
      <c r="DI2">
        <v>1.80849994976389E-4</v>
      </c>
      <c r="DJ2">
        <v>2.4796543755651601E-2</v>
      </c>
      <c r="DK2">
        <v>0</v>
      </c>
      <c r="DL2">
        <v>1.32824274088215E-2</v>
      </c>
      <c r="DM2">
        <v>2.78107103385914E-2</v>
      </c>
      <c r="DN2">
        <v>0.13152818245754999</v>
      </c>
      <c r="DO2">
        <v>1</v>
      </c>
      <c r="DP2">
        <v>5.3620801</v>
      </c>
      <c r="DQ2">
        <v>57.067405613728099</v>
      </c>
      <c r="DR2">
        <v>10.0707186377167</v>
      </c>
      <c r="DS2">
        <v>0</v>
      </c>
      <c r="DT2">
        <v>0.372989579174694</v>
      </c>
      <c r="DU2">
        <v>135.39521724041401</v>
      </c>
      <c r="DV2">
        <v>0</v>
      </c>
      <c r="DW2">
        <v>146.58490461565501</v>
      </c>
      <c r="DX2">
        <v>482.27552587287897</v>
      </c>
      <c r="DY2">
        <v>2321.4871407832902</v>
      </c>
      <c r="DZ2">
        <v>4549.5403919833298</v>
      </c>
      <c r="EA2">
        <v>7.3445720999999997</v>
      </c>
      <c r="EB2">
        <v>834.90228110089595</v>
      </c>
      <c r="EC2">
        <v>28.456388902493</v>
      </c>
      <c r="ED2">
        <v>0.27230994165065098</v>
      </c>
      <c r="EE2">
        <v>2.17847953320521</v>
      </c>
      <c r="EF2">
        <v>237.181959177717</v>
      </c>
      <c r="EG2">
        <v>0</v>
      </c>
      <c r="EH2">
        <v>72.979064362374501</v>
      </c>
      <c r="EI2">
        <v>24.780204690209199</v>
      </c>
      <c r="EJ2">
        <v>87.547646240684301</v>
      </c>
      <c r="EK2">
        <v>10230.0037329608</v>
      </c>
      <c r="EL2">
        <v>12.706652200000001</v>
      </c>
      <c r="EM2">
        <v>506.66374578191397</v>
      </c>
      <c r="EN2">
        <v>20.697819996993399</v>
      </c>
      <c r="EO2">
        <v>0.15739787069956901</v>
      </c>
      <c r="EP2">
        <v>1.4165808362961301</v>
      </c>
      <c r="EQ2">
        <v>194.22897244326899</v>
      </c>
      <c r="ER2">
        <v>0</v>
      </c>
      <c r="ES2">
        <v>104.039992532415</v>
      </c>
      <c r="ET2">
        <v>217.83865304820401</v>
      </c>
      <c r="EU2">
        <v>1030.24776266403</v>
      </c>
      <c r="EV2">
        <v>7832.9050353640696</v>
      </c>
      <c r="EW2" s="152">
        <v>1530</v>
      </c>
      <c r="EX2" s="152">
        <v>53</v>
      </c>
      <c r="EY2" s="152">
        <v>0</v>
      </c>
      <c r="EZ2" s="152">
        <v>1</v>
      </c>
      <c r="FA2" s="152">
        <v>1034</v>
      </c>
      <c r="FB2" s="152">
        <v>0</v>
      </c>
      <c r="FC2" s="152">
        <v>449</v>
      </c>
      <c r="FD2" s="152">
        <v>1802</v>
      </c>
      <c r="FE2" s="152">
        <v>40472</v>
      </c>
      <c r="FF2" s="152">
        <v>54895</v>
      </c>
      <c r="FG2" s="152">
        <v>465</v>
      </c>
      <c r="FH2" s="152">
        <v>13</v>
      </c>
      <c r="FI2" s="152">
        <v>0</v>
      </c>
      <c r="FJ2" s="152">
        <v>1</v>
      </c>
      <c r="FK2" s="152">
        <v>246</v>
      </c>
      <c r="FL2" s="152">
        <v>0</v>
      </c>
      <c r="FM2" s="152">
        <v>52</v>
      </c>
      <c r="FN2" s="152">
        <v>54</v>
      </c>
      <c r="FO2" s="152">
        <v>1706</v>
      </c>
      <c r="FP2" s="152">
        <v>7970</v>
      </c>
      <c r="FQ2" s="152">
        <v>1995</v>
      </c>
      <c r="FR2" s="152">
        <v>66</v>
      </c>
      <c r="FS2" s="152">
        <v>0</v>
      </c>
      <c r="FT2" s="152">
        <v>2</v>
      </c>
      <c r="FU2" s="152">
        <v>1280</v>
      </c>
      <c r="FV2" s="152">
        <v>0</v>
      </c>
      <c r="FW2" s="152">
        <v>501</v>
      </c>
      <c r="FX2" s="152">
        <v>1856</v>
      </c>
      <c r="FY2" s="152">
        <v>42178</v>
      </c>
      <c r="FZ2" s="152">
        <v>62865</v>
      </c>
      <c r="GA2" s="152">
        <v>2.78713908370526E-2</v>
      </c>
      <c r="GB2" s="152">
        <v>9.6547955187175499E-4</v>
      </c>
      <c r="GC2" s="152">
        <v>0</v>
      </c>
      <c r="GD2" s="152">
        <v>1.8216595318334999E-5</v>
      </c>
      <c r="GE2" s="152">
        <v>1.8835959559158399E-2</v>
      </c>
      <c r="GF2" s="152">
        <v>0</v>
      </c>
      <c r="GG2" s="152">
        <v>8.1792512979324203E-3</v>
      </c>
      <c r="GH2" s="152">
        <v>3.2826304763639701E-2</v>
      </c>
      <c r="GI2" s="152">
        <v>0.73726204572365395</v>
      </c>
      <c r="GJ2" s="152">
        <v>1</v>
      </c>
      <c r="GK2" s="152">
        <v>5.8343789209535799E-2</v>
      </c>
      <c r="GL2" s="152">
        <v>1.6311166875784199E-3</v>
      </c>
      <c r="GM2" s="152">
        <v>0</v>
      </c>
      <c r="GN2" s="152">
        <v>1.2547051442910899E-4</v>
      </c>
      <c r="GO2" s="152">
        <v>3.08657465495609E-2</v>
      </c>
      <c r="GP2" s="152">
        <v>0</v>
      </c>
      <c r="GQ2" s="152">
        <v>6.5244667503136797E-3</v>
      </c>
      <c r="GR2" s="152">
        <v>6.77540777917189E-3</v>
      </c>
      <c r="GS2" s="152">
        <v>0.21405269761605999</v>
      </c>
      <c r="GT2" s="152">
        <v>1</v>
      </c>
      <c r="GU2" s="152">
        <v>3.1734669529945102E-2</v>
      </c>
      <c r="GV2" s="152">
        <v>1.0498687664041999E-3</v>
      </c>
      <c r="GW2" s="152">
        <v>0</v>
      </c>
      <c r="GX2" s="152">
        <v>3.1814205042551498E-5</v>
      </c>
      <c r="GY2" s="152">
        <v>2.0361091227233001E-2</v>
      </c>
      <c r="GZ2" s="152">
        <v>0</v>
      </c>
      <c r="HA2" s="152">
        <v>7.9694583631591508E-3</v>
      </c>
      <c r="HB2" s="152">
        <v>2.9523582279487801E-2</v>
      </c>
      <c r="HC2" s="152">
        <v>0.67092977014236899</v>
      </c>
      <c r="HD2" s="152">
        <v>1</v>
      </c>
      <c r="HE2" s="152">
        <v>11.688910999999999</v>
      </c>
      <c r="HF2" s="152">
        <v>130.89328851934999</v>
      </c>
      <c r="HG2" s="152">
        <v>4.5342119552454498</v>
      </c>
      <c r="HH2" s="152">
        <v>0</v>
      </c>
      <c r="HI2" s="152">
        <v>8.55511689668952E-2</v>
      </c>
      <c r="HJ2" s="152">
        <v>88.4599087117696</v>
      </c>
      <c r="HK2" s="152">
        <v>0</v>
      </c>
      <c r="HL2" s="152">
        <v>38.412474866136002</v>
      </c>
      <c r="HM2" s="152">
        <v>154.16320647834499</v>
      </c>
      <c r="HN2" s="152">
        <v>3462.4269104281798</v>
      </c>
      <c r="HO2" s="152">
        <v>4696.3314204377102</v>
      </c>
      <c r="HP2" s="152">
        <v>1.0822902999999999</v>
      </c>
      <c r="HQ2" s="152">
        <v>429.64443088882899</v>
      </c>
      <c r="HR2" s="152">
        <v>12.0115647345264</v>
      </c>
      <c r="HS2" s="152">
        <v>0</v>
      </c>
      <c r="HT2" s="152">
        <v>0.92396651804049201</v>
      </c>
      <c r="HU2" s="152">
        <v>227.295763437961</v>
      </c>
      <c r="HV2" s="152">
        <v>0</v>
      </c>
      <c r="HW2" s="152">
        <v>48.046258938105602</v>
      </c>
      <c r="HX2" s="152">
        <v>49.894191974186597</v>
      </c>
      <c r="HY2" s="152">
        <v>1576.28687977708</v>
      </c>
      <c r="HZ2" s="152">
        <v>7364.0131487827202</v>
      </c>
      <c r="IA2" s="152">
        <v>12.7712013</v>
      </c>
      <c r="IB2" s="152">
        <v>156.21083351023501</v>
      </c>
      <c r="IC2" s="152">
        <v>5.1678771988348498</v>
      </c>
      <c r="ID2" s="152">
        <v>0</v>
      </c>
      <c r="IE2" s="152">
        <v>0.15660233935863199</v>
      </c>
      <c r="IF2" s="152">
        <v>100.22549718952401</v>
      </c>
      <c r="IG2" s="152">
        <v>0</v>
      </c>
      <c r="IH2" s="152">
        <v>39.228886009337302</v>
      </c>
      <c r="II2" s="152">
        <v>145.32697092481001</v>
      </c>
      <c r="IJ2" s="152">
        <v>3302.58673473419</v>
      </c>
      <c r="IK2" s="152">
        <v>4922.4030318901996</v>
      </c>
      <c r="IL2">
        <v>522</v>
      </c>
      <c r="IM2">
        <v>1673</v>
      </c>
      <c r="IN2">
        <v>0</v>
      </c>
      <c r="IO2">
        <v>0</v>
      </c>
      <c r="IP2">
        <v>16188</v>
      </c>
      <c r="IQ2">
        <v>3220</v>
      </c>
      <c r="IR2">
        <v>945</v>
      </c>
      <c r="IS2">
        <v>0</v>
      </c>
      <c r="IT2">
        <v>1241</v>
      </c>
      <c r="IU2">
        <v>2292</v>
      </c>
      <c r="IV2">
        <v>24395</v>
      </c>
      <c r="IW2">
        <v>7084</v>
      </c>
      <c r="IX2">
        <v>2429</v>
      </c>
      <c r="IY2">
        <v>0</v>
      </c>
      <c r="IZ2">
        <v>2</v>
      </c>
      <c r="JA2">
        <v>1000</v>
      </c>
      <c r="JB2">
        <v>255</v>
      </c>
      <c r="JC2">
        <v>653</v>
      </c>
      <c r="JD2">
        <v>0</v>
      </c>
      <c r="JE2">
        <v>1052</v>
      </c>
      <c r="JF2">
        <v>5304</v>
      </c>
      <c r="JG2">
        <v>75135</v>
      </c>
      <c r="JH2">
        <v>7606</v>
      </c>
      <c r="JI2">
        <v>4102</v>
      </c>
      <c r="JJ2">
        <v>0</v>
      </c>
      <c r="JK2">
        <v>2</v>
      </c>
      <c r="JL2">
        <v>17188</v>
      </c>
      <c r="JM2">
        <v>3475</v>
      </c>
      <c r="JN2">
        <v>1598</v>
      </c>
      <c r="JO2">
        <v>0</v>
      </c>
      <c r="JP2">
        <v>2293</v>
      </c>
      <c r="JQ2">
        <v>7596</v>
      </c>
      <c r="JR2">
        <v>99530</v>
      </c>
      <c r="JS2">
        <v>2.1397827423652399E-2</v>
      </c>
      <c r="JT2">
        <v>6.8579626972740296E-2</v>
      </c>
      <c r="JU2">
        <v>0</v>
      </c>
      <c r="JV2">
        <v>0</v>
      </c>
      <c r="JW2">
        <v>0.66357860217257603</v>
      </c>
      <c r="JX2">
        <v>0.131994261119082</v>
      </c>
      <c r="JY2">
        <v>3.8737446197991403E-2</v>
      </c>
      <c r="JZ2">
        <v>0</v>
      </c>
      <c r="KA2">
        <v>5.0871080139371999E-2</v>
      </c>
      <c r="KB2">
        <v>9.3953679032588597E-2</v>
      </c>
      <c r="KC2">
        <v>1</v>
      </c>
      <c r="KD2">
        <v>7.6419170099467498E-2</v>
      </c>
      <c r="KE2">
        <v>4.1213704410730398E-2</v>
      </c>
      <c r="KF2">
        <v>0</v>
      </c>
      <c r="KG2">
        <v>2.0094443886265399E-5</v>
      </c>
      <c r="KH2">
        <v>0.17269165075856499</v>
      </c>
      <c r="KI2">
        <v>3.4914096252386201E-2</v>
      </c>
      <c r="KJ2">
        <v>1.6055460665126101E-2</v>
      </c>
      <c r="KK2">
        <v>0</v>
      </c>
      <c r="KL2">
        <v>2.3038279915602894E-2</v>
      </c>
      <c r="KM2">
        <v>7.6318697880036201E-2</v>
      </c>
      <c r="KN2">
        <v>1</v>
      </c>
      <c r="KO2">
        <v>7.6419170099467498E-2</v>
      </c>
      <c r="KP2">
        <v>4.1213704410730398E-2</v>
      </c>
      <c r="KQ2">
        <v>0</v>
      </c>
      <c r="KR2">
        <v>2.0094443886265399E-5</v>
      </c>
      <c r="KS2">
        <v>0.17269165075856499</v>
      </c>
      <c r="KT2">
        <v>3.4914096252386201E-2</v>
      </c>
      <c r="KU2">
        <v>1.6055460665126101E-2</v>
      </c>
      <c r="KV2">
        <v>0</v>
      </c>
      <c r="KW2">
        <v>2.3038279915602894E-2</v>
      </c>
      <c r="KX2">
        <v>7.6318697880036201E-2</v>
      </c>
      <c r="KY2">
        <v>1</v>
      </c>
      <c r="KZ2">
        <v>5.3620801</v>
      </c>
      <c r="LA2">
        <v>97.350280164595105</v>
      </c>
      <c r="LB2">
        <v>312.00578297963102</v>
      </c>
      <c r="LC2">
        <v>0</v>
      </c>
      <c r="LD2">
        <v>0</v>
      </c>
      <c r="LE2">
        <v>3018.9776538399701</v>
      </c>
      <c r="LF2">
        <v>600.513222471257</v>
      </c>
      <c r="LG2">
        <v>176.23757616004301</v>
      </c>
      <c r="LH2">
        <v>0</v>
      </c>
      <c r="LI2">
        <v>231.44003387790087</v>
      </c>
      <c r="LJ2">
        <v>427.44605773419897</v>
      </c>
      <c r="LK2">
        <v>4549.5403919833298</v>
      </c>
      <c r="LL2">
        <v>7.3445720999999997</v>
      </c>
      <c r="LM2">
        <v>964.52181332660598</v>
      </c>
      <c r="LN2">
        <v>330.72042413471598</v>
      </c>
      <c r="LO2">
        <v>0</v>
      </c>
      <c r="LP2">
        <v>0.27230994165065098</v>
      </c>
      <c r="LQ2">
        <v>136.15497082532599</v>
      </c>
      <c r="LR2">
        <v>34.719517560458002</v>
      </c>
      <c r="LS2">
        <v>88.909195948937594</v>
      </c>
      <c r="LT2">
        <v>0</v>
      </c>
      <c r="LU2">
        <v>143.23502930824304</v>
      </c>
      <c r="LV2">
        <v>722.16596525752698</v>
      </c>
      <c r="LW2">
        <v>10230.0037329608</v>
      </c>
      <c r="LX2">
        <v>12.706652200000001</v>
      </c>
      <c r="LY2">
        <v>598.58410227046295</v>
      </c>
      <c r="LZ2">
        <v>322.82303280481699</v>
      </c>
      <c r="MA2">
        <v>0</v>
      </c>
      <c r="MB2">
        <v>0.15739787069956901</v>
      </c>
      <c r="MC2">
        <v>1352.6773007920999</v>
      </c>
      <c r="MD2">
        <v>273.478800340502</v>
      </c>
      <c r="ME2">
        <v>125.760898688956</v>
      </c>
      <c r="MF2">
        <v>0</v>
      </c>
      <c r="MG2">
        <v>180.45665875705697</v>
      </c>
      <c r="MH2">
        <v>597.79711291696503</v>
      </c>
      <c r="MI2">
        <v>7832.9050353640696</v>
      </c>
      <c r="MJ2" s="152">
        <v>1943</v>
      </c>
      <c r="MK2" s="152">
        <v>1530</v>
      </c>
      <c r="ML2" s="152">
        <v>0</v>
      </c>
      <c r="MM2" s="152">
        <v>0</v>
      </c>
      <c r="MN2" s="152">
        <v>43776</v>
      </c>
      <c r="MO2" s="152">
        <v>2082</v>
      </c>
      <c r="MP2" s="152">
        <v>481</v>
      </c>
      <c r="MQ2" s="152">
        <v>0</v>
      </c>
      <c r="MR2" s="152">
        <v>523</v>
      </c>
      <c r="MS2" s="152">
        <v>1383</v>
      </c>
      <c r="MT2" s="152">
        <v>54895</v>
      </c>
      <c r="MU2" s="152">
        <v>556</v>
      </c>
      <c r="MV2" s="152">
        <v>313</v>
      </c>
      <c r="MW2" s="152">
        <v>0</v>
      </c>
      <c r="MX2" s="152">
        <v>0</v>
      </c>
      <c r="MY2" s="152">
        <v>1790</v>
      </c>
      <c r="MZ2" s="152">
        <v>55</v>
      </c>
      <c r="NA2" s="152">
        <v>60</v>
      </c>
      <c r="NB2" s="152">
        <v>0</v>
      </c>
      <c r="NC2" s="152">
        <v>69</v>
      </c>
      <c r="ND2" s="152">
        <v>408</v>
      </c>
      <c r="NE2" s="152">
        <v>7970</v>
      </c>
      <c r="NF2" s="152">
        <v>2499</v>
      </c>
      <c r="NG2" s="152">
        <v>1843</v>
      </c>
      <c r="NH2" s="152">
        <v>0</v>
      </c>
      <c r="NI2" s="152">
        <v>0</v>
      </c>
      <c r="NJ2" s="152">
        <v>45566</v>
      </c>
      <c r="NK2" s="152">
        <v>2137</v>
      </c>
      <c r="NL2" s="152">
        <v>541</v>
      </c>
      <c r="NM2" s="152">
        <v>0</v>
      </c>
      <c r="NN2" s="152">
        <v>592</v>
      </c>
      <c r="NO2" s="152">
        <v>1791</v>
      </c>
      <c r="NP2" s="152">
        <v>62865</v>
      </c>
      <c r="NQ2" s="152">
        <v>3.53948447035249E-2</v>
      </c>
      <c r="NR2" s="152">
        <v>2.78713908370526E-2</v>
      </c>
      <c r="NS2" s="152">
        <v>0</v>
      </c>
      <c r="NT2" s="152">
        <v>0</v>
      </c>
      <c r="NU2" s="152">
        <v>0.79744967665543298</v>
      </c>
      <c r="NV2" s="152">
        <v>3.79269514527735E-2</v>
      </c>
      <c r="NW2" s="152">
        <v>8.7621823481191397E-3</v>
      </c>
      <c r="NX2" s="152">
        <v>0</v>
      </c>
      <c r="NY2" s="152">
        <v>9.5272793514891985E-3</v>
      </c>
      <c r="NZ2" s="152">
        <v>2.5193551325257298E-2</v>
      </c>
      <c r="OA2" s="152">
        <v>1</v>
      </c>
      <c r="OB2" s="152">
        <v>6.9761606022584702E-2</v>
      </c>
      <c r="OC2" s="152">
        <v>3.92722710163112E-2</v>
      </c>
      <c r="OD2" s="152">
        <v>0</v>
      </c>
      <c r="OE2" s="152">
        <v>0</v>
      </c>
      <c r="OF2" s="152">
        <v>0.22459222082810501</v>
      </c>
      <c r="OG2" s="152">
        <v>6.9008782936010003E-3</v>
      </c>
      <c r="OH2" s="152">
        <v>7.5282308657465503E-3</v>
      </c>
      <c r="OI2" s="152">
        <v>0</v>
      </c>
      <c r="OJ2" s="152">
        <v>8.6574654956085018E-3</v>
      </c>
      <c r="OK2" s="152">
        <v>5.1191969887076499E-2</v>
      </c>
      <c r="OL2" s="152">
        <v>1</v>
      </c>
      <c r="OM2" s="152">
        <v>3.9751849200668099E-2</v>
      </c>
      <c r="ON2" s="152">
        <v>2.9316789946711198E-2</v>
      </c>
      <c r="OO2" s="152">
        <v>0</v>
      </c>
      <c r="OP2" s="152">
        <v>0</v>
      </c>
      <c r="OQ2" s="152">
        <v>0.72482303348445098</v>
      </c>
      <c r="OR2" s="152">
        <v>3.3993478087966301E-2</v>
      </c>
      <c r="OS2" s="152">
        <v>8.6057424640101805E-3</v>
      </c>
      <c r="OT2" s="152">
        <v>0</v>
      </c>
      <c r="OU2" s="152">
        <v>9.4170046925951961E-3</v>
      </c>
      <c r="OV2" s="152">
        <v>2.8489620615604901E-2</v>
      </c>
      <c r="OW2" s="152">
        <v>1</v>
      </c>
      <c r="OX2" s="152">
        <v>11.688910999999999</v>
      </c>
      <c r="OY2" s="152">
        <v>166.22592130267699</v>
      </c>
      <c r="OZ2" s="152">
        <v>130.89328851934999</v>
      </c>
      <c r="PA2" s="152">
        <v>0</v>
      </c>
      <c r="PB2" s="152">
        <v>0</v>
      </c>
      <c r="PC2" s="152">
        <v>3745.0879726948001</v>
      </c>
      <c r="PD2" s="152">
        <v>178.11753378907599</v>
      </c>
      <c r="PE2" s="152">
        <v>41.150112273076601</v>
      </c>
      <c r="PF2" s="152">
        <v>0</v>
      </c>
      <c r="PG2" s="152">
        <v>44.743261369685968</v>
      </c>
      <c r="PH2" s="152">
        <v>118.317266681216</v>
      </c>
      <c r="PI2" s="152">
        <v>4696.3314204377102</v>
      </c>
      <c r="PJ2" s="152">
        <v>1.0822902999999999</v>
      </c>
      <c r="PK2" s="152">
        <v>513.72538403051396</v>
      </c>
      <c r="PL2" s="152">
        <v>289.201520146674</v>
      </c>
      <c r="PM2" s="152">
        <v>0</v>
      </c>
      <c r="PN2" s="152">
        <v>0</v>
      </c>
      <c r="PO2" s="152">
        <v>1653.9000672924799</v>
      </c>
      <c r="PP2" s="152">
        <v>50.818158492227099</v>
      </c>
      <c r="PQ2" s="152">
        <v>55.437991082429498</v>
      </c>
      <c r="PR2" s="152">
        <v>0</v>
      </c>
      <c r="PS2" s="152">
        <v>63.753689744794031</v>
      </c>
      <c r="PT2" s="152">
        <v>376.97833936052098</v>
      </c>
      <c r="PU2" s="152">
        <v>7364.0131487827202</v>
      </c>
      <c r="PV2" s="152">
        <v>12.7712013</v>
      </c>
      <c r="PW2" s="152">
        <v>195.67462302861</v>
      </c>
      <c r="PX2" s="152">
        <v>144.30905571897901</v>
      </c>
      <c r="PY2" s="152">
        <v>0</v>
      </c>
      <c r="PZ2" s="152">
        <v>0</v>
      </c>
      <c r="QA2" s="152">
        <v>3567.87109760771</v>
      </c>
      <c r="QB2" s="152">
        <v>167.32959960469799</v>
      </c>
      <c r="QC2" s="152">
        <v>42.3609327965099</v>
      </c>
      <c r="QD2" s="152">
        <v>0</v>
      </c>
      <c r="QE2" s="152">
        <v>46.354292450155015</v>
      </c>
      <c r="QF2" s="152">
        <v>140.237394895655</v>
      </c>
      <c r="QG2" s="152">
        <v>4922.4030318901996</v>
      </c>
      <c r="QH2">
        <v>225</v>
      </c>
      <c r="QI2">
        <v>783</v>
      </c>
      <c r="QJ2">
        <v>0</v>
      </c>
      <c r="QK2">
        <v>0</v>
      </c>
      <c r="QL2">
        <v>15034</v>
      </c>
      <c r="QM2">
        <v>2586</v>
      </c>
      <c r="QN2">
        <v>474</v>
      </c>
      <c r="QO2">
        <v>0</v>
      </c>
      <c r="QP2">
        <v>2149</v>
      </c>
      <c r="QQ2">
        <v>2292</v>
      </c>
      <c r="QR2">
        <v>24395</v>
      </c>
      <c r="QS2">
        <v>6129</v>
      </c>
      <c r="QT2">
        <v>2229</v>
      </c>
      <c r="QU2">
        <v>0</v>
      </c>
      <c r="QV2">
        <v>2</v>
      </c>
      <c r="QW2">
        <v>825</v>
      </c>
      <c r="QX2">
        <v>182</v>
      </c>
      <c r="QY2">
        <v>584</v>
      </c>
      <c r="QZ2">
        <v>0</v>
      </c>
      <c r="RA2">
        <v>4414</v>
      </c>
      <c r="RB2">
        <v>5304</v>
      </c>
      <c r="RC2">
        <v>75135</v>
      </c>
      <c r="RD2">
        <v>6354</v>
      </c>
      <c r="RE2">
        <v>3012</v>
      </c>
      <c r="RF2">
        <v>0</v>
      </c>
      <c r="RG2">
        <v>2</v>
      </c>
      <c r="RH2">
        <v>15859</v>
      </c>
      <c r="RI2">
        <v>2768</v>
      </c>
      <c r="RJ2">
        <v>1058</v>
      </c>
      <c r="RK2">
        <v>0</v>
      </c>
      <c r="RL2">
        <v>6563</v>
      </c>
      <c r="RM2">
        <v>7596</v>
      </c>
      <c r="RN2">
        <v>99530</v>
      </c>
      <c r="RO2">
        <v>9.2232014757122407E-3</v>
      </c>
      <c r="RP2">
        <v>3.2096741135478599E-2</v>
      </c>
      <c r="RQ2">
        <v>0</v>
      </c>
      <c r="RR2">
        <v>0</v>
      </c>
      <c r="RS2">
        <v>0.61627382660381202</v>
      </c>
      <c r="RT2">
        <v>0.106005328960853</v>
      </c>
      <c r="RU2">
        <v>1.9430211108833799E-2</v>
      </c>
      <c r="RV2">
        <v>0</v>
      </c>
      <c r="RW2">
        <v>8.8091822094691505E-2</v>
      </c>
      <c r="RX2">
        <v>9.3953679032588597E-2</v>
      </c>
      <c r="RY2">
        <v>1</v>
      </c>
      <c r="RZ2">
        <v>8.1573168297065304E-2</v>
      </c>
      <c r="SA2">
        <v>2.9666600119784399E-2</v>
      </c>
      <c r="SB2">
        <v>0</v>
      </c>
      <c r="SC2">
        <v>2.6618752911426102E-5</v>
      </c>
      <c r="SD2">
        <v>1.0980235575963299E-2</v>
      </c>
      <c r="SE2">
        <v>2.42230651493978E-3</v>
      </c>
      <c r="SF2">
        <v>7.7726758501364202E-3</v>
      </c>
      <c r="SG2">
        <v>0</v>
      </c>
      <c r="SH2">
        <v>5.8747587675517403E-2</v>
      </c>
      <c r="SI2">
        <v>7.0592932721101995E-2</v>
      </c>
      <c r="SJ2">
        <v>1</v>
      </c>
      <c r="SK2">
        <v>6.3840048226665294E-2</v>
      </c>
      <c r="SL2">
        <v>3.0262232492715799E-2</v>
      </c>
      <c r="SM2">
        <v>0</v>
      </c>
      <c r="SN2">
        <v>2.0094443886265399E-5</v>
      </c>
      <c r="SO2">
        <v>0.159338892796142</v>
      </c>
      <c r="SP2">
        <v>2.78107103385914E-2</v>
      </c>
      <c r="SQ2">
        <v>1.0629960815834401E-2</v>
      </c>
      <c r="SR2">
        <v>0</v>
      </c>
      <c r="SS2">
        <v>6.5939917612780105E-2</v>
      </c>
      <c r="ST2">
        <v>7.6318697880036201E-2</v>
      </c>
      <c r="SU2">
        <v>1</v>
      </c>
      <c r="SV2">
        <v>5.3620801</v>
      </c>
      <c r="SW2">
        <v>41.961327657152999</v>
      </c>
      <c r="SX2">
        <v>146.02542024689299</v>
      </c>
      <c r="SY2">
        <v>0</v>
      </c>
      <c r="SZ2">
        <v>0</v>
      </c>
      <c r="TA2">
        <v>2803.76266665617</v>
      </c>
      <c r="TB2">
        <v>482.27552587287897</v>
      </c>
      <c r="TC2">
        <v>88.398530264402396</v>
      </c>
      <c r="TD2">
        <v>0</v>
      </c>
      <c r="TE2">
        <v>400.777302823208</v>
      </c>
      <c r="TF2">
        <v>427.44605773419897</v>
      </c>
      <c r="TG2">
        <v>4549.5403919833298</v>
      </c>
      <c r="TH2">
        <v>7.3445720999999997</v>
      </c>
      <c r="TI2">
        <v>834.49381618842006</v>
      </c>
      <c r="TJ2">
        <v>303.48942996965098</v>
      </c>
      <c r="TK2">
        <v>0</v>
      </c>
      <c r="TL2">
        <v>0.27230994165065098</v>
      </c>
      <c r="TM2">
        <v>112.327850930894</v>
      </c>
      <c r="TN2">
        <v>24.780204690209199</v>
      </c>
      <c r="TO2">
        <v>79.514502961990104</v>
      </c>
      <c r="TP2">
        <v>0</v>
      </c>
      <c r="TQ2">
        <v>600.98804122298702</v>
      </c>
      <c r="TR2">
        <v>722.16596525752698</v>
      </c>
      <c r="TS2">
        <v>10230.0037329608</v>
      </c>
      <c r="TT2">
        <v>12.706652200000001</v>
      </c>
      <c r="TU2">
        <v>500.053035212532</v>
      </c>
      <c r="TV2">
        <v>237.04119327355201</v>
      </c>
      <c r="TW2">
        <v>0</v>
      </c>
      <c r="TX2">
        <v>0.15739787069956901</v>
      </c>
      <c r="TY2">
        <v>1248.0864157122401</v>
      </c>
      <c r="TZ2">
        <v>217.83865304820401</v>
      </c>
      <c r="UA2">
        <v>83.263473600072203</v>
      </c>
      <c r="UB2">
        <v>0</v>
      </c>
      <c r="UC2">
        <v>516.50111270063701</v>
      </c>
      <c r="UD2">
        <v>597.79711291696503</v>
      </c>
      <c r="UE2">
        <v>7832.9050353640696</v>
      </c>
      <c r="UF2" s="152">
        <v>687</v>
      </c>
      <c r="UG2" s="152">
        <v>1079</v>
      </c>
      <c r="UH2" s="152">
        <v>0</v>
      </c>
      <c r="UI2" s="152">
        <v>0</v>
      </c>
      <c r="UJ2" s="152">
        <v>42274</v>
      </c>
      <c r="UK2" s="152">
        <v>1802</v>
      </c>
      <c r="UL2" s="152">
        <v>383</v>
      </c>
      <c r="UM2" s="152">
        <v>0</v>
      </c>
      <c r="UN2" s="152">
        <v>1168</v>
      </c>
      <c r="UO2" s="152">
        <v>1383</v>
      </c>
      <c r="UP2" s="152">
        <v>54895</v>
      </c>
      <c r="UQ2" s="152">
        <v>443</v>
      </c>
      <c r="UR2" s="152">
        <v>296</v>
      </c>
      <c r="US2" s="152">
        <v>0</v>
      </c>
      <c r="UT2" s="152">
        <v>0</v>
      </c>
      <c r="UU2" s="152">
        <v>1760</v>
      </c>
      <c r="UV2" s="152">
        <v>54</v>
      </c>
      <c r="UW2" s="152">
        <v>56</v>
      </c>
      <c r="UX2" s="152">
        <v>0</v>
      </c>
      <c r="UY2" s="152">
        <v>325</v>
      </c>
      <c r="UZ2" s="152">
        <v>408</v>
      </c>
      <c r="VA2" s="152">
        <v>7970</v>
      </c>
      <c r="VB2" s="152">
        <v>1130</v>
      </c>
      <c r="VC2" s="152">
        <v>1375</v>
      </c>
      <c r="VD2" s="152">
        <v>0</v>
      </c>
      <c r="VE2" s="152">
        <v>0</v>
      </c>
      <c r="VF2" s="152">
        <v>44034</v>
      </c>
      <c r="VG2" s="152">
        <v>1856</v>
      </c>
      <c r="VH2" s="152">
        <v>439</v>
      </c>
      <c r="VI2" s="152">
        <v>0</v>
      </c>
      <c r="VJ2" s="152">
        <v>1493</v>
      </c>
      <c r="VK2" s="152">
        <v>1791</v>
      </c>
      <c r="VL2" s="152">
        <v>62865</v>
      </c>
      <c r="VM2" s="152">
        <v>1.25148009836961E-2</v>
      </c>
      <c r="VN2" s="152">
        <v>1.9655706348483501E-2</v>
      </c>
      <c r="VO2" s="152">
        <v>0</v>
      </c>
      <c r="VP2" s="152">
        <v>0</v>
      </c>
      <c r="VQ2" s="152">
        <v>0.77008835048729396</v>
      </c>
      <c r="VR2" s="152">
        <v>3.2826304763639701E-2</v>
      </c>
      <c r="VS2" s="152">
        <v>6.9769560069223103E-3</v>
      </c>
      <c r="VT2" s="152">
        <v>0</v>
      </c>
      <c r="VU2" s="152">
        <v>2.12769833318153E-2</v>
      </c>
      <c r="VV2" s="152">
        <v>2.5193551325257298E-2</v>
      </c>
      <c r="VW2" s="152">
        <v>1</v>
      </c>
      <c r="VX2" s="152">
        <v>5.5583437892095397E-2</v>
      </c>
      <c r="VY2" s="152">
        <v>3.7139272271016301E-2</v>
      </c>
      <c r="VZ2" s="152">
        <v>0</v>
      </c>
      <c r="WA2" s="152">
        <v>0</v>
      </c>
      <c r="WB2" s="152">
        <v>0.22082810539523201</v>
      </c>
      <c r="WC2" s="152">
        <v>6.77540777917189E-3</v>
      </c>
      <c r="WD2" s="152">
        <v>7.0263488080301098E-3</v>
      </c>
      <c r="WE2" s="152">
        <v>0</v>
      </c>
      <c r="WF2" s="152">
        <v>4.07779171894605E-2</v>
      </c>
      <c r="WG2" s="152">
        <v>5.1191969887076499E-2</v>
      </c>
      <c r="WH2" s="152">
        <v>1</v>
      </c>
      <c r="WI2" s="152">
        <v>1.79750258490416E-2</v>
      </c>
      <c r="WJ2" s="152">
        <v>2.1872265966754199E-2</v>
      </c>
      <c r="WK2" s="152">
        <v>0</v>
      </c>
      <c r="WL2" s="152">
        <v>0</v>
      </c>
      <c r="WM2" s="152">
        <v>0.70045335242185602</v>
      </c>
      <c r="WN2" s="152">
        <v>2.9523582279487801E-2</v>
      </c>
      <c r="WO2" s="152">
        <v>6.9832180068400496E-3</v>
      </c>
      <c r="WP2" s="152">
        <v>0</v>
      </c>
      <c r="WQ2" s="152">
        <v>2.37493040642647E-2</v>
      </c>
      <c r="WR2" s="152">
        <v>2.8489620615604901E-2</v>
      </c>
      <c r="WS2" s="152">
        <v>1</v>
      </c>
      <c r="WT2" s="152">
        <v>11.688910999999999</v>
      </c>
      <c r="WU2" s="152">
        <v>58.773653080256999</v>
      </c>
      <c r="WV2" s="152">
        <v>92.309711315279898</v>
      </c>
      <c r="WW2" s="152">
        <v>0</v>
      </c>
      <c r="WX2" s="152">
        <v>0</v>
      </c>
      <c r="WY2" s="152">
        <v>3616.5901169065301</v>
      </c>
      <c r="WZ2" s="152">
        <v>154.16320647834499</v>
      </c>
      <c r="XA2" s="152">
        <v>32.7660977143209</v>
      </c>
      <c r="XB2" s="152">
        <v>0</v>
      </c>
      <c r="XC2" s="152">
        <v>99.923765353333593</v>
      </c>
      <c r="XD2" s="152">
        <v>118.317266681216</v>
      </c>
      <c r="XE2" s="152">
        <v>4696.3314204377102</v>
      </c>
      <c r="XF2" s="152">
        <v>1.0822902999999999</v>
      </c>
      <c r="XG2" s="152">
        <v>409.31716749193799</v>
      </c>
      <c r="XH2" s="152">
        <v>273.49408933998598</v>
      </c>
      <c r="XI2" s="152">
        <v>0</v>
      </c>
      <c r="XJ2" s="152">
        <v>0</v>
      </c>
      <c r="XK2" s="152">
        <v>1626.1810717512701</v>
      </c>
      <c r="XL2" s="152">
        <v>49.894191974186597</v>
      </c>
      <c r="XM2" s="152">
        <v>51.7421250102676</v>
      </c>
      <c r="XN2" s="152">
        <v>0</v>
      </c>
      <c r="XO2" s="152">
        <v>300.28911836316001</v>
      </c>
      <c r="XP2" s="152">
        <v>376.97833936052098</v>
      </c>
      <c r="XQ2" s="152">
        <v>7364.0131487827202</v>
      </c>
      <c r="XR2" s="152">
        <v>12.7712013</v>
      </c>
      <c r="XS2" s="152">
        <v>88.480321737626994</v>
      </c>
      <c r="XT2" s="152">
        <v>107.664108309059</v>
      </c>
      <c r="XU2" s="152">
        <v>0</v>
      </c>
      <c r="XV2" s="152">
        <v>0</v>
      </c>
      <c r="XW2" s="152">
        <v>3447.9137056589998</v>
      </c>
      <c r="XX2" s="152">
        <v>145.32697092481001</v>
      </c>
      <c r="XY2" s="152">
        <v>34.374213489219699</v>
      </c>
      <c r="XZ2" s="152">
        <v>0</v>
      </c>
      <c r="YA2" s="152">
        <v>116.90364633121899</v>
      </c>
      <c r="YB2" s="152">
        <v>140.237394895655</v>
      </c>
      <c r="YC2" s="152">
        <v>4922.4030318901996</v>
      </c>
    </row>
    <row r="3" spans="1:653" x14ac:dyDescent="0.3">
      <c r="A3" s="142">
        <v>2</v>
      </c>
      <c r="B3" s="143" t="s">
        <v>1041</v>
      </c>
      <c r="C3" s="144">
        <v>33194810</v>
      </c>
      <c r="D3" s="143">
        <v>10348</v>
      </c>
      <c r="E3" s="145" t="s">
        <v>1933</v>
      </c>
      <c r="F3" s="145" t="s">
        <v>1934</v>
      </c>
      <c r="G3" s="146" t="s">
        <v>278</v>
      </c>
      <c r="H3" s="147" t="s">
        <v>1935</v>
      </c>
      <c r="I3" s="148" t="s">
        <v>1936</v>
      </c>
      <c r="J3" s="148" t="s">
        <v>667</v>
      </c>
      <c r="K3" s="145"/>
      <c r="L3" s="145"/>
      <c r="M3" s="145"/>
      <c r="N3" s="149" t="s">
        <v>1937</v>
      </c>
      <c r="O3" s="149" t="s">
        <v>1938</v>
      </c>
      <c r="P3" s="150" t="s">
        <v>1939</v>
      </c>
      <c r="Q3" s="150" t="s">
        <v>1920</v>
      </c>
      <c r="R3" s="150" t="s">
        <v>1921</v>
      </c>
      <c r="S3" s="147" t="s">
        <v>52</v>
      </c>
      <c r="T3" s="147"/>
      <c r="U3" s="147">
        <v>2</v>
      </c>
      <c r="V3" s="147">
        <v>2</v>
      </c>
      <c r="W3" s="147" t="s">
        <v>1940</v>
      </c>
      <c r="X3" s="147"/>
      <c r="Y3" s="147" t="s">
        <v>1941</v>
      </c>
      <c r="Z3" s="147">
        <v>0</v>
      </c>
      <c r="AA3" s="147" t="s">
        <v>872</v>
      </c>
      <c r="AB3" s="147" t="s">
        <v>873</v>
      </c>
      <c r="AC3" s="151">
        <v>41355</v>
      </c>
      <c r="AD3" s="151">
        <v>42145</v>
      </c>
      <c r="AE3" s="147">
        <v>1</v>
      </c>
      <c r="AF3" s="147" t="s">
        <v>1942</v>
      </c>
      <c r="AG3" s="147">
        <v>6</v>
      </c>
      <c r="AH3" s="147" t="s">
        <v>1943</v>
      </c>
      <c r="AI3" s="147"/>
      <c r="AJ3" s="147">
        <v>31.3</v>
      </c>
      <c r="AK3" s="151">
        <v>41362</v>
      </c>
      <c r="AL3" s="147" t="s">
        <v>1926</v>
      </c>
      <c r="AM3" s="147" t="s">
        <v>1926</v>
      </c>
      <c r="AN3" s="147" t="s">
        <v>1928</v>
      </c>
      <c r="AO3" s="147" t="s">
        <v>1928</v>
      </c>
      <c r="AP3" s="147" t="s">
        <v>1928</v>
      </c>
      <c r="AQ3" s="147" t="s">
        <v>1928</v>
      </c>
      <c r="AR3" s="147" t="s">
        <v>1928</v>
      </c>
      <c r="AS3" s="147" t="s">
        <v>1931</v>
      </c>
      <c r="AT3" s="147" t="s">
        <v>1931</v>
      </c>
      <c r="AU3" s="147" t="s">
        <v>1931</v>
      </c>
      <c r="AV3" s="147" t="s">
        <v>1931</v>
      </c>
      <c r="AW3" s="147" t="s">
        <v>1928</v>
      </c>
      <c r="AX3" s="147" t="s">
        <v>1932</v>
      </c>
      <c r="AY3" s="147"/>
      <c r="AZ3" s="147" t="s">
        <v>1931</v>
      </c>
      <c r="BA3" s="147"/>
      <c r="BB3" s="147" t="s">
        <v>1931</v>
      </c>
      <c r="BC3" s="48" t="s">
        <v>1931</v>
      </c>
      <c r="BD3" s="147" t="s">
        <v>1928</v>
      </c>
      <c r="BE3" s="147" t="s">
        <v>1928</v>
      </c>
      <c r="BF3" s="147" t="s">
        <v>1928</v>
      </c>
      <c r="BG3" s="147" t="s">
        <v>1928</v>
      </c>
      <c r="BH3">
        <v>201</v>
      </c>
      <c r="BI3">
        <v>5</v>
      </c>
      <c r="BJ3">
        <v>1</v>
      </c>
      <c r="BK3">
        <v>8</v>
      </c>
      <c r="BL3">
        <v>63</v>
      </c>
      <c r="BM3">
        <v>0</v>
      </c>
      <c r="BN3">
        <v>1571</v>
      </c>
      <c r="BO3">
        <v>13302</v>
      </c>
      <c r="BP3">
        <v>3344</v>
      </c>
      <c r="BQ3">
        <v>31892</v>
      </c>
      <c r="BR3">
        <v>6980</v>
      </c>
      <c r="BS3">
        <v>33</v>
      </c>
      <c r="BT3">
        <v>14</v>
      </c>
      <c r="BU3">
        <v>123</v>
      </c>
      <c r="BV3">
        <v>1368</v>
      </c>
      <c r="BW3">
        <v>2</v>
      </c>
      <c r="BX3">
        <v>2462</v>
      </c>
      <c r="BY3">
        <v>235</v>
      </c>
      <c r="BZ3">
        <v>55</v>
      </c>
      <c r="CA3">
        <v>61369</v>
      </c>
      <c r="CB3">
        <v>7181</v>
      </c>
      <c r="CC3">
        <v>38</v>
      </c>
      <c r="CD3">
        <v>15</v>
      </c>
      <c r="CE3">
        <v>131</v>
      </c>
      <c r="CF3">
        <v>1431</v>
      </c>
      <c r="CG3">
        <v>2</v>
      </c>
      <c r="CH3">
        <v>4033</v>
      </c>
      <c r="CI3">
        <v>13537</v>
      </c>
      <c r="CJ3">
        <v>3399</v>
      </c>
      <c r="CK3">
        <v>93261</v>
      </c>
      <c r="CL3">
        <v>6.3025210084033598E-3</v>
      </c>
      <c r="CM3">
        <v>1.56779129562273E-4</v>
      </c>
      <c r="CN3">
        <v>3.1355825912454503E-5</v>
      </c>
      <c r="CO3">
        <v>2.5084660729963603E-4</v>
      </c>
      <c r="CP3">
        <v>1.9754170324846401E-3</v>
      </c>
      <c r="CQ3">
        <v>0</v>
      </c>
      <c r="CR3">
        <v>4.92600025084661E-2</v>
      </c>
      <c r="CS3">
        <v>0.41709519628746999</v>
      </c>
      <c r="CT3">
        <v>0.104853881851248</v>
      </c>
      <c r="CU3">
        <v>1</v>
      </c>
      <c r="CV3">
        <v>0.113738206586387</v>
      </c>
      <c r="CW3">
        <v>5.3773077612475403E-4</v>
      </c>
      <c r="CX3">
        <v>2.2812820805292601E-4</v>
      </c>
      <c r="CY3">
        <v>2.0042692564649898E-3</v>
      </c>
      <c r="CZ3">
        <v>2.22913849011716E-2</v>
      </c>
      <c r="DA3">
        <v>3.2589744007560797E-5</v>
      </c>
      <c r="DB3">
        <v>4.0117974873307399E-2</v>
      </c>
      <c r="DC3">
        <v>3.8292949208883998E-3</v>
      </c>
      <c r="DD3">
        <v>8.9621796020792298E-4</v>
      </c>
      <c r="DE3">
        <v>1</v>
      </c>
      <c r="DF3">
        <v>7.6998959908214606E-2</v>
      </c>
      <c r="DG3">
        <v>4.0745863758698698E-4</v>
      </c>
      <c r="DH3">
        <v>1.6083893588960001E-4</v>
      </c>
      <c r="DI3">
        <v>1.4046600401025099E-3</v>
      </c>
      <c r="DJ3">
        <v>1.53440344838679E-2</v>
      </c>
      <c r="DK3">
        <v>2.1445191451946699E-5</v>
      </c>
      <c r="DL3">
        <v>4.3244228562850498E-2</v>
      </c>
      <c r="DM3">
        <v>0.14515177834250101</v>
      </c>
      <c r="DN3">
        <v>3.6446102872583402E-2</v>
      </c>
      <c r="DO3">
        <v>1</v>
      </c>
      <c r="DP3">
        <v>5.5894914</v>
      </c>
      <c r="DQ3">
        <v>35.960338001414598</v>
      </c>
      <c r="DR3">
        <v>0.89453577117946703</v>
      </c>
      <c r="DS3">
        <v>0.17890715423589301</v>
      </c>
      <c r="DT3">
        <v>1.4312572338871501</v>
      </c>
      <c r="DU3">
        <v>11.2711507168613</v>
      </c>
      <c r="DV3">
        <v>0</v>
      </c>
      <c r="DW3">
        <v>281.06313930458901</v>
      </c>
      <c r="DX3">
        <v>2379.8229656458502</v>
      </c>
      <c r="DY3">
        <v>598.265523764828</v>
      </c>
      <c r="DZ3">
        <v>5705.7069628911104</v>
      </c>
      <c r="EA3">
        <v>7.1904903999999998</v>
      </c>
      <c r="EB3">
        <v>970.72655851122499</v>
      </c>
      <c r="EC3">
        <v>4.5893949041361601</v>
      </c>
      <c r="ED3">
        <v>1.94701601993655</v>
      </c>
      <c r="EE3">
        <v>17.1059264608711</v>
      </c>
      <c r="EF3">
        <v>190.25127966237201</v>
      </c>
      <c r="EG3">
        <v>0.27814514570522197</v>
      </c>
      <c r="EH3">
        <v>342.396674363128</v>
      </c>
      <c r="EI3">
        <v>32.682054620363601</v>
      </c>
      <c r="EJ3">
        <v>7.6489915068935996</v>
      </c>
      <c r="EK3">
        <v>8534.7447233918792</v>
      </c>
      <c r="EL3">
        <v>12.7799818</v>
      </c>
      <c r="EM3">
        <v>561.89438391844999</v>
      </c>
      <c r="EN3">
        <v>2.9734001655620501</v>
      </c>
      <c r="EO3">
        <v>1.1737105916692301</v>
      </c>
      <c r="EP3">
        <v>10.2504058339113</v>
      </c>
      <c r="EQ3">
        <v>111.971990445245</v>
      </c>
      <c r="ER3">
        <v>0.15649474555589701</v>
      </c>
      <c r="ES3">
        <v>315.571654413467</v>
      </c>
      <c r="ET3">
        <v>1059.23468529509</v>
      </c>
      <c r="EU3">
        <v>265.96282007224801</v>
      </c>
      <c r="EV3">
        <v>7297.4282326442699</v>
      </c>
      <c r="EW3" s="152">
        <v>228</v>
      </c>
      <c r="EX3" s="152">
        <v>5</v>
      </c>
      <c r="EY3" s="152">
        <v>2</v>
      </c>
      <c r="EZ3" s="152">
        <v>11</v>
      </c>
      <c r="FA3" s="152">
        <v>365</v>
      </c>
      <c r="FB3" s="152">
        <v>0</v>
      </c>
      <c r="FC3" s="152">
        <v>1679</v>
      </c>
      <c r="FD3" s="152">
        <v>13843</v>
      </c>
      <c r="FE3" s="152">
        <v>24756</v>
      </c>
      <c r="FF3" s="152">
        <v>62245</v>
      </c>
      <c r="FG3" s="152">
        <v>166</v>
      </c>
      <c r="FH3" s="152">
        <v>3</v>
      </c>
      <c r="FI3" s="152">
        <v>0</v>
      </c>
      <c r="FJ3" s="152">
        <v>7</v>
      </c>
      <c r="FK3" s="152">
        <v>89</v>
      </c>
      <c r="FL3" s="152">
        <v>1</v>
      </c>
      <c r="FM3" s="152">
        <v>296</v>
      </c>
      <c r="FN3" s="152">
        <v>73</v>
      </c>
      <c r="FO3" s="152">
        <v>158</v>
      </c>
      <c r="FP3" s="152">
        <v>11114</v>
      </c>
      <c r="FQ3" s="152">
        <v>394</v>
      </c>
      <c r="FR3" s="152">
        <v>8</v>
      </c>
      <c r="FS3" s="152">
        <v>2</v>
      </c>
      <c r="FT3" s="152">
        <v>18</v>
      </c>
      <c r="FU3" s="152">
        <v>454</v>
      </c>
      <c r="FV3" s="152">
        <v>1</v>
      </c>
      <c r="FW3" s="152">
        <v>1975</v>
      </c>
      <c r="FX3" s="152">
        <v>13916</v>
      </c>
      <c r="FY3" s="152">
        <v>24914</v>
      </c>
      <c r="FZ3" s="152">
        <v>73359</v>
      </c>
      <c r="GA3" s="152">
        <v>3.6629448148445699E-3</v>
      </c>
      <c r="GB3" s="152">
        <v>8.0327737167644003E-5</v>
      </c>
      <c r="GC3" s="152">
        <v>3.2131094867057597E-5</v>
      </c>
      <c r="GD3" s="152">
        <v>1.7672102176881699E-4</v>
      </c>
      <c r="GE3" s="152">
        <v>5.8639248132380103E-3</v>
      </c>
      <c r="GF3" s="152">
        <v>0</v>
      </c>
      <c r="GG3" s="152">
        <v>2.6974054140894901E-2</v>
      </c>
      <c r="GH3" s="152">
        <v>0.22239537312233901</v>
      </c>
      <c r="GI3" s="152">
        <v>0.39771869226443901</v>
      </c>
      <c r="GJ3" s="152">
        <v>1</v>
      </c>
      <c r="GK3" s="152">
        <v>1.4936116609681501E-2</v>
      </c>
      <c r="GL3" s="152">
        <v>2.69929818247256E-4</v>
      </c>
      <c r="GM3" s="152">
        <v>0</v>
      </c>
      <c r="GN3" s="152">
        <v>6.2983624257693005E-4</v>
      </c>
      <c r="GO3" s="152">
        <v>8.0079179413352491E-3</v>
      </c>
      <c r="GP3" s="152">
        <v>8.9976606082418594E-5</v>
      </c>
      <c r="GQ3" s="152">
        <v>2.66330754003959E-2</v>
      </c>
      <c r="GR3" s="152">
        <v>6.5682922440165603E-3</v>
      </c>
      <c r="GS3" s="152">
        <v>1.4216303761022101E-2</v>
      </c>
      <c r="GT3" s="152">
        <v>1</v>
      </c>
      <c r="GU3" s="152">
        <v>5.3708474761106299E-3</v>
      </c>
      <c r="GV3" s="152">
        <v>1.09052740631688E-4</v>
      </c>
      <c r="GW3" s="152">
        <v>2.7263185157922001E-5</v>
      </c>
      <c r="GX3" s="152">
        <v>2.4536866642129801E-4</v>
      </c>
      <c r="GY3" s="152">
        <v>6.1887430308482901E-3</v>
      </c>
      <c r="GZ3" s="152">
        <v>1.3631592578961E-5</v>
      </c>
      <c r="HA3" s="152">
        <v>2.6922395343448001E-2</v>
      </c>
      <c r="HB3" s="152">
        <v>0.18969724232882099</v>
      </c>
      <c r="HC3" s="152">
        <v>0.33961749751223402</v>
      </c>
      <c r="HD3" s="152">
        <v>1</v>
      </c>
      <c r="HE3" s="152">
        <v>11.501214900000001</v>
      </c>
      <c r="HF3" s="152">
        <v>19.823992680981899</v>
      </c>
      <c r="HG3" s="152">
        <v>0.43473668160048001</v>
      </c>
      <c r="HH3" s="152">
        <v>0.17389467264019201</v>
      </c>
      <c r="HI3" s="152">
        <v>0.95642069952105702</v>
      </c>
      <c r="HJ3" s="152">
        <v>31.735777756835098</v>
      </c>
      <c r="HK3" s="152">
        <v>0</v>
      </c>
      <c r="HL3" s="152">
        <v>145.98457768144101</v>
      </c>
      <c r="HM3" s="152">
        <v>1203.61197667909</v>
      </c>
      <c r="HN3" s="152">
        <v>2152.4682579403002</v>
      </c>
      <c r="HO3" s="152">
        <v>5412.0369492443797</v>
      </c>
      <c r="HP3" s="152">
        <v>1.3013279</v>
      </c>
      <c r="HQ3" s="152">
        <v>127.562008007359</v>
      </c>
      <c r="HR3" s="152">
        <v>2.3053374941089002</v>
      </c>
      <c r="HS3" s="152">
        <v>0</v>
      </c>
      <c r="HT3" s="152">
        <v>5.37912081958744</v>
      </c>
      <c r="HU3" s="152">
        <v>68.391678991897393</v>
      </c>
      <c r="HV3" s="152">
        <v>0.76844583136963396</v>
      </c>
      <c r="HW3" s="152">
        <v>227.45996608541199</v>
      </c>
      <c r="HX3" s="152">
        <v>56.096545689983301</v>
      </c>
      <c r="HY3" s="152">
        <v>121.41444135640199</v>
      </c>
      <c r="HZ3" s="152">
        <v>8540.5069698421103</v>
      </c>
      <c r="IA3" s="152">
        <v>12.802542799999999</v>
      </c>
      <c r="IB3" s="152">
        <v>30.7751363268241</v>
      </c>
      <c r="IC3" s="152">
        <v>0.62487586450404198</v>
      </c>
      <c r="ID3" s="152">
        <v>0.15621896612601099</v>
      </c>
      <c r="IE3" s="152">
        <v>1.40597069513409</v>
      </c>
      <c r="IF3" s="152">
        <v>35.461705310604401</v>
      </c>
      <c r="IG3" s="152">
        <v>7.8109483063005303E-2</v>
      </c>
      <c r="IH3" s="152">
        <v>154.266229049435</v>
      </c>
      <c r="II3" s="152">
        <v>1086.97156630478</v>
      </c>
      <c r="IJ3" s="152">
        <v>1946.01966103171</v>
      </c>
      <c r="IK3" s="152">
        <v>5730.0335680190001</v>
      </c>
      <c r="IL3">
        <v>1621</v>
      </c>
      <c r="IM3">
        <v>1768</v>
      </c>
      <c r="IN3">
        <v>1</v>
      </c>
      <c r="IO3">
        <v>15</v>
      </c>
      <c r="IP3">
        <v>17454</v>
      </c>
      <c r="IQ3">
        <v>14048</v>
      </c>
      <c r="IR3">
        <v>1705</v>
      </c>
      <c r="IS3">
        <v>13</v>
      </c>
      <c r="IT3">
        <v>1965</v>
      </c>
      <c r="IU3">
        <v>11222</v>
      </c>
      <c r="IV3">
        <v>31892</v>
      </c>
      <c r="IW3">
        <v>11567</v>
      </c>
      <c r="IX3">
        <v>4050</v>
      </c>
      <c r="IY3">
        <v>0</v>
      </c>
      <c r="IZ3">
        <v>33</v>
      </c>
      <c r="JA3">
        <v>301</v>
      </c>
      <c r="JB3">
        <v>245</v>
      </c>
      <c r="JC3">
        <v>2638</v>
      </c>
      <c r="JD3">
        <v>13</v>
      </c>
      <c r="JE3">
        <v>3173</v>
      </c>
      <c r="JF3">
        <v>21454</v>
      </c>
      <c r="JG3">
        <v>61369</v>
      </c>
      <c r="JH3">
        <v>13188</v>
      </c>
      <c r="JI3">
        <v>5818</v>
      </c>
      <c r="JJ3">
        <v>1</v>
      </c>
      <c r="JK3">
        <v>48</v>
      </c>
      <c r="JL3">
        <v>17755</v>
      </c>
      <c r="JM3">
        <v>14293</v>
      </c>
      <c r="JN3">
        <v>4343</v>
      </c>
      <c r="JO3">
        <v>26</v>
      </c>
      <c r="JP3">
        <v>5138</v>
      </c>
      <c r="JQ3">
        <v>32676</v>
      </c>
      <c r="JR3">
        <v>93261</v>
      </c>
      <c r="JS3">
        <v>5.0827793804088799E-2</v>
      </c>
      <c r="JT3">
        <v>5.5437100213219598E-2</v>
      </c>
      <c r="JU3">
        <v>3.1355825912454503E-5</v>
      </c>
      <c r="JV3">
        <v>4.7033738868681801E-4</v>
      </c>
      <c r="JW3">
        <v>0.54728458547598102</v>
      </c>
      <c r="JX3">
        <v>0.44048664241816099</v>
      </c>
      <c r="JY3">
        <v>5.3461683180734999E-2</v>
      </c>
      <c r="JZ3">
        <v>4.07625736861909E-4</v>
      </c>
      <c r="KA3">
        <v>6.1614197917973068E-2</v>
      </c>
      <c r="KB3">
        <v>0.351875078389565</v>
      </c>
      <c r="KC3">
        <v>1</v>
      </c>
      <c r="KD3">
        <v>0.14140959243413601</v>
      </c>
      <c r="KE3">
        <v>6.2384061933712903E-2</v>
      </c>
      <c r="KF3">
        <v>1.07225957259733E-5</v>
      </c>
      <c r="KG3">
        <v>5.1468459484672001E-4</v>
      </c>
      <c r="KH3">
        <v>0.190379687114657</v>
      </c>
      <c r="KI3">
        <v>0.15325806071133699</v>
      </c>
      <c r="KJ3">
        <v>4.6568233237902198E-2</v>
      </c>
      <c r="KK3">
        <v>2.78787488875307E-4</v>
      </c>
      <c r="KL3">
        <v>5.509269684005097E-2</v>
      </c>
      <c r="KM3">
        <v>0.35037153794190501</v>
      </c>
      <c r="KN3">
        <v>1</v>
      </c>
      <c r="KO3">
        <v>0.14140959243413601</v>
      </c>
      <c r="KP3">
        <v>6.2384061933712903E-2</v>
      </c>
      <c r="KQ3">
        <v>1.07225957259733E-5</v>
      </c>
      <c r="KR3">
        <v>5.1468459484672001E-4</v>
      </c>
      <c r="KS3">
        <v>0.190379687114657</v>
      </c>
      <c r="KT3">
        <v>0.15325806071133699</v>
      </c>
      <c r="KU3">
        <v>4.6568233237902198E-2</v>
      </c>
      <c r="KV3">
        <v>2.78787488875307E-4</v>
      </c>
      <c r="KW3">
        <v>5.509269684005097E-2</v>
      </c>
      <c r="KX3">
        <v>0.35037153794190501</v>
      </c>
      <c r="KY3">
        <v>1</v>
      </c>
      <c r="KZ3">
        <v>5.5894914</v>
      </c>
      <c r="LA3">
        <v>290.00849701638299</v>
      </c>
      <c r="LB3">
        <v>316.30784868905999</v>
      </c>
      <c r="LC3">
        <v>0.17890715423589301</v>
      </c>
      <c r="LD3">
        <v>2.6836073135384</v>
      </c>
      <c r="LE3">
        <v>3122.6454700332802</v>
      </c>
      <c r="LF3">
        <v>2513.2877027058298</v>
      </c>
      <c r="LG3">
        <v>305.036697972198</v>
      </c>
      <c r="LH3">
        <v>2.3257930050666098</v>
      </c>
      <c r="LI3">
        <v>351.55255807353024</v>
      </c>
      <c r="LJ3">
        <v>2007.6960848352001</v>
      </c>
      <c r="LK3">
        <v>5705.7069628911104</v>
      </c>
      <c r="LL3">
        <v>7.1904903999999998</v>
      </c>
      <c r="LM3">
        <v>1608.65245018615</v>
      </c>
      <c r="LN3">
        <v>563.24392005307402</v>
      </c>
      <c r="LO3">
        <v>0</v>
      </c>
      <c r="LP3">
        <v>4.5893949041361601</v>
      </c>
      <c r="LQ3">
        <v>41.8608444286359</v>
      </c>
      <c r="LR3">
        <v>34.072780348889701</v>
      </c>
      <c r="LS3">
        <v>366.87344718518801</v>
      </c>
      <c r="LT3">
        <v>1.8079434470839399</v>
      </c>
      <c r="LU3">
        <v>441.27727366133968</v>
      </c>
      <c r="LV3">
        <v>2983.66297797992</v>
      </c>
      <c r="LW3">
        <v>8534.7447233918792</v>
      </c>
      <c r="LX3">
        <v>12.7799818</v>
      </c>
      <c r="LY3">
        <v>1031.92635219559</v>
      </c>
      <c r="LZ3">
        <v>455.24321482210598</v>
      </c>
      <c r="MA3">
        <v>7.8247372777948701E-2</v>
      </c>
      <c r="MB3">
        <v>3.7558738933415401</v>
      </c>
      <c r="MC3">
        <v>1389.2821036724799</v>
      </c>
      <c r="MD3">
        <v>1118.3896991152201</v>
      </c>
      <c r="ME3">
        <v>339.82833997463098</v>
      </c>
      <c r="MF3">
        <v>2.0344316922266699</v>
      </c>
      <c r="MG3">
        <v>402.0350013330999</v>
      </c>
      <c r="MH3">
        <v>2556.81115289225</v>
      </c>
      <c r="MI3">
        <v>7297.4282326442699</v>
      </c>
      <c r="MJ3" s="152">
        <v>827</v>
      </c>
      <c r="MK3" s="152">
        <v>2096</v>
      </c>
      <c r="ML3" s="152">
        <v>0</v>
      </c>
      <c r="MM3" s="152">
        <v>2</v>
      </c>
      <c r="MN3" s="152">
        <v>39593</v>
      </c>
      <c r="MO3" s="152">
        <v>14566</v>
      </c>
      <c r="MP3" s="152">
        <v>1731</v>
      </c>
      <c r="MQ3" s="152">
        <v>0</v>
      </c>
      <c r="MR3" s="152">
        <v>1839</v>
      </c>
      <c r="MS3" s="152">
        <v>9652</v>
      </c>
      <c r="MT3" s="152">
        <v>62245</v>
      </c>
      <c r="MU3" s="152">
        <v>292</v>
      </c>
      <c r="MV3" s="152">
        <v>391</v>
      </c>
      <c r="MW3" s="152">
        <v>0</v>
      </c>
      <c r="MX3" s="152">
        <v>0</v>
      </c>
      <c r="MY3" s="152">
        <v>233</v>
      </c>
      <c r="MZ3" s="152">
        <v>75</v>
      </c>
      <c r="NA3" s="152">
        <v>301</v>
      </c>
      <c r="NB3" s="152">
        <v>0</v>
      </c>
      <c r="NC3" s="152">
        <v>348</v>
      </c>
      <c r="ND3" s="152">
        <v>3563</v>
      </c>
      <c r="NE3" s="152">
        <v>11114</v>
      </c>
      <c r="NF3" s="152">
        <v>1119</v>
      </c>
      <c r="NG3" s="152">
        <v>2487</v>
      </c>
      <c r="NH3" s="152">
        <v>0</v>
      </c>
      <c r="NI3" s="152">
        <v>2</v>
      </c>
      <c r="NJ3" s="152">
        <v>39826</v>
      </c>
      <c r="NK3" s="152">
        <v>14641</v>
      </c>
      <c r="NL3" s="152">
        <v>2032</v>
      </c>
      <c r="NM3" s="152">
        <v>0</v>
      </c>
      <c r="NN3" s="152">
        <v>2187</v>
      </c>
      <c r="NO3" s="152">
        <v>13215</v>
      </c>
      <c r="NP3" s="152">
        <v>73359</v>
      </c>
      <c r="NQ3" s="152">
        <v>1.3286207727528299E-2</v>
      </c>
      <c r="NR3" s="152">
        <v>3.3673387420676403E-2</v>
      </c>
      <c r="NS3" s="152">
        <v>0</v>
      </c>
      <c r="NT3" s="152">
        <v>3.2131094867057597E-5</v>
      </c>
      <c r="NU3" s="152">
        <v>0.63608321953570601</v>
      </c>
      <c r="NV3" s="152">
        <v>0.23401076391678</v>
      </c>
      <c r="NW3" s="152">
        <v>2.7809462607438301E-2</v>
      </c>
      <c r="NX3" s="152">
        <v>0</v>
      </c>
      <c r="NY3" s="152">
        <v>2.9544541730259E-2</v>
      </c>
      <c r="NZ3" s="152">
        <v>0.15506466382841999</v>
      </c>
      <c r="OA3" s="152">
        <v>1</v>
      </c>
      <c r="OB3" s="152">
        <v>2.62731689760662E-2</v>
      </c>
      <c r="OC3" s="152">
        <v>3.51808529782257E-2</v>
      </c>
      <c r="OD3" s="152">
        <v>0</v>
      </c>
      <c r="OE3" s="152">
        <v>0</v>
      </c>
      <c r="OF3" s="152">
        <v>2.0964549217203501E-2</v>
      </c>
      <c r="OG3" s="152">
        <v>6.7482454561813903E-3</v>
      </c>
      <c r="OH3" s="152">
        <v>2.7082958430808001E-2</v>
      </c>
      <c r="OI3" s="152">
        <v>0</v>
      </c>
      <c r="OJ3" s="152">
        <v>3.1311858916682034E-2</v>
      </c>
      <c r="OK3" s="152">
        <v>0.32058664747165699</v>
      </c>
      <c r="OL3" s="152">
        <v>1</v>
      </c>
      <c r="OM3" s="152">
        <v>1.5253752095857401E-2</v>
      </c>
      <c r="ON3" s="152">
        <v>3.3901770743876E-2</v>
      </c>
      <c r="OO3" s="152">
        <v>0</v>
      </c>
      <c r="OP3" s="152">
        <v>2.7263185157922001E-5</v>
      </c>
      <c r="OQ3" s="152">
        <v>0.542891806049701</v>
      </c>
      <c r="OR3" s="152">
        <v>0.19958014694856799</v>
      </c>
      <c r="OS3" s="152">
        <v>2.7699396120448801E-2</v>
      </c>
      <c r="OT3" s="152">
        <v>0</v>
      </c>
      <c r="OU3" s="152">
        <v>2.9812292970188004E-2</v>
      </c>
      <c r="OV3" s="152">
        <v>0.18014149593097001</v>
      </c>
      <c r="OW3" s="152">
        <v>1</v>
      </c>
      <c r="OX3" s="152">
        <v>11.501214900000001</v>
      </c>
      <c r="OY3" s="152">
        <v>71.905447136719403</v>
      </c>
      <c r="OZ3" s="152">
        <v>182.24161692692101</v>
      </c>
      <c r="PA3" s="152">
        <v>0</v>
      </c>
      <c r="PB3" s="152">
        <v>0.17389467264019201</v>
      </c>
      <c r="PC3" s="152">
        <v>3442.50588692156</v>
      </c>
      <c r="PD3" s="152">
        <v>1266.4749008385199</v>
      </c>
      <c r="PE3" s="152">
        <v>150.50583917008601</v>
      </c>
      <c r="PF3" s="152">
        <v>0</v>
      </c>
      <c r="PG3" s="152">
        <v>159.89615149266001</v>
      </c>
      <c r="PH3" s="152">
        <v>839.21569016156695</v>
      </c>
      <c r="PI3" s="152">
        <v>5412.0369492443797</v>
      </c>
      <c r="PJ3" s="152">
        <v>1.3013279</v>
      </c>
      <c r="PK3" s="152">
        <v>224.38618275993301</v>
      </c>
      <c r="PL3" s="152">
        <v>300.46232006552702</v>
      </c>
      <c r="PM3" s="152">
        <v>0</v>
      </c>
      <c r="PN3" s="152">
        <v>0</v>
      </c>
      <c r="PO3" s="152">
        <v>179.047878709125</v>
      </c>
      <c r="PP3" s="152">
        <v>57.633437352722602</v>
      </c>
      <c r="PQ3" s="152">
        <v>231.30219524226001</v>
      </c>
      <c r="PR3" s="152">
        <v>0</v>
      </c>
      <c r="PS3" s="152">
        <v>267.41914931662996</v>
      </c>
      <c r="PT3" s="152">
        <v>2737.9724971700098</v>
      </c>
      <c r="PU3" s="152">
        <v>8540.5069698421103</v>
      </c>
      <c r="PV3" s="152">
        <v>12.802542799999999</v>
      </c>
      <c r="PW3" s="152">
        <v>87.404511547502906</v>
      </c>
      <c r="PX3" s="152">
        <v>194.258284377694</v>
      </c>
      <c r="PY3" s="152">
        <v>0</v>
      </c>
      <c r="PZ3" s="152">
        <v>0.15621896612601099</v>
      </c>
      <c r="QA3" s="152">
        <v>3110.78827246725</v>
      </c>
      <c r="QB3" s="152">
        <v>1143.60094152546</v>
      </c>
      <c r="QC3" s="152">
        <v>158.71846958402699</v>
      </c>
      <c r="QD3" s="152">
        <v>0</v>
      </c>
      <c r="QE3" s="152">
        <v>170.82543945879002</v>
      </c>
      <c r="QF3" s="152">
        <v>1032.21681867761</v>
      </c>
      <c r="QG3" s="152">
        <v>5730.0335680190001</v>
      </c>
      <c r="QH3">
        <v>147</v>
      </c>
      <c r="QI3">
        <v>1370</v>
      </c>
      <c r="QJ3">
        <v>1</v>
      </c>
      <c r="QK3">
        <v>9</v>
      </c>
      <c r="QL3">
        <v>16646</v>
      </c>
      <c r="QM3">
        <v>13302</v>
      </c>
      <c r="QN3">
        <v>1313</v>
      </c>
      <c r="QO3">
        <v>8</v>
      </c>
      <c r="QP3">
        <v>10148</v>
      </c>
      <c r="QQ3">
        <v>11222</v>
      </c>
      <c r="QR3">
        <v>31892</v>
      </c>
      <c r="QS3">
        <v>6980</v>
      </c>
      <c r="QT3">
        <v>3899</v>
      </c>
      <c r="QU3">
        <v>0</v>
      </c>
      <c r="QV3">
        <v>23</v>
      </c>
      <c r="QW3">
        <v>290</v>
      </c>
      <c r="QX3">
        <v>235</v>
      </c>
      <c r="QY3">
        <v>2530</v>
      </c>
      <c r="QZ3">
        <v>9</v>
      </c>
      <c r="RA3">
        <v>16950</v>
      </c>
      <c r="RB3">
        <v>21454</v>
      </c>
      <c r="RC3">
        <v>61369</v>
      </c>
      <c r="RD3">
        <v>7127</v>
      </c>
      <c r="RE3">
        <v>5269</v>
      </c>
      <c r="RF3">
        <v>1</v>
      </c>
      <c r="RG3">
        <v>32</v>
      </c>
      <c r="RH3">
        <v>16936</v>
      </c>
      <c r="RI3">
        <v>13537</v>
      </c>
      <c r="RJ3">
        <v>3843</v>
      </c>
      <c r="RK3">
        <v>17</v>
      </c>
      <c r="RL3">
        <v>27098</v>
      </c>
      <c r="RM3">
        <v>32676</v>
      </c>
      <c r="RN3">
        <v>93261</v>
      </c>
      <c r="RO3">
        <v>4.60930640913082E-3</v>
      </c>
      <c r="RP3">
        <v>4.2957481500062698E-2</v>
      </c>
      <c r="RQ3">
        <v>3.1355825912454503E-5</v>
      </c>
      <c r="RR3">
        <v>2.8220243321209099E-4</v>
      </c>
      <c r="RS3">
        <v>0.52194907813871805</v>
      </c>
      <c r="RT3">
        <v>0.41709519628746999</v>
      </c>
      <c r="RU3">
        <v>4.1170199423052799E-2</v>
      </c>
      <c r="RV3">
        <v>2.5084660729963603E-4</v>
      </c>
      <c r="RW3">
        <v>0.31819892135958899</v>
      </c>
      <c r="RX3">
        <v>0.351875078389565</v>
      </c>
      <c r="RY3">
        <v>1</v>
      </c>
      <c r="RZ3">
        <v>0.113738206586387</v>
      </c>
      <c r="SA3">
        <v>6.3533705942739799E-2</v>
      </c>
      <c r="SB3">
        <v>0</v>
      </c>
      <c r="SC3">
        <v>3.7478205608694899E-4</v>
      </c>
      <c r="SD3">
        <v>4.7255128810963203E-3</v>
      </c>
      <c r="SE3">
        <v>3.8292949208883998E-3</v>
      </c>
      <c r="SF3">
        <v>4.1226026169564403E-2</v>
      </c>
      <c r="SG3">
        <v>1.4665384803402401E-4</v>
      </c>
      <c r="SH3">
        <v>0.27619808046407801</v>
      </c>
      <c r="SI3">
        <v>0.34959018396910502</v>
      </c>
      <c r="SJ3">
        <v>1</v>
      </c>
      <c r="SK3">
        <v>7.6419939739011997E-2</v>
      </c>
      <c r="SL3">
        <v>5.6497356880153497E-2</v>
      </c>
      <c r="SM3">
        <v>1.07225957259733E-5</v>
      </c>
      <c r="SN3">
        <v>3.4312306323114702E-4</v>
      </c>
      <c r="SO3">
        <v>0.18159788121508499</v>
      </c>
      <c r="SP3">
        <v>0.14515177834250101</v>
      </c>
      <c r="SQ3">
        <v>4.1206935374915599E-2</v>
      </c>
      <c r="SR3">
        <v>1.8228412734154701E-4</v>
      </c>
      <c r="SS3">
        <v>0.29056089898242599</v>
      </c>
      <c r="ST3">
        <v>0.35037153794190501</v>
      </c>
      <c r="SU3">
        <v>1</v>
      </c>
      <c r="SV3">
        <v>5.5894914</v>
      </c>
      <c r="SW3">
        <v>26.299351672676298</v>
      </c>
      <c r="SX3">
        <v>245.102801303174</v>
      </c>
      <c r="SY3">
        <v>0.17890715423589301</v>
      </c>
      <c r="SZ3">
        <v>1.6101643881230401</v>
      </c>
      <c r="TA3">
        <v>2978.0884894106798</v>
      </c>
      <c r="TB3">
        <v>2379.8229656458502</v>
      </c>
      <c r="TC3">
        <v>234.90509351172801</v>
      </c>
      <c r="TD3">
        <v>1.4312572338871501</v>
      </c>
      <c r="TE3">
        <v>1815.5498011858499</v>
      </c>
      <c r="TF3">
        <v>2007.6960848352001</v>
      </c>
      <c r="TG3">
        <v>5705.7069628911104</v>
      </c>
      <c r="TH3">
        <v>7.1904903999999998</v>
      </c>
      <c r="TI3">
        <v>970.72655851122499</v>
      </c>
      <c r="TJ3">
        <v>542.24396155233001</v>
      </c>
      <c r="TK3">
        <v>0</v>
      </c>
      <c r="TL3">
        <v>3.1986691756100498</v>
      </c>
      <c r="TM3">
        <v>40.331046127257203</v>
      </c>
      <c r="TN3">
        <v>32.682054620363601</v>
      </c>
      <c r="TO3">
        <v>351.85360931710602</v>
      </c>
      <c r="TP3">
        <v>1.2516531556735</v>
      </c>
      <c r="TQ3">
        <v>2357.2801098517598</v>
      </c>
      <c r="TR3">
        <v>2983.66297797992</v>
      </c>
      <c r="TS3">
        <v>8534.7447233918792</v>
      </c>
      <c r="TT3">
        <v>12.7799818</v>
      </c>
      <c r="TU3">
        <v>557.66902578843997</v>
      </c>
      <c r="TV3">
        <v>412.28540716701201</v>
      </c>
      <c r="TW3">
        <v>7.8247372777948701E-2</v>
      </c>
      <c r="TX3">
        <v>2.5039159288943602</v>
      </c>
      <c r="TY3">
        <v>1325.19750536734</v>
      </c>
      <c r="TZ3">
        <v>1059.23468529509</v>
      </c>
      <c r="UA3">
        <v>300.70465358565701</v>
      </c>
      <c r="UB3">
        <v>1.3302053372251299</v>
      </c>
      <c r="UC3">
        <v>2120.3473075368502</v>
      </c>
      <c r="UD3">
        <v>2556.81115289225</v>
      </c>
      <c r="UE3">
        <v>7297.4282326442699</v>
      </c>
      <c r="UF3" s="152">
        <v>114</v>
      </c>
      <c r="UG3" s="152">
        <v>1466</v>
      </c>
      <c r="UH3" s="152">
        <v>0</v>
      </c>
      <c r="UI3" s="152">
        <v>2</v>
      </c>
      <c r="UJ3" s="152">
        <v>38599</v>
      </c>
      <c r="UK3" s="152">
        <v>13843</v>
      </c>
      <c r="UL3" s="152">
        <v>1249</v>
      </c>
      <c r="UM3" s="152">
        <v>0</v>
      </c>
      <c r="UN3" s="152">
        <v>9274</v>
      </c>
      <c r="UO3" s="152">
        <v>9652</v>
      </c>
      <c r="UP3" s="152">
        <v>62245</v>
      </c>
      <c r="UQ3" s="152">
        <v>166</v>
      </c>
      <c r="UR3" s="152">
        <v>388</v>
      </c>
      <c r="US3" s="152">
        <v>0</v>
      </c>
      <c r="UT3" s="152">
        <v>0</v>
      </c>
      <c r="UU3" s="152">
        <v>231</v>
      </c>
      <c r="UV3" s="152">
        <v>73</v>
      </c>
      <c r="UW3" s="152">
        <v>298</v>
      </c>
      <c r="UX3" s="152">
        <v>0</v>
      </c>
      <c r="UY3" s="152">
        <v>3438</v>
      </c>
      <c r="UZ3" s="152">
        <v>3563</v>
      </c>
      <c r="VA3" s="152">
        <v>11114</v>
      </c>
      <c r="VB3" s="152">
        <v>280</v>
      </c>
      <c r="VC3" s="152">
        <v>1854</v>
      </c>
      <c r="VD3" s="152">
        <v>0</v>
      </c>
      <c r="VE3" s="152">
        <v>2</v>
      </c>
      <c r="VF3" s="152">
        <v>38830</v>
      </c>
      <c r="VG3" s="152">
        <v>13916</v>
      </c>
      <c r="VH3" s="152">
        <v>1547</v>
      </c>
      <c r="VI3" s="152">
        <v>0</v>
      </c>
      <c r="VJ3" s="152">
        <v>12712</v>
      </c>
      <c r="VK3" s="152">
        <v>13215</v>
      </c>
      <c r="VL3" s="152">
        <v>73359</v>
      </c>
      <c r="VM3" s="152">
        <v>1.8314724074222799E-3</v>
      </c>
      <c r="VN3" s="152">
        <v>2.35520925375532E-2</v>
      </c>
      <c r="VO3" s="152">
        <v>0</v>
      </c>
      <c r="VP3" s="152">
        <v>3.2131094867057597E-5</v>
      </c>
      <c r="VQ3" s="152">
        <v>0.62011406538677805</v>
      </c>
      <c r="VR3" s="152">
        <v>0.22239537312233901</v>
      </c>
      <c r="VS3" s="152">
        <v>2.0065868744477501E-2</v>
      </c>
      <c r="VT3" s="152">
        <v>0</v>
      </c>
      <c r="VU3" s="152">
        <v>0.14899188689854601</v>
      </c>
      <c r="VV3" s="152">
        <v>0.15506466382841999</v>
      </c>
      <c r="VW3" s="152">
        <v>1</v>
      </c>
      <c r="VX3" s="152">
        <v>1.4936116609681501E-2</v>
      </c>
      <c r="VY3" s="152">
        <v>3.4910923159978402E-2</v>
      </c>
      <c r="VZ3" s="152">
        <v>0</v>
      </c>
      <c r="WA3" s="152">
        <v>0</v>
      </c>
      <c r="WB3" s="152">
        <v>2.0784596005038701E-2</v>
      </c>
      <c r="WC3" s="152">
        <v>6.5682922440165603E-3</v>
      </c>
      <c r="WD3" s="152">
        <v>2.6813028612560699E-2</v>
      </c>
      <c r="WE3" s="152">
        <v>0</v>
      </c>
      <c r="WF3" s="152">
        <v>0.30933957171135501</v>
      </c>
      <c r="WG3" s="152">
        <v>0.32058664747165699</v>
      </c>
      <c r="WH3" s="152">
        <v>1</v>
      </c>
      <c r="WI3" s="152">
        <v>3.8168459221090802E-3</v>
      </c>
      <c r="WJ3" s="152">
        <v>2.52729726413937E-2</v>
      </c>
      <c r="WK3" s="152">
        <v>0</v>
      </c>
      <c r="WL3" s="152">
        <v>2.7263185157922001E-5</v>
      </c>
      <c r="WM3" s="152">
        <v>0.52931473984105604</v>
      </c>
      <c r="WN3" s="152">
        <v>0.18969724232882099</v>
      </c>
      <c r="WO3" s="152">
        <v>2.1088073719652701E-2</v>
      </c>
      <c r="WP3" s="152">
        <v>0</v>
      </c>
      <c r="WQ3" s="152">
        <v>0.173284804863752</v>
      </c>
      <c r="WR3" s="152">
        <v>0.18014149593097001</v>
      </c>
      <c r="WS3" s="152">
        <v>1</v>
      </c>
      <c r="WT3" s="152">
        <v>11.501214900000001</v>
      </c>
      <c r="WU3" s="152">
        <v>9.9119963404909495</v>
      </c>
      <c r="WV3" s="152">
        <v>127.464795045261</v>
      </c>
      <c r="WW3" s="152">
        <v>0</v>
      </c>
      <c r="WX3" s="152">
        <v>0.17389467264019201</v>
      </c>
      <c r="WY3" s="152">
        <v>3356.08023461939</v>
      </c>
      <c r="WZ3" s="152">
        <v>1203.61197667909</v>
      </c>
      <c r="XA3" s="152">
        <v>108.5972230638</v>
      </c>
      <c r="XB3" s="152">
        <v>0</v>
      </c>
      <c r="XC3" s="152">
        <v>806.34959703257095</v>
      </c>
      <c r="XD3" s="152">
        <v>839.21569016156695</v>
      </c>
      <c r="XE3" s="152">
        <v>5412.0369492443797</v>
      </c>
      <c r="XF3" s="152">
        <v>1.3013279</v>
      </c>
      <c r="XG3" s="152">
        <v>127.562008007359</v>
      </c>
      <c r="XH3" s="152">
        <v>298.15698257141798</v>
      </c>
      <c r="XI3" s="152">
        <v>0</v>
      </c>
      <c r="XJ3" s="152">
        <v>0</v>
      </c>
      <c r="XK3" s="152">
        <v>177.510987046385</v>
      </c>
      <c r="XL3" s="152">
        <v>56.096545689983301</v>
      </c>
      <c r="XM3" s="152">
        <v>228.996857748151</v>
      </c>
      <c r="XN3" s="152">
        <v>0</v>
      </c>
      <c r="XO3" s="152">
        <v>2641.9167682488001</v>
      </c>
      <c r="XP3" s="152">
        <v>2737.9724971700098</v>
      </c>
      <c r="XQ3" s="152">
        <v>8540.5069698421103</v>
      </c>
      <c r="XR3" s="152">
        <v>12.802542799999999</v>
      </c>
      <c r="XS3" s="152">
        <v>21.870655257641499</v>
      </c>
      <c r="XT3" s="152">
        <v>144.81498159881201</v>
      </c>
      <c r="XU3" s="152">
        <v>0</v>
      </c>
      <c r="XV3" s="152">
        <v>0.15621896612601099</v>
      </c>
      <c r="XW3" s="152">
        <v>3032.9912273364898</v>
      </c>
      <c r="XX3" s="152">
        <v>1086.97156630478</v>
      </c>
      <c r="XY3" s="152">
        <v>120.835370298469</v>
      </c>
      <c r="XZ3" s="152">
        <v>0</v>
      </c>
      <c r="YA3" s="152">
        <v>992.927748696923</v>
      </c>
      <c r="YB3" s="152">
        <v>1032.21681867761</v>
      </c>
      <c r="YC3" s="152">
        <v>5730.0335680190001</v>
      </c>
    </row>
    <row r="4" spans="1:653" x14ac:dyDescent="0.3">
      <c r="A4" s="142">
        <v>3</v>
      </c>
      <c r="B4" s="143" t="s">
        <v>968</v>
      </c>
      <c r="C4" s="144">
        <v>30468715</v>
      </c>
      <c r="D4" s="143">
        <v>14277</v>
      </c>
      <c r="E4" s="145" t="s">
        <v>1944</v>
      </c>
      <c r="F4" s="145" t="s">
        <v>1945</v>
      </c>
      <c r="G4" s="146" t="s">
        <v>56</v>
      </c>
      <c r="H4" s="147" t="s">
        <v>1946</v>
      </c>
      <c r="I4" s="148" t="s">
        <v>1947</v>
      </c>
      <c r="J4" s="148" t="s">
        <v>621</v>
      </c>
      <c r="K4" s="145"/>
      <c r="L4" s="145"/>
      <c r="M4" s="145"/>
      <c r="N4" s="153" t="s">
        <v>1948</v>
      </c>
      <c r="O4" s="149" t="s">
        <v>1949</v>
      </c>
      <c r="P4" s="150" t="s">
        <v>1950</v>
      </c>
      <c r="Q4" s="150" t="s">
        <v>1920</v>
      </c>
      <c r="R4" s="150" t="s">
        <v>1921</v>
      </c>
      <c r="S4" s="147" t="s">
        <v>42</v>
      </c>
      <c r="T4" s="147"/>
      <c r="U4" s="147">
        <v>3</v>
      </c>
      <c r="V4" s="147">
        <v>2</v>
      </c>
      <c r="W4" s="147">
        <v>1</v>
      </c>
      <c r="X4" s="147"/>
      <c r="Y4" s="147" t="s">
        <v>1941</v>
      </c>
      <c r="Z4" s="147">
        <v>0</v>
      </c>
      <c r="AA4" s="147" t="s">
        <v>872</v>
      </c>
      <c r="AB4" s="147" t="s">
        <v>873</v>
      </c>
      <c r="AC4" s="151">
        <v>38085</v>
      </c>
      <c r="AD4" s="151">
        <v>37994</v>
      </c>
      <c r="AE4" s="147">
        <v>1</v>
      </c>
      <c r="AF4" s="147" t="s">
        <v>1942</v>
      </c>
      <c r="AG4" s="147">
        <v>8</v>
      </c>
      <c r="AH4" s="147" t="s">
        <v>1951</v>
      </c>
      <c r="AI4" s="147"/>
      <c r="AJ4" s="147">
        <v>21.36</v>
      </c>
      <c r="AK4" s="151">
        <v>38016</v>
      </c>
      <c r="AL4" s="147" t="s">
        <v>1931</v>
      </c>
      <c r="AM4" s="147" t="s">
        <v>1931</v>
      </c>
      <c r="AN4" s="147" t="s">
        <v>1931</v>
      </c>
      <c r="AO4" s="147" t="s">
        <v>1931</v>
      </c>
      <c r="AP4" s="147" t="s">
        <v>1931</v>
      </c>
      <c r="AQ4" s="147" t="s">
        <v>1931</v>
      </c>
      <c r="AR4" s="147" t="s">
        <v>1926</v>
      </c>
      <c r="AS4" s="147" t="s">
        <v>1931</v>
      </c>
      <c r="AT4" s="147">
        <v>2</v>
      </c>
      <c r="AU4" s="147">
        <v>50</v>
      </c>
      <c r="AV4" s="147" t="s">
        <v>1931</v>
      </c>
      <c r="AW4" s="147" t="s">
        <v>1926</v>
      </c>
      <c r="AX4" s="147">
        <v>50</v>
      </c>
      <c r="AY4" s="147"/>
      <c r="AZ4" s="147">
        <v>2</v>
      </c>
      <c r="BA4" s="147" t="s">
        <v>1952</v>
      </c>
      <c r="BB4" s="147">
        <v>1</v>
      </c>
      <c r="BC4" s="48">
        <v>20</v>
      </c>
      <c r="BD4" s="147" t="s">
        <v>1931</v>
      </c>
      <c r="BE4" s="147" t="s">
        <v>1931</v>
      </c>
      <c r="BF4" s="147" t="s">
        <v>1931</v>
      </c>
      <c r="BG4" s="147" t="s">
        <v>1931</v>
      </c>
      <c r="BH4">
        <v>41</v>
      </c>
      <c r="BI4">
        <v>764</v>
      </c>
      <c r="BJ4">
        <v>4</v>
      </c>
      <c r="BK4">
        <v>2</v>
      </c>
      <c r="BL4">
        <v>291</v>
      </c>
      <c r="BM4">
        <v>0</v>
      </c>
      <c r="BN4">
        <v>20</v>
      </c>
      <c r="BO4">
        <v>70</v>
      </c>
      <c r="BP4">
        <v>11795</v>
      </c>
      <c r="BQ4">
        <v>20045</v>
      </c>
      <c r="BR4">
        <v>824</v>
      </c>
      <c r="BS4">
        <v>3121</v>
      </c>
      <c r="BT4">
        <v>10</v>
      </c>
      <c r="BU4">
        <v>28</v>
      </c>
      <c r="BV4">
        <v>1299</v>
      </c>
      <c r="BW4">
        <v>0</v>
      </c>
      <c r="BX4">
        <v>77</v>
      </c>
      <c r="BY4">
        <v>0</v>
      </c>
      <c r="BZ4">
        <v>714</v>
      </c>
      <c r="CA4">
        <v>77292</v>
      </c>
      <c r="CB4">
        <v>865</v>
      </c>
      <c r="CC4">
        <v>3885</v>
      </c>
      <c r="CD4">
        <v>14</v>
      </c>
      <c r="CE4">
        <v>30</v>
      </c>
      <c r="CF4">
        <v>1590</v>
      </c>
      <c r="CG4">
        <v>0</v>
      </c>
      <c r="CH4">
        <v>97</v>
      </c>
      <c r="CI4">
        <v>70</v>
      </c>
      <c r="CJ4">
        <v>12509</v>
      </c>
      <c r="CK4">
        <v>97337</v>
      </c>
      <c r="CL4">
        <v>2.04539785482664E-3</v>
      </c>
      <c r="CM4">
        <v>3.8114242953354999E-2</v>
      </c>
      <c r="CN4">
        <v>1.99551010226989E-4</v>
      </c>
      <c r="CO4">
        <v>9.9775505113494596E-5</v>
      </c>
      <c r="CP4">
        <v>1.4517335994013499E-2</v>
      </c>
      <c r="CQ4">
        <v>0</v>
      </c>
      <c r="CR4">
        <v>9.9775505113494601E-4</v>
      </c>
      <c r="CS4">
        <v>3.49214267897231E-3</v>
      </c>
      <c r="CT4">
        <v>0.58842604140683497</v>
      </c>
      <c r="CU4">
        <v>1</v>
      </c>
      <c r="CV4">
        <v>1.06608704652487E-2</v>
      </c>
      <c r="CW4">
        <v>4.0379340682088698E-2</v>
      </c>
      <c r="CX4">
        <v>1.29379495937484E-4</v>
      </c>
      <c r="CY4">
        <v>3.6226258862495501E-4</v>
      </c>
      <c r="CZ4">
        <v>1.68063965222791E-2</v>
      </c>
      <c r="DA4">
        <v>0</v>
      </c>
      <c r="DB4">
        <v>9.9622211871862494E-4</v>
      </c>
      <c r="DC4">
        <v>0</v>
      </c>
      <c r="DD4">
        <v>9.2376960099363505E-3</v>
      </c>
      <c r="DE4">
        <v>1</v>
      </c>
      <c r="DF4">
        <v>8.8866515302505698E-3</v>
      </c>
      <c r="DG4">
        <v>3.9912879994246801E-2</v>
      </c>
      <c r="DH4">
        <v>1.4383019817746601E-4</v>
      </c>
      <c r="DI4">
        <v>3.0820756752314102E-4</v>
      </c>
      <c r="DJ4">
        <v>1.6335001078726499E-2</v>
      </c>
      <c r="DK4">
        <v>0</v>
      </c>
      <c r="DL4">
        <v>9.9653780165815699E-4</v>
      </c>
      <c r="DM4">
        <v>7.1915099088732998E-4</v>
      </c>
      <c r="DN4">
        <v>0.12851228207156601</v>
      </c>
      <c r="DO4">
        <v>1</v>
      </c>
      <c r="DP4">
        <v>4.3966070000000004</v>
      </c>
      <c r="DQ4">
        <v>9.3253729523698592</v>
      </c>
      <c r="DR4">
        <v>173.77036428318499</v>
      </c>
      <c r="DS4">
        <v>0.90979248315803496</v>
      </c>
      <c r="DT4">
        <v>0.45489624157901798</v>
      </c>
      <c r="DU4">
        <v>66.187403149747098</v>
      </c>
      <c r="DV4">
        <v>0</v>
      </c>
      <c r="DW4">
        <v>4.5489624157901796</v>
      </c>
      <c r="DX4">
        <v>15.921368455265601</v>
      </c>
      <c r="DY4">
        <v>2682.7505847122602</v>
      </c>
      <c r="DZ4">
        <v>4559.1975812256997</v>
      </c>
      <c r="EA4">
        <v>8.2567862999999999</v>
      </c>
      <c r="EB4">
        <v>99.796696930378303</v>
      </c>
      <c r="EC4">
        <v>377.99210087343499</v>
      </c>
      <c r="ED4">
        <v>1.21112496274731</v>
      </c>
      <c r="EE4">
        <v>3.3911498956924699</v>
      </c>
      <c r="EF4">
        <v>157.32513266087599</v>
      </c>
      <c r="EG4">
        <v>0</v>
      </c>
      <c r="EH4">
        <v>9.3256622131542901</v>
      </c>
      <c r="EI4">
        <v>0</v>
      </c>
      <c r="EJ4">
        <v>86.474322340157897</v>
      </c>
      <c r="EK4">
        <v>9361.0270620665106</v>
      </c>
      <c r="EL4">
        <v>12.653393299999999</v>
      </c>
      <c r="EM4">
        <v>68.361109110549805</v>
      </c>
      <c r="EN4">
        <v>307.03226461790302</v>
      </c>
      <c r="EO4">
        <v>1.1064225751996499</v>
      </c>
      <c r="EP4">
        <v>2.3709055182849599</v>
      </c>
      <c r="EQ4">
        <v>125.65799246910299</v>
      </c>
      <c r="ER4">
        <v>0</v>
      </c>
      <c r="ES4">
        <v>7.6659278424547201</v>
      </c>
      <c r="ET4">
        <v>5.5321128759982496</v>
      </c>
      <c r="EU4">
        <v>988.58857094088705</v>
      </c>
      <c r="EV4">
        <v>7692.5610144434504</v>
      </c>
      <c r="EW4" s="152">
        <v>67</v>
      </c>
      <c r="EX4" s="152">
        <v>655</v>
      </c>
      <c r="EY4" s="152">
        <v>1</v>
      </c>
      <c r="EZ4" s="152">
        <v>11</v>
      </c>
      <c r="FA4" s="152">
        <v>139</v>
      </c>
      <c r="FB4" s="152">
        <v>0</v>
      </c>
      <c r="FC4" s="152">
        <v>0</v>
      </c>
      <c r="FD4" s="152">
        <v>8</v>
      </c>
      <c r="FE4" s="152">
        <v>23634</v>
      </c>
      <c r="FF4" s="152">
        <v>38850</v>
      </c>
      <c r="FG4" s="152">
        <v>82</v>
      </c>
      <c r="FH4" s="152">
        <v>557</v>
      </c>
      <c r="FI4" s="152">
        <v>0</v>
      </c>
      <c r="FJ4" s="152">
        <v>9</v>
      </c>
      <c r="FK4" s="152">
        <v>181</v>
      </c>
      <c r="FL4" s="152">
        <v>0</v>
      </c>
      <c r="FM4" s="152">
        <v>0</v>
      </c>
      <c r="FN4" s="152">
        <v>0</v>
      </c>
      <c r="FO4" s="152">
        <v>1158</v>
      </c>
      <c r="FP4" s="152">
        <v>14714</v>
      </c>
      <c r="FQ4" s="152">
        <v>149</v>
      </c>
      <c r="FR4" s="152">
        <v>1212</v>
      </c>
      <c r="FS4" s="152">
        <v>1</v>
      </c>
      <c r="FT4" s="152">
        <v>20</v>
      </c>
      <c r="FU4" s="152">
        <v>320</v>
      </c>
      <c r="FV4" s="152">
        <v>0</v>
      </c>
      <c r="FW4" s="152">
        <v>0</v>
      </c>
      <c r="FX4" s="152">
        <v>8</v>
      </c>
      <c r="FY4" s="152">
        <v>24792</v>
      </c>
      <c r="FZ4" s="152">
        <v>53564</v>
      </c>
      <c r="GA4" s="152">
        <v>1.7245817245817199E-3</v>
      </c>
      <c r="GB4" s="152">
        <v>1.6859716859716899E-2</v>
      </c>
      <c r="GC4" s="152">
        <v>2.5740025740025699E-5</v>
      </c>
      <c r="GD4" s="152">
        <v>2.8314028314028301E-4</v>
      </c>
      <c r="GE4" s="152">
        <v>3.57786357786358E-3</v>
      </c>
      <c r="GF4" s="152">
        <v>0</v>
      </c>
      <c r="GG4" s="152">
        <v>0</v>
      </c>
      <c r="GH4" s="152">
        <v>2.05920205920206E-4</v>
      </c>
      <c r="GI4" s="152">
        <v>0.60833976833976799</v>
      </c>
      <c r="GJ4" s="152">
        <v>1</v>
      </c>
      <c r="GK4" s="152">
        <v>5.5729237460921599E-3</v>
      </c>
      <c r="GL4" s="152">
        <v>3.7855103982601598E-2</v>
      </c>
      <c r="GM4" s="152">
        <v>0</v>
      </c>
      <c r="GN4" s="152">
        <v>6.11662362375968E-4</v>
      </c>
      <c r="GO4" s="152">
        <v>1.23012097322278E-2</v>
      </c>
      <c r="GP4" s="152">
        <v>0</v>
      </c>
      <c r="GQ4" s="152">
        <v>0</v>
      </c>
      <c r="GR4" s="152">
        <v>0</v>
      </c>
      <c r="GS4" s="152">
        <v>7.8700557292374601E-2</v>
      </c>
      <c r="GT4" s="152">
        <v>1</v>
      </c>
      <c r="GU4" s="152">
        <v>2.7817190650436898E-3</v>
      </c>
      <c r="GV4" s="152">
        <v>2.2627137629751298E-2</v>
      </c>
      <c r="GW4" s="152">
        <v>1.8669255470091899E-5</v>
      </c>
      <c r="GX4" s="152">
        <v>3.7338510940183699E-4</v>
      </c>
      <c r="GY4" s="152">
        <v>5.97416175042939E-3</v>
      </c>
      <c r="GZ4" s="152">
        <v>0</v>
      </c>
      <c r="HA4" s="152">
        <v>0</v>
      </c>
      <c r="HB4" s="152">
        <v>1.4935404376073501E-4</v>
      </c>
      <c r="HC4" s="152">
        <v>0.46284818161451702</v>
      </c>
      <c r="HD4" s="152">
        <v>1</v>
      </c>
      <c r="HE4" s="152">
        <v>10.3422486</v>
      </c>
      <c r="HF4" s="152">
        <v>6.4782817152548402</v>
      </c>
      <c r="HG4" s="152">
        <v>63.332455574506298</v>
      </c>
      <c r="HH4" s="152">
        <v>9.6690771869475306E-2</v>
      </c>
      <c r="HI4" s="152">
        <v>1.0635984905642299</v>
      </c>
      <c r="HJ4" s="152">
        <v>13.440017289857099</v>
      </c>
      <c r="HK4" s="152">
        <v>0</v>
      </c>
      <c r="HL4" s="152">
        <v>0</v>
      </c>
      <c r="HM4" s="152">
        <v>0.773526174955802</v>
      </c>
      <c r="HN4" s="152">
        <v>2285.18970236318</v>
      </c>
      <c r="HO4" s="152">
        <v>3756.43648712911</v>
      </c>
      <c r="HP4" s="152">
        <v>2.4596190999999998</v>
      </c>
      <c r="HQ4" s="152">
        <v>33.338495379223602</v>
      </c>
      <c r="HR4" s="152">
        <v>226.45782836862799</v>
      </c>
      <c r="HS4" s="152">
        <v>0</v>
      </c>
      <c r="HT4" s="152">
        <v>3.65910315137819</v>
      </c>
      <c r="HU4" s="152">
        <v>73.588630044383706</v>
      </c>
      <c r="HV4" s="152">
        <v>0</v>
      </c>
      <c r="HW4" s="152">
        <v>0</v>
      </c>
      <c r="HX4" s="152">
        <v>0</v>
      </c>
      <c r="HY4" s="152">
        <v>470.80460547732798</v>
      </c>
      <c r="HZ4" s="152">
        <v>5982.2270854865301</v>
      </c>
      <c r="IA4" s="152">
        <v>12.801867700000001</v>
      </c>
      <c r="IB4" s="152">
        <v>11.638926716919601</v>
      </c>
      <c r="IC4" s="152">
        <v>94.673685777896296</v>
      </c>
      <c r="ID4" s="152">
        <v>7.8113602126977197E-2</v>
      </c>
      <c r="IE4" s="152">
        <v>1.56227204253954</v>
      </c>
      <c r="IF4" s="152">
        <v>24.9963526806327</v>
      </c>
      <c r="IG4" s="152">
        <v>0</v>
      </c>
      <c r="IH4" s="152">
        <v>0</v>
      </c>
      <c r="II4" s="152">
        <v>0.62490881701581702</v>
      </c>
      <c r="IJ4" s="152">
        <v>1936.59242393202</v>
      </c>
      <c r="IK4" s="152">
        <v>4184.0769843294001</v>
      </c>
      <c r="IL4">
        <v>59</v>
      </c>
      <c r="IM4">
        <v>330</v>
      </c>
      <c r="IN4">
        <v>0</v>
      </c>
      <c r="IO4">
        <v>4</v>
      </c>
      <c r="IP4">
        <v>12140</v>
      </c>
      <c r="IQ4">
        <v>80</v>
      </c>
      <c r="IR4">
        <v>38</v>
      </c>
      <c r="IS4">
        <v>0</v>
      </c>
      <c r="IT4">
        <v>179</v>
      </c>
      <c r="IU4">
        <v>792</v>
      </c>
      <c r="IV4">
        <v>20045</v>
      </c>
      <c r="IW4">
        <v>969</v>
      </c>
      <c r="IX4">
        <v>1459</v>
      </c>
      <c r="IY4">
        <v>0</v>
      </c>
      <c r="IZ4">
        <v>13</v>
      </c>
      <c r="JA4">
        <v>734</v>
      </c>
      <c r="JB4">
        <v>1</v>
      </c>
      <c r="JC4">
        <v>158</v>
      </c>
      <c r="JD4">
        <v>3</v>
      </c>
      <c r="JE4">
        <v>693</v>
      </c>
      <c r="JF4">
        <v>4926</v>
      </c>
      <c r="JG4">
        <v>77292</v>
      </c>
      <c r="JH4">
        <v>1028</v>
      </c>
      <c r="JI4">
        <v>1789</v>
      </c>
      <c r="JJ4">
        <v>0</v>
      </c>
      <c r="JK4">
        <v>17</v>
      </c>
      <c r="JL4">
        <v>12874</v>
      </c>
      <c r="JM4">
        <v>81</v>
      </c>
      <c r="JN4">
        <v>196</v>
      </c>
      <c r="JO4">
        <v>3</v>
      </c>
      <c r="JP4">
        <v>872</v>
      </c>
      <c r="JQ4">
        <v>5718</v>
      </c>
      <c r="JR4">
        <v>97337</v>
      </c>
      <c r="JS4">
        <v>2.94337740084809E-3</v>
      </c>
      <c r="JT4">
        <v>1.6462958343726599E-2</v>
      </c>
      <c r="JU4">
        <v>0</v>
      </c>
      <c r="JV4">
        <v>1.99551010226989E-4</v>
      </c>
      <c r="JW4">
        <v>0.60563731603891202</v>
      </c>
      <c r="JX4">
        <v>3.9910202045397901E-3</v>
      </c>
      <c r="JY4">
        <v>1.8957345971563999E-3</v>
      </c>
      <c r="JZ4">
        <v>0</v>
      </c>
      <c r="KA4">
        <v>8.9299077076578012E-3</v>
      </c>
      <c r="KB4">
        <v>3.9511100024943901E-2</v>
      </c>
      <c r="KC4">
        <v>1</v>
      </c>
      <c r="KD4">
        <v>1.0561245980459599E-2</v>
      </c>
      <c r="KE4">
        <v>1.83794446099633E-2</v>
      </c>
      <c r="KF4">
        <v>0</v>
      </c>
      <c r="KG4">
        <v>1.7465095492977999E-4</v>
      </c>
      <c r="KH4">
        <v>0.13226214080976401</v>
      </c>
      <c r="KI4">
        <v>8.3216043231248104E-4</v>
      </c>
      <c r="KJ4">
        <v>2.01362277448452E-3</v>
      </c>
      <c r="KK4">
        <v>3.0820756752314099E-5</v>
      </c>
      <c r="KL4">
        <v>8.9585666293392971E-3</v>
      </c>
      <c r="KM4">
        <v>5.8744362369910701E-2</v>
      </c>
      <c r="KN4">
        <v>1</v>
      </c>
      <c r="KO4">
        <v>1.0561245980459599E-2</v>
      </c>
      <c r="KP4">
        <v>1.83794446099633E-2</v>
      </c>
      <c r="KQ4">
        <v>0</v>
      </c>
      <c r="KR4">
        <v>1.7465095492977999E-4</v>
      </c>
      <c r="KS4">
        <v>0.13226214080976401</v>
      </c>
      <c r="KT4">
        <v>8.3216043231248104E-4</v>
      </c>
      <c r="KU4">
        <v>2.01362277448452E-3</v>
      </c>
      <c r="KV4">
        <v>3.0820756752314099E-5</v>
      </c>
      <c r="KW4">
        <v>8.9585666293392971E-3</v>
      </c>
      <c r="KX4">
        <v>5.8744362369910701E-2</v>
      </c>
      <c r="KY4">
        <v>1</v>
      </c>
      <c r="KZ4">
        <v>4.3966070000000004</v>
      </c>
      <c r="LA4">
        <v>13.419439126581</v>
      </c>
      <c r="LB4">
        <v>75.057879860537895</v>
      </c>
      <c r="LC4">
        <v>0</v>
      </c>
      <c r="LD4">
        <v>0.90979248315803496</v>
      </c>
      <c r="LE4">
        <v>2761.2201863846399</v>
      </c>
      <c r="LF4">
        <v>18.195849663160701</v>
      </c>
      <c r="LG4">
        <v>8.6430285900013306</v>
      </c>
      <c r="LH4">
        <v>0</v>
      </c>
      <c r="LI4">
        <v>40.713213621322012</v>
      </c>
      <c r="LJ4">
        <v>180.138911665291</v>
      </c>
      <c r="LK4">
        <v>4559.1975812256997</v>
      </c>
      <c r="LL4">
        <v>8.2567862999999999</v>
      </c>
      <c r="LM4">
        <v>117.35800889021399</v>
      </c>
      <c r="LN4">
        <v>176.703132064833</v>
      </c>
      <c r="LO4">
        <v>0</v>
      </c>
      <c r="LP4">
        <v>1.5744624515715</v>
      </c>
      <c r="LQ4">
        <v>88.896572265652594</v>
      </c>
      <c r="LR4">
        <v>0.121112496274731</v>
      </c>
      <c r="LS4">
        <v>19.1357744114075</v>
      </c>
      <c r="LT4">
        <v>0.36333748882419298</v>
      </c>
      <c r="LU4">
        <v>83.930959918389021</v>
      </c>
      <c r="LV4">
        <v>596.60015664932496</v>
      </c>
      <c r="LW4">
        <v>9361.0270620665106</v>
      </c>
      <c r="LX4">
        <v>12.653393299999999</v>
      </c>
      <c r="LY4">
        <v>81.243029093231499</v>
      </c>
      <c r="LZ4">
        <v>141.38499907372699</v>
      </c>
      <c r="MA4">
        <v>0</v>
      </c>
      <c r="MB4">
        <v>1.34351312702815</v>
      </c>
      <c r="MC4">
        <v>1017.43458808002</v>
      </c>
      <c r="MD4">
        <v>6.4014448993694</v>
      </c>
      <c r="ME4">
        <v>15.489916052795101</v>
      </c>
      <c r="MF4">
        <v>0.237090551828496</v>
      </c>
      <c r="MG4">
        <v>68.914320398150039</v>
      </c>
      <c r="MH4">
        <v>451.89459178511402</v>
      </c>
      <c r="MI4">
        <v>7692.5610144434504</v>
      </c>
      <c r="MJ4" s="152">
        <v>72</v>
      </c>
      <c r="MK4" s="152">
        <v>139</v>
      </c>
      <c r="ML4" s="152">
        <v>0</v>
      </c>
      <c r="MM4" s="152">
        <v>3</v>
      </c>
      <c r="MN4" s="152">
        <v>23836</v>
      </c>
      <c r="MO4" s="152">
        <v>11</v>
      </c>
      <c r="MP4" s="152">
        <v>0</v>
      </c>
      <c r="MQ4" s="152">
        <v>2</v>
      </c>
      <c r="MR4" s="152">
        <v>22</v>
      </c>
      <c r="MS4" s="152">
        <v>74</v>
      </c>
      <c r="MT4" s="152">
        <v>38850</v>
      </c>
      <c r="MU4" s="152">
        <v>102</v>
      </c>
      <c r="MV4" s="152">
        <v>181</v>
      </c>
      <c r="MW4" s="152">
        <v>0</v>
      </c>
      <c r="MX4" s="152">
        <v>2</v>
      </c>
      <c r="MY4" s="152">
        <v>1177</v>
      </c>
      <c r="MZ4" s="152">
        <v>0</v>
      </c>
      <c r="NA4" s="152">
        <v>0</v>
      </c>
      <c r="NB4" s="152">
        <v>2</v>
      </c>
      <c r="NC4" s="152">
        <v>37</v>
      </c>
      <c r="ND4" s="152">
        <v>146</v>
      </c>
      <c r="NE4" s="152">
        <v>14714</v>
      </c>
      <c r="NF4" s="152">
        <v>174</v>
      </c>
      <c r="NG4" s="152">
        <v>320</v>
      </c>
      <c r="NH4" s="152">
        <v>0</v>
      </c>
      <c r="NI4" s="152">
        <v>5</v>
      </c>
      <c r="NJ4" s="152">
        <v>25013</v>
      </c>
      <c r="NK4" s="152">
        <v>11</v>
      </c>
      <c r="NL4" s="152">
        <v>0</v>
      </c>
      <c r="NM4" s="152">
        <v>4</v>
      </c>
      <c r="NN4" s="152">
        <v>59</v>
      </c>
      <c r="NO4" s="152">
        <v>220</v>
      </c>
      <c r="NP4" s="152">
        <v>53564</v>
      </c>
      <c r="NQ4" s="152">
        <v>1.8532818532818499E-3</v>
      </c>
      <c r="NR4" s="152">
        <v>3.57786357786358E-3</v>
      </c>
      <c r="NS4" s="152">
        <v>0</v>
      </c>
      <c r="NT4" s="152">
        <v>7.7220077220077198E-5</v>
      </c>
      <c r="NU4" s="152">
        <v>0.61353925353925398</v>
      </c>
      <c r="NV4" s="152">
        <v>2.8314028314028301E-4</v>
      </c>
      <c r="NW4" s="152">
        <v>0</v>
      </c>
      <c r="NX4" s="152">
        <v>5.1480051480051499E-5</v>
      </c>
      <c r="NY4" s="152">
        <v>5.6628056628057013E-4</v>
      </c>
      <c r="NZ4" s="152">
        <v>1.9047619047619E-3</v>
      </c>
      <c r="OA4" s="152">
        <v>1</v>
      </c>
      <c r="OB4" s="152">
        <v>6.9321734402609803E-3</v>
      </c>
      <c r="OC4" s="152">
        <v>1.23012097322278E-2</v>
      </c>
      <c r="OD4" s="152">
        <v>0</v>
      </c>
      <c r="OE4" s="152">
        <v>1.35924969416882E-4</v>
      </c>
      <c r="OF4" s="152">
        <v>7.9991844501834997E-2</v>
      </c>
      <c r="OG4" s="152">
        <v>0</v>
      </c>
      <c r="OH4" s="152">
        <v>0</v>
      </c>
      <c r="OI4" s="152">
        <v>1.35924969416882E-4</v>
      </c>
      <c r="OJ4" s="152">
        <v>2.5146119342123194E-3</v>
      </c>
      <c r="OK4" s="152">
        <v>9.9225227674323794E-3</v>
      </c>
      <c r="OL4" s="152">
        <v>1</v>
      </c>
      <c r="OM4" s="152">
        <v>3.2484504517959799E-3</v>
      </c>
      <c r="ON4" s="152">
        <v>5.97416175042939E-3</v>
      </c>
      <c r="OO4" s="152">
        <v>0</v>
      </c>
      <c r="OP4" s="152">
        <v>9.3346277350459301E-5</v>
      </c>
      <c r="OQ4" s="152">
        <v>0.46697408707340798</v>
      </c>
      <c r="OR4" s="152">
        <v>2.0536181017100999E-4</v>
      </c>
      <c r="OS4" s="152">
        <v>0</v>
      </c>
      <c r="OT4" s="152">
        <v>7.4677021880367394E-5</v>
      </c>
      <c r="OU4" s="152">
        <v>1.1014860727354202E-3</v>
      </c>
      <c r="OV4" s="152">
        <v>4.1072362034202097E-3</v>
      </c>
      <c r="OW4" s="152">
        <v>1</v>
      </c>
      <c r="OX4" s="152">
        <v>10.3422486</v>
      </c>
      <c r="OY4" s="152">
        <v>6.96173557460222</v>
      </c>
      <c r="OZ4" s="152">
        <v>13.440017289857099</v>
      </c>
      <c r="PA4" s="152">
        <v>0</v>
      </c>
      <c r="PB4" s="152">
        <v>0.290072315608426</v>
      </c>
      <c r="PC4" s="152">
        <v>2304.7212382808102</v>
      </c>
      <c r="PD4" s="152">
        <v>1.0635984905642299</v>
      </c>
      <c r="PE4" s="152">
        <v>0</v>
      </c>
      <c r="PF4" s="152">
        <v>0.193381543738951</v>
      </c>
      <c r="PG4" s="152">
        <v>2.1271969811284599</v>
      </c>
      <c r="PH4" s="152">
        <v>7.1551171183411704</v>
      </c>
      <c r="PI4" s="152">
        <v>3756.43648712911</v>
      </c>
      <c r="PJ4" s="152">
        <v>2.4596190999999998</v>
      </c>
      <c r="PK4" s="152">
        <v>41.469835715619503</v>
      </c>
      <c r="PL4" s="152">
        <v>73.588630044383706</v>
      </c>
      <c r="PM4" s="152">
        <v>0</v>
      </c>
      <c r="PN4" s="152">
        <v>0.81313403363959902</v>
      </c>
      <c r="PO4" s="152">
        <v>478.52937879690398</v>
      </c>
      <c r="PP4" s="152">
        <v>0</v>
      </c>
      <c r="PQ4" s="152">
        <v>0</v>
      </c>
      <c r="PR4" s="152">
        <v>0.81313403363959902</v>
      </c>
      <c r="PS4" s="152">
        <v>15.042979622332602</v>
      </c>
      <c r="PT4" s="152">
        <v>59.358784455690703</v>
      </c>
      <c r="PU4" s="152">
        <v>5982.2270854865301</v>
      </c>
      <c r="PV4" s="152">
        <v>12.801867700000001</v>
      </c>
      <c r="PW4" s="152">
        <v>13.591766770094001</v>
      </c>
      <c r="PX4" s="152">
        <v>24.9963526806327</v>
      </c>
      <c r="PY4" s="152">
        <v>0</v>
      </c>
      <c r="PZ4" s="152">
        <v>0.390568010634886</v>
      </c>
      <c r="QA4" s="152">
        <v>1953.8555300020801</v>
      </c>
      <c r="QB4" s="152">
        <v>0.85924962339674904</v>
      </c>
      <c r="QC4" s="152">
        <v>0</v>
      </c>
      <c r="QD4" s="152">
        <v>0.31245440850790901</v>
      </c>
      <c r="QE4" s="152">
        <v>4.6087025254915996</v>
      </c>
      <c r="QF4" s="152">
        <v>17.184992467935</v>
      </c>
      <c r="QG4" s="152">
        <v>4184.0769843294001</v>
      </c>
      <c r="QH4">
        <v>23</v>
      </c>
      <c r="QI4">
        <v>274</v>
      </c>
      <c r="QJ4">
        <v>0</v>
      </c>
      <c r="QK4">
        <v>2</v>
      </c>
      <c r="QL4">
        <v>11865</v>
      </c>
      <c r="QM4">
        <v>70</v>
      </c>
      <c r="QN4">
        <v>36</v>
      </c>
      <c r="QO4">
        <v>0</v>
      </c>
      <c r="QP4">
        <v>781</v>
      </c>
      <c r="QQ4">
        <v>792</v>
      </c>
      <c r="QR4">
        <v>20045</v>
      </c>
      <c r="QS4">
        <v>823</v>
      </c>
      <c r="QT4">
        <v>1447</v>
      </c>
      <c r="QU4">
        <v>0</v>
      </c>
      <c r="QV4">
        <v>13</v>
      </c>
      <c r="QW4">
        <v>714</v>
      </c>
      <c r="QX4">
        <v>0</v>
      </c>
      <c r="QY4">
        <v>157</v>
      </c>
      <c r="QZ4">
        <v>3</v>
      </c>
      <c r="RA4">
        <v>4889</v>
      </c>
      <c r="RB4">
        <v>4926</v>
      </c>
      <c r="RC4">
        <v>77292</v>
      </c>
      <c r="RD4">
        <v>846</v>
      </c>
      <c r="RE4">
        <v>1721</v>
      </c>
      <c r="RF4">
        <v>0</v>
      </c>
      <c r="RG4">
        <v>15</v>
      </c>
      <c r="RH4">
        <v>12579</v>
      </c>
      <c r="RI4">
        <v>70</v>
      </c>
      <c r="RJ4">
        <v>193</v>
      </c>
      <c r="RK4">
        <v>3</v>
      </c>
      <c r="RL4">
        <v>5670</v>
      </c>
      <c r="RM4">
        <v>5718</v>
      </c>
      <c r="RN4">
        <v>97337</v>
      </c>
      <c r="RO4">
        <v>1.1474183088051901E-3</v>
      </c>
      <c r="RP4">
        <v>1.36692442005488E-2</v>
      </c>
      <c r="RQ4">
        <v>0</v>
      </c>
      <c r="RR4">
        <v>9.9775505113494596E-5</v>
      </c>
      <c r="RS4">
        <v>0.59191818408580699</v>
      </c>
      <c r="RT4">
        <v>3.49214267897231E-3</v>
      </c>
      <c r="RU4">
        <v>1.7959590920429E-3</v>
      </c>
      <c r="RV4">
        <v>0</v>
      </c>
      <c r="RW4">
        <v>3.8962334746819698E-2</v>
      </c>
      <c r="RX4">
        <v>3.9511100024943901E-2</v>
      </c>
      <c r="RY4">
        <v>1</v>
      </c>
      <c r="RZ4">
        <v>1.06479325156549E-2</v>
      </c>
      <c r="SA4">
        <v>1.8721213062153901E-2</v>
      </c>
      <c r="SB4">
        <v>0</v>
      </c>
      <c r="SC4">
        <v>1.6819334471872901E-4</v>
      </c>
      <c r="SD4">
        <v>9.2376960099363505E-3</v>
      </c>
      <c r="SE4">
        <v>0</v>
      </c>
      <c r="SF4">
        <v>2.0312580862185E-3</v>
      </c>
      <c r="SG4">
        <v>3.88138487812451E-5</v>
      </c>
      <c r="SH4">
        <v>6.32536355638358E-2</v>
      </c>
      <c r="SI4">
        <v>6.3732339698804499E-2</v>
      </c>
      <c r="SJ4">
        <v>1</v>
      </c>
      <c r="SK4">
        <v>8.6914534041525795E-3</v>
      </c>
      <c r="SL4">
        <v>1.76808407902442E-2</v>
      </c>
      <c r="SM4">
        <v>0</v>
      </c>
      <c r="SN4">
        <v>1.54103783761571E-4</v>
      </c>
      <c r="SO4">
        <v>0.12923143306245299</v>
      </c>
      <c r="SP4">
        <v>7.1915099088732998E-4</v>
      </c>
      <c r="SQ4">
        <v>1.9828020177322099E-3</v>
      </c>
      <c r="SR4">
        <v>3.0820756752314099E-5</v>
      </c>
      <c r="SS4">
        <v>5.8251230261873697E-2</v>
      </c>
      <c r="ST4">
        <v>5.8744362369910701E-2</v>
      </c>
      <c r="SU4">
        <v>1</v>
      </c>
      <c r="SV4">
        <v>4.3966070000000004</v>
      </c>
      <c r="SW4">
        <v>5.2313067781587002</v>
      </c>
      <c r="SX4">
        <v>62.320785096325402</v>
      </c>
      <c r="SY4">
        <v>0</v>
      </c>
      <c r="SZ4">
        <v>0.45489624157901798</v>
      </c>
      <c r="TA4">
        <v>2698.6719531675199</v>
      </c>
      <c r="TB4">
        <v>15.921368455265601</v>
      </c>
      <c r="TC4">
        <v>8.1881323484223199</v>
      </c>
      <c r="TD4">
        <v>0</v>
      </c>
      <c r="TE4">
        <v>177.636982336606</v>
      </c>
      <c r="TF4">
        <v>180.138911665291</v>
      </c>
      <c r="TG4">
        <v>4559.1975812256997</v>
      </c>
      <c r="TH4">
        <v>8.2567862999999999</v>
      </c>
      <c r="TI4">
        <v>99.675584434103598</v>
      </c>
      <c r="TJ4">
        <v>175.249782109536</v>
      </c>
      <c r="TK4">
        <v>0</v>
      </c>
      <c r="TL4">
        <v>1.5744624515715</v>
      </c>
      <c r="TM4">
        <v>86.474322340157897</v>
      </c>
      <c r="TN4">
        <v>0</v>
      </c>
      <c r="TO4">
        <v>19.014661915132798</v>
      </c>
      <c r="TP4">
        <v>0.36333748882419298</v>
      </c>
      <c r="TQ4">
        <v>592.11899428716004</v>
      </c>
      <c r="TR4">
        <v>596.60015664932496</v>
      </c>
      <c r="TS4">
        <v>9361.0270620665106</v>
      </c>
      <c r="TT4">
        <v>12.653393299999999</v>
      </c>
      <c r="TU4">
        <v>66.859535615636005</v>
      </c>
      <c r="TV4">
        <v>136.01094656561401</v>
      </c>
      <c r="TW4">
        <v>0</v>
      </c>
      <c r="TX4">
        <v>1.1854527591424799</v>
      </c>
      <c r="TY4">
        <v>994.12068381688596</v>
      </c>
      <c r="TZ4">
        <v>5.5321128759982496</v>
      </c>
      <c r="UA4">
        <v>15.252825500966599</v>
      </c>
      <c r="UB4">
        <v>0.237090551828496</v>
      </c>
      <c r="UC4">
        <v>448.10114295585799</v>
      </c>
      <c r="UD4">
        <v>451.89459178511402</v>
      </c>
      <c r="UE4">
        <v>7692.5610144434504</v>
      </c>
      <c r="UF4" s="152">
        <v>51</v>
      </c>
      <c r="UG4" s="152">
        <v>118</v>
      </c>
      <c r="UH4" s="152">
        <v>0</v>
      </c>
      <c r="UI4" s="152">
        <v>2</v>
      </c>
      <c r="UJ4" s="152">
        <v>23642</v>
      </c>
      <c r="UK4" s="152">
        <v>8</v>
      </c>
      <c r="UL4" s="152">
        <v>0</v>
      </c>
      <c r="UM4" s="152">
        <v>2</v>
      </c>
      <c r="UN4" s="152">
        <v>74</v>
      </c>
      <c r="UO4" s="152">
        <v>74</v>
      </c>
      <c r="UP4" s="152">
        <v>38850</v>
      </c>
      <c r="UQ4" s="152">
        <v>78</v>
      </c>
      <c r="UR4" s="152">
        <v>181</v>
      </c>
      <c r="US4" s="152">
        <v>0</v>
      </c>
      <c r="UT4" s="152">
        <v>2</v>
      </c>
      <c r="UU4" s="152">
        <v>1158</v>
      </c>
      <c r="UV4" s="152">
        <v>0</v>
      </c>
      <c r="UW4" s="152">
        <v>0</v>
      </c>
      <c r="UX4" s="152">
        <v>2</v>
      </c>
      <c r="UY4" s="152">
        <v>143</v>
      </c>
      <c r="UZ4" s="152">
        <v>146</v>
      </c>
      <c r="VA4" s="152">
        <v>14714</v>
      </c>
      <c r="VB4" s="152">
        <v>129</v>
      </c>
      <c r="VC4" s="152">
        <v>299</v>
      </c>
      <c r="VD4" s="152">
        <v>0</v>
      </c>
      <c r="VE4" s="152">
        <v>4</v>
      </c>
      <c r="VF4" s="152">
        <v>24800</v>
      </c>
      <c r="VG4" s="152">
        <v>8</v>
      </c>
      <c r="VH4" s="152">
        <v>0</v>
      </c>
      <c r="VI4" s="152">
        <v>4</v>
      </c>
      <c r="VJ4" s="152">
        <v>217</v>
      </c>
      <c r="VK4" s="152">
        <v>220</v>
      </c>
      <c r="VL4" s="152">
        <v>53564</v>
      </c>
      <c r="VM4" s="152">
        <v>1.3127413127413099E-3</v>
      </c>
      <c r="VN4" s="152">
        <v>3.0373230373230398E-3</v>
      </c>
      <c r="VO4" s="152">
        <v>0</v>
      </c>
      <c r="VP4" s="152">
        <v>5.1480051480051499E-5</v>
      </c>
      <c r="VQ4" s="152">
        <v>0.60854568854568902</v>
      </c>
      <c r="VR4" s="152">
        <v>2.05920205920206E-4</v>
      </c>
      <c r="VS4" s="152">
        <v>0</v>
      </c>
      <c r="VT4" s="152">
        <v>5.1480051480051499E-5</v>
      </c>
      <c r="VU4" s="152">
        <v>1.9047619047619E-3</v>
      </c>
      <c r="VV4" s="152">
        <v>1.9047619047619E-3</v>
      </c>
      <c r="VW4" s="152">
        <v>1</v>
      </c>
      <c r="VX4" s="152">
        <v>5.3010738072583902E-3</v>
      </c>
      <c r="VY4" s="152">
        <v>1.23012097322278E-2</v>
      </c>
      <c r="VZ4" s="152">
        <v>0</v>
      </c>
      <c r="WA4" s="152">
        <v>1.35924969416882E-4</v>
      </c>
      <c r="WB4" s="152">
        <v>7.8700557292374601E-2</v>
      </c>
      <c r="WC4" s="152">
        <v>0</v>
      </c>
      <c r="WD4" s="152">
        <v>0</v>
      </c>
      <c r="WE4" s="152">
        <v>1.35924969416882E-4</v>
      </c>
      <c r="WF4" s="152">
        <v>9.7186353133070502E-3</v>
      </c>
      <c r="WG4" s="152">
        <v>9.9225227674323794E-3</v>
      </c>
      <c r="WH4" s="152">
        <v>1</v>
      </c>
      <c r="WI4" s="152">
        <v>2.4083339556418499E-3</v>
      </c>
      <c r="WJ4" s="152">
        <v>5.5821073855574603E-3</v>
      </c>
      <c r="WK4" s="152">
        <v>0</v>
      </c>
      <c r="WL4" s="152">
        <v>7.4677021880367394E-5</v>
      </c>
      <c r="WM4" s="152">
        <v>0.462997535658278</v>
      </c>
      <c r="WN4" s="152">
        <v>1.4935404376073501E-4</v>
      </c>
      <c r="WO4" s="152">
        <v>0</v>
      </c>
      <c r="WP4" s="152">
        <v>7.4677021880367394E-5</v>
      </c>
      <c r="WQ4" s="152">
        <v>4.0512284370099296E-3</v>
      </c>
      <c r="WR4" s="152">
        <v>4.1072362034202097E-3</v>
      </c>
      <c r="WS4" s="152">
        <v>1</v>
      </c>
      <c r="WT4" s="152">
        <v>10.3422486</v>
      </c>
      <c r="WU4" s="152">
        <v>4.9312293653432402</v>
      </c>
      <c r="WV4" s="152">
        <v>11.409511080598101</v>
      </c>
      <c r="WW4" s="152">
        <v>0</v>
      </c>
      <c r="WX4" s="152">
        <v>0.193381543738951</v>
      </c>
      <c r="WY4" s="152">
        <v>2285.9632285381299</v>
      </c>
      <c r="WZ4" s="152">
        <v>0.773526174955802</v>
      </c>
      <c r="XA4" s="152">
        <v>0</v>
      </c>
      <c r="XB4" s="152">
        <v>0.193381543738951</v>
      </c>
      <c r="XC4" s="152">
        <v>7.1551171183411704</v>
      </c>
      <c r="XD4" s="152">
        <v>7.1551171183411704</v>
      </c>
      <c r="XE4" s="152">
        <v>3756.43648712911</v>
      </c>
      <c r="XF4" s="152">
        <v>2.4596190999999998</v>
      </c>
      <c r="XG4" s="152">
        <v>31.7122273119444</v>
      </c>
      <c r="XH4" s="152">
        <v>73.588630044383706</v>
      </c>
      <c r="XI4" s="152">
        <v>0</v>
      </c>
      <c r="XJ4" s="152">
        <v>0.81313403363959902</v>
      </c>
      <c r="XK4" s="152">
        <v>470.80460547732798</v>
      </c>
      <c r="XL4" s="152">
        <v>0</v>
      </c>
      <c r="XM4" s="152">
        <v>0</v>
      </c>
      <c r="XN4" s="152">
        <v>0.81313403363959902</v>
      </c>
      <c r="XO4" s="152">
        <v>58.139083405231297</v>
      </c>
      <c r="XP4" s="152">
        <v>59.358784455690703</v>
      </c>
      <c r="XQ4" s="152">
        <v>5982.2270854865301</v>
      </c>
      <c r="XR4" s="152">
        <v>12.801867700000001</v>
      </c>
      <c r="XS4" s="152">
        <v>10.0766546743801</v>
      </c>
      <c r="XT4" s="152">
        <v>23.355967035966199</v>
      </c>
      <c r="XU4" s="152">
        <v>0</v>
      </c>
      <c r="XV4" s="152">
        <v>0.31245440850790901</v>
      </c>
      <c r="XW4" s="152">
        <v>1937.21733274903</v>
      </c>
      <c r="XX4" s="152">
        <v>0.62490881701581702</v>
      </c>
      <c r="XY4" s="152">
        <v>0</v>
      </c>
      <c r="XZ4" s="152">
        <v>0.31245440850790901</v>
      </c>
      <c r="YA4" s="152">
        <v>16.950651661554001</v>
      </c>
      <c r="YB4" s="152">
        <v>17.184992467935</v>
      </c>
      <c r="YC4" s="152">
        <v>4184.0769843294001</v>
      </c>
    </row>
    <row r="5" spans="1:653" x14ac:dyDescent="0.3">
      <c r="A5" s="142">
        <v>4</v>
      </c>
      <c r="B5" s="143" t="s">
        <v>979</v>
      </c>
      <c r="C5" s="144">
        <v>30575860</v>
      </c>
      <c r="D5" s="143">
        <v>15164</v>
      </c>
      <c r="E5" s="145" t="s">
        <v>1953</v>
      </c>
      <c r="F5" s="145" t="s">
        <v>1945</v>
      </c>
      <c r="G5" s="146" t="s">
        <v>126</v>
      </c>
      <c r="H5" s="147" t="s">
        <v>1946</v>
      </c>
      <c r="I5" s="148" t="s">
        <v>1954</v>
      </c>
      <c r="J5" s="148" t="s">
        <v>702</v>
      </c>
      <c r="K5" s="145"/>
      <c r="L5" s="145"/>
      <c r="M5" s="145"/>
      <c r="N5" s="149" t="s">
        <v>1955</v>
      </c>
      <c r="O5" s="149" t="s">
        <v>1949</v>
      </c>
      <c r="P5" s="150" t="s">
        <v>1950</v>
      </c>
      <c r="Q5" s="150" t="s">
        <v>1920</v>
      </c>
      <c r="R5" s="150" t="s">
        <v>1921</v>
      </c>
      <c r="S5" s="147" t="s">
        <v>48</v>
      </c>
      <c r="T5" s="147"/>
      <c r="U5" s="147">
        <v>1</v>
      </c>
      <c r="V5" s="147">
        <v>1</v>
      </c>
      <c r="W5" s="147">
        <v>0</v>
      </c>
      <c r="X5" s="147"/>
      <c r="Y5" s="147" t="s">
        <v>1941</v>
      </c>
      <c r="Z5" s="147">
        <v>0</v>
      </c>
      <c r="AA5" s="147" t="s">
        <v>872</v>
      </c>
      <c r="AB5" s="147" t="s">
        <v>873</v>
      </c>
      <c r="AC5" s="151">
        <v>38176</v>
      </c>
      <c r="AD5" s="151">
        <v>39696</v>
      </c>
      <c r="AE5" s="147">
        <v>5</v>
      </c>
      <c r="AF5" s="147" t="s">
        <v>1956</v>
      </c>
      <c r="AG5" s="147">
        <v>7</v>
      </c>
      <c r="AH5" s="147" t="s">
        <v>1957</v>
      </c>
      <c r="AI5" s="147"/>
      <c r="AJ5" s="147">
        <v>21.89</v>
      </c>
      <c r="AK5" s="151">
        <v>38196</v>
      </c>
      <c r="AL5" s="147" t="s">
        <v>1931</v>
      </c>
      <c r="AM5" s="147" t="s">
        <v>1931</v>
      </c>
      <c r="AN5" s="147" t="s">
        <v>1931</v>
      </c>
      <c r="AO5" s="147" t="s">
        <v>1931</v>
      </c>
      <c r="AP5" s="147" t="s">
        <v>1931</v>
      </c>
      <c r="AQ5" s="147" t="s">
        <v>1931</v>
      </c>
      <c r="AR5" s="147" t="s">
        <v>1926</v>
      </c>
      <c r="AS5" s="147" t="s">
        <v>1931</v>
      </c>
      <c r="AT5" s="147">
        <v>0.5</v>
      </c>
      <c r="AU5" s="147">
        <v>40</v>
      </c>
      <c r="AV5" s="147" t="s">
        <v>1931</v>
      </c>
      <c r="AW5" s="147" t="s">
        <v>1926</v>
      </c>
      <c r="AX5" s="147">
        <v>40</v>
      </c>
      <c r="AY5" s="147"/>
      <c r="AZ5" s="147">
        <v>2</v>
      </c>
      <c r="BA5" s="147" t="s">
        <v>1952</v>
      </c>
      <c r="BB5" s="147">
        <v>1</v>
      </c>
      <c r="BC5" s="48">
        <v>30</v>
      </c>
      <c r="BD5" s="147" t="s">
        <v>1931</v>
      </c>
      <c r="BE5" s="147" t="s">
        <v>1931</v>
      </c>
      <c r="BF5" s="147" t="s">
        <v>1926</v>
      </c>
      <c r="BG5" s="147" t="s">
        <v>1931</v>
      </c>
      <c r="BH5">
        <v>1103</v>
      </c>
      <c r="BI5">
        <v>588</v>
      </c>
      <c r="BJ5">
        <v>9</v>
      </c>
      <c r="BK5">
        <v>37</v>
      </c>
      <c r="BL5">
        <v>488</v>
      </c>
      <c r="BM5">
        <v>2</v>
      </c>
      <c r="BN5">
        <v>373</v>
      </c>
      <c r="BO5">
        <v>2987</v>
      </c>
      <c r="BP5">
        <v>13920</v>
      </c>
      <c r="BQ5">
        <v>24641</v>
      </c>
      <c r="BR5">
        <v>9468</v>
      </c>
      <c r="BS5">
        <v>2063</v>
      </c>
      <c r="BT5">
        <v>56</v>
      </c>
      <c r="BU5">
        <v>398</v>
      </c>
      <c r="BV5">
        <v>1780</v>
      </c>
      <c r="BW5">
        <v>12</v>
      </c>
      <c r="BX5">
        <v>619</v>
      </c>
      <c r="BY5">
        <v>240</v>
      </c>
      <c r="BZ5">
        <v>587</v>
      </c>
      <c r="CA5">
        <v>55362</v>
      </c>
      <c r="CB5">
        <v>10571</v>
      </c>
      <c r="CC5">
        <v>2651</v>
      </c>
      <c r="CD5">
        <v>65</v>
      </c>
      <c r="CE5">
        <v>435</v>
      </c>
      <c r="CF5">
        <v>2268</v>
      </c>
      <c r="CG5">
        <v>14</v>
      </c>
      <c r="CH5">
        <v>992</v>
      </c>
      <c r="CI5">
        <v>3227</v>
      </c>
      <c r="CJ5">
        <v>14507</v>
      </c>
      <c r="CK5">
        <v>80003</v>
      </c>
      <c r="CL5">
        <v>4.4762793717787401E-2</v>
      </c>
      <c r="CM5">
        <v>2.38626679112049E-2</v>
      </c>
      <c r="CN5">
        <v>3.6524491700823798E-4</v>
      </c>
      <c r="CO5">
        <v>1.5015624365894199E-3</v>
      </c>
      <c r="CP5">
        <v>1.9804391055557799E-2</v>
      </c>
      <c r="CQ5">
        <v>8.1165537112941905E-5</v>
      </c>
      <c r="CR5">
        <v>1.51373726715637E-2</v>
      </c>
      <c r="CS5">
        <v>0.121220729678179</v>
      </c>
      <c r="CT5">
        <v>0.56491213830607501</v>
      </c>
      <c r="CU5">
        <v>1</v>
      </c>
      <c r="CV5">
        <v>0.17101983309851501</v>
      </c>
      <c r="CW5">
        <v>3.7263827173873797E-2</v>
      </c>
      <c r="CX5">
        <v>1.01152415013908E-3</v>
      </c>
      <c r="CY5">
        <v>7.1890466384884897E-3</v>
      </c>
      <c r="CZ5">
        <v>3.2152017629420902E-2</v>
      </c>
      <c r="DA5">
        <v>2.16755175029804E-4</v>
      </c>
      <c r="DB5">
        <v>1.1180954445287401E-2</v>
      </c>
      <c r="DC5">
        <v>4.3351035005960801E-3</v>
      </c>
      <c r="DD5">
        <v>1.0602940645207899E-2</v>
      </c>
      <c r="DE5">
        <v>1</v>
      </c>
      <c r="DF5">
        <v>0.13213254502956101</v>
      </c>
      <c r="DG5">
        <v>3.3136257390347902E-2</v>
      </c>
      <c r="DH5">
        <v>8.1246953239253502E-4</v>
      </c>
      <c r="DI5">
        <v>5.4372961013961999E-3</v>
      </c>
      <c r="DJ5">
        <v>2.8348936914865699E-2</v>
      </c>
      <c r="DK5">
        <v>1.7499343774608501E-4</v>
      </c>
      <c r="DL5">
        <v>1.23995350174368E-2</v>
      </c>
      <c r="DM5">
        <v>4.0335987400472499E-2</v>
      </c>
      <c r="DN5">
        <v>0.18133070009874599</v>
      </c>
      <c r="DO5">
        <v>1</v>
      </c>
      <c r="DP5">
        <v>5.0876687</v>
      </c>
      <c r="DQ5">
        <v>216.798707824666</v>
      </c>
      <c r="DR5">
        <v>115.573563192116</v>
      </c>
      <c r="DS5">
        <v>1.7689831100834099</v>
      </c>
      <c r="DT5">
        <v>7.2724861192317798</v>
      </c>
      <c r="DU5">
        <v>95.918195302300205</v>
      </c>
      <c r="DV5">
        <v>0.39310735779631301</v>
      </c>
      <c r="DW5">
        <v>73.314522229012297</v>
      </c>
      <c r="DX5">
        <v>587.10583886879294</v>
      </c>
      <c r="DY5">
        <v>2736.0272102623298</v>
      </c>
      <c r="DZ5">
        <v>4843.2792017294696</v>
      </c>
      <c r="EA5">
        <v>7.2949204999999999</v>
      </c>
      <c r="EB5">
        <v>1297.8894012621499</v>
      </c>
      <c r="EC5">
        <v>282.79951782887798</v>
      </c>
      <c r="ED5">
        <v>7.6765744054373197</v>
      </c>
      <c r="EE5">
        <v>54.558510952929502</v>
      </c>
      <c r="EF5">
        <v>244.005400744258</v>
      </c>
      <c r="EG5">
        <v>1.6449802297365701</v>
      </c>
      <c r="EH5">
        <v>84.853563517244595</v>
      </c>
      <c r="EI5">
        <v>32.8996045947314</v>
      </c>
      <c r="EJ5">
        <v>80.466949571280495</v>
      </c>
      <c r="EK5">
        <v>7589.11628988966</v>
      </c>
      <c r="EL5">
        <v>12.3825892</v>
      </c>
      <c r="EM5">
        <v>853.69867555648204</v>
      </c>
      <c r="EN5">
        <v>214.09092696057499</v>
      </c>
      <c r="EO5">
        <v>5.2493060175169202</v>
      </c>
      <c r="EP5">
        <v>35.129971040305499</v>
      </c>
      <c r="EQ5">
        <v>183.160400734283</v>
      </c>
      <c r="ER5">
        <v>1.13061975761903</v>
      </c>
      <c r="ES5">
        <v>80.112485682719694</v>
      </c>
      <c r="ET5">
        <v>260.607854131186</v>
      </c>
      <c r="EU5">
        <v>1171.56434455566</v>
      </c>
      <c r="EV5">
        <v>6460.9266049139396</v>
      </c>
      <c r="EW5" s="152">
        <v>553</v>
      </c>
      <c r="EX5" s="152">
        <v>202</v>
      </c>
      <c r="EY5" s="152">
        <v>1</v>
      </c>
      <c r="EZ5" s="152">
        <v>39</v>
      </c>
      <c r="FA5" s="152">
        <v>215</v>
      </c>
      <c r="FB5" s="152">
        <v>0</v>
      </c>
      <c r="FC5" s="152">
        <v>32</v>
      </c>
      <c r="FD5" s="152">
        <v>843</v>
      </c>
      <c r="FE5" s="152">
        <v>11414</v>
      </c>
      <c r="FF5" s="152">
        <v>16943</v>
      </c>
      <c r="FG5" s="152">
        <v>429</v>
      </c>
      <c r="FH5" s="152">
        <v>38</v>
      </c>
      <c r="FI5" s="152">
        <v>2</v>
      </c>
      <c r="FJ5" s="152">
        <v>22</v>
      </c>
      <c r="FK5" s="152">
        <v>40</v>
      </c>
      <c r="FL5" s="152">
        <v>0</v>
      </c>
      <c r="FM5" s="152">
        <v>4</v>
      </c>
      <c r="FN5" s="152">
        <v>14</v>
      </c>
      <c r="FO5" s="152">
        <v>172</v>
      </c>
      <c r="FP5" s="152">
        <v>4520</v>
      </c>
      <c r="FQ5" s="152">
        <v>982</v>
      </c>
      <c r="FR5" s="152">
        <v>240</v>
      </c>
      <c r="FS5" s="152">
        <v>3</v>
      </c>
      <c r="FT5" s="152">
        <v>61</v>
      </c>
      <c r="FU5" s="152">
        <v>255</v>
      </c>
      <c r="FV5" s="152">
        <v>0</v>
      </c>
      <c r="FW5" s="152">
        <v>36</v>
      </c>
      <c r="FX5" s="152">
        <v>857</v>
      </c>
      <c r="FY5" s="152">
        <v>11586</v>
      </c>
      <c r="FZ5" s="152">
        <v>21463</v>
      </c>
      <c r="GA5" s="152">
        <v>3.26388479017884E-2</v>
      </c>
      <c r="GB5" s="152">
        <v>1.19223278049932E-2</v>
      </c>
      <c r="GC5" s="152">
        <v>5.9021424777194101E-5</v>
      </c>
      <c r="GD5" s="152">
        <v>2.30183556631057E-3</v>
      </c>
      <c r="GE5" s="152">
        <v>1.26896063270967E-2</v>
      </c>
      <c r="GF5" s="152">
        <v>0</v>
      </c>
      <c r="GG5" s="152">
        <v>1.8886855928702099E-3</v>
      </c>
      <c r="GH5" s="152">
        <v>4.9755061087174597E-2</v>
      </c>
      <c r="GI5" s="152">
        <v>0.67367054240689395</v>
      </c>
      <c r="GJ5" s="152">
        <v>1</v>
      </c>
      <c r="GK5" s="152">
        <v>9.4911504424778803E-2</v>
      </c>
      <c r="GL5" s="152">
        <v>8.4070796460177007E-3</v>
      </c>
      <c r="GM5" s="152">
        <v>4.4247787610619501E-4</v>
      </c>
      <c r="GN5" s="152">
        <v>4.8672566371681398E-3</v>
      </c>
      <c r="GO5" s="152">
        <v>8.8495575221238902E-3</v>
      </c>
      <c r="GP5" s="152">
        <v>0</v>
      </c>
      <c r="GQ5" s="152">
        <v>8.8495575221238904E-4</v>
      </c>
      <c r="GR5" s="152">
        <v>3.0973451327433602E-3</v>
      </c>
      <c r="GS5" s="152">
        <v>3.8053097345132701E-2</v>
      </c>
      <c r="GT5" s="152">
        <v>1</v>
      </c>
      <c r="GU5" s="152">
        <v>4.57531565950706E-2</v>
      </c>
      <c r="GV5" s="152">
        <v>1.11820341983879E-2</v>
      </c>
      <c r="GW5" s="152">
        <v>1.3977542747984899E-4</v>
      </c>
      <c r="GX5" s="152">
        <v>2.8421003587569302E-3</v>
      </c>
      <c r="GY5" s="152">
        <v>1.1880911335787199E-2</v>
      </c>
      <c r="GZ5" s="152">
        <v>0</v>
      </c>
      <c r="HA5" s="152">
        <v>1.6773051297581899E-3</v>
      </c>
      <c r="HB5" s="152">
        <v>3.9929180450076901E-2</v>
      </c>
      <c r="HC5" s="152">
        <v>0.53981270092717704</v>
      </c>
      <c r="HD5" s="152">
        <v>1</v>
      </c>
      <c r="HE5" s="152">
        <v>3.7899322</v>
      </c>
      <c r="HF5" s="152">
        <v>145.912900499909</v>
      </c>
      <c r="HG5" s="152">
        <v>53.299106511720701</v>
      </c>
      <c r="HH5" s="152">
        <v>0.26385696292930999</v>
      </c>
      <c r="HI5" s="152">
        <v>10.2904215542431</v>
      </c>
      <c r="HJ5" s="152">
        <v>56.729247029801698</v>
      </c>
      <c r="HK5" s="152">
        <v>0</v>
      </c>
      <c r="HL5" s="152">
        <v>8.4434228137379304</v>
      </c>
      <c r="HM5" s="152">
        <v>222.431419749409</v>
      </c>
      <c r="HN5" s="152">
        <v>3011.6633748751501</v>
      </c>
      <c r="HO5" s="152">
        <v>4470.5285229113097</v>
      </c>
      <c r="HP5" s="152">
        <v>0.63471710000000003</v>
      </c>
      <c r="HQ5" s="152">
        <v>675.89166890257104</v>
      </c>
      <c r="HR5" s="152">
        <v>59.869192117244097</v>
      </c>
      <c r="HS5" s="152">
        <v>3.1510101114339002</v>
      </c>
      <c r="HT5" s="152">
        <v>34.661111225772899</v>
      </c>
      <c r="HU5" s="152">
        <v>63.020202228678002</v>
      </c>
      <c r="HV5" s="152">
        <v>0</v>
      </c>
      <c r="HW5" s="152">
        <v>6.3020202228678004</v>
      </c>
      <c r="HX5" s="152">
        <v>22.0570707800373</v>
      </c>
      <c r="HY5" s="152">
        <v>270.98686958331501</v>
      </c>
      <c r="HZ5" s="152">
        <v>7121.2828518406104</v>
      </c>
      <c r="IA5" s="152">
        <v>4.4246492999999996</v>
      </c>
      <c r="IB5" s="152">
        <v>221.938493520831</v>
      </c>
      <c r="IC5" s="152">
        <v>54.241587011201098</v>
      </c>
      <c r="ID5" s="152">
        <v>0.67801983764001394</v>
      </c>
      <c r="IE5" s="152">
        <v>13.786403365346899</v>
      </c>
      <c r="IF5" s="152">
        <v>57.631686199401202</v>
      </c>
      <c r="IG5" s="152">
        <v>0</v>
      </c>
      <c r="IH5" s="152">
        <v>8.1362380516801593</v>
      </c>
      <c r="II5" s="152">
        <v>193.68766695249701</v>
      </c>
      <c r="IJ5" s="152">
        <v>2618.5126129657301</v>
      </c>
      <c r="IK5" s="152">
        <v>4850.7799250892003</v>
      </c>
      <c r="IL5">
        <v>2094</v>
      </c>
      <c r="IM5">
        <v>1278</v>
      </c>
      <c r="IN5">
        <v>1</v>
      </c>
      <c r="IO5">
        <v>19</v>
      </c>
      <c r="IP5">
        <v>19716</v>
      </c>
      <c r="IQ5">
        <v>4278</v>
      </c>
      <c r="IR5">
        <v>781</v>
      </c>
      <c r="IS5">
        <v>9</v>
      </c>
      <c r="IT5">
        <v>1619</v>
      </c>
      <c r="IU5">
        <v>1647</v>
      </c>
      <c r="IV5">
        <v>24641</v>
      </c>
      <c r="IW5">
        <v>12619</v>
      </c>
      <c r="IX5">
        <v>3229</v>
      </c>
      <c r="IY5">
        <v>6</v>
      </c>
      <c r="IZ5">
        <v>190</v>
      </c>
      <c r="JA5">
        <v>911</v>
      </c>
      <c r="JB5">
        <v>287</v>
      </c>
      <c r="JC5">
        <v>1320</v>
      </c>
      <c r="JD5">
        <v>132</v>
      </c>
      <c r="JE5">
        <v>4198</v>
      </c>
      <c r="JF5">
        <v>8441</v>
      </c>
      <c r="JG5">
        <v>55362</v>
      </c>
      <c r="JH5">
        <v>14713</v>
      </c>
      <c r="JI5">
        <v>4507</v>
      </c>
      <c r="JJ5">
        <v>7</v>
      </c>
      <c r="JK5">
        <v>209</v>
      </c>
      <c r="JL5">
        <v>20627</v>
      </c>
      <c r="JM5">
        <v>4565</v>
      </c>
      <c r="JN5">
        <v>2101</v>
      </c>
      <c r="JO5">
        <v>141</v>
      </c>
      <c r="JP5">
        <v>5817</v>
      </c>
      <c r="JQ5">
        <v>10088</v>
      </c>
      <c r="JR5">
        <v>80003</v>
      </c>
      <c r="JS5">
        <v>8.4980317357250104E-2</v>
      </c>
      <c r="JT5">
        <v>5.1864778215169799E-2</v>
      </c>
      <c r="JU5">
        <v>4.0582768556470898E-5</v>
      </c>
      <c r="JV5">
        <v>7.7107260257294795E-4</v>
      </c>
      <c r="JW5">
        <v>0.80012986485938098</v>
      </c>
      <c r="JX5">
        <v>0.17361308388458299</v>
      </c>
      <c r="JY5">
        <v>3.1695142242603801E-2</v>
      </c>
      <c r="JZ5">
        <v>3.6524491700823798E-4</v>
      </c>
      <c r="KA5">
        <v>6.5703502292925986E-2</v>
      </c>
      <c r="KB5">
        <v>6.6839819812507598E-2</v>
      </c>
      <c r="KC5">
        <v>1</v>
      </c>
      <c r="KD5">
        <v>0.18390560353986701</v>
      </c>
      <c r="KE5">
        <v>5.6335387422971603E-2</v>
      </c>
      <c r="KF5">
        <v>8.7496718873042301E-5</v>
      </c>
      <c r="KG5">
        <v>2.61240203492369E-3</v>
      </c>
      <c r="KH5">
        <v>0.25782783145631999</v>
      </c>
      <c r="KI5">
        <v>5.7060360236491102E-2</v>
      </c>
      <c r="KJ5">
        <v>2.6261515193180301E-2</v>
      </c>
      <c r="KK5">
        <v>1.7624339087284201E-3</v>
      </c>
      <c r="KL5">
        <v>7.2709773383498988E-2</v>
      </c>
      <c r="KM5">
        <v>0.12609527142732099</v>
      </c>
      <c r="KN5">
        <v>1</v>
      </c>
      <c r="KO5">
        <v>0.18390560353986701</v>
      </c>
      <c r="KP5">
        <v>5.6335387422971603E-2</v>
      </c>
      <c r="KQ5">
        <v>8.7496718873042301E-5</v>
      </c>
      <c r="KR5">
        <v>2.61240203492369E-3</v>
      </c>
      <c r="KS5">
        <v>0.25782783145631999</v>
      </c>
      <c r="KT5">
        <v>5.7060360236491102E-2</v>
      </c>
      <c r="KU5">
        <v>2.6261515193180301E-2</v>
      </c>
      <c r="KV5">
        <v>1.7624339087284201E-3</v>
      </c>
      <c r="KW5">
        <v>7.2709773383498988E-2</v>
      </c>
      <c r="KX5">
        <v>0.12609527142732099</v>
      </c>
      <c r="KY5">
        <v>1</v>
      </c>
      <c r="KZ5">
        <v>5.0876687</v>
      </c>
      <c r="LA5">
        <v>411.583403612739</v>
      </c>
      <c r="LB5">
        <v>251.195601631844</v>
      </c>
      <c r="LC5">
        <v>0.196553678898156</v>
      </c>
      <c r="LD5">
        <v>3.7345198990649702</v>
      </c>
      <c r="LE5">
        <v>3875.2523331560501</v>
      </c>
      <c r="LF5">
        <v>840.85663832631201</v>
      </c>
      <c r="LG5">
        <v>153.50842321946001</v>
      </c>
      <c r="LH5">
        <v>1.7689831100834099</v>
      </c>
      <c r="LI5">
        <v>318.2204061361191</v>
      </c>
      <c r="LJ5">
        <v>323.72390914526301</v>
      </c>
      <c r="LK5">
        <v>4843.2792017294696</v>
      </c>
      <c r="LL5">
        <v>7.2949204999999999</v>
      </c>
      <c r="LM5">
        <v>1729.83379325381</v>
      </c>
      <c r="LN5">
        <v>442.63676348494801</v>
      </c>
      <c r="LO5">
        <v>0.82249011486828405</v>
      </c>
      <c r="LP5">
        <v>26.045520304162299</v>
      </c>
      <c r="LQ5">
        <v>124.881415774168</v>
      </c>
      <c r="LR5">
        <v>39.342443827866298</v>
      </c>
      <c r="LS5">
        <v>180.947825271022</v>
      </c>
      <c r="LT5">
        <v>18.0947825271023</v>
      </c>
      <c r="LU5">
        <v>575.46891703617609</v>
      </c>
      <c r="LV5">
        <v>1157.10650993386</v>
      </c>
      <c r="LW5">
        <v>7589.11628988966</v>
      </c>
      <c r="LX5">
        <v>12.3825892</v>
      </c>
      <c r="LY5">
        <v>1188.2006067034799</v>
      </c>
      <c r="LZ5">
        <v>363.97880339921198</v>
      </c>
      <c r="MA5">
        <v>0.565309878809514</v>
      </c>
      <c r="MB5">
        <v>16.878537810169799</v>
      </c>
      <c r="MC5">
        <v>1665.80669574341</v>
      </c>
      <c r="MD5">
        <v>368.662799537919</v>
      </c>
      <c r="ME5">
        <v>169.67372219697</v>
      </c>
      <c r="MF5">
        <v>11.386956130305901</v>
      </c>
      <c r="MG5">
        <v>469.77250929070203</v>
      </c>
      <c r="MH5">
        <v>814.69229391862598</v>
      </c>
      <c r="MI5">
        <v>6460.9266049139396</v>
      </c>
      <c r="MJ5" s="152">
        <v>679</v>
      </c>
      <c r="MK5" s="152">
        <v>300</v>
      </c>
      <c r="ML5" s="152">
        <v>0</v>
      </c>
      <c r="MM5" s="152">
        <v>3</v>
      </c>
      <c r="MN5" s="152">
        <v>13193</v>
      </c>
      <c r="MO5" s="152">
        <v>995</v>
      </c>
      <c r="MP5" s="152">
        <v>83</v>
      </c>
      <c r="MQ5" s="152">
        <v>1</v>
      </c>
      <c r="MR5" s="152">
        <v>160</v>
      </c>
      <c r="MS5" s="152">
        <v>277</v>
      </c>
      <c r="MT5" s="152">
        <v>16943</v>
      </c>
      <c r="MU5" s="152">
        <v>516</v>
      </c>
      <c r="MV5" s="152">
        <v>55</v>
      </c>
      <c r="MW5" s="152">
        <v>0</v>
      </c>
      <c r="MX5" s="152">
        <v>3</v>
      </c>
      <c r="MY5" s="152">
        <v>194</v>
      </c>
      <c r="MZ5" s="152">
        <v>15</v>
      </c>
      <c r="NA5" s="152">
        <v>15</v>
      </c>
      <c r="NB5" s="152">
        <v>1</v>
      </c>
      <c r="NC5" s="152">
        <v>87</v>
      </c>
      <c r="ND5" s="152">
        <v>286</v>
      </c>
      <c r="NE5" s="152">
        <v>4520</v>
      </c>
      <c r="NF5" s="152">
        <v>1195</v>
      </c>
      <c r="NG5" s="152">
        <v>355</v>
      </c>
      <c r="NH5" s="152">
        <v>0</v>
      </c>
      <c r="NI5" s="152">
        <v>6</v>
      </c>
      <c r="NJ5" s="152">
        <v>13387</v>
      </c>
      <c r="NK5" s="152">
        <v>1010</v>
      </c>
      <c r="NL5" s="152">
        <v>98</v>
      </c>
      <c r="NM5" s="152">
        <v>2</v>
      </c>
      <c r="NN5" s="152">
        <v>247</v>
      </c>
      <c r="NO5" s="152">
        <v>563</v>
      </c>
      <c r="NP5" s="152">
        <v>21463</v>
      </c>
      <c r="NQ5" s="152">
        <v>4.0075547423714802E-2</v>
      </c>
      <c r="NR5" s="152">
        <v>1.7706427433158201E-2</v>
      </c>
      <c r="NS5" s="152">
        <v>0</v>
      </c>
      <c r="NT5" s="152">
        <v>1.77064274331582E-4</v>
      </c>
      <c r="NU5" s="152">
        <v>0.77866965708552205</v>
      </c>
      <c r="NV5" s="152">
        <v>5.8726317653308199E-2</v>
      </c>
      <c r="NW5" s="152">
        <v>4.8987782565071102E-3</v>
      </c>
      <c r="NX5" s="152">
        <v>5.9021424777194101E-5</v>
      </c>
      <c r="NY5" s="152">
        <v>9.4434279643510061E-3</v>
      </c>
      <c r="NZ5" s="152">
        <v>1.6348934663282799E-2</v>
      </c>
      <c r="OA5" s="152">
        <v>1</v>
      </c>
      <c r="OB5" s="152">
        <v>0.114159292035398</v>
      </c>
      <c r="OC5" s="152">
        <v>1.2168141592920401E-2</v>
      </c>
      <c r="OD5" s="152">
        <v>0</v>
      </c>
      <c r="OE5" s="152">
        <v>6.6371681415929203E-4</v>
      </c>
      <c r="OF5" s="152">
        <v>4.2920353982300902E-2</v>
      </c>
      <c r="OG5" s="152">
        <v>3.3185840707964601E-3</v>
      </c>
      <c r="OH5" s="152">
        <v>3.3185840707964601E-3</v>
      </c>
      <c r="OI5" s="152">
        <v>2.2123893805309699E-4</v>
      </c>
      <c r="OJ5" s="152">
        <v>1.9247787610619502E-2</v>
      </c>
      <c r="OK5" s="152">
        <v>6.3274336283185795E-2</v>
      </c>
      <c r="OL5" s="152">
        <v>1</v>
      </c>
      <c r="OM5" s="152">
        <v>5.56772119461399E-2</v>
      </c>
      <c r="ON5" s="152">
        <v>1.6540092251782101E-2</v>
      </c>
      <c r="OO5" s="152">
        <v>0</v>
      </c>
      <c r="OP5" s="152">
        <v>2.7955085495969797E-4</v>
      </c>
      <c r="OQ5" s="152">
        <v>0.62372454922424603</v>
      </c>
      <c r="OR5" s="152">
        <v>4.7057727251549199E-2</v>
      </c>
      <c r="OS5" s="152">
        <v>4.5659972976750699E-3</v>
      </c>
      <c r="OT5" s="152">
        <v>9.3183618319899397E-5</v>
      </c>
      <c r="OU5" s="152">
        <v>1.1508176862507491E-2</v>
      </c>
      <c r="OV5" s="152">
        <v>2.6231188557051699E-2</v>
      </c>
      <c r="OW5" s="152">
        <v>1</v>
      </c>
      <c r="OX5" s="152">
        <v>3.7899322</v>
      </c>
      <c r="OY5" s="152">
        <v>179.15887782900199</v>
      </c>
      <c r="OZ5" s="152">
        <v>79.157088878793104</v>
      </c>
      <c r="PA5" s="152">
        <v>0</v>
      </c>
      <c r="PB5" s="152">
        <v>0.79157088878793103</v>
      </c>
      <c r="PC5" s="152">
        <v>3481.0649119263899</v>
      </c>
      <c r="PD5" s="152">
        <v>262.537678114664</v>
      </c>
      <c r="PE5" s="152">
        <v>21.9001279231328</v>
      </c>
      <c r="PF5" s="152">
        <v>0.26385696292930999</v>
      </c>
      <c r="PG5" s="152">
        <v>42.217114068689966</v>
      </c>
      <c r="PH5" s="152">
        <v>73.088378731418999</v>
      </c>
      <c r="PI5" s="152">
        <v>4470.5285229113097</v>
      </c>
      <c r="PJ5" s="152">
        <v>0.63471710000000003</v>
      </c>
      <c r="PK5" s="152">
        <v>812.960608749946</v>
      </c>
      <c r="PL5" s="152">
        <v>86.652778064432198</v>
      </c>
      <c r="PM5" s="152">
        <v>0</v>
      </c>
      <c r="PN5" s="152">
        <v>4.7265151671508496</v>
      </c>
      <c r="PO5" s="152">
        <v>305.64798080908798</v>
      </c>
      <c r="PP5" s="152">
        <v>23.632575835754199</v>
      </c>
      <c r="PQ5" s="152">
        <v>23.632575835754199</v>
      </c>
      <c r="PR5" s="152">
        <v>1.5755050557169501</v>
      </c>
      <c r="PS5" s="152">
        <v>137.06893984737502</v>
      </c>
      <c r="PT5" s="152">
        <v>450.59444593504702</v>
      </c>
      <c r="PU5" s="152">
        <v>7121.2828518406104</v>
      </c>
      <c r="PV5" s="152">
        <v>4.4246492999999996</v>
      </c>
      <c r="PW5" s="152">
        <v>270.07790199327201</v>
      </c>
      <c r="PX5" s="152">
        <v>80.232347454068304</v>
      </c>
      <c r="PY5" s="152">
        <v>0</v>
      </c>
      <c r="PZ5" s="152">
        <v>1.3560396752800301</v>
      </c>
      <c r="QA5" s="152">
        <v>3025.5505221622898</v>
      </c>
      <c r="QB5" s="152">
        <v>228.266678672138</v>
      </c>
      <c r="QC5" s="152">
        <v>22.148648029573799</v>
      </c>
      <c r="QD5" s="152">
        <v>0.45201322509334202</v>
      </c>
      <c r="QE5" s="152">
        <v>55.823633299028018</v>
      </c>
      <c r="QF5" s="152">
        <v>127.241722863776</v>
      </c>
      <c r="QG5" s="152">
        <v>4850.7799250892003</v>
      </c>
      <c r="QH5">
        <v>387</v>
      </c>
      <c r="QI5">
        <v>575</v>
      </c>
      <c r="QJ5">
        <v>1</v>
      </c>
      <c r="QK5">
        <v>7</v>
      </c>
      <c r="QL5">
        <v>16907</v>
      </c>
      <c r="QM5">
        <v>2987</v>
      </c>
      <c r="QN5">
        <v>380</v>
      </c>
      <c r="QO5">
        <v>4</v>
      </c>
      <c r="QP5">
        <v>1271</v>
      </c>
      <c r="QQ5">
        <v>1647</v>
      </c>
      <c r="QR5">
        <v>24641</v>
      </c>
      <c r="QS5">
        <v>9450</v>
      </c>
      <c r="QT5">
        <v>3008</v>
      </c>
      <c r="QU5">
        <v>6</v>
      </c>
      <c r="QV5">
        <v>173</v>
      </c>
      <c r="QW5">
        <v>827</v>
      </c>
      <c r="QX5">
        <v>240</v>
      </c>
      <c r="QY5">
        <v>1225</v>
      </c>
      <c r="QZ5">
        <v>117</v>
      </c>
      <c r="RA5">
        <v>6274</v>
      </c>
      <c r="RB5">
        <v>8441</v>
      </c>
      <c r="RC5">
        <v>55362</v>
      </c>
      <c r="RD5">
        <v>9837</v>
      </c>
      <c r="RE5">
        <v>3583</v>
      </c>
      <c r="RF5">
        <v>7</v>
      </c>
      <c r="RG5">
        <v>180</v>
      </c>
      <c r="RH5">
        <v>17734</v>
      </c>
      <c r="RI5">
        <v>3227</v>
      </c>
      <c r="RJ5">
        <v>1605</v>
      </c>
      <c r="RK5">
        <v>121</v>
      </c>
      <c r="RL5">
        <v>7545</v>
      </c>
      <c r="RM5">
        <v>10088</v>
      </c>
      <c r="RN5">
        <v>80003</v>
      </c>
      <c r="RO5">
        <v>1.5705531431354201E-2</v>
      </c>
      <c r="RP5">
        <v>2.33350919199708E-2</v>
      </c>
      <c r="RQ5">
        <v>4.0582768556470898E-5</v>
      </c>
      <c r="RR5">
        <v>2.8407937989529601E-4</v>
      </c>
      <c r="RS5">
        <v>0.68613286798425399</v>
      </c>
      <c r="RT5">
        <v>0.121220729678179</v>
      </c>
      <c r="RU5">
        <v>1.5421452051459001E-2</v>
      </c>
      <c r="RV5">
        <v>1.62331074225884E-4</v>
      </c>
      <c r="RW5">
        <v>5.1580698835274497E-2</v>
      </c>
      <c r="RX5">
        <v>6.6839819812507598E-2</v>
      </c>
      <c r="RY5">
        <v>1</v>
      </c>
      <c r="RZ5">
        <v>0.17069470033597101</v>
      </c>
      <c r="SA5">
        <v>5.43332972074708E-2</v>
      </c>
      <c r="SB5">
        <v>1.08377587514902E-4</v>
      </c>
      <c r="SC5">
        <v>3.1248871066796701E-3</v>
      </c>
      <c r="SD5">
        <v>1.4938044145804E-2</v>
      </c>
      <c r="SE5">
        <v>4.3351035005960801E-3</v>
      </c>
      <c r="SF5">
        <v>2.2127090784292501E-2</v>
      </c>
      <c r="SG5">
        <v>2.1133629565405899E-3</v>
      </c>
      <c r="SH5">
        <v>0.113326830678082</v>
      </c>
      <c r="SI5">
        <v>0.15246920270221501</v>
      </c>
      <c r="SJ5">
        <v>1</v>
      </c>
      <c r="SK5">
        <v>0.12295788907916</v>
      </c>
      <c r="SL5">
        <v>4.4785820531730101E-2</v>
      </c>
      <c r="SM5">
        <v>8.7496718873042301E-5</v>
      </c>
      <c r="SN5">
        <v>2.24991562816394E-3</v>
      </c>
      <c r="SO5">
        <v>0.221666687499219</v>
      </c>
      <c r="SP5">
        <v>4.0335987400472499E-2</v>
      </c>
      <c r="SQ5">
        <v>2.0061747684461801E-2</v>
      </c>
      <c r="SR5">
        <v>1.51244328337687E-3</v>
      </c>
      <c r="SS5">
        <v>9.4308963413872002E-2</v>
      </c>
      <c r="ST5">
        <v>0.12609527142732099</v>
      </c>
      <c r="SU5">
        <v>1</v>
      </c>
      <c r="SV5">
        <v>5.0876687</v>
      </c>
      <c r="SW5">
        <v>76.066273733586499</v>
      </c>
      <c r="SX5">
        <v>113.01836536643999</v>
      </c>
      <c r="SY5">
        <v>0.196553678898156</v>
      </c>
      <c r="SZ5">
        <v>1.3758757522870899</v>
      </c>
      <c r="TA5">
        <v>3323.1330491311301</v>
      </c>
      <c r="TB5">
        <v>587.10583886879294</v>
      </c>
      <c r="TC5">
        <v>74.690397981299398</v>
      </c>
      <c r="TD5">
        <v>0.78621471559262501</v>
      </c>
      <c r="TE5">
        <v>249.81972587955701</v>
      </c>
      <c r="TF5">
        <v>323.72390914526301</v>
      </c>
      <c r="TG5">
        <v>4843.2792017294696</v>
      </c>
      <c r="TH5">
        <v>7.2949204999999999</v>
      </c>
      <c r="TI5">
        <v>1295.4219309175501</v>
      </c>
      <c r="TJ5">
        <v>412.34171092063298</v>
      </c>
      <c r="TK5">
        <v>0.82249011486828405</v>
      </c>
      <c r="TL5">
        <v>23.715131645368899</v>
      </c>
      <c r="TM5">
        <v>113.36655416601199</v>
      </c>
      <c r="TN5">
        <v>32.8996045947314</v>
      </c>
      <c r="TO5">
        <v>167.92506511894101</v>
      </c>
      <c r="TP5">
        <v>16.0385572399315</v>
      </c>
      <c r="TQ5">
        <v>860.05049678060197</v>
      </c>
      <c r="TR5">
        <v>1157.10650993386</v>
      </c>
      <c r="TS5">
        <v>7589.11628988966</v>
      </c>
      <c r="TT5">
        <v>12.3825892</v>
      </c>
      <c r="TU5">
        <v>794.421896835599</v>
      </c>
      <c r="TV5">
        <v>289.357899396356</v>
      </c>
      <c r="TW5">
        <v>0.565309878809514</v>
      </c>
      <c r="TX5">
        <v>14.536539740816099</v>
      </c>
      <c r="TY5">
        <v>1432.1721986868499</v>
      </c>
      <c r="TZ5">
        <v>260.607854131186</v>
      </c>
      <c r="UA5">
        <v>129.61747935560999</v>
      </c>
      <c r="UB5">
        <v>9.7717850479930295</v>
      </c>
      <c r="UC5">
        <v>609.32329080254101</v>
      </c>
      <c r="UD5">
        <v>814.69229391862598</v>
      </c>
      <c r="UE5">
        <v>6460.9266049139396</v>
      </c>
      <c r="UF5" s="152">
        <v>127</v>
      </c>
      <c r="UG5" s="152">
        <v>112</v>
      </c>
      <c r="UH5" s="152">
        <v>0</v>
      </c>
      <c r="UI5" s="152">
        <v>1</v>
      </c>
      <c r="UJ5" s="152">
        <v>12257</v>
      </c>
      <c r="UK5" s="152">
        <v>843</v>
      </c>
      <c r="UL5" s="152">
        <v>52</v>
      </c>
      <c r="UM5" s="152">
        <v>1</v>
      </c>
      <c r="UN5" s="152">
        <v>239</v>
      </c>
      <c r="UO5" s="152">
        <v>277</v>
      </c>
      <c r="UP5" s="152">
        <v>16943</v>
      </c>
      <c r="UQ5" s="152">
        <v>427</v>
      </c>
      <c r="UR5" s="152">
        <v>51</v>
      </c>
      <c r="US5" s="152">
        <v>0</v>
      </c>
      <c r="UT5" s="152">
        <v>3</v>
      </c>
      <c r="UU5" s="152">
        <v>186</v>
      </c>
      <c r="UV5" s="152">
        <v>14</v>
      </c>
      <c r="UW5" s="152">
        <v>13</v>
      </c>
      <c r="UX5" s="152">
        <v>1</v>
      </c>
      <c r="UY5" s="152">
        <v>223</v>
      </c>
      <c r="UZ5" s="152">
        <v>286</v>
      </c>
      <c r="VA5" s="152">
        <v>4520</v>
      </c>
      <c r="VB5" s="152">
        <v>554</v>
      </c>
      <c r="VC5" s="152">
        <v>163</v>
      </c>
      <c r="VD5" s="152">
        <v>0</v>
      </c>
      <c r="VE5" s="152">
        <v>4</v>
      </c>
      <c r="VF5" s="152">
        <v>12443</v>
      </c>
      <c r="VG5" s="152">
        <v>857</v>
      </c>
      <c r="VH5" s="152">
        <v>65</v>
      </c>
      <c r="VI5" s="152">
        <v>2</v>
      </c>
      <c r="VJ5" s="152">
        <v>462</v>
      </c>
      <c r="VK5" s="152">
        <v>563</v>
      </c>
      <c r="VL5" s="152">
        <v>21463</v>
      </c>
      <c r="VM5" s="152">
        <v>7.4957209467036504E-3</v>
      </c>
      <c r="VN5" s="152">
        <v>6.6103995750457396E-3</v>
      </c>
      <c r="VO5" s="152">
        <v>0</v>
      </c>
      <c r="VP5" s="152">
        <v>5.9021424777194101E-5</v>
      </c>
      <c r="VQ5" s="152">
        <v>0.72342560349406804</v>
      </c>
      <c r="VR5" s="152">
        <v>4.9755061087174597E-2</v>
      </c>
      <c r="VS5" s="152">
        <v>3.0691140884140898E-3</v>
      </c>
      <c r="VT5" s="152">
        <v>5.9021424777194101E-5</v>
      </c>
      <c r="VU5" s="152">
        <v>1.41061205217494E-2</v>
      </c>
      <c r="VV5" s="152">
        <v>1.6348934663282799E-2</v>
      </c>
      <c r="VW5" s="152">
        <v>1</v>
      </c>
      <c r="VX5" s="152">
        <v>9.4469026548672605E-2</v>
      </c>
      <c r="VY5" s="152">
        <v>1.1283185840707999E-2</v>
      </c>
      <c r="VZ5" s="152">
        <v>0</v>
      </c>
      <c r="WA5" s="152">
        <v>6.6371681415929203E-4</v>
      </c>
      <c r="WB5" s="152">
        <v>4.1150442477876102E-2</v>
      </c>
      <c r="WC5" s="152">
        <v>3.0973451327433602E-3</v>
      </c>
      <c r="WD5" s="152">
        <v>2.8761061946902698E-3</v>
      </c>
      <c r="WE5" s="152">
        <v>2.2123893805309699E-4</v>
      </c>
      <c r="WF5" s="152">
        <v>4.9336283185840699E-2</v>
      </c>
      <c r="WG5" s="152">
        <v>6.3274336283185795E-2</v>
      </c>
      <c r="WH5" s="152">
        <v>1</v>
      </c>
      <c r="WI5" s="152">
        <v>2.5811862274612098E-2</v>
      </c>
      <c r="WJ5" s="152">
        <v>7.5944648930718001E-3</v>
      </c>
      <c r="WK5" s="152">
        <v>0</v>
      </c>
      <c r="WL5" s="152">
        <v>1.8636723663979901E-4</v>
      </c>
      <c r="WM5" s="152">
        <v>0.57974188137725402</v>
      </c>
      <c r="WN5" s="152">
        <v>3.9929180450076901E-2</v>
      </c>
      <c r="WO5" s="152">
        <v>3.0284675953967301E-3</v>
      </c>
      <c r="WP5" s="152">
        <v>9.3183618319899397E-5</v>
      </c>
      <c r="WQ5" s="152">
        <v>2.1525415831896801E-2</v>
      </c>
      <c r="WR5" s="152">
        <v>2.6231188557051699E-2</v>
      </c>
      <c r="WS5" s="152">
        <v>1</v>
      </c>
      <c r="WT5" s="152">
        <v>3.7899322</v>
      </c>
      <c r="WU5" s="152">
        <v>33.509834292022397</v>
      </c>
      <c r="WV5" s="152">
        <v>29.551979848082802</v>
      </c>
      <c r="WW5" s="152">
        <v>0</v>
      </c>
      <c r="WX5" s="152">
        <v>0.26385696292930999</v>
      </c>
      <c r="WY5" s="152">
        <v>3234.0947946245601</v>
      </c>
      <c r="WZ5" s="152">
        <v>222.431419749409</v>
      </c>
      <c r="XA5" s="152">
        <v>13.7205620723241</v>
      </c>
      <c r="XB5" s="152">
        <v>0.26385696292930999</v>
      </c>
      <c r="XC5" s="152">
        <v>63.061814140105199</v>
      </c>
      <c r="XD5" s="152">
        <v>73.088378731418999</v>
      </c>
      <c r="XE5" s="152">
        <v>4470.5285229113097</v>
      </c>
      <c r="XF5" s="152">
        <v>0.63471710000000003</v>
      </c>
      <c r="XG5" s="152">
        <v>672.74065879113698</v>
      </c>
      <c r="XH5" s="152">
        <v>80.350757841564402</v>
      </c>
      <c r="XI5" s="152">
        <v>0</v>
      </c>
      <c r="XJ5" s="152">
        <v>4.7265151671508496</v>
      </c>
      <c r="XK5" s="152">
        <v>293.04394036335202</v>
      </c>
      <c r="XL5" s="152">
        <v>22.0570707800373</v>
      </c>
      <c r="XM5" s="152">
        <v>20.481565724320301</v>
      </c>
      <c r="XN5" s="152">
        <v>1.5755050557169501</v>
      </c>
      <c r="XO5" s="152">
        <v>351.33762742488</v>
      </c>
      <c r="XP5" s="152">
        <v>450.59444593504702</v>
      </c>
      <c r="XQ5" s="152">
        <v>7121.2828518406104</v>
      </c>
      <c r="XR5" s="152">
        <v>4.4246492999999996</v>
      </c>
      <c r="XS5" s="152">
        <v>125.207663350856</v>
      </c>
      <c r="XT5" s="152">
        <v>36.839077845107397</v>
      </c>
      <c r="XU5" s="152">
        <v>0</v>
      </c>
      <c r="XV5" s="152">
        <v>0.90402645018668504</v>
      </c>
      <c r="XW5" s="152">
        <v>2812.2002799182301</v>
      </c>
      <c r="XX5" s="152">
        <v>193.68766695249701</v>
      </c>
      <c r="XY5" s="152">
        <v>14.6904298155336</v>
      </c>
      <c r="XZ5" s="152">
        <v>0.45201322509334202</v>
      </c>
      <c r="YA5" s="152">
        <v>104.41505499656201</v>
      </c>
      <c r="YB5" s="152">
        <v>127.241722863776</v>
      </c>
      <c r="YC5" s="152">
        <v>4850.7799250892003</v>
      </c>
    </row>
    <row r="6" spans="1:653" x14ac:dyDescent="0.3">
      <c r="A6" s="142">
        <v>5</v>
      </c>
      <c r="B6" s="143" t="s">
        <v>976</v>
      </c>
      <c r="C6" s="144">
        <v>20168809</v>
      </c>
      <c r="D6" s="143">
        <v>20841</v>
      </c>
      <c r="E6" s="145" t="s">
        <v>1958</v>
      </c>
      <c r="F6" s="145" t="s">
        <v>1934</v>
      </c>
      <c r="G6" s="146" t="s">
        <v>110</v>
      </c>
      <c r="H6" s="147" t="s">
        <v>1959</v>
      </c>
      <c r="I6" s="148" t="s">
        <v>1960</v>
      </c>
      <c r="J6" s="148" t="s">
        <v>623</v>
      </c>
      <c r="K6" s="145"/>
      <c r="L6" s="145"/>
      <c r="M6" s="145"/>
      <c r="N6" s="149" t="s">
        <v>1961</v>
      </c>
      <c r="O6" s="149" t="s">
        <v>1949</v>
      </c>
      <c r="P6" s="150" t="s">
        <v>1950</v>
      </c>
      <c r="Q6" s="150" t="s">
        <v>1920</v>
      </c>
      <c r="R6" s="150" t="s">
        <v>1921</v>
      </c>
      <c r="S6" s="147" t="s">
        <v>48</v>
      </c>
      <c r="T6" s="147"/>
      <c r="U6" s="147">
        <v>1</v>
      </c>
      <c r="V6" s="147">
        <v>1</v>
      </c>
      <c r="W6" s="147" t="s">
        <v>1962</v>
      </c>
      <c r="X6" s="147"/>
      <c r="Y6" s="147" t="s">
        <v>1941</v>
      </c>
      <c r="Z6" s="147">
        <v>0</v>
      </c>
      <c r="AA6" s="147" t="s">
        <v>872</v>
      </c>
      <c r="AB6" s="147" t="s">
        <v>873</v>
      </c>
      <c r="AC6" s="151">
        <v>38093</v>
      </c>
      <c r="AD6" s="151">
        <v>41001</v>
      </c>
      <c r="AE6" s="147">
        <v>4</v>
      </c>
      <c r="AF6" s="147" t="s">
        <v>1963</v>
      </c>
      <c r="AG6" s="147">
        <v>3</v>
      </c>
      <c r="AH6" s="147" t="s">
        <v>1924</v>
      </c>
      <c r="AI6" s="147"/>
      <c r="AJ6" s="147">
        <v>25.15</v>
      </c>
      <c r="AK6" s="151">
        <v>38121</v>
      </c>
      <c r="AL6" s="147" t="s">
        <v>1926</v>
      </c>
      <c r="AM6" s="147" t="s">
        <v>1928</v>
      </c>
      <c r="AN6" s="147" t="s">
        <v>1928</v>
      </c>
      <c r="AO6" s="147" t="s">
        <v>1926</v>
      </c>
      <c r="AP6" s="147" t="s">
        <v>1928</v>
      </c>
      <c r="AQ6" s="147" t="s">
        <v>1928</v>
      </c>
      <c r="AR6" s="147" t="s">
        <v>1928</v>
      </c>
      <c r="AS6" s="147" t="s">
        <v>1931</v>
      </c>
      <c r="AT6" s="147" t="s">
        <v>1931</v>
      </c>
      <c r="AU6" s="147" t="s">
        <v>1931</v>
      </c>
      <c r="AV6" s="147" t="s">
        <v>1931</v>
      </c>
      <c r="AW6" s="147" t="s">
        <v>1928</v>
      </c>
      <c r="AX6" s="147" t="s">
        <v>1931</v>
      </c>
      <c r="AY6" s="147"/>
      <c r="AZ6" s="147" t="s">
        <v>1931</v>
      </c>
      <c r="BA6" s="147"/>
      <c r="BB6" s="147" t="s">
        <v>1931</v>
      </c>
      <c r="BC6" s="48" t="s">
        <v>1931</v>
      </c>
      <c r="BD6" s="147" t="s">
        <v>1931</v>
      </c>
      <c r="BE6" s="147" t="s">
        <v>1926</v>
      </c>
      <c r="BF6" s="147" t="s">
        <v>1931</v>
      </c>
      <c r="BG6" s="147" t="s">
        <v>1931</v>
      </c>
      <c r="BH6">
        <v>309</v>
      </c>
      <c r="BI6">
        <v>53</v>
      </c>
      <c r="BJ6">
        <v>17</v>
      </c>
      <c r="BK6">
        <v>20</v>
      </c>
      <c r="BL6">
        <v>278</v>
      </c>
      <c r="BM6">
        <v>12</v>
      </c>
      <c r="BN6">
        <v>3</v>
      </c>
      <c r="BO6">
        <v>72</v>
      </c>
      <c r="BP6">
        <v>9670</v>
      </c>
      <c r="BQ6">
        <v>12151</v>
      </c>
      <c r="BR6">
        <v>2216</v>
      </c>
      <c r="BS6">
        <v>200</v>
      </c>
      <c r="BT6">
        <v>59</v>
      </c>
      <c r="BU6">
        <v>204</v>
      </c>
      <c r="BV6">
        <v>590</v>
      </c>
      <c r="BW6">
        <v>15</v>
      </c>
      <c r="BX6">
        <v>0</v>
      </c>
      <c r="BY6">
        <v>1</v>
      </c>
      <c r="BZ6">
        <v>659</v>
      </c>
      <c r="CA6">
        <v>23119</v>
      </c>
      <c r="CB6">
        <v>2525</v>
      </c>
      <c r="CC6">
        <v>253</v>
      </c>
      <c r="CD6">
        <v>76</v>
      </c>
      <c r="CE6">
        <v>224</v>
      </c>
      <c r="CF6">
        <v>868</v>
      </c>
      <c r="CG6">
        <v>27</v>
      </c>
      <c r="CH6">
        <v>3</v>
      </c>
      <c r="CI6">
        <v>73</v>
      </c>
      <c r="CJ6">
        <v>10329</v>
      </c>
      <c r="CK6">
        <v>35270</v>
      </c>
      <c r="CL6">
        <v>2.54300057608427E-2</v>
      </c>
      <c r="CM6">
        <v>4.3617809233807902E-3</v>
      </c>
      <c r="CN6">
        <v>1.3990618056127101E-3</v>
      </c>
      <c r="CO6">
        <v>1.64595506542671E-3</v>
      </c>
      <c r="CP6">
        <v>2.2878775409431298E-2</v>
      </c>
      <c r="CQ6">
        <v>9.8757303925602795E-4</v>
      </c>
      <c r="CR6">
        <v>2.4689325981400699E-4</v>
      </c>
      <c r="CS6">
        <v>5.9254382355361703E-3</v>
      </c>
      <c r="CT6">
        <v>0.79581927413381603</v>
      </c>
      <c r="CU6">
        <v>1</v>
      </c>
      <c r="CV6">
        <v>9.5851896708335105E-2</v>
      </c>
      <c r="CW6">
        <v>8.6508932047233908E-3</v>
      </c>
      <c r="CX6">
        <v>2.5520134953934E-3</v>
      </c>
      <c r="CY6">
        <v>8.8239110688178597E-3</v>
      </c>
      <c r="CZ6">
        <v>2.5520134953934001E-2</v>
      </c>
      <c r="DA6">
        <v>6.4881699035425398E-4</v>
      </c>
      <c r="DB6">
        <v>0</v>
      </c>
      <c r="DC6">
        <v>4.3254466023616902E-5</v>
      </c>
      <c r="DD6">
        <v>2.8504693109563599E-2</v>
      </c>
      <c r="DE6">
        <v>1</v>
      </c>
      <c r="DF6">
        <v>7.1590586901049094E-2</v>
      </c>
      <c r="DG6">
        <v>7.1732350439466996E-3</v>
      </c>
      <c r="DH6">
        <v>2.1548057839523701E-3</v>
      </c>
      <c r="DI6">
        <v>6.3510065211227701E-3</v>
      </c>
      <c r="DJ6">
        <v>2.4610150269350699E-2</v>
      </c>
      <c r="DK6">
        <v>7.6552310745676196E-4</v>
      </c>
      <c r="DL6">
        <v>8.5058123050751295E-5</v>
      </c>
      <c r="DM6">
        <v>2.0697476609016201E-3</v>
      </c>
      <c r="DN6">
        <v>0.29285511766373701</v>
      </c>
      <c r="DO6">
        <v>1</v>
      </c>
      <c r="DP6">
        <v>3.0155886000000001</v>
      </c>
      <c r="DQ6">
        <v>102.467558074732</v>
      </c>
      <c r="DR6">
        <v>17.575341676248499</v>
      </c>
      <c r="DS6">
        <v>5.6373737452118</v>
      </c>
      <c r="DT6">
        <v>6.63220440613153</v>
      </c>
      <c r="DU6">
        <v>92.187641245228207</v>
      </c>
      <c r="DV6">
        <v>3.9793226436789202</v>
      </c>
      <c r="DW6">
        <v>0.99483066091972905</v>
      </c>
      <c r="DX6">
        <v>23.875935862073501</v>
      </c>
      <c r="DY6">
        <v>3206.6708303645901</v>
      </c>
      <c r="DZ6">
        <v>4029.3957869452101</v>
      </c>
      <c r="EA6">
        <v>4.6679205000000001</v>
      </c>
      <c r="EB6">
        <v>474.72959318823001</v>
      </c>
      <c r="EC6">
        <v>42.845631154172402</v>
      </c>
      <c r="ED6">
        <v>12.639461190480899</v>
      </c>
      <c r="EE6">
        <v>43.702543777255798</v>
      </c>
      <c r="EF6">
        <v>126.394611904809</v>
      </c>
      <c r="EG6">
        <v>3.21342233656293</v>
      </c>
      <c r="EH6">
        <v>0</v>
      </c>
      <c r="EI6">
        <v>0.21422815577086199</v>
      </c>
      <c r="EJ6">
        <v>141.17635465299799</v>
      </c>
      <c r="EK6">
        <v>4952.7407332665598</v>
      </c>
      <c r="EL6">
        <v>7.6835091000000002</v>
      </c>
      <c r="EM6">
        <v>328.62588787719397</v>
      </c>
      <c r="EN6">
        <v>32.927663220962401</v>
      </c>
      <c r="EO6">
        <v>9.8913138529373192</v>
      </c>
      <c r="EP6">
        <v>29.153346092867899</v>
      </c>
      <c r="EQ6">
        <v>112.969216109863</v>
      </c>
      <c r="ER6">
        <v>3.5140193951224701</v>
      </c>
      <c r="ES6">
        <v>0.39044659945805199</v>
      </c>
      <c r="ET6">
        <v>9.5008672534792709</v>
      </c>
      <c r="EU6">
        <v>1344.30764193407</v>
      </c>
      <c r="EV6">
        <v>4590.3505209618397</v>
      </c>
      <c r="EW6" s="152"/>
      <c r="EX6" s="152"/>
      <c r="EY6" s="152"/>
      <c r="EZ6" s="152"/>
      <c r="FA6" s="152"/>
      <c r="FB6" s="152"/>
      <c r="FC6" s="152"/>
      <c r="FD6" s="152"/>
      <c r="FE6" s="152"/>
      <c r="FF6" s="152"/>
      <c r="FG6" s="152"/>
      <c r="FH6" s="152"/>
      <c r="FI6" s="152"/>
      <c r="FJ6" s="152"/>
      <c r="FK6" s="152"/>
      <c r="FL6" s="152"/>
      <c r="FM6" s="152"/>
      <c r="FN6" s="152"/>
      <c r="FO6" s="152"/>
      <c r="FP6" s="152"/>
      <c r="FQ6" s="152"/>
      <c r="FR6" s="152"/>
      <c r="FS6" s="152"/>
      <c r="FT6" s="152"/>
      <c r="FU6" s="152"/>
      <c r="FV6" s="152"/>
      <c r="FW6" s="152"/>
      <c r="FX6" s="152"/>
      <c r="FY6" s="152"/>
      <c r="FZ6" s="152"/>
      <c r="GA6" s="152"/>
      <c r="GB6" s="152"/>
      <c r="GC6" s="152"/>
      <c r="GD6" s="152"/>
      <c r="GE6" s="152"/>
      <c r="GF6" s="152"/>
      <c r="GG6" s="152"/>
      <c r="GH6" s="152"/>
      <c r="GI6" s="152"/>
      <c r="GJ6" s="152"/>
      <c r="GK6" s="152"/>
      <c r="GL6" s="152"/>
      <c r="GM6" s="152"/>
      <c r="GN6" s="152"/>
      <c r="GO6" s="152"/>
      <c r="GP6" s="152"/>
      <c r="GQ6" s="152"/>
      <c r="GR6" s="152"/>
      <c r="GS6" s="152"/>
      <c r="GT6" s="152"/>
      <c r="GU6" s="152"/>
      <c r="GV6" s="152"/>
      <c r="GW6" s="152"/>
      <c r="GX6" s="152"/>
      <c r="GY6" s="152"/>
      <c r="GZ6" s="152"/>
      <c r="HA6" s="152"/>
      <c r="HB6" s="152"/>
      <c r="HC6" s="152"/>
      <c r="HD6" s="152"/>
      <c r="HE6" s="152"/>
      <c r="HF6" s="152"/>
      <c r="HG6" s="152"/>
      <c r="HH6" s="152"/>
      <c r="HI6" s="152"/>
      <c r="HJ6" s="152"/>
      <c r="HK6" s="152"/>
      <c r="HL6" s="152"/>
      <c r="HM6" s="152"/>
      <c r="HN6" s="152"/>
      <c r="HO6" s="152"/>
      <c r="HP6" s="152"/>
      <c r="HQ6" s="152"/>
      <c r="HR6" s="152"/>
      <c r="HS6" s="152"/>
      <c r="HT6" s="152"/>
      <c r="HU6" s="152"/>
      <c r="HV6" s="152"/>
      <c r="HW6" s="152"/>
      <c r="HX6" s="152"/>
      <c r="HY6" s="152"/>
      <c r="HZ6" s="152"/>
      <c r="IA6" s="152"/>
      <c r="IB6" s="152"/>
      <c r="IC6" s="152"/>
      <c r="ID6" s="152"/>
      <c r="IE6" s="152"/>
      <c r="IF6" s="152"/>
      <c r="IG6" s="152"/>
      <c r="IH6" s="152"/>
      <c r="II6" s="152"/>
      <c r="IJ6" s="152"/>
      <c r="IK6" s="152"/>
      <c r="IL6">
        <v>320</v>
      </c>
      <c r="IM6">
        <v>297</v>
      </c>
      <c r="IN6">
        <v>0</v>
      </c>
      <c r="IO6">
        <v>19</v>
      </c>
      <c r="IP6">
        <v>10443</v>
      </c>
      <c r="IQ6">
        <v>131</v>
      </c>
      <c r="IR6">
        <v>3</v>
      </c>
      <c r="IS6">
        <v>1</v>
      </c>
      <c r="IT6">
        <v>83</v>
      </c>
      <c r="IU6">
        <v>50</v>
      </c>
      <c r="IV6">
        <v>12151</v>
      </c>
      <c r="IW6">
        <v>2276</v>
      </c>
      <c r="IX6">
        <v>622</v>
      </c>
      <c r="IY6">
        <v>4</v>
      </c>
      <c r="IZ6">
        <v>64</v>
      </c>
      <c r="JA6">
        <v>773</v>
      </c>
      <c r="JB6">
        <v>5</v>
      </c>
      <c r="JC6">
        <v>0</v>
      </c>
      <c r="JD6">
        <v>0</v>
      </c>
      <c r="JE6">
        <v>312</v>
      </c>
      <c r="JF6">
        <v>673</v>
      </c>
      <c r="JG6">
        <v>23119</v>
      </c>
      <c r="JH6">
        <v>2596</v>
      </c>
      <c r="JI6">
        <v>919</v>
      </c>
      <c r="JJ6">
        <v>4</v>
      </c>
      <c r="JK6">
        <v>83</v>
      </c>
      <c r="JL6">
        <v>11216</v>
      </c>
      <c r="JM6">
        <v>136</v>
      </c>
      <c r="JN6">
        <v>3</v>
      </c>
      <c r="JO6">
        <v>1</v>
      </c>
      <c r="JP6">
        <v>395</v>
      </c>
      <c r="JQ6">
        <v>723</v>
      </c>
      <c r="JR6">
        <v>35270</v>
      </c>
      <c r="JS6">
        <v>2.6335281046827402E-2</v>
      </c>
      <c r="JT6">
        <v>2.44424327215867E-2</v>
      </c>
      <c r="JU6">
        <v>0</v>
      </c>
      <c r="JV6">
        <v>1.5636573121553801E-3</v>
      </c>
      <c r="JW6">
        <v>0.85943543741255901</v>
      </c>
      <c r="JX6">
        <v>1.0781005678544999E-2</v>
      </c>
      <c r="JY6">
        <v>2.4689325981400699E-4</v>
      </c>
      <c r="JZ6">
        <v>8.2297753271335703E-5</v>
      </c>
      <c r="KA6">
        <v>6.8307135215208998E-3</v>
      </c>
      <c r="KB6">
        <v>4.1148876635667799E-3</v>
      </c>
      <c r="KC6">
        <v>1</v>
      </c>
      <c r="KD6">
        <v>7.3603629146583499E-2</v>
      </c>
      <c r="KE6">
        <v>2.60561383612135E-2</v>
      </c>
      <c r="KF6">
        <v>1.13410830734335E-4</v>
      </c>
      <c r="KG6">
        <v>2.3532747377374499E-3</v>
      </c>
      <c r="KH6">
        <v>0.31800396937907599</v>
      </c>
      <c r="KI6">
        <v>3.8559682449673901E-3</v>
      </c>
      <c r="KJ6">
        <v>8.5058123050751295E-5</v>
      </c>
      <c r="KK6">
        <v>2.8352707683583801E-5</v>
      </c>
      <c r="KL6">
        <v>1.1199319535015601E-2</v>
      </c>
      <c r="KM6">
        <v>2.0499007655231102E-2</v>
      </c>
      <c r="KN6">
        <v>1</v>
      </c>
      <c r="KO6">
        <v>7.3603629146583499E-2</v>
      </c>
      <c r="KP6">
        <v>2.60561383612135E-2</v>
      </c>
      <c r="KQ6">
        <v>1.13410830734335E-4</v>
      </c>
      <c r="KR6">
        <v>2.3532747377374499E-3</v>
      </c>
      <c r="KS6">
        <v>0.31800396937907599</v>
      </c>
      <c r="KT6">
        <v>3.8559682449673901E-3</v>
      </c>
      <c r="KU6">
        <v>8.5058123050751295E-5</v>
      </c>
      <c r="KV6">
        <v>2.8352707683583801E-5</v>
      </c>
      <c r="KW6">
        <v>1.1199319535015601E-2</v>
      </c>
      <c r="KX6">
        <v>2.0499007655231102E-2</v>
      </c>
      <c r="KY6">
        <v>1</v>
      </c>
      <c r="KZ6">
        <v>3.0155886000000001</v>
      </c>
      <c r="LA6">
        <v>106.115270498104</v>
      </c>
      <c r="LB6">
        <v>98.488235431053198</v>
      </c>
      <c r="LC6">
        <v>0</v>
      </c>
      <c r="LD6">
        <v>6.3005941858249503</v>
      </c>
      <c r="LE6">
        <v>3463.00553066158</v>
      </c>
      <c r="LF6">
        <v>43.440938860161502</v>
      </c>
      <c r="LG6">
        <v>0.99483066091972905</v>
      </c>
      <c r="LH6">
        <v>0.331610220306576</v>
      </c>
      <c r="LI6">
        <v>27.523648285445795</v>
      </c>
      <c r="LJ6">
        <v>16.580511015328799</v>
      </c>
      <c r="LK6">
        <v>4029.3957869452101</v>
      </c>
      <c r="LL6">
        <v>4.6679205000000001</v>
      </c>
      <c r="LM6">
        <v>487.58328253448201</v>
      </c>
      <c r="LN6">
        <v>133.24991288947601</v>
      </c>
      <c r="LO6">
        <v>0.85691262308344796</v>
      </c>
      <c r="LP6">
        <v>13.710601969335199</v>
      </c>
      <c r="LQ6">
        <v>165.598364410876</v>
      </c>
      <c r="LR6">
        <v>1.0711407788543099</v>
      </c>
      <c r="LS6">
        <v>0</v>
      </c>
      <c r="LT6">
        <v>0</v>
      </c>
      <c r="LU6">
        <v>66.839184600508489</v>
      </c>
      <c r="LV6">
        <v>144.17554883379</v>
      </c>
      <c r="LW6">
        <v>4952.7407332665598</v>
      </c>
      <c r="LX6">
        <v>7.6835091000000002</v>
      </c>
      <c r="LY6">
        <v>337.86645739770103</v>
      </c>
      <c r="LZ6">
        <v>119.60680830065</v>
      </c>
      <c r="MA6">
        <v>0.52059546594407002</v>
      </c>
      <c r="MB6">
        <v>10.8023559183394</v>
      </c>
      <c r="MC6">
        <v>1459.7496865071701</v>
      </c>
      <c r="MD6">
        <v>17.700245842098401</v>
      </c>
      <c r="ME6">
        <v>0.39044659945805199</v>
      </c>
      <c r="MF6">
        <v>0.13014886648601701</v>
      </c>
      <c r="MG6">
        <v>51.408802261976909</v>
      </c>
      <c r="MH6">
        <v>94.097630469390594</v>
      </c>
      <c r="MI6">
        <v>4590.3505209618397</v>
      </c>
      <c r="MJ6" s="152"/>
      <c r="MK6" s="152"/>
      <c r="ML6" s="152"/>
      <c r="MM6" s="152"/>
      <c r="MN6" s="152"/>
      <c r="MO6" s="152"/>
      <c r="MP6" s="152"/>
      <c r="MQ6" s="152"/>
      <c r="MR6" s="152"/>
      <c r="MS6" s="152"/>
      <c r="MT6" s="152"/>
      <c r="MU6" s="152"/>
      <c r="MV6" s="152"/>
      <c r="MW6" s="152"/>
      <c r="MX6" s="152"/>
      <c r="MY6" s="152"/>
      <c r="MZ6" s="152"/>
      <c r="NA6" s="152"/>
      <c r="NB6" s="152"/>
      <c r="NC6" s="152"/>
      <c r="ND6" s="152"/>
      <c r="NE6" s="152"/>
      <c r="NF6" s="152"/>
      <c r="NG6" s="152"/>
      <c r="NH6" s="152"/>
      <c r="NI6" s="152"/>
      <c r="NJ6" s="152"/>
      <c r="NK6" s="152"/>
      <c r="NL6" s="152"/>
      <c r="NM6" s="152"/>
      <c r="NN6" s="152"/>
      <c r="NO6" s="152"/>
      <c r="NP6" s="152"/>
      <c r="NQ6" s="152"/>
      <c r="NR6" s="152"/>
      <c r="NS6" s="152"/>
      <c r="NT6" s="152"/>
      <c r="NU6" s="152"/>
      <c r="NV6" s="152"/>
      <c r="NW6" s="152"/>
      <c r="NX6" s="152"/>
      <c r="NY6" s="152"/>
      <c r="NZ6" s="152"/>
      <c r="OA6" s="152"/>
      <c r="OB6" s="152"/>
      <c r="OC6" s="152"/>
      <c r="OD6" s="152"/>
      <c r="OE6" s="152"/>
      <c r="OF6" s="152"/>
      <c r="OG6" s="152"/>
      <c r="OH6" s="152"/>
      <c r="OI6" s="152"/>
      <c r="OJ6" s="152"/>
      <c r="OK6" s="152"/>
      <c r="OL6" s="152"/>
      <c r="OM6" s="152"/>
      <c r="ON6" s="152"/>
      <c r="OO6" s="152"/>
      <c r="OP6" s="152"/>
      <c r="OQ6" s="152"/>
      <c r="OR6" s="152"/>
      <c r="OS6" s="152"/>
      <c r="OT6" s="152"/>
      <c r="OU6" s="152"/>
      <c r="OV6" s="152"/>
      <c r="OW6" s="152"/>
      <c r="OX6" s="152"/>
      <c r="OY6" s="152"/>
      <c r="OZ6" s="152"/>
      <c r="PA6" s="152"/>
      <c r="PB6" s="152"/>
      <c r="PC6" s="152"/>
      <c r="PD6" s="152"/>
      <c r="PE6" s="152"/>
      <c r="PF6" s="152"/>
      <c r="PG6" s="152"/>
      <c r="PH6" s="152"/>
      <c r="PI6" s="152"/>
      <c r="PJ6" s="152"/>
      <c r="PK6" s="152"/>
      <c r="PL6" s="152"/>
      <c r="PM6" s="152"/>
      <c r="PN6" s="152"/>
      <c r="PO6" s="152"/>
      <c r="PP6" s="152"/>
      <c r="PQ6" s="152"/>
      <c r="PR6" s="152"/>
      <c r="PS6" s="152"/>
      <c r="PT6" s="152"/>
      <c r="PU6" s="152"/>
      <c r="PV6" s="152"/>
      <c r="PW6" s="152"/>
      <c r="PX6" s="152"/>
      <c r="PY6" s="152"/>
      <c r="PZ6" s="152"/>
      <c r="QA6" s="152"/>
      <c r="QB6" s="152"/>
      <c r="QC6" s="152"/>
      <c r="QD6" s="152"/>
      <c r="QE6" s="152"/>
      <c r="QF6" s="152"/>
      <c r="QG6" s="152"/>
      <c r="QH6">
        <v>81</v>
      </c>
      <c r="QI6">
        <v>48</v>
      </c>
      <c r="QJ6">
        <v>0</v>
      </c>
      <c r="QK6">
        <v>3</v>
      </c>
      <c r="QL6">
        <v>9742</v>
      </c>
      <c r="QM6">
        <v>72</v>
      </c>
      <c r="QN6">
        <v>0</v>
      </c>
      <c r="QO6">
        <v>0</v>
      </c>
      <c r="QP6">
        <v>50</v>
      </c>
      <c r="QQ6">
        <v>50</v>
      </c>
      <c r="QR6">
        <v>12151</v>
      </c>
      <c r="QS6">
        <v>2199</v>
      </c>
      <c r="QT6">
        <v>528</v>
      </c>
      <c r="QU6">
        <v>4</v>
      </c>
      <c r="QV6">
        <v>58</v>
      </c>
      <c r="QW6">
        <v>660</v>
      </c>
      <c r="QX6">
        <v>1</v>
      </c>
      <c r="QY6">
        <v>0</v>
      </c>
      <c r="QZ6">
        <v>0</v>
      </c>
      <c r="RA6">
        <v>668</v>
      </c>
      <c r="RB6">
        <v>673</v>
      </c>
      <c r="RC6">
        <v>23119</v>
      </c>
      <c r="RD6">
        <v>2280</v>
      </c>
      <c r="RE6">
        <v>576</v>
      </c>
      <c r="RF6">
        <v>4</v>
      </c>
      <c r="RG6">
        <v>61</v>
      </c>
      <c r="RH6">
        <v>10402</v>
      </c>
      <c r="RI6">
        <v>73</v>
      </c>
      <c r="RJ6">
        <v>0</v>
      </c>
      <c r="RK6">
        <v>0</v>
      </c>
      <c r="RL6">
        <v>718</v>
      </c>
      <c r="RM6">
        <v>723</v>
      </c>
      <c r="RN6">
        <v>35270</v>
      </c>
      <c r="RO6">
        <v>6.6661180149781901E-3</v>
      </c>
      <c r="RP6">
        <v>3.9502921570241101E-3</v>
      </c>
      <c r="RQ6">
        <v>0</v>
      </c>
      <c r="RR6">
        <v>2.4689325981400699E-4</v>
      </c>
      <c r="RS6">
        <v>0.80174471236935196</v>
      </c>
      <c r="RT6">
        <v>5.9254382355361703E-3</v>
      </c>
      <c r="RU6">
        <v>0</v>
      </c>
      <c r="RV6">
        <v>0</v>
      </c>
      <c r="RW6">
        <v>4.1148876635667799E-3</v>
      </c>
      <c r="RX6">
        <v>4.1148876635667799E-3</v>
      </c>
      <c r="RY6">
        <v>1</v>
      </c>
      <c r="RZ6">
        <v>9.5116570785933593E-2</v>
      </c>
      <c r="SA6">
        <v>2.2838358060469698E-2</v>
      </c>
      <c r="SB6">
        <v>1.7301786409446799E-4</v>
      </c>
      <c r="SC6">
        <v>2.5087590293697802E-3</v>
      </c>
      <c r="SD6">
        <v>2.85479475755872E-2</v>
      </c>
      <c r="SE6">
        <v>4.3254466023616902E-5</v>
      </c>
      <c r="SF6">
        <v>0</v>
      </c>
      <c r="SG6">
        <v>0</v>
      </c>
      <c r="SH6">
        <v>2.88939833037761E-2</v>
      </c>
      <c r="SI6">
        <v>2.9110255633894199E-2</v>
      </c>
      <c r="SJ6">
        <v>1</v>
      </c>
      <c r="SK6">
        <v>6.4644173518571005E-2</v>
      </c>
      <c r="SL6">
        <v>1.6331159625744301E-2</v>
      </c>
      <c r="SM6">
        <v>1.13410830734335E-4</v>
      </c>
      <c r="SN6">
        <v>1.72951516869861E-3</v>
      </c>
      <c r="SO6">
        <v>0.29492486532463902</v>
      </c>
      <c r="SP6">
        <v>2.0697476609016201E-3</v>
      </c>
      <c r="SQ6">
        <v>0</v>
      </c>
      <c r="SR6">
        <v>0</v>
      </c>
      <c r="SS6">
        <v>2.0357244116813202E-2</v>
      </c>
      <c r="ST6">
        <v>2.0499007655231102E-2</v>
      </c>
      <c r="SU6">
        <v>1</v>
      </c>
      <c r="SV6">
        <v>3.0155886000000001</v>
      </c>
      <c r="SW6">
        <v>26.860427844832699</v>
      </c>
      <c r="SX6">
        <v>15.9172905747157</v>
      </c>
      <c r="SY6">
        <v>0</v>
      </c>
      <c r="SZ6">
        <v>0.99483066091972905</v>
      </c>
      <c r="TA6">
        <v>3230.5467662266701</v>
      </c>
      <c r="TB6">
        <v>23.875935862073501</v>
      </c>
      <c r="TC6">
        <v>0</v>
      </c>
      <c r="TD6">
        <v>0</v>
      </c>
      <c r="TE6">
        <v>16.580511015328799</v>
      </c>
      <c r="TF6">
        <v>16.580511015328799</v>
      </c>
      <c r="TG6">
        <v>4029.3957869452101</v>
      </c>
      <c r="TH6">
        <v>4.6679205000000001</v>
      </c>
      <c r="TI6">
        <v>471.08771454012498</v>
      </c>
      <c r="TJ6">
        <v>113.11246624701501</v>
      </c>
      <c r="TK6">
        <v>0.85691262308344796</v>
      </c>
      <c r="TL6">
        <v>12.425233034710001</v>
      </c>
      <c r="TM6">
        <v>141.39058280876901</v>
      </c>
      <c r="TN6">
        <v>0.21422815577086199</v>
      </c>
      <c r="TO6">
        <v>0</v>
      </c>
      <c r="TP6">
        <v>0</v>
      </c>
      <c r="TQ6">
        <v>143.10440805493599</v>
      </c>
      <c r="TR6">
        <v>144.17554883379</v>
      </c>
      <c r="TS6">
        <v>4952.7407332665598</v>
      </c>
      <c r="TT6">
        <v>7.6835091000000002</v>
      </c>
      <c r="TU6">
        <v>296.73941558811998</v>
      </c>
      <c r="TV6">
        <v>74.965747095946</v>
      </c>
      <c r="TW6">
        <v>0.52059546594407002</v>
      </c>
      <c r="TX6">
        <v>7.9390808556470596</v>
      </c>
      <c r="TY6">
        <v>1353.80850918755</v>
      </c>
      <c r="TZ6">
        <v>9.5008672534792709</v>
      </c>
      <c r="UA6">
        <v>0</v>
      </c>
      <c r="UB6">
        <v>0</v>
      </c>
      <c r="UC6">
        <v>93.446886136960501</v>
      </c>
      <c r="UD6">
        <v>94.097630469390594</v>
      </c>
      <c r="UE6">
        <v>4590.3505209618397</v>
      </c>
      <c r="UF6" s="152"/>
      <c r="UG6" s="152"/>
      <c r="UH6" s="152"/>
      <c r="UI6" s="152"/>
      <c r="UJ6" s="152"/>
      <c r="UK6" s="152"/>
      <c r="UL6" s="152"/>
      <c r="UM6" s="152"/>
      <c r="UN6" s="152"/>
      <c r="UO6" s="152"/>
      <c r="UP6" s="152"/>
      <c r="UQ6" s="152"/>
      <c r="UR6" s="152"/>
      <c r="US6" s="152"/>
      <c r="UT6" s="152"/>
      <c r="UU6" s="152"/>
      <c r="UV6" s="152"/>
      <c r="UW6" s="152"/>
      <c r="UX6" s="152"/>
      <c r="UY6" s="152"/>
      <c r="UZ6" s="152"/>
      <c r="VA6" s="152"/>
      <c r="VB6" s="152"/>
      <c r="VC6" s="152"/>
      <c r="VD6" s="152"/>
      <c r="VE6" s="152"/>
      <c r="VF6" s="152"/>
      <c r="VG6" s="152"/>
      <c r="VH6" s="152"/>
      <c r="VI6" s="152"/>
      <c r="VJ6" s="152"/>
      <c r="VK6" s="152"/>
      <c r="VL6" s="152"/>
      <c r="VM6" s="152"/>
      <c r="VN6" s="152"/>
      <c r="VO6" s="152"/>
      <c r="VP6" s="152"/>
      <c r="VQ6" s="152"/>
      <c r="VR6" s="152"/>
      <c r="VS6" s="152"/>
      <c r="VT6" s="152"/>
      <c r="VU6" s="152"/>
      <c r="VV6" s="152"/>
      <c r="VW6" s="152"/>
      <c r="VX6" s="152"/>
      <c r="VY6" s="152"/>
      <c r="VZ6" s="152"/>
      <c r="WA6" s="152"/>
      <c r="WB6" s="152"/>
      <c r="WC6" s="152"/>
      <c r="WD6" s="152"/>
      <c r="WE6" s="152"/>
      <c r="WF6" s="152"/>
      <c r="WG6" s="152"/>
      <c r="WH6" s="152"/>
      <c r="WI6" s="152"/>
      <c r="WJ6" s="152"/>
      <c r="WK6" s="152"/>
      <c r="WL6" s="152"/>
      <c r="WM6" s="152"/>
      <c r="WN6" s="152"/>
      <c r="WO6" s="152"/>
      <c r="WP6" s="152"/>
      <c r="WQ6" s="152"/>
      <c r="WR6" s="152"/>
      <c r="WS6" s="152"/>
      <c r="WT6" s="152"/>
      <c r="WU6" s="152"/>
      <c r="WV6" s="152"/>
      <c r="WW6" s="152"/>
      <c r="WX6" s="152"/>
      <c r="WY6" s="152"/>
      <c r="WZ6" s="152"/>
      <c r="XA6" s="152"/>
      <c r="XB6" s="152"/>
      <c r="XC6" s="152"/>
      <c r="XD6" s="152"/>
      <c r="XE6" s="152"/>
      <c r="XF6" s="152"/>
      <c r="XG6" s="152"/>
      <c r="XH6" s="152"/>
      <c r="XI6" s="152"/>
      <c r="XJ6" s="152"/>
      <c r="XK6" s="152"/>
      <c r="XL6" s="152"/>
      <c r="XM6" s="152"/>
      <c r="XN6" s="152"/>
      <c r="XO6" s="152"/>
      <c r="XP6" s="152"/>
      <c r="XQ6" s="152"/>
      <c r="XR6" s="152"/>
      <c r="XS6" s="152"/>
      <c r="XT6" s="152"/>
      <c r="XU6" s="152"/>
      <c r="XV6" s="152"/>
      <c r="XW6" s="152"/>
      <c r="XX6" s="152"/>
      <c r="XY6" s="152"/>
      <c r="XZ6" s="152"/>
      <c r="YA6" s="152"/>
      <c r="YB6" s="152"/>
      <c r="YC6" s="152"/>
    </row>
    <row r="7" spans="1:653" x14ac:dyDescent="0.3">
      <c r="A7" s="142">
        <v>6</v>
      </c>
      <c r="B7" s="143" t="s">
        <v>1022</v>
      </c>
      <c r="C7" s="154">
        <v>31354763</v>
      </c>
      <c r="D7" s="143">
        <v>19428</v>
      </c>
      <c r="E7" s="145" t="s">
        <v>1964</v>
      </c>
      <c r="F7" s="145" t="s">
        <v>1945</v>
      </c>
      <c r="G7" s="146" t="s">
        <v>119</v>
      </c>
      <c r="H7" s="147" t="s">
        <v>1965</v>
      </c>
      <c r="I7" s="148" t="s">
        <v>1966</v>
      </c>
      <c r="J7" s="148" t="s">
        <v>642</v>
      </c>
      <c r="K7" s="145" t="s">
        <v>1967</v>
      </c>
      <c r="L7" s="143">
        <v>39962</v>
      </c>
      <c r="M7" s="143">
        <v>40061</v>
      </c>
      <c r="N7" s="155" t="s">
        <v>1968</v>
      </c>
      <c r="O7" s="149" t="s">
        <v>1949</v>
      </c>
      <c r="P7" s="150" t="s">
        <v>1950</v>
      </c>
      <c r="Q7" s="150" t="s">
        <v>1920</v>
      </c>
      <c r="R7" s="150" t="s">
        <v>1921</v>
      </c>
      <c r="S7" s="147" t="s">
        <v>42</v>
      </c>
      <c r="T7" s="147"/>
      <c r="U7" s="147">
        <v>3</v>
      </c>
      <c r="V7" s="147">
        <v>2</v>
      </c>
      <c r="W7" s="147">
        <v>1</v>
      </c>
      <c r="X7" s="147"/>
      <c r="Y7" s="147" t="s">
        <v>1941</v>
      </c>
      <c r="Z7" s="147">
        <v>0</v>
      </c>
      <c r="AA7" s="147" t="s">
        <v>872</v>
      </c>
      <c r="AB7" s="147" t="s">
        <v>873</v>
      </c>
      <c r="AC7" s="151">
        <v>39655</v>
      </c>
      <c r="AD7" s="151">
        <v>40046</v>
      </c>
      <c r="AE7" s="147">
        <v>3</v>
      </c>
      <c r="AF7" s="147" t="s">
        <v>1923</v>
      </c>
      <c r="AG7" s="147">
        <v>7</v>
      </c>
      <c r="AH7" s="147" t="s">
        <v>1957</v>
      </c>
      <c r="AI7" s="147"/>
      <c r="AJ7" s="147">
        <v>20.9</v>
      </c>
      <c r="AK7" s="151">
        <v>39659</v>
      </c>
      <c r="AL7" s="147" t="s">
        <v>1928</v>
      </c>
      <c r="AM7" s="147" t="s">
        <v>1928</v>
      </c>
      <c r="AN7" s="147" t="s">
        <v>1928</v>
      </c>
      <c r="AO7" s="147" t="s">
        <v>1928</v>
      </c>
      <c r="AP7" s="147" t="s">
        <v>1928</v>
      </c>
      <c r="AQ7" s="147" t="s">
        <v>1928</v>
      </c>
      <c r="AR7" s="147" t="s">
        <v>1926</v>
      </c>
      <c r="AS7" s="147" t="s">
        <v>1931</v>
      </c>
      <c r="AT7" s="147" t="s">
        <v>1969</v>
      </c>
      <c r="AU7" s="147">
        <v>40</v>
      </c>
      <c r="AV7" s="147">
        <v>0.1</v>
      </c>
      <c r="AW7" s="147" t="s">
        <v>1926</v>
      </c>
      <c r="AX7" s="147">
        <v>29</v>
      </c>
      <c r="AY7" s="147"/>
      <c r="AZ7" s="147">
        <v>2</v>
      </c>
      <c r="BA7" s="147" t="s">
        <v>1952</v>
      </c>
      <c r="BB7" s="147">
        <v>1</v>
      </c>
      <c r="BC7" s="48" t="s">
        <v>1970</v>
      </c>
      <c r="BD7" s="147" t="s">
        <v>1931</v>
      </c>
      <c r="BE7" s="147" t="s">
        <v>1931</v>
      </c>
      <c r="BF7" s="147" t="s">
        <v>1931</v>
      </c>
      <c r="BG7" s="147" t="s">
        <v>1931</v>
      </c>
      <c r="BH7">
        <v>87</v>
      </c>
      <c r="BI7">
        <v>1373</v>
      </c>
      <c r="BJ7">
        <v>37</v>
      </c>
      <c r="BK7">
        <v>3</v>
      </c>
      <c r="BL7">
        <v>413</v>
      </c>
      <c r="BM7">
        <v>1</v>
      </c>
      <c r="BN7">
        <v>8</v>
      </c>
      <c r="BO7">
        <v>54</v>
      </c>
      <c r="BP7">
        <v>11223</v>
      </c>
      <c r="BQ7">
        <v>14597</v>
      </c>
      <c r="BR7">
        <v>1110</v>
      </c>
      <c r="BS7">
        <v>2920</v>
      </c>
      <c r="BT7">
        <v>71</v>
      </c>
      <c r="BU7">
        <v>126</v>
      </c>
      <c r="BV7">
        <v>3811</v>
      </c>
      <c r="BW7">
        <v>12</v>
      </c>
      <c r="BX7">
        <v>93</v>
      </c>
      <c r="BY7">
        <v>5</v>
      </c>
      <c r="BZ7">
        <v>3260</v>
      </c>
      <c r="CA7">
        <v>41324</v>
      </c>
      <c r="CB7">
        <v>1197</v>
      </c>
      <c r="CC7">
        <v>4293</v>
      </c>
      <c r="CD7">
        <v>108</v>
      </c>
      <c r="CE7">
        <v>129</v>
      </c>
      <c r="CF7">
        <v>4224</v>
      </c>
      <c r="CG7">
        <v>13</v>
      </c>
      <c r="CH7">
        <v>101</v>
      </c>
      <c r="CI7">
        <v>59</v>
      </c>
      <c r="CJ7">
        <v>14483</v>
      </c>
      <c r="CK7">
        <v>55921</v>
      </c>
      <c r="CL7">
        <v>5.9601287935877201E-3</v>
      </c>
      <c r="CM7">
        <v>9.4060423374665997E-2</v>
      </c>
      <c r="CN7">
        <v>2.5347674179625902E-3</v>
      </c>
      <c r="CO7">
        <v>2.05521682537508E-4</v>
      </c>
      <c r="CP7">
        <v>2.8293484962663599E-2</v>
      </c>
      <c r="CQ7">
        <v>6.8507227512502598E-5</v>
      </c>
      <c r="CR7">
        <v>5.48057820100021E-4</v>
      </c>
      <c r="CS7">
        <v>3.6993902856751401E-3</v>
      </c>
      <c r="CT7">
        <v>0.76885661437281605</v>
      </c>
      <c r="CU7">
        <v>1</v>
      </c>
      <c r="CV7">
        <v>2.6860904075113701E-2</v>
      </c>
      <c r="CW7">
        <v>7.0661117026425302E-2</v>
      </c>
      <c r="CX7">
        <v>1.7181299003000701E-3</v>
      </c>
      <c r="CY7">
        <v>3.0490755977156101E-3</v>
      </c>
      <c r="CZ7">
        <v>9.2222437324557205E-2</v>
      </c>
      <c r="DA7">
        <v>2.9038815216339201E-4</v>
      </c>
      <c r="DB7">
        <v>2.2505081792662902E-3</v>
      </c>
      <c r="DC7">
        <v>1.20995063401413E-4</v>
      </c>
      <c r="DD7">
        <v>7.8888781337721398E-2</v>
      </c>
      <c r="DE7">
        <v>1</v>
      </c>
      <c r="DF7">
        <v>2.1405196616655599E-2</v>
      </c>
      <c r="DG7">
        <v>7.6769013429659694E-2</v>
      </c>
      <c r="DH7">
        <v>1.9312959353373501E-3</v>
      </c>
      <c r="DI7">
        <v>2.30682570054184E-3</v>
      </c>
      <c r="DJ7">
        <v>7.5535129915416402E-2</v>
      </c>
      <c r="DK7">
        <v>2.32470807031348E-4</v>
      </c>
      <c r="DL7">
        <v>1.8061193469358599E-3</v>
      </c>
      <c r="DM7">
        <v>1.0550598165268901E-3</v>
      </c>
      <c r="DN7">
        <v>0.25899036140269299</v>
      </c>
      <c r="DO7">
        <v>1</v>
      </c>
      <c r="DP7">
        <v>2.9970053999999999</v>
      </c>
      <c r="DQ7">
        <v>29.028976724566501</v>
      </c>
      <c r="DR7">
        <v>458.12396600953701</v>
      </c>
      <c r="DS7">
        <v>12.345656767919101</v>
      </c>
      <c r="DT7">
        <v>1.0009991973988399</v>
      </c>
      <c r="DU7">
        <v>137.80422284190701</v>
      </c>
      <c r="DV7">
        <v>0.33366639913294799</v>
      </c>
      <c r="DW7">
        <v>2.6693311930635799</v>
      </c>
      <c r="DX7">
        <v>18.017985553179201</v>
      </c>
      <c r="DY7">
        <v>3744.7379974690698</v>
      </c>
      <c r="DZ7">
        <v>4870.5284281436398</v>
      </c>
      <c r="EA7">
        <v>9.6291429999999991</v>
      </c>
      <c r="EB7">
        <v>115.27505614985699</v>
      </c>
      <c r="EC7">
        <v>303.246093655479</v>
      </c>
      <c r="ED7">
        <v>7.37344953751336</v>
      </c>
      <c r="EE7">
        <v>13.085276644037799</v>
      </c>
      <c r="EF7">
        <v>395.77769278117501</v>
      </c>
      <c r="EG7">
        <v>1.2462168232416899</v>
      </c>
      <c r="EH7">
        <v>9.6581803801231292</v>
      </c>
      <c r="EI7">
        <v>0.51925700968403898</v>
      </c>
      <c r="EJ7">
        <v>338.555570313994</v>
      </c>
      <c r="EK7">
        <v>4291.5553336366502</v>
      </c>
      <c r="EL7">
        <v>12.6261484</v>
      </c>
      <c r="EM7">
        <v>94.803257658527102</v>
      </c>
      <c r="EN7">
        <v>340.00867596328902</v>
      </c>
      <c r="EO7">
        <v>8.5536773827242492</v>
      </c>
      <c r="EP7">
        <v>10.2168924293651</v>
      </c>
      <c r="EQ7">
        <v>334.54382652432599</v>
      </c>
      <c r="ER7">
        <v>1.0296093145871801</v>
      </c>
      <c r="ES7">
        <v>7.9992723671773103</v>
      </c>
      <c r="ET7">
        <v>4.6728422738956601</v>
      </c>
      <c r="EU7">
        <v>1147.0639771666199</v>
      </c>
      <c r="EV7">
        <v>4428.9832677715103</v>
      </c>
      <c r="EW7" s="152">
        <v>16</v>
      </c>
      <c r="EX7" s="152">
        <v>808</v>
      </c>
      <c r="EY7" s="152">
        <v>4</v>
      </c>
      <c r="EZ7" s="152">
        <v>1</v>
      </c>
      <c r="FA7" s="152">
        <v>359</v>
      </c>
      <c r="FB7" s="152">
        <v>0</v>
      </c>
      <c r="FC7" s="152">
        <v>13</v>
      </c>
      <c r="FD7" s="152">
        <v>9</v>
      </c>
      <c r="FE7" s="152">
        <v>6231</v>
      </c>
      <c r="FF7" s="152">
        <v>8040</v>
      </c>
      <c r="FG7" s="152">
        <v>36</v>
      </c>
      <c r="FH7" s="152">
        <v>624</v>
      </c>
      <c r="FI7" s="152">
        <v>2</v>
      </c>
      <c r="FJ7" s="152">
        <v>0</v>
      </c>
      <c r="FK7" s="152">
        <v>174</v>
      </c>
      <c r="FL7" s="152">
        <v>0</v>
      </c>
      <c r="FM7" s="152">
        <v>1</v>
      </c>
      <c r="FN7" s="152">
        <v>0</v>
      </c>
      <c r="FO7" s="152">
        <v>1559</v>
      </c>
      <c r="FP7" s="152">
        <v>4461</v>
      </c>
      <c r="FQ7" s="152">
        <v>52</v>
      </c>
      <c r="FR7" s="152">
        <v>1432</v>
      </c>
      <c r="FS7" s="152">
        <v>6</v>
      </c>
      <c r="FT7" s="152">
        <v>1</v>
      </c>
      <c r="FU7" s="152">
        <v>533</v>
      </c>
      <c r="FV7" s="152">
        <v>0</v>
      </c>
      <c r="FW7" s="152">
        <v>14</v>
      </c>
      <c r="FX7" s="152">
        <v>9</v>
      </c>
      <c r="FY7" s="152">
        <v>7790</v>
      </c>
      <c r="FZ7" s="152">
        <v>12501</v>
      </c>
      <c r="GA7" s="152">
        <v>1.9900497512437801E-3</v>
      </c>
      <c r="GB7" s="152">
        <v>0.10049751243781101</v>
      </c>
      <c r="GC7" s="152">
        <v>4.9751243781094503E-4</v>
      </c>
      <c r="GD7" s="152">
        <v>1.2437810945273601E-4</v>
      </c>
      <c r="GE7" s="152">
        <v>4.4651741293532297E-2</v>
      </c>
      <c r="GF7" s="152">
        <v>0</v>
      </c>
      <c r="GG7" s="152">
        <v>1.6169154228855699E-3</v>
      </c>
      <c r="GH7" s="152">
        <v>1.11940298507463E-3</v>
      </c>
      <c r="GI7" s="152">
        <v>0.77500000000000002</v>
      </c>
      <c r="GJ7" s="152">
        <v>1</v>
      </c>
      <c r="GK7" s="152">
        <v>8.0699394754539296E-3</v>
      </c>
      <c r="GL7" s="152">
        <v>0.139878950907868</v>
      </c>
      <c r="GM7" s="152">
        <v>4.48329970858552E-4</v>
      </c>
      <c r="GN7" s="152">
        <v>0</v>
      </c>
      <c r="GO7" s="152">
        <v>3.9004707464693998E-2</v>
      </c>
      <c r="GP7" s="152">
        <v>0</v>
      </c>
      <c r="GQ7" s="152">
        <v>2.24164985429276E-4</v>
      </c>
      <c r="GR7" s="152">
        <v>0</v>
      </c>
      <c r="GS7" s="152">
        <v>0.349473212284241</v>
      </c>
      <c r="GT7" s="152">
        <v>1</v>
      </c>
      <c r="GU7" s="152">
        <v>4.1596672266218703E-3</v>
      </c>
      <c r="GV7" s="152">
        <v>0.114550835933125</v>
      </c>
      <c r="GW7" s="152">
        <v>4.7996160307175399E-4</v>
      </c>
      <c r="GX7" s="152">
        <v>7.9993600511958998E-5</v>
      </c>
      <c r="GY7" s="152">
        <v>4.2636589072874202E-2</v>
      </c>
      <c r="GZ7" s="152">
        <v>0</v>
      </c>
      <c r="HA7" s="152">
        <v>1.11991040716743E-3</v>
      </c>
      <c r="HB7" s="152">
        <v>7.1994240460763104E-4</v>
      </c>
      <c r="HC7" s="152">
        <v>0.62315014798816104</v>
      </c>
      <c r="HD7" s="152">
        <v>1</v>
      </c>
      <c r="HE7" s="152">
        <v>3.1483525999999999</v>
      </c>
      <c r="HF7" s="152">
        <v>5.0820228966730099</v>
      </c>
      <c r="HG7" s="152">
        <v>256.64215628198701</v>
      </c>
      <c r="HH7" s="152">
        <v>1.27050572416825</v>
      </c>
      <c r="HI7" s="152">
        <v>0.31762643104206301</v>
      </c>
      <c r="HJ7" s="152">
        <v>114.02788874410101</v>
      </c>
      <c r="HK7" s="152">
        <v>0</v>
      </c>
      <c r="HL7" s="152">
        <v>4.1291436035468196</v>
      </c>
      <c r="HM7" s="152">
        <v>2.8586378793785698</v>
      </c>
      <c r="HN7" s="152">
        <v>1979.1302918230999</v>
      </c>
      <c r="HO7" s="152">
        <v>2553.7165055781902</v>
      </c>
      <c r="HP7" s="152">
        <v>1.2295176000000001</v>
      </c>
      <c r="HQ7" s="152">
        <v>29.2797760682726</v>
      </c>
      <c r="HR7" s="152">
        <v>507.51611851672601</v>
      </c>
      <c r="HS7" s="152">
        <v>1.62665422601515</v>
      </c>
      <c r="HT7" s="152">
        <v>0</v>
      </c>
      <c r="HU7" s="152">
        <v>141.51891766331801</v>
      </c>
      <c r="HV7" s="152">
        <v>0</v>
      </c>
      <c r="HW7" s="152">
        <v>0.81332711300757299</v>
      </c>
      <c r="HX7" s="152">
        <v>0</v>
      </c>
      <c r="HY7" s="152">
        <v>1267.9769691788099</v>
      </c>
      <c r="HZ7" s="152">
        <v>3628.2522511267798</v>
      </c>
      <c r="IA7" s="152">
        <v>4.3778702000000003</v>
      </c>
      <c r="IB7" s="152">
        <v>11.8779218260057</v>
      </c>
      <c r="IC7" s="152">
        <v>327.09969336231097</v>
      </c>
      <c r="ID7" s="152">
        <v>1.3705294414622</v>
      </c>
      <c r="IE7" s="152">
        <v>0.22842157357703299</v>
      </c>
      <c r="IF7" s="152">
        <v>121.74869871655901</v>
      </c>
      <c r="IG7" s="152">
        <v>0</v>
      </c>
      <c r="IH7" s="152">
        <v>3.1979020300784602</v>
      </c>
      <c r="II7" s="152">
        <v>2.0557941621932998</v>
      </c>
      <c r="IJ7" s="152">
        <v>1779.40405816509</v>
      </c>
      <c r="IK7" s="152">
        <v>2855.4980912864899</v>
      </c>
      <c r="IL7">
        <v>101</v>
      </c>
      <c r="IM7">
        <v>460</v>
      </c>
      <c r="IN7">
        <v>1</v>
      </c>
      <c r="IO7">
        <v>42</v>
      </c>
      <c r="IP7">
        <v>12758</v>
      </c>
      <c r="IQ7">
        <v>153</v>
      </c>
      <c r="IR7">
        <v>46</v>
      </c>
      <c r="IS7">
        <v>5</v>
      </c>
      <c r="IT7">
        <v>164</v>
      </c>
      <c r="IU7">
        <v>98</v>
      </c>
      <c r="IV7">
        <v>14597</v>
      </c>
      <c r="IW7">
        <v>1352</v>
      </c>
      <c r="IX7">
        <v>4306</v>
      </c>
      <c r="IY7">
        <v>6</v>
      </c>
      <c r="IZ7">
        <v>106</v>
      </c>
      <c r="JA7">
        <v>3569</v>
      </c>
      <c r="JB7">
        <v>21</v>
      </c>
      <c r="JC7">
        <v>458</v>
      </c>
      <c r="JD7">
        <v>33</v>
      </c>
      <c r="JE7">
        <v>987</v>
      </c>
      <c r="JF7">
        <v>1626</v>
      </c>
      <c r="JG7">
        <v>41324</v>
      </c>
      <c r="JH7">
        <v>1453</v>
      </c>
      <c r="JI7">
        <v>4766</v>
      </c>
      <c r="JJ7">
        <v>7</v>
      </c>
      <c r="JK7">
        <v>148</v>
      </c>
      <c r="JL7">
        <v>16327</v>
      </c>
      <c r="JM7">
        <v>174</v>
      </c>
      <c r="JN7">
        <v>504</v>
      </c>
      <c r="JO7">
        <v>38</v>
      </c>
      <c r="JP7">
        <v>1151</v>
      </c>
      <c r="JQ7">
        <v>1724</v>
      </c>
      <c r="JR7">
        <v>55921</v>
      </c>
      <c r="JS7">
        <v>6.9192299787627599E-3</v>
      </c>
      <c r="JT7">
        <v>3.1513324655751199E-2</v>
      </c>
      <c r="JU7">
        <v>6.8507227512502598E-5</v>
      </c>
      <c r="JV7">
        <v>2.8773035555251102E-3</v>
      </c>
      <c r="JW7">
        <v>0.87401520860450799</v>
      </c>
      <c r="JX7">
        <v>1.0481605809412899E-2</v>
      </c>
      <c r="JY7">
        <v>3.1513324655751199E-3</v>
      </c>
      <c r="JZ7">
        <v>3.4253613756251298E-4</v>
      </c>
      <c r="KA7">
        <v>1.1235185312050379E-2</v>
      </c>
      <c r="KB7">
        <v>6.7137082962252497E-3</v>
      </c>
      <c r="KC7">
        <v>1</v>
      </c>
      <c r="KD7">
        <v>2.5983083278196002E-2</v>
      </c>
      <c r="KE7">
        <v>8.5227374331646399E-2</v>
      </c>
      <c r="KF7">
        <v>1.2517658840149499E-4</v>
      </c>
      <c r="KG7">
        <v>2.6465907262030399E-3</v>
      </c>
      <c r="KH7">
        <v>0.29196545126160101</v>
      </c>
      <c r="KI7">
        <v>3.1115323402657298E-3</v>
      </c>
      <c r="KJ7">
        <v>9.0127143649076404E-3</v>
      </c>
      <c r="KK7">
        <v>6.7953005132240099E-4</v>
      </c>
      <c r="KL7">
        <v>2.0582607607160099E-2</v>
      </c>
      <c r="KM7">
        <v>3.0829205486311E-2</v>
      </c>
      <c r="KN7">
        <v>1</v>
      </c>
      <c r="KO7">
        <v>2.5983083278196002E-2</v>
      </c>
      <c r="KP7">
        <v>8.5227374331646399E-2</v>
      </c>
      <c r="KQ7">
        <v>1.2517658840149499E-4</v>
      </c>
      <c r="KR7">
        <v>2.6465907262030399E-3</v>
      </c>
      <c r="KS7">
        <v>0.29196545126160101</v>
      </c>
      <c r="KT7">
        <v>3.1115323402657298E-3</v>
      </c>
      <c r="KU7">
        <v>9.0127143649076404E-3</v>
      </c>
      <c r="KV7">
        <v>6.7953005132240099E-4</v>
      </c>
      <c r="KW7">
        <v>2.0582607607160099E-2</v>
      </c>
      <c r="KX7">
        <v>3.0829205486311E-2</v>
      </c>
      <c r="KY7">
        <v>1</v>
      </c>
      <c r="KZ7">
        <v>2.9970053999999999</v>
      </c>
      <c r="LA7">
        <v>33.700306312427699</v>
      </c>
      <c r="LB7">
        <v>153.486543601156</v>
      </c>
      <c r="LC7">
        <v>0.33366639913294799</v>
      </c>
      <c r="LD7">
        <v>14.0139887635838</v>
      </c>
      <c r="LE7">
        <v>4256.9159201381499</v>
      </c>
      <c r="LF7">
        <v>51.050959067340997</v>
      </c>
      <c r="LG7">
        <v>15.348654360115599</v>
      </c>
      <c r="LH7">
        <v>1.66833199566474</v>
      </c>
      <c r="LI7">
        <v>54.721289457803394</v>
      </c>
      <c r="LJ7">
        <v>32.699307115028901</v>
      </c>
      <c r="LK7">
        <v>4870.5284281436398</v>
      </c>
      <c r="LL7">
        <v>9.6291429999999991</v>
      </c>
      <c r="LM7">
        <v>140.40709541856401</v>
      </c>
      <c r="LN7">
        <v>447.184136739895</v>
      </c>
      <c r="LO7">
        <v>0.62310841162084696</v>
      </c>
      <c r="LP7">
        <v>11.008248605301601</v>
      </c>
      <c r="LQ7">
        <v>370.64565351246699</v>
      </c>
      <c r="LR7">
        <v>2.1808794406729701</v>
      </c>
      <c r="LS7">
        <v>47.563942087058003</v>
      </c>
      <c r="LT7">
        <v>3.42709626391466</v>
      </c>
      <c r="LU7">
        <v>102.5013337116298</v>
      </c>
      <c r="LV7">
        <v>168.86237954924999</v>
      </c>
      <c r="LW7">
        <v>4291.5553336366502</v>
      </c>
      <c r="LX7">
        <v>12.6261484</v>
      </c>
      <c r="LY7">
        <v>115.078641084244</v>
      </c>
      <c r="LZ7">
        <v>377.47061487096101</v>
      </c>
      <c r="MA7">
        <v>0.55440501554694199</v>
      </c>
      <c r="MB7">
        <v>11.7217060429925</v>
      </c>
      <c r="MC7">
        <v>1293.1100984049899</v>
      </c>
      <c r="MD7">
        <v>13.780924672166901</v>
      </c>
      <c r="ME7">
        <v>39.917161119379799</v>
      </c>
      <c r="MF7">
        <v>3.0096272272548301</v>
      </c>
      <c r="MG7">
        <v>91.16002469921861</v>
      </c>
      <c r="MH7">
        <v>136.542035257561</v>
      </c>
      <c r="MI7">
        <v>4428.9832677715103</v>
      </c>
      <c r="MJ7" s="152">
        <v>25</v>
      </c>
      <c r="MK7" s="152">
        <v>476</v>
      </c>
      <c r="ML7" s="152">
        <v>0</v>
      </c>
      <c r="MM7" s="152">
        <v>6</v>
      </c>
      <c r="MN7" s="152">
        <v>7157</v>
      </c>
      <c r="MO7" s="152">
        <v>69</v>
      </c>
      <c r="MP7" s="152">
        <v>116</v>
      </c>
      <c r="MQ7" s="152">
        <v>2</v>
      </c>
      <c r="MR7" s="152">
        <v>180</v>
      </c>
      <c r="MS7" s="152">
        <v>127</v>
      </c>
      <c r="MT7" s="152">
        <v>8040</v>
      </c>
      <c r="MU7" s="152">
        <v>58</v>
      </c>
      <c r="MV7" s="152">
        <v>227</v>
      </c>
      <c r="MW7" s="152">
        <v>0</v>
      </c>
      <c r="MX7" s="152">
        <v>3</v>
      </c>
      <c r="MY7" s="152">
        <v>1777</v>
      </c>
      <c r="MZ7" s="152">
        <v>5</v>
      </c>
      <c r="NA7" s="152">
        <v>52</v>
      </c>
      <c r="NB7" s="152">
        <v>1</v>
      </c>
      <c r="NC7" s="152">
        <v>121</v>
      </c>
      <c r="ND7" s="152">
        <v>147</v>
      </c>
      <c r="NE7" s="152">
        <v>4461</v>
      </c>
      <c r="NF7" s="152">
        <v>83</v>
      </c>
      <c r="NG7" s="152">
        <v>703</v>
      </c>
      <c r="NH7" s="152">
        <v>0</v>
      </c>
      <c r="NI7" s="152">
        <v>9</v>
      </c>
      <c r="NJ7" s="152">
        <v>8934</v>
      </c>
      <c r="NK7" s="152">
        <v>74</v>
      </c>
      <c r="NL7" s="152">
        <v>168</v>
      </c>
      <c r="NM7" s="152">
        <v>3</v>
      </c>
      <c r="NN7" s="152">
        <v>301</v>
      </c>
      <c r="NO7" s="152">
        <v>274</v>
      </c>
      <c r="NP7" s="152">
        <v>12501</v>
      </c>
      <c r="NQ7" s="152">
        <v>3.1094527363184099E-3</v>
      </c>
      <c r="NR7" s="152">
        <v>5.92039800995025E-2</v>
      </c>
      <c r="NS7" s="152">
        <v>0</v>
      </c>
      <c r="NT7" s="152">
        <v>7.4626865671641803E-4</v>
      </c>
      <c r="NU7" s="152">
        <v>0.89017412935323403</v>
      </c>
      <c r="NV7" s="152">
        <v>8.5820895522388096E-3</v>
      </c>
      <c r="NW7" s="152">
        <v>1.44278606965174E-2</v>
      </c>
      <c r="NX7" s="152">
        <v>2.48756218905473E-4</v>
      </c>
      <c r="NY7" s="152">
        <v>2.2388059701492519E-2</v>
      </c>
      <c r="NZ7" s="152">
        <v>1.5796019900497501E-2</v>
      </c>
      <c r="OA7" s="152">
        <v>1</v>
      </c>
      <c r="OB7" s="152">
        <v>1.3001569154898E-2</v>
      </c>
      <c r="OC7" s="152">
        <v>5.0885451692445599E-2</v>
      </c>
      <c r="OD7" s="152">
        <v>0</v>
      </c>
      <c r="OE7" s="152">
        <v>6.7249495628782805E-4</v>
      </c>
      <c r="OF7" s="152">
        <v>0.39834117910782302</v>
      </c>
      <c r="OG7" s="152">
        <v>1.1208249271463799E-3</v>
      </c>
      <c r="OH7" s="152">
        <v>1.16565792423223E-2</v>
      </c>
      <c r="OI7" s="152">
        <v>2.24164985429276E-4</v>
      </c>
      <c r="OJ7" s="152">
        <v>2.7123963236942349E-2</v>
      </c>
      <c r="OK7" s="152">
        <v>3.2952252858103603E-2</v>
      </c>
      <c r="OL7" s="152">
        <v>1</v>
      </c>
      <c r="OM7" s="152">
        <v>6.6394688424925999E-3</v>
      </c>
      <c r="ON7" s="152">
        <v>5.6235501159907199E-2</v>
      </c>
      <c r="OO7" s="152">
        <v>0</v>
      </c>
      <c r="OP7" s="152">
        <v>7.1994240460763104E-4</v>
      </c>
      <c r="OQ7" s="152">
        <v>0.71466282697384198</v>
      </c>
      <c r="OR7" s="152">
        <v>5.9195264378849701E-3</v>
      </c>
      <c r="OS7" s="152">
        <v>1.3438924886009101E-2</v>
      </c>
      <c r="OT7" s="152">
        <v>2.3998080153587699E-4</v>
      </c>
      <c r="OU7" s="152">
        <v>2.4078073754099632E-2</v>
      </c>
      <c r="OV7" s="152">
        <v>2.1918246540276801E-2</v>
      </c>
      <c r="OW7" s="152">
        <v>1</v>
      </c>
      <c r="OX7" s="152">
        <v>3.1483525999999999</v>
      </c>
      <c r="OY7" s="152">
        <v>7.9406607760515797</v>
      </c>
      <c r="OZ7" s="152">
        <v>151.19018117602201</v>
      </c>
      <c r="PA7" s="152">
        <v>0</v>
      </c>
      <c r="PB7" s="152">
        <v>1.90575858625238</v>
      </c>
      <c r="PC7" s="152">
        <v>2273.25236696805</v>
      </c>
      <c r="PD7" s="152">
        <v>21.9162237419024</v>
      </c>
      <c r="PE7" s="152">
        <v>36.8446660008793</v>
      </c>
      <c r="PF7" s="152">
        <v>0.63525286208412601</v>
      </c>
      <c r="PG7" s="152">
        <v>57.17275758757139</v>
      </c>
      <c r="PH7" s="152">
        <v>40.338556742342</v>
      </c>
      <c r="PI7" s="152">
        <v>2553.7165055781902</v>
      </c>
      <c r="PJ7" s="152">
        <v>1.2295176000000001</v>
      </c>
      <c r="PK7" s="152">
        <v>47.172972554439198</v>
      </c>
      <c r="PL7" s="152">
        <v>184.62525465271901</v>
      </c>
      <c r="PM7" s="152">
        <v>0</v>
      </c>
      <c r="PN7" s="152">
        <v>2.4399813390227201</v>
      </c>
      <c r="PO7" s="152">
        <v>1445.28227981446</v>
      </c>
      <c r="PP7" s="152">
        <v>4.0666355650378696</v>
      </c>
      <c r="PQ7" s="152">
        <v>42.293009876393803</v>
      </c>
      <c r="PR7" s="152">
        <v>0.81332711300757299</v>
      </c>
      <c r="PS7" s="152">
        <v>98.412580673916196</v>
      </c>
      <c r="PT7" s="152">
        <v>119.55908561211299</v>
      </c>
      <c r="PU7" s="152">
        <v>3628.2522511267798</v>
      </c>
      <c r="PV7" s="152">
        <v>4.3778702000000003</v>
      </c>
      <c r="PW7" s="152">
        <v>18.9589906068937</v>
      </c>
      <c r="PX7" s="152">
        <v>160.580366224654</v>
      </c>
      <c r="PY7" s="152">
        <v>0</v>
      </c>
      <c r="PZ7" s="152">
        <v>2.0557941621932998</v>
      </c>
      <c r="QA7" s="152">
        <v>2040.7183383372101</v>
      </c>
      <c r="QB7" s="152">
        <v>16.903196444700399</v>
      </c>
      <c r="QC7" s="152">
        <v>38.374824360941503</v>
      </c>
      <c r="QD7" s="152">
        <v>0.68526472073109901</v>
      </c>
      <c r="QE7" s="152">
        <v>68.754893646686995</v>
      </c>
      <c r="QF7" s="152">
        <v>62.587511160106999</v>
      </c>
      <c r="QG7" s="152">
        <v>2855.4980912864899</v>
      </c>
      <c r="QH7">
        <v>41</v>
      </c>
      <c r="QI7">
        <v>260</v>
      </c>
      <c r="QJ7">
        <v>1</v>
      </c>
      <c r="QK7">
        <v>14</v>
      </c>
      <c r="QL7">
        <v>11277</v>
      </c>
      <c r="QM7">
        <v>54</v>
      </c>
      <c r="QN7">
        <v>36</v>
      </c>
      <c r="QO7">
        <v>3</v>
      </c>
      <c r="QP7">
        <v>98</v>
      </c>
      <c r="QQ7">
        <v>98</v>
      </c>
      <c r="QR7">
        <v>14597</v>
      </c>
      <c r="QS7">
        <v>1100</v>
      </c>
      <c r="QT7">
        <v>4235</v>
      </c>
      <c r="QU7">
        <v>6</v>
      </c>
      <c r="QV7">
        <v>102</v>
      </c>
      <c r="QW7">
        <v>3265</v>
      </c>
      <c r="QX7">
        <v>5</v>
      </c>
      <c r="QY7">
        <v>450</v>
      </c>
      <c r="QZ7">
        <v>32</v>
      </c>
      <c r="RA7">
        <v>1590</v>
      </c>
      <c r="RB7">
        <v>1626</v>
      </c>
      <c r="RC7">
        <v>41324</v>
      </c>
      <c r="RD7">
        <v>1141</v>
      </c>
      <c r="RE7">
        <v>4495</v>
      </c>
      <c r="RF7">
        <v>7</v>
      </c>
      <c r="RG7">
        <v>116</v>
      </c>
      <c r="RH7">
        <v>14542</v>
      </c>
      <c r="RI7">
        <v>59</v>
      </c>
      <c r="RJ7">
        <v>486</v>
      </c>
      <c r="RK7">
        <v>35</v>
      </c>
      <c r="RL7">
        <v>1688</v>
      </c>
      <c r="RM7">
        <v>1724</v>
      </c>
      <c r="RN7">
        <v>55921</v>
      </c>
      <c r="RO7">
        <v>2.8087963280126098E-3</v>
      </c>
      <c r="RP7">
        <v>1.78118791532507E-2</v>
      </c>
      <c r="RQ7">
        <v>6.8507227512502598E-5</v>
      </c>
      <c r="RR7">
        <v>9.5910118517503597E-4</v>
      </c>
      <c r="RS7">
        <v>0.77255600465849195</v>
      </c>
      <c r="RT7">
        <v>3.6993902856751401E-3</v>
      </c>
      <c r="RU7">
        <v>2.4662601904500898E-3</v>
      </c>
      <c r="RV7">
        <v>2.05521682537508E-4</v>
      </c>
      <c r="RW7">
        <v>6.7137082962252497E-3</v>
      </c>
      <c r="RX7">
        <v>6.7137082962252497E-3</v>
      </c>
      <c r="RY7">
        <v>1</v>
      </c>
      <c r="RZ7">
        <v>2.66189139483109E-2</v>
      </c>
      <c r="SA7">
        <v>0.102482818700997</v>
      </c>
      <c r="SB7">
        <v>1.45194076081696E-4</v>
      </c>
      <c r="SC7">
        <v>2.4682992933888299E-3</v>
      </c>
      <c r="SD7">
        <v>7.9009776401122805E-2</v>
      </c>
      <c r="SE7">
        <v>1.20995063401413E-4</v>
      </c>
      <c r="SF7">
        <v>1.0889555706127201E-2</v>
      </c>
      <c r="SG7">
        <v>7.7436840576904499E-4</v>
      </c>
      <c r="SH7">
        <v>3.8476430161649401E-2</v>
      </c>
      <c r="SI7">
        <v>3.9347594618139602E-2</v>
      </c>
      <c r="SJ7">
        <v>1</v>
      </c>
      <c r="SK7">
        <v>2.0403783909443699E-2</v>
      </c>
      <c r="SL7">
        <v>8.0381252123531394E-2</v>
      </c>
      <c r="SM7">
        <v>1.2517658840149499E-4</v>
      </c>
      <c r="SN7">
        <v>2.07435489351049E-3</v>
      </c>
      <c r="SO7">
        <v>0.26004542121921997</v>
      </c>
      <c r="SP7">
        <v>1.0550598165268901E-3</v>
      </c>
      <c r="SQ7">
        <v>8.6908317090180799E-3</v>
      </c>
      <c r="SR7">
        <v>6.2588294200747498E-4</v>
      </c>
      <c r="SS7">
        <v>3.01854401745319E-2</v>
      </c>
      <c r="ST7">
        <v>3.0829205486311E-2</v>
      </c>
      <c r="SU7">
        <v>1</v>
      </c>
      <c r="SV7">
        <v>2.9970053999999999</v>
      </c>
      <c r="SW7">
        <v>13.6803223644509</v>
      </c>
      <c r="SX7">
        <v>86.753263774566406</v>
      </c>
      <c r="SY7">
        <v>0.33366639913294799</v>
      </c>
      <c r="SZ7">
        <v>4.6713295878612699</v>
      </c>
      <c r="TA7">
        <v>3762.7559830222499</v>
      </c>
      <c r="TB7">
        <v>18.017985553179201</v>
      </c>
      <c r="TC7">
        <v>12.011990368786099</v>
      </c>
      <c r="TD7">
        <v>1.0009991973988399</v>
      </c>
      <c r="TE7">
        <v>32.699307115028901</v>
      </c>
      <c r="TF7">
        <v>32.699307115028901</v>
      </c>
      <c r="TG7">
        <v>4870.5284281436398</v>
      </c>
      <c r="TH7">
        <v>9.6291429999999991</v>
      </c>
      <c r="TI7">
        <v>114.236542130489</v>
      </c>
      <c r="TJ7">
        <v>439.81068720238102</v>
      </c>
      <c r="TK7">
        <v>0.62310841162084696</v>
      </c>
      <c r="TL7">
        <v>10.592842997554399</v>
      </c>
      <c r="TM7">
        <v>339.07482732367799</v>
      </c>
      <c r="TN7">
        <v>0.51925700968403898</v>
      </c>
      <c r="TO7">
        <v>46.733130871563503</v>
      </c>
      <c r="TP7">
        <v>3.3232448619778499</v>
      </c>
      <c r="TQ7">
        <v>165.12372907952499</v>
      </c>
      <c r="TR7">
        <v>168.86237954924999</v>
      </c>
      <c r="TS7">
        <v>4291.5553336366502</v>
      </c>
      <c r="TT7">
        <v>12.6261484</v>
      </c>
      <c r="TU7">
        <v>90.368017534151605</v>
      </c>
      <c r="TV7">
        <v>356.00722069764402</v>
      </c>
      <c r="TW7">
        <v>0.55440501554694199</v>
      </c>
      <c r="TX7">
        <v>9.1872831147778999</v>
      </c>
      <c r="TY7">
        <v>1151.7368194405201</v>
      </c>
      <c r="TZ7">
        <v>4.6728422738956601</v>
      </c>
      <c r="UA7">
        <v>38.491548222259098</v>
      </c>
      <c r="UB7">
        <v>2.77202507773471</v>
      </c>
      <c r="UC7">
        <v>133.69080946331999</v>
      </c>
      <c r="UD7">
        <v>136.542035257561</v>
      </c>
      <c r="UE7">
        <v>4428.9832677715103</v>
      </c>
      <c r="UF7" s="152">
        <v>4</v>
      </c>
      <c r="UG7" s="152">
        <v>259</v>
      </c>
      <c r="UH7" s="152">
        <v>0</v>
      </c>
      <c r="UI7" s="152">
        <v>2</v>
      </c>
      <c r="UJ7" s="152">
        <v>6240</v>
      </c>
      <c r="UK7" s="152">
        <v>9</v>
      </c>
      <c r="UL7" s="152">
        <v>85</v>
      </c>
      <c r="UM7" s="152">
        <v>1</v>
      </c>
      <c r="UN7" s="152">
        <v>127</v>
      </c>
      <c r="UO7" s="152">
        <v>127</v>
      </c>
      <c r="UP7" s="152">
        <v>8040</v>
      </c>
      <c r="UQ7" s="152">
        <v>35</v>
      </c>
      <c r="UR7" s="152">
        <v>205</v>
      </c>
      <c r="US7" s="152">
        <v>0</v>
      </c>
      <c r="UT7" s="152">
        <v>3</v>
      </c>
      <c r="UU7" s="152">
        <v>1559</v>
      </c>
      <c r="UV7" s="152">
        <v>0</v>
      </c>
      <c r="UW7" s="152">
        <v>51</v>
      </c>
      <c r="UX7" s="152">
        <v>1</v>
      </c>
      <c r="UY7" s="152">
        <v>144</v>
      </c>
      <c r="UZ7" s="152">
        <v>147</v>
      </c>
      <c r="VA7" s="152">
        <v>4461</v>
      </c>
      <c r="VB7" s="152">
        <v>39</v>
      </c>
      <c r="VC7" s="152">
        <v>464</v>
      </c>
      <c r="VD7" s="152">
        <v>0</v>
      </c>
      <c r="VE7" s="152">
        <v>5</v>
      </c>
      <c r="VF7" s="152">
        <v>7799</v>
      </c>
      <c r="VG7" s="152">
        <v>9</v>
      </c>
      <c r="VH7" s="152">
        <v>136</v>
      </c>
      <c r="VI7" s="152">
        <v>2</v>
      </c>
      <c r="VJ7" s="152">
        <v>271</v>
      </c>
      <c r="VK7" s="152">
        <v>274</v>
      </c>
      <c r="VL7" s="152">
        <v>12501</v>
      </c>
      <c r="VM7" s="152">
        <v>4.9751243781094503E-4</v>
      </c>
      <c r="VN7" s="152">
        <v>3.2213930348258701E-2</v>
      </c>
      <c r="VO7" s="152">
        <v>0</v>
      </c>
      <c r="VP7" s="152">
        <v>2.48756218905473E-4</v>
      </c>
      <c r="VQ7" s="152">
        <v>0.77611940298507498</v>
      </c>
      <c r="VR7" s="152">
        <v>1.11940298507463E-3</v>
      </c>
      <c r="VS7" s="152">
        <v>1.05721393034826E-2</v>
      </c>
      <c r="VT7" s="152">
        <v>1.2437810945273601E-4</v>
      </c>
      <c r="VU7" s="152">
        <v>1.5796019900497501E-2</v>
      </c>
      <c r="VV7" s="152">
        <v>1.5796019900497501E-2</v>
      </c>
      <c r="VW7" s="152">
        <v>1</v>
      </c>
      <c r="VX7" s="152">
        <v>7.8457744900246595E-3</v>
      </c>
      <c r="VY7" s="152">
        <v>4.5953822013001598E-2</v>
      </c>
      <c r="VZ7" s="152">
        <v>0</v>
      </c>
      <c r="WA7" s="152">
        <v>6.7249495628782805E-4</v>
      </c>
      <c r="WB7" s="152">
        <v>0.349473212284241</v>
      </c>
      <c r="WC7" s="152">
        <v>0</v>
      </c>
      <c r="WD7" s="152">
        <v>1.1432414256893101E-2</v>
      </c>
      <c r="WE7" s="152">
        <v>2.24164985429276E-4</v>
      </c>
      <c r="WF7" s="152">
        <v>3.2279757901815698E-2</v>
      </c>
      <c r="WG7" s="152">
        <v>3.2952252858103603E-2</v>
      </c>
      <c r="WH7" s="152">
        <v>1</v>
      </c>
      <c r="WI7" s="152">
        <v>3.1197504199663999E-3</v>
      </c>
      <c r="WJ7" s="152">
        <v>3.7117030637549002E-2</v>
      </c>
      <c r="WK7" s="152">
        <v>0</v>
      </c>
      <c r="WL7" s="152">
        <v>3.9996800255979499E-4</v>
      </c>
      <c r="WM7" s="152">
        <v>0.62387009039276897</v>
      </c>
      <c r="WN7" s="152">
        <v>7.1994240460763104E-4</v>
      </c>
      <c r="WO7" s="152">
        <v>1.0879129669626401E-2</v>
      </c>
      <c r="WP7" s="152">
        <v>1.59987201023918E-4</v>
      </c>
      <c r="WQ7" s="152">
        <v>2.16782657387409E-2</v>
      </c>
      <c r="WR7" s="152">
        <v>2.1918246540276801E-2</v>
      </c>
      <c r="WS7" s="152">
        <v>1</v>
      </c>
      <c r="WT7" s="152">
        <v>3.1483525999999999</v>
      </c>
      <c r="WU7" s="152">
        <v>1.27050572416825</v>
      </c>
      <c r="WV7" s="152">
        <v>82.265245639894303</v>
      </c>
      <c r="WW7" s="152">
        <v>0</v>
      </c>
      <c r="WX7" s="152">
        <v>0.63525286208412601</v>
      </c>
      <c r="WY7" s="152">
        <v>1981.9889297024699</v>
      </c>
      <c r="WZ7" s="152">
        <v>2.8586378793785698</v>
      </c>
      <c r="XA7" s="152">
        <v>26.998246638575399</v>
      </c>
      <c r="XB7" s="152">
        <v>0.31762643104206301</v>
      </c>
      <c r="XC7" s="152">
        <v>40.338556742342</v>
      </c>
      <c r="XD7" s="152">
        <v>40.338556742342</v>
      </c>
      <c r="XE7" s="152">
        <v>2553.7165055781902</v>
      </c>
      <c r="XF7" s="152">
        <v>1.2295176000000001</v>
      </c>
      <c r="XG7" s="152">
        <v>28.466448955265101</v>
      </c>
      <c r="XH7" s="152">
        <v>166.73205816655201</v>
      </c>
      <c r="XI7" s="152">
        <v>0</v>
      </c>
      <c r="XJ7" s="152">
        <v>2.4399813390227201</v>
      </c>
      <c r="XK7" s="152">
        <v>1267.9769691788099</v>
      </c>
      <c r="XL7" s="152">
        <v>0</v>
      </c>
      <c r="XM7" s="152">
        <v>41.479682763386201</v>
      </c>
      <c r="XN7" s="152">
        <v>0.81332711300757299</v>
      </c>
      <c r="XO7" s="152">
        <v>117.119104273091</v>
      </c>
      <c r="XP7" s="152">
        <v>119.55908561211299</v>
      </c>
      <c r="XQ7" s="152">
        <v>3628.2522511267798</v>
      </c>
      <c r="XR7" s="152">
        <v>4.3778702000000003</v>
      </c>
      <c r="XS7" s="152">
        <v>8.9084413695042795</v>
      </c>
      <c r="XT7" s="152">
        <v>105.987610139743</v>
      </c>
      <c r="XU7" s="152">
        <v>0</v>
      </c>
      <c r="XV7" s="152">
        <v>1.1421078678851599</v>
      </c>
      <c r="XW7" s="152">
        <v>1781.45985232728</v>
      </c>
      <c r="XX7" s="152">
        <v>2.0557941621932998</v>
      </c>
      <c r="XY7" s="152">
        <v>31.065334006476501</v>
      </c>
      <c r="XZ7" s="152">
        <v>0.45684314715406599</v>
      </c>
      <c r="YA7" s="152">
        <v>61.902246439375901</v>
      </c>
      <c r="YB7" s="152">
        <v>62.587511160106999</v>
      </c>
      <c r="YC7" s="152">
        <v>2855.4980912864899</v>
      </c>
    </row>
    <row r="8" spans="1:653" x14ac:dyDescent="0.3">
      <c r="A8" s="142">
        <v>7</v>
      </c>
      <c r="B8" s="143" t="s">
        <v>956</v>
      </c>
      <c r="C8" s="144">
        <v>30337602</v>
      </c>
      <c r="D8" s="143">
        <v>23549</v>
      </c>
      <c r="E8" s="145" t="s">
        <v>1971</v>
      </c>
      <c r="F8" s="145" t="s">
        <v>1945</v>
      </c>
      <c r="G8" s="146" t="s">
        <v>87</v>
      </c>
      <c r="H8" s="147" t="s">
        <v>1959</v>
      </c>
      <c r="I8" s="148" t="s">
        <v>1972</v>
      </c>
      <c r="J8" s="148" t="s">
        <v>617</v>
      </c>
      <c r="K8" s="145" t="s">
        <v>1973</v>
      </c>
      <c r="L8" s="143">
        <v>37998</v>
      </c>
      <c r="M8" s="143">
        <v>38251</v>
      </c>
      <c r="N8" s="153" t="s">
        <v>1974</v>
      </c>
      <c r="O8" s="149" t="s">
        <v>1949</v>
      </c>
      <c r="P8" s="150" t="s">
        <v>1975</v>
      </c>
      <c r="Q8" s="150" t="s">
        <v>1920</v>
      </c>
      <c r="R8" s="150" t="s">
        <v>1921</v>
      </c>
      <c r="S8" s="147" t="s">
        <v>52</v>
      </c>
      <c r="T8" s="147"/>
      <c r="U8" s="147">
        <v>4</v>
      </c>
      <c r="V8" s="147">
        <v>2</v>
      </c>
      <c r="W8" s="147" t="s">
        <v>1976</v>
      </c>
      <c r="X8" s="147"/>
      <c r="Y8" s="147" t="s">
        <v>1941</v>
      </c>
      <c r="Z8" s="147">
        <v>0</v>
      </c>
      <c r="AA8" s="147" t="s">
        <v>872</v>
      </c>
      <c r="AB8" s="147" t="s">
        <v>873</v>
      </c>
      <c r="AC8" s="151">
        <v>37785</v>
      </c>
      <c r="AD8" s="151">
        <v>38126</v>
      </c>
      <c r="AE8" s="147">
        <v>3</v>
      </c>
      <c r="AF8" s="147" t="s">
        <v>1923</v>
      </c>
      <c r="AG8" s="147">
        <v>8</v>
      </c>
      <c r="AH8" s="147" t="s">
        <v>1951</v>
      </c>
      <c r="AI8" s="147"/>
      <c r="AJ8" s="147">
        <v>27.95</v>
      </c>
      <c r="AK8" s="151">
        <v>37756</v>
      </c>
      <c r="AL8" s="147" t="s">
        <v>1931</v>
      </c>
      <c r="AM8" s="147" t="s">
        <v>1931</v>
      </c>
      <c r="AN8" s="147" t="s">
        <v>1931</v>
      </c>
      <c r="AO8" s="147" t="s">
        <v>1931</v>
      </c>
      <c r="AP8" s="147" t="s">
        <v>1931</v>
      </c>
      <c r="AQ8" s="147" t="s">
        <v>1931</v>
      </c>
      <c r="AR8" s="147" t="s">
        <v>1926</v>
      </c>
      <c r="AS8" s="147" t="s">
        <v>1931</v>
      </c>
      <c r="AT8" s="147">
        <v>1</v>
      </c>
      <c r="AU8" s="147">
        <v>15</v>
      </c>
      <c r="AV8" s="147" t="s">
        <v>1931</v>
      </c>
      <c r="AW8" s="147" t="s">
        <v>1926</v>
      </c>
      <c r="AX8" s="147">
        <v>15</v>
      </c>
      <c r="AY8" s="147"/>
      <c r="AZ8" s="147">
        <v>2</v>
      </c>
      <c r="BA8" s="147" t="s">
        <v>1952</v>
      </c>
      <c r="BB8" s="147">
        <v>1</v>
      </c>
      <c r="BC8" s="48">
        <v>23</v>
      </c>
      <c r="BD8" s="147" t="s">
        <v>1931</v>
      </c>
      <c r="BE8" s="147" t="s">
        <v>1931</v>
      </c>
      <c r="BF8" s="147" t="s">
        <v>1931</v>
      </c>
      <c r="BG8" s="147" t="s">
        <v>1931</v>
      </c>
      <c r="BH8">
        <v>0</v>
      </c>
      <c r="BI8">
        <v>6</v>
      </c>
      <c r="BJ8">
        <v>0</v>
      </c>
      <c r="BK8">
        <v>0</v>
      </c>
      <c r="BL8">
        <v>13</v>
      </c>
      <c r="BM8">
        <v>0</v>
      </c>
      <c r="BN8">
        <v>0</v>
      </c>
      <c r="BO8">
        <v>8</v>
      </c>
      <c r="BP8">
        <v>7395</v>
      </c>
      <c r="BQ8">
        <v>8167</v>
      </c>
      <c r="BR8">
        <v>0</v>
      </c>
      <c r="BS8">
        <v>62</v>
      </c>
      <c r="BT8">
        <v>0</v>
      </c>
      <c r="BU8">
        <v>12</v>
      </c>
      <c r="BV8">
        <v>370</v>
      </c>
      <c r="BW8">
        <v>0</v>
      </c>
      <c r="BX8">
        <v>0</v>
      </c>
      <c r="BY8">
        <v>2</v>
      </c>
      <c r="BZ8">
        <v>3581</v>
      </c>
      <c r="CA8">
        <v>42919</v>
      </c>
      <c r="CB8">
        <v>0</v>
      </c>
      <c r="CC8">
        <v>68</v>
      </c>
      <c r="CD8">
        <v>0</v>
      </c>
      <c r="CE8">
        <v>12</v>
      </c>
      <c r="CF8">
        <v>383</v>
      </c>
      <c r="CG8">
        <v>0</v>
      </c>
      <c r="CH8">
        <v>0</v>
      </c>
      <c r="CI8">
        <v>10</v>
      </c>
      <c r="CJ8">
        <v>10976</v>
      </c>
      <c r="CK8">
        <v>51086</v>
      </c>
      <c r="CL8">
        <v>0</v>
      </c>
      <c r="CM8">
        <v>7.3466389126974397E-4</v>
      </c>
      <c r="CN8">
        <v>0</v>
      </c>
      <c r="CO8">
        <v>0</v>
      </c>
      <c r="CP8">
        <v>1.59177176441778E-3</v>
      </c>
      <c r="CQ8">
        <v>0</v>
      </c>
      <c r="CR8">
        <v>0</v>
      </c>
      <c r="CS8">
        <v>9.7955185502632595E-4</v>
      </c>
      <c r="CT8">
        <v>0.90547324598996004</v>
      </c>
      <c r="CU8">
        <v>1</v>
      </c>
      <c r="CV8">
        <v>0</v>
      </c>
      <c r="CW8">
        <v>1.444581653813E-3</v>
      </c>
      <c r="CX8">
        <v>0</v>
      </c>
      <c r="CY8">
        <v>2.7959644912509601E-4</v>
      </c>
      <c r="CZ8">
        <v>8.6208905146904595E-3</v>
      </c>
      <c r="DA8">
        <v>0</v>
      </c>
      <c r="DB8">
        <v>0</v>
      </c>
      <c r="DC8">
        <v>4.6599408187516E-5</v>
      </c>
      <c r="DD8">
        <v>8.3436240359747393E-2</v>
      </c>
      <c r="DE8">
        <v>1</v>
      </c>
      <c r="DF8">
        <v>0</v>
      </c>
      <c r="DG8">
        <v>1.33108875230004E-3</v>
      </c>
      <c r="DH8">
        <v>0</v>
      </c>
      <c r="DI8">
        <v>2.3489801511177201E-4</v>
      </c>
      <c r="DJ8">
        <v>7.4971616489840701E-3</v>
      </c>
      <c r="DK8">
        <v>0</v>
      </c>
      <c r="DL8">
        <v>0</v>
      </c>
      <c r="DM8">
        <v>1.9574834592647701E-4</v>
      </c>
      <c r="DN8">
        <v>0.21485338448890101</v>
      </c>
      <c r="DO8">
        <v>1</v>
      </c>
      <c r="DP8">
        <v>1.4383459999999999</v>
      </c>
      <c r="DQ8">
        <v>0</v>
      </c>
      <c r="DR8">
        <v>4.1714580497321201</v>
      </c>
      <c r="DS8">
        <v>0</v>
      </c>
      <c r="DT8">
        <v>0</v>
      </c>
      <c r="DU8">
        <v>9.0381591077529304</v>
      </c>
      <c r="DV8">
        <v>0</v>
      </c>
      <c r="DW8">
        <v>0</v>
      </c>
      <c r="DX8">
        <v>5.5619440663094997</v>
      </c>
      <c r="DY8">
        <v>5141.3220462948402</v>
      </c>
      <c r="DZ8">
        <v>5678.04964869371</v>
      </c>
      <c r="EA8">
        <v>11.3620816</v>
      </c>
      <c r="EB8">
        <v>0</v>
      </c>
      <c r="EC8">
        <v>5.4567465877027299</v>
      </c>
      <c r="ED8">
        <v>0</v>
      </c>
      <c r="EE8">
        <v>1.05614450084569</v>
      </c>
      <c r="EF8">
        <v>32.564455442742101</v>
      </c>
      <c r="EG8">
        <v>0</v>
      </c>
      <c r="EH8">
        <v>0</v>
      </c>
      <c r="EI8">
        <v>0.176024083474282</v>
      </c>
      <c r="EJ8">
        <v>315.17112146070099</v>
      </c>
      <c r="EK8">
        <v>3777.3888193163498</v>
      </c>
      <c r="EL8">
        <v>12.800427600000001</v>
      </c>
      <c r="EM8">
        <v>0</v>
      </c>
      <c r="EN8">
        <v>5.3123225352253103</v>
      </c>
      <c r="EO8">
        <v>0</v>
      </c>
      <c r="EP8">
        <v>0.93746868268681904</v>
      </c>
      <c r="EQ8">
        <v>29.920875455754299</v>
      </c>
      <c r="ER8">
        <v>0</v>
      </c>
      <c r="ES8">
        <v>0</v>
      </c>
      <c r="ET8">
        <v>0.78122390223901605</v>
      </c>
      <c r="EU8">
        <v>857.47135509754401</v>
      </c>
      <c r="EV8">
        <v>3990.9604269782399</v>
      </c>
      <c r="EW8" s="152"/>
      <c r="EX8" s="152"/>
      <c r="EY8" s="152"/>
      <c r="EZ8" s="152"/>
      <c r="FA8" s="152"/>
      <c r="FB8" s="152"/>
      <c r="FC8" s="152"/>
      <c r="FD8" s="152"/>
      <c r="FE8" s="152"/>
      <c r="FF8" s="152"/>
      <c r="FG8" s="152"/>
      <c r="FH8" s="152"/>
      <c r="FI8" s="152"/>
      <c r="FJ8" s="152"/>
      <c r="FK8" s="152"/>
      <c r="FL8" s="152"/>
      <c r="FM8" s="152"/>
      <c r="FN8" s="152"/>
      <c r="FO8" s="152"/>
      <c r="FP8" s="152"/>
      <c r="FQ8" s="152"/>
      <c r="FR8" s="152"/>
      <c r="FS8" s="152"/>
      <c r="FT8" s="152"/>
      <c r="FU8" s="152"/>
      <c r="FV8" s="152"/>
      <c r="FW8" s="152"/>
      <c r="FX8" s="152"/>
      <c r="FY8" s="152"/>
      <c r="FZ8" s="152"/>
      <c r="GA8" s="152"/>
      <c r="GB8" s="152"/>
      <c r="GC8" s="152"/>
      <c r="GD8" s="152"/>
      <c r="GE8" s="152"/>
      <c r="GF8" s="152"/>
      <c r="GG8" s="152"/>
      <c r="GH8" s="152"/>
      <c r="GI8" s="152"/>
      <c r="GJ8" s="152"/>
      <c r="GK8" s="152"/>
      <c r="GL8" s="152"/>
      <c r="GM8" s="152"/>
      <c r="GN8" s="152"/>
      <c r="GO8" s="152"/>
      <c r="GP8" s="152"/>
      <c r="GQ8" s="152"/>
      <c r="GR8" s="152"/>
      <c r="GS8" s="152"/>
      <c r="GT8" s="152"/>
      <c r="GU8" s="152"/>
      <c r="GV8" s="152"/>
      <c r="GW8" s="152"/>
      <c r="GX8" s="152"/>
      <c r="GY8" s="152"/>
      <c r="GZ8" s="152"/>
      <c r="HA8" s="152"/>
      <c r="HB8" s="152"/>
      <c r="HC8" s="152"/>
      <c r="HD8" s="152"/>
      <c r="HE8" s="152"/>
      <c r="HF8" s="152"/>
      <c r="HG8" s="152"/>
      <c r="HH8" s="152"/>
      <c r="HI8" s="152"/>
      <c r="HJ8" s="152"/>
      <c r="HK8" s="152"/>
      <c r="HL8" s="152"/>
      <c r="HM8" s="152"/>
      <c r="HN8" s="152"/>
      <c r="HO8" s="152"/>
      <c r="HP8" s="152"/>
      <c r="HQ8" s="152"/>
      <c r="HR8" s="152"/>
      <c r="HS8" s="152"/>
      <c r="HT8" s="152"/>
      <c r="HU8" s="152"/>
      <c r="HV8" s="152"/>
      <c r="HW8" s="152"/>
      <c r="HX8" s="152"/>
      <c r="HY8" s="152"/>
      <c r="HZ8" s="152"/>
      <c r="IA8" s="152"/>
      <c r="IB8" s="152"/>
      <c r="IC8" s="152"/>
      <c r="ID8" s="152"/>
      <c r="IE8" s="152"/>
      <c r="IF8" s="152"/>
      <c r="IG8" s="152"/>
      <c r="IH8" s="152"/>
      <c r="II8" s="152"/>
      <c r="IJ8" s="152"/>
      <c r="IK8" s="152"/>
      <c r="IL8">
        <v>0</v>
      </c>
      <c r="IM8">
        <v>13</v>
      </c>
      <c r="IN8">
        <v>0</v>
      </c>
      <c r="IO8">
        <v>0</v>
      </c>
      <c r="IP8">
        <v>7415</v>
      </c>
      <c r="IQ8">
        <v>8</v>
      </c>
      <c r="IR8">
        <v>0</v>
      </c>
      <c r="IS8">
        <v>0</v>
      </c>
      <c r="IT8">
        <v>2</v>
      </c>
      <c r="IU8">
        <v>6</v>
      </c>
      <c r="IV8">
        <v>8167</v>
      </c>
      <c r="IW8">
        <v>0</v>
      </c>
      <c r="IX8">
        <v>370</v>
      </c>
      <c r="IY8">
        <v>0</v>
      </c>
      <c r="IZ8">
        <v>0</v>
      </c>
      <c r="JA8">
        <v>3590</v>
      </c>
      <c r="JB8">
        <v>3</v>
      </c>
      <c r="JC8">
        <v>0</v>
      </c>
      <c r="JD8">
        <v>0</v>
      </c>
      <c r="JE8">
        <v>59</v>
      </c>
      <c r="JF8">
        <v>404</v>
      </c>
      <c r="JG8">
        <v>42919</v>
      </c>
      <c r="JH8">
        <v>0</v>
      </c>
      <c r="JI8">
        <v>383</v>
      </c>
      <c r="JJ8">
        <v>0</v>
      </c>
      <c r="JK8">
        <v>0</v>
      </c>
      <c r="JL8">
        <v>11005</v>
      </c>
      <c r="JM8">
        <v>11</v>
      </c>
      <c r="JN8">
        <v>0</v>
      </c>
      <c r="JO8">
        <v>0</v>
      </c>
      <c r="JP8">
        <v>61</v>
      </c>
      <c r="JQ8">
        <v>410</v>
      </c>
      <c r="JR8">
        <v>51086</v>
      </c>
      <c r="JS8">
        <v>0</v>
      </c>
      <c r="JT8">
        <v>1.59177176441778E-3</v>
      </c>
      <c r="JU8">
        <v>0</v>
      </c>
      <c r="JV8">
        <v>0</v>
      </c>
      <c r="JW8">
        <v>0.90792212562752495</v>
      </c>
      <c r="JX8">
        <v>9.7955185502632595E-4</v>
      </c>
      <c r="JY8">
        <v>0</v>
      </c>
      <c r="JZ8">
        <v>0</v>
      </c>
      <c r="KA8">
        <v>2.4488796375658002E-4</v>
      </c>
      <c r="KB8">
        <v>7.3466389126974397E-4</v>
      </c>
      <c r="KC8">
        <v>1</v>
      </c>
      <c r="KD8">
        <v>0</v>
      </c>
      <c r="KE8">
        <v>7.4971616489840701E-3</v>
      </c>
      <c r="KF8">
        <v>0</v>
      </c>
      <c r="KG8">
        <v>0</v>
      </c>
      <c r="KH8">
        <v>0.215421054692088</v>
      </c>
      <c r="KI8">
        <v>2.15323180519125E-4</v>
      </c>
      <c r="KJ8">
        <v>0</v>
      </c>
      <c r="KK8">
        <v>0</v>
      </c>
      <c r="KL8">
        <v>1.1940649101515105E-3</v>
      </c>
      <c r="KM8">
        <v>8.0256821829855496E-3</v>
      </c>
      <c r="KN8">
        <v>1</v>
      </c>
      <c r="KO8">
        <v>0</v>
      </c>
      <c r="KP8">
        <v>7.4971616489840701E-3</v>
      </c>
      <c r="KQ8">
        <v>0</v>
      </c>
      <c r="KR8">
        <v>0</v>
      </c>
      <c r="KS8">
        <v>0.215421054692088</v>
      </c>
      <c r="KT8">
        <v>2.15323180519125E-4</v>
      </c>
      <c r="KU8">
        <v>0</v>
      </c>
      <c r="KV8">
        <v>0</v>
      </c>
      <c r="KW8">
        <v>1.1940649101515105E-3</v>
      </c>
      <c r="KX8">
        <v>8.0256821829855496E-3</v>
      </c>
      <c r="KY8">
        <v>1</v>
      </c>
      <c r="KZ8">
        <v>1.4383459999999999</v>
      </c>
      <c r="LA8">
        <v>0</v>
      </c>
      <c r="LB8">
        <v>9.0381591077529304</v>
      </c>
      <c r="LC8">
        <v>0</v>
      </c>
      <c r="LD8">
        <v>0</v>
      </c>
      <c r="LE8">
        <v>5155.2269064606198</v>
      </c>
      <c r="LF8">
        <v>5.5619440663094997</v>
      </c>
      <c r="LG8">
        <v>0</v>
      </c>
      <c r="LH8">
        <v>0</v>
      </c>
      <c r="LI8">
        <v>1.3904860165773698</v>
      </c>
      <c r="LJ8">
        <v>4.1714580497321201</v>
      </c>
      <c r="LK8">
        <v>5678.04964869371</v>
      </c>
      <c r="LL8">
        <v>11.3620816</v>
      </c>
      <c r="LM8">
        <v>0</v>
      </c>
      <c r="LN8">
        <v>32.564455442742101</v>
      </c>
      <c r="LO8">
        <v>0</v>
      </c>
      <c r="LP8">
        <v>0</v>
      </c>
      <c r="LQ8">
        <v>315.96322983633598</v>
      </c>
      <c r="LR8">
        <v>0.264036125211423</v>
      </c>
      <c r="LS8">
        <v>0</v>
      </c>
      <c r="LT8">
        <v>0</v>
      </c>
      <c r="LU8">
        <v>5.1927104624913021</v>
      </c>
      <c r="LV8">
        <v>35.556864861804897</v>
      </c>
      <c r="LW8">
        <v>3777.3888193163498</v>
      </c>
      <c r="LX8">
        <v>12.800427600000001</v>
      </c>
      <c r="LY8">
        <v>0</v>
      </c>
      <c r="LZ8">
        <v>29.920875455754299</v>
      </c>
      <c r="MA8">
        <v>0</v>
      </c>
      <c r="MB8">
        <v>0</v>
      </c>
      <c r="MC8">
        <v>859.73690441403699</v>
      </c>
      <c r="MD8">
        <v>0.85934629246291705</v>
      </c>
      <c r="ME8">
        <v>0</v>
      </c>
      <c r="MF8">
        <v>0</v>
      </c>
      <c r="MG8">
        <v>4.7654658036579995</v>
      </c>
      <c r="MH8">
        <v>32.030179991799599</v>
      </c>
      <c r="MI8">
        <v>3990.9604269782399</v>
      </c>
      <c r="MJ8" s="152"/>
      <c r="MK8" s="152"/>
      <c r="ML8" s="152"/>
      <c r="MM8" s="152"/>
      <c r="MN8" s="152"/>
      <c r="MO8" s="152"/>
      <c r="MP8" s="152"/>
      <c r="MQ8" s="152"/>
      <c r="MR8" s="152"/>
      <c r="MS8" s="152"/>
      <c r="MT8" s="152"/>
      <c r="MU8" s="152"/>
      <c r="MV8" s="152"/>
      <c r="MW8" s="152"/>
      <c r="MX8" s="152"/>
      <c r="MY8" s="152"/>
      <c r="MZ8" s="152"/>
      <c r="NA8" s="152"/>
      <c r="NB8" s="152"/>
      <c r="NC8" s="152"/>
      <c r="ND8" s="152"/>
      <c r="NE8" s="152"/>
      <c r="NF8" s="152"/>
      <c r="NG8" s="152"/>
      <c r="NH8" s="152"/>
      <c r="NI8" s="152"/>
      <c r="NJ8" s="152"/>
      <c r="NK8" s="152"/>
      <c r="NL8" s="152"/>
      <c r="NM8" s="152"/>
      <c r="NN8" s="152"/>
      <c r="NO8" s="152"/>
      <c r="NP8" s="152"/>
      <c r="NQ8" s="152"/>
      <c r="NR8" s="152"/>
      <c r="NS8" s="152"/>
      <c r="NT8" s="152"/>
      <c r="NU8" s="152"/>
      <c r="NV8" s="152"/>
      <c r="NW8" s="152"/>
      <c r="NX8" s="152"/>
      <c r="NY8" s="152"/>
      <c r="NZ8" s="152"/>
      <c r="OA8" s="152"/>
      <c r="OB8" s="152"/>
      <c r="OC8" s="152"/>
      <c r="OD8" s="152"/>
      <c r="OE8" s="152"/>
      <c r="OF8" s="152"/>
      <c r="OG8" s="152"/>
      <c r="OH8" s="152"/>
      <c r="OI8" s="152"/>
      <c r="OJ8" s="152"/>
      <c r="OK8" s="152"/>
      <c r="OL8" s="152"/>
      <c r="OM8" s="152"/>
      <c r="ON8" s="152"/>
      <c r="OO8" s="152"/>
      <c r="OP8" s="152"/>
      <c r="OQ8" s="152"/>
      <c r="OR8" s="152"/>
      <c r="OS8" s="152"/>
      <c r="OT8" s="152"/>
      <c r="OU8" s="152"/>
      <c r="OV8" s="152"/>
      <c r="OW8" s="152"/>
      <c r="OX8" s="152"/>
      <c r="OY8" s="152"/>
      <c r="OZ8" s="152"/>
      <c r="PA8" s="152"/>
      <c r="PB8" s="152"/>
      <c r="PC8" s="152"/>
      <c r="PD8" s="152"/>
      <c r="PE8" s="152"/>
      <c r="PF8" s="152"/>
      <c r="PG8" s="152"/>
      <c r="PH8" s="152"/>
      <c r="PI8" s="152"/>
      <c r="PJ8" s="152"/>
      <c r="PK8" s="152"/>
      <c r="PL8" s="152"/>
      <c r="PM8" s="152"/>
      <c r="PN8" s="152"/>
      <c r="PO8" s="152"/>
      <c r="PP8" s="152"/>
      <c r="PQ8" s="152"/>
      <c r="PR8" s="152"/>
      <c r="PS8" s="152"/>
      <c r="PT8" s="152"/>
      <c r="PU8" s="152"/>
      <c r="PV8" s="152"/>
      <c r="PW8" s="152"/>
      <c r="PX8" s="152"/>
      <c r="PY8" s="152"/>
      <c r="PZ8" s="152"/>
      <c r="QA8" s="152"/>
      <c r="QB8" s="152"/>
      <c r="QC8" s="152"/>
      <c r="QD8" s="152"/>
      <c r="QE8" s="152"/>
      <c r="QF8" s="152"/>
      <c r="QG8" s="152"/>
      <c r="QH8">
        <v>0</v>
      </c>
      <c r="QI8">
        <v>7</v>
      </c>
      <c r="QJ8">
        <v>0</v>
      </c>
      <c r="QK8">
        <v>0</v>
      </c>
      <c r="QL8">
        <v>7403</v>
      </c>
      <c r="QM8">
        <v>8</v>
      </c>
      <c r="QN8">
        <v>0</v>
      </c>
      <c r="QO8">
        <v>0</v>
      </c>
      <c r="QP8">
        <v>6</v>
      </c>
      <c r="QQ8">
        <v>6</v>
      </c>
      <c r="QR8">
        <v>8167</v>
      </c>
      <c r="QS8">
        <v>0</v>
      </c>
      <c r="QT8">
        <v>368</v>
      </c>
      <c r="QU8">
        <v>0</v>
      </c>
      <c r="QV8">
        <v>0</v>
      </c>
      <c r="QW8">
        <v>3583</v>
      </c>
      <c r="QX8">
        <v>2</v>
      </c>
      <c r="QY8">
        <v>0</v>
      </c>
      <c r="QZ8">
        <v>0</v>
      </c>
      <c r="RA8">
        <v>404</v>
      </c>
      <c r="RB8">
        <v>404</v>
      </c>
      <c r="RC8">
        <v>42919</v>
      </c>
      <c r="RD8">
        <v>0</v>
      </c>
      <c r="RE8">
        <v>375</v>
      </c>
      <c r="RF8">
        <v>0</v>
      </c>
      <c r="RG8">
        <v>0</v>
      </c>
      <c r="RH8">
        <v>10986</v>
      </c>
      <c r="RI8">
        <v>10</v>
      </c>
      <c r="RJ8">
        <v>0</v>
      </c>
      <c r="RK8">
        <v>0</v>
      </c>
      <c r="RL8">
        <v>410</v>
      </c>
      <c r="RM8">
        <v>410</v>
      </c>
      <c r="RN8">
        <v>51086</v>
      </c>
      <c r="RO8">
        <v>0</v>
      </c>
      <c r="RP8">
        <v>8.5710787314803496E-4</v>
      </c>
      <c r="RQ8">
        <v>0</v>
      </c>
      <c r="RR8">
        <v>0</v>
      </c>
      <c r="RS8">
        <v>0.906452797844986</v>
      </c>
      <c r="RT8">
        <v>9.7955185502632595E-4</v>
      </c>
      <c r="RU8">
        <v>0</v>
      </c>
      <c r="RV8">
        <v>0</v>
      </c>
      <c r="RW8">
        <v>7.3466389126974397E-4</v>
      </c>
      <c r="RX8">
        <v>7.3466389126974397E-4</v>
      </c>
      <c r="RY8">
        <v>1</v>
      </c>
      <c r="RZ8">
        <v>0</v>
      </c>
      <c r="SA8">
        <v>8.5742911065029501E-3</v>
      </c>
      <c r="SB8">
        <v>0</v>
      </c>
      <c r="SC8">
        <v>0</v>
      </c>
      <c r="SD8">
        <v>8.3482839767934899E-2</v>
      </c>
      <c r="SE8">
        <v>4.6599408187516E-5</v>
      </c>
      <c r="SF8">
        <v>0</v>
      </c>
      <c r="SG8">
        <v>0</v>
      </c>
      <c r="SH8">
        <v>9.4130804538782396E-3</v>
      </c>
      <c r="SI8">
        <v>9.4130804538782396E-3</v>
      </c>
      <c r="SJ8">
        <v>1</v>
      </c>
      <c r="SK8">
        <v>0</v>
      </c>
      <c r="SL8">
        <v>7.3405629722428801E-3</v>
      </c>
      <c r="SM8">
        <v>0</v>
      </c>
      <c r="SN8">
        <v>0</v>
      </c>
      <c r="SO8">
        <v>0.21504913283482799</v>
      </c>
      <c r="SP8">
        <v>1.9574834592647701E-4</v>
      </c>
      <c r="SQ8">
        <v>0</v>
      </c>
      <c r="SR8">
        <v>0</v>
      </c>
      <c r="SS8">
        <v>8.0256821829855496E-3</v>
      </c>
      <c r="ST8">
        <v>8.0256821829855496E-3</v>
      </c>
      <c r="SU8">
        <v>1</v>
      </c>
      <c r="SV8">
        <v>1.4383459999999999</v>
      </c>
      <c r="SW8">
        <v>0</v>
      </c>
      <c r="SX8">
        <v>4.8667010580208103</v>
      </c>
      <c r="SY8">
        <v>0</v>
      </c>
      <c r="SZ8">
        <v>0</v>
      </c>
      <c r="TA8">
        <v>5146.8839903611497</v>
      </c>
      <c r="TB8">
        <v>5.5619440663094997</v>
      </c>
      <c r="TC8">
        <v>0</v>
      </c>
      <c r="TD8">
        <v>0</v>
      </c>
      <c r="TE8">
        <v>4.1714580497321201</v>
      </c>
      <c r="TF8">
        <v>4.1714580497321201</v>
      </c>
      <c r="TG8">
        <v>5678.04964869371</v>
      </c>
      <c r="TH8">
        <v>11.3620816</v>
      </c>
      <c r="TI8">
        <v>0</v>
      </c>
      <c r="TJ8">
        <v>32.388431359267798</v>
      </c>
      <c r="TK8">
        <v>0</v>
      </c>
      <c r="TL8">
        <v>0</v>
      </c>
      <c r="TM8">
        <v>315.34714554417599</v>
      </c>
      <c r="TN8">
        <v>0.176024083474282</v>
      </c>
      <c r="TO8">
        <v>0</v>
      </c>
      <c r="TP8">
        <v>0</v>
      </c>
      <c r="TQ8">
        <v>35.556864861804897</v>
      </c>
      <c r="TR8">
        <v>35.556864861804897</v>
      </c>
      <c r="TS8">
        <v>3777.3888193163498</v>
      </c>
      <c r="TT8">
        <v>12.800427600000001</v>
      </c>
      <c r="TU8">
        <v>0</v>
      </c>
      <c r="TV8">
        <v>29.2958963339631</v>
      </c>
      <c r="TW8">
        <v>0</v>
      </c>
      <c r="TX8">
        <v>0</v>
      </c>
      <c r="TY8">
        <v>858.25257899978305</v>
      </c>
      <c r="TZ8">
        <v>0.78122390223901605</v>
      </c>
      <c r="UA8">
        <v>0</v>
      </c>
      <c r="UB8">
        <v>0</v>
      </c>
      <c r="UC8">
        <v>32.030179991799599</v>
      </c>
      <c r="UD8">
        <v>32.030179991799599</v>
      </c>
      <c r="UE8">
        <v>3990.9604269782399</v>
      </c>
      <c r="UF8" s="152"/>
      <c r="UG8" s="152"/>
      <c r="UH8" s="152"/>
      <c r="UI8" s="152"/>
      <c r="UJ8" s="152"/>
      <c r="UK8" s="152"/>
      <c r="UL8" s="152"/>
      <c r="UM8" s="152"/>
      <c r="UN8" s="152"/>
      <c r="UO8" s="152"/>
      <c r="UP8" s="152"/>
      <c r="UQ8" s="152"/>
      <c r="UR8" s="152"/>
      <c r="US8" s="152"/>
      <c r="UT8" s="152"/>
      <c r="UU8" s="152"/>
      <c r="UV8" s="152"/>
      <c r="UW8" s="152"/>
      <c r="UX8" s="152"/>
      <c r="UY8" s="152"/>
      <c r="UZ8" s="152"/>
      <c r="VA8" s="152"/>
      <c r="VB8" s="152"/>
      <c r="VC8" s="152"/>
      <c r="VD8" s="152"/>
      <c r="VE8" s="152"/>
      <c r="VF8" s="152"/>
      <c r="VG8" s="152"/>
      <c r="VH8" s="152"/>
      <c r="VI8" s="152"/>
      <c r="VJ8" s="152"/>
      <c r="VK8" s="152"/>
      <c r="VL8" s="152"/>
      <c r="VM8" s="152"/>
      <c r="VN8" s="152"/>
      <c r="VO8" s="152"/>
      <c r="VP8" s="152"/>
      <c r="VQ8" s="152"/>
      <c r="VR8" s="152"/>
      <c r="VS8" s="152"/>
      <c r="VT8" s="152"/>
      <c r="VU8" s="152"/>
      <c r="VV8" s="152"/>
      <c r="VW8" s="152"/>
      <c r="VX8" s="152"/>
      <c r="VY8" s="152"/>
      <c r="VZ8" s="152"/>
      <c r="WA8" s="152"/>
      <c r="WB8" s="152"/>
      <c r="WC8" s="152"/>
      <c r="WD8" s="152"/>
      <c r="WE8" s="152"/>
      <c r="WF8" s="152"/>
      <c r="WG8" s="152"/>
      <c r="WH8" s="152"/>
      <c r="WI8" s="152"/>
      <c r="WJ8" s="152"/>
      <c r="WK8" s="152"/>
      <c r="WL8" s="152"/>
      <c r="WM8" s="152"/>
      <c r="WN8" s="152"/>
      <c r="WO8" s="152"/>
      <c r="WP8" s="152"/>
      <c r="WQ8" s="152"/>
      <c r="WR8" s="152"/>
      <c r="WS8" s="152"/>
      <c r="WT8" s="152"/>
      <c r="WU8" s="152"/>
      <c r="WV8" s="152"/>
      <c r="WW8" s="152"/>
      <c r="WX8" s="152"/>
      <c r="WY8" s="152"/>
      <c r="WZ8" s="152"/>
      <c r="XA8" s="152"/>
      <c r="XB8" s="152"/>
      <c r="XC8" s="152"/>
      <c r="XD8" s="152"/>
      <c r="XE8" s="152"/>
      <c r="XF8" s="152"/>
      <c r="XG8" s="152"/>
      <c r="XH8" s="152"/>
      <c r="XI8" s="152"/>
      <c r="XJ8" s="152"/>
      <c r="XK8" s="152"/>
      <c r="XL8" s="152"/>
      <c r="XM8" s="152"/>
      <c r="XN8" s="152"/>
      <c r="XO8" s="152"/>
      <c r="XP8" s="152"/>
      <c r="XQ8" s="152"/>
      <c r="XR8" s="152"/>
      <c r="XS8" s="152"/>
      <c r="XT8" s="152"/>
      <c r="XU8" s="152"/>
      <c r="XV8" s="152"/>
      <c r="XW8" s="152"/>
      <c r="XX8" s="152"/>
      <c r="XY8" s="152"/>
      <c r="XZ8" s="152"/>
      <c r="YA8" s="152"/>
      <c r="YB8" s="152"/>
      <c r="YC8" s="152"/>
    </row>
    <row r="9" spans="1:653" x14ac:dyDescent="0.3">
      <c r="A9" s="142">
        <v>9</v>
      </c>
      <c r="B9" s="143" t="s">
        <v>969</v>
      </c>
      <c r="C9" s="144">
        <v>30464939</v>
      </c>
      <c r="D9" s="143">
        <v>13638</v>
      </c>
      <c r="E9" s="145" t="s">
        <v>1977</v>
      </c>
      <c r="F9" s="145" t="s">
        <v>1945</v>
      </c>
      <c r="G9" s="146" t="s">
        <v>115</v>
      </c>
      <c r="H9" s="147" t="s">
        <v>1965</v>
      </c>
      <c r="I9" s="148" t="s">
        <v>1978</v>
      </c>
      <c r="J9" s="148" t="s">
        <v>744</v>
      </c>
      <c r="K9" s="145" t="s">
        <v>1979</v>
      </c>
      <c r="L9" s="143">
        <v>38867</v>
      </c>
      <c r="M9" s="143"/>
      <c r="N9" s="153" t="s">
        <v>1980</v>
      </c>
      <c r="O9" s="149" t="s">
        <v>1981</v>
      </c>
      <c r="P9" s="150" t="s">
        <v>1982</v>
      </c>
      <c r="Q9" s="150" t="s">
        <v>1920</v>
      </c>
      <c r="R9" s="150" t="s">
        <v>1921</v>
      </c>
      <c r="S9" s="147" t="s">
        <v>42</v>
      </c>
      <c r="T9" s="147"/>
      <c r="U9" s="147">
        <v>1</v>
      </c>
      <c r="V9" s="147">
        <v>1</v>
      </c>
      <c r="W9" s="147">
        <v>0</v>
      </c>
      <c r="X9" s="147"/>
      <c r="Y9" s="147" t="s">
        <v>1941</v>
      </c>
      <c r="Z9" s="147">
        <v>0</v>
      </c>
      <c r="AA9" s="147" t="s">
        <v>872</v>
      </c>
      <c r="AB9" s="147" t="s">
        <v>873</v>
      </c>
      <c r="AC9" s="151">
        <v>37984</v>
      </c>
      <c r="AD9" s="151">
        <v>39150</v>
      </c>
      <c r="AE9" s="147">
        <v>2</v>
      </c>
      <c r="AF9" s="147" t="s">
        <v>1983</v>
      </c>
      <c r="AG9" s="147">
        <v>6</v>
      </c>
      <c r="AH9" s="147" t="s">
        <v>1943</v>
      </c>
      <c r="AI9" s="147"/>
      <c r="AJ9" s="147" t="s">
        <v>1931</v>
      </c>
      <c r="AK9" s="151">
        <v>37993</v>
      </c>
      <c r="AL9" s="147" t="s">
        <v>1926</v>
      </c>
      <c r="AM9" s="147" t="s">
        <v>1926</v>
      </c>
      <c r="AN9" s="147" t="s">
        <v>1926</v>
      </c>
      <c r="AO9" s="147" t="s">
        <v>1928</v>
      </c>
      <c r="AP9" s="147" t="s">
        <v>1928</v>
      </c>
      <c r="AQ9" s="147" t="s">
        <v>1928</v>
      </c>
      <c r="AR9" s="147" t="s">
        <v>1926</v>
      </c>
      <c r="AS9" s="147" t="s">
        <v>1931</v>
      </c>
      <c r="AT9" s="147">
        <v>1</v>
      </c>
      <c r="AU9" s="147">
        <v>20</v>
      </c>
      <c r="AV9" s="147" t="s">
        <v>1931</v>
      </c>
      <c r="AW9" s="147" t="s">
        <v>1928</v>
      </c>
      <c r="AX9" s="147" t="s">
        <v>1931</v>
      </c>
      <c r="AY9" s="147"/>
      <c r="AZ9" s="147" t="s">
        <v>1931</v>
      </c>
      <c r="BA9" s="147"/>
      <c r="BB9" s="147" t="s">
        <v>1931</v>
      </c>
      <c r="BC9" s="148" t="s">
        <v>1931</v>
      </c>
      <c r="BD9" s="147" t="s">
        <v>1931</v>
      </c>
      <c r="BE9" s="147" t="s">
        <v>1931</v>
      </c>
      <c r="BF9" s="147" t="s">
        <v>1931</v>
      </c>
      <c r="BG9" s="147" t="s">
        <v>1931</v>
      </c>
      <c r="BH9">
        <v>17</v>
      </c>
      <c r="BI9">
        <v>31</v>
      </c>
      <c r="BJ9">
        <v>0</v>
      </c>
      <c r="BK9">
        <v>1</v>
      </c>
      <c r="BL9">
        <v>121</v>
      </c>
      <c r="BM9">
        <v>0</v>
      </c>
      <c r="BN9">
        <v>0</v>
      </c>
      <c r="BO9">
        <v>2</v>
      </c>
      <c r="BP9">
        <v>30650</v>
      </c>
      <c r="BQ9">
        <v>33355</v>
      </c>
      <c r="BR9">
        <v>407</v>
      </c>
      <c r="BS9">
        <v>111</v>
      </c>
      <c r="BT9">
        <v>0</v>
      </c>
      <c r="BU9">
        <v>26</v>
      </c>
      <c r="BV9">
        <v>4238</v>
      </c>
      <c r="BW9">
        <v>0</v>
      </c>
      <c r="BX9">
        <v>5</v>
      </c>
      <c r="BY9">
        <v>0</v>
      </c>
      <c r="BZ9">
        <v>1454</v>
      </c>
      <c r="CA9">
        <v>41718</v>
      </c>
      <c r="CB9">
        <v>424</v>
      </c>
      <c r="CC9">
        <v>142</v>
      </c>
      <c r="CD9">
        <v>0</v>
      </c>
      <c r="CE9">
        <v>27</v>
      </c>
      <c r="CF9">
        <v>4359</v>
      </c>
      <c r="CG9">
        <v>0</v>
      </c>
      <c r="CH9">
        <v>5</v>
      </c>
      <c r="CI9">
        <v>2</v>
      </c>
      <c r="CJ9">
        <v>32104</v>
      </c>
      <c r="CK9">
        <v>75073</v>
      </c>
      <c r="CL9">
        <v>5.09668715335032E-4</v>
      </c>
      <c r="CM9">
        <v>9.29395892669765E-4</v>
      </c>
      <c r="CN9">
        <v>0</v>
      </c>
      <c r="CO9">
        <v>2.9980512666766601E-5</v>
      </c>
      <c r="CP9">
        <v>3.6276420326787598E-3</v>
      </c>
      <c r="CQ9">
        <v>0</v>
      </c>
      <c r="CR9">
        <v>0</v>
      </c>
      <c r="CS9">
        <v>5.9961025333533201E-5</v>
      </c>
      <c r="CT9">
        <v>0.91890271323639605</v>
      </c>
      <c r="CU9">
        <v>1</v>
      </c>
      <c r="CV9">
        <v>9.7559806318615501E-3</v>
      </c>
      <c r="CW9">
        <v>2.6607219905076902E-3</v>
      </c>
      <c r="CX9">
        <v>0</v>
      </c>
      <c r="CY9">
        <v>6.2323217795675701E-4</v>
      </c>
      <c r="CZ9">
        <v>0.101586845006951</v>
      </c>
      <c r="DA9">
        <v>0</v>
      </c>
      <c r="DB9">
        <v>1.1985234191476099E-4</v>
      </c>
      <c r="DC9">
        <v>0</v>
      </c>
      <c r="DD9">
        <v>3.4853061028812499E-2</v>
      </c>
      <c r="DE9">
        <v>1</v>
      </c>
      <c r="DF9">
        <v>5.6478361061899802E-3</v>
      </c>
      <c r="DG9">
        <v>1.89149228084664E-3</v>
      </c>
      <c r="DH9">
        <v>0</v>
      </c>
      <c r="DI9">
        <v>3.5964994072436199E-4</v>
      </c>
      <c r="DJ9">
        <v>5.8063484874721898E-2</v>
      </c>
      <c r="DK9">
        <v>0</v>
      </c>
      <c r="DL9">
        <v>6.6601840874881804E-5</v>
      </c>
      <c r="DM9">
        <v>2.6640736349952701E-5</v>
      </c>
      <c r="DN9">
        <v>0.42763709988944099</v>
      </c>
      <c r="DO9">
        <v>1</v>
      </c>
      <c r="DP9">
        <v>5.3011812999999997</v>
      </c>
      <c r="DQ9">
        <v>3.2068324092217</v>
      </c>
      <c r="DR9">
        <v>5.84775321681603</v>
      </c>
      <c r="DS9">
        <v>0</v>
      </c>
      <c r="DT9">
        <v>0.188637200542453</v>
      </c>
      <c r="DU9">
        <v>22.8251012656368</v>
      </c>
      <c r="DV9">
        <v>0</v>
      </c>
      <c r="DW9">
        <v>0</v>
      </c>
      <c r="DX9">
        <v>0.37727440108490501</v>
      </c>
      <c r="DY9">
        <v>5781.7301966261703</v>
      </c>
      <c r="DZ9">
        <v>6291.9938240935098</v>
      </c>
      <c r="EA9">
        <v>6.9695548</v>
      </c>
      <c r="EB9">
        <v>58.396843367957999</v>
      </c>
      <c r="EC9">
        <v>15.9264118276249</v>
      </c>
      <c r="ED9">
        <v>0</v>
      </c>
      <c r="EE9">
        <v>3.7305108785427699</v>
      </c>
      <c r="EF9">
        <v>608.07327320247202</v>
      </c>
      <c r="EG9">
        <v>0</v>
      </c>
      <c r="EH9">
        <v>0.71740593818130205</v>
      </c>
      <c r="EI9">
        <v>0</v>
      </c>
      <c r="EJ9">
        <v>208.621646823123</v>
      </c>
      <c r="EK9">
        <v>5985.7481858095198</v>
      </c>
      <c r="EL9">
        <v>12.270736100000001</v>
      </c>
      <c r="EM9">
        <v>34.5537542772189</v>
      </c>
      <c r="EN9">
        <v>11.572247894728999</v>
      </c>
      <c r="EO9">
        <v>0</v>
      </c>
      <c r="EP9">
        <v>2.2003569940681902</v>
      </c>
      <c r="EQ9">
        <v>355.235412486786</v>
      </c>
      <c r="ER9">
        <v>0</v>
      </c>
      <c r="ES9">
        <v>0.40747351742003501</v>
      </c>
      <c r="ET9">
        <v>0.16298940696801401</v>
      </c>
      <c r="EU9">
        <v>2616.3059606505599</v>
      </c>
      <c r="EV9">
        <v>6118.0518746548496</v>
      </c>
      <c r="EW9" s="152"/>
      <c r="EX9" s="152"/>
      <c r="EY9" s="152"/>
      <c r="EZ9" s="152"/>
      <c r="FA9" s="152"/>
      <c r="FB9" s="152"/>
      <c r="FC9" s="152"/>
      <c r="FD9" s="152"/>
      <c r="FE9" s="152"/>
      <c r="FF9" s="152"/>
      <c r="FG9" s="152"/>
      <c r="FH9" s="152"/>
      <c r="FI9" s="152"/>
      <c r="FJ9" s="152"/>
      <c r="FK9" s="152"/>
      <c r="FL9" s="152"/>
      <c r="FM9" s="152"/>
      <c r="FN9" s="152"/>
      <c r="FO9" s="152"/>
      <c r="FP9" s="152"/>
      <c r="FQ9" s="152"/>
      <c r="FR9" s="152"/>
      <c r="FS9" s="152"/>
      <c r="FT9" s="152"/>
      <c r="FU9" s="152"/>
      <c r="FV9" s="152"/>
      <c r="FW9" s="152"/>
      <c r="FX9" s="152"/>
      <c r="FY9" s="152"/>
      <c r="FZ9" s="152"/>
      <c r="GA9" s="152"/>
      <c r="GB9" s="152"/>
      <c r="GC9" s="152"/>
      <c r="GD9" s="152"/>
      <c r="GE9" s="152"/>
      <c r="GF9" s="152"/>
      <c r="GG9" s="152"/>
      <c r="GH9" s="152"/>
      <c r="GI9" s="152"/>
      <c r="GJ9" s="152"/>
      <c r="GK9" s="152"/>
      <c r="GL9" s="152"/>
      <c r="GM9" s="152"/>
      <c r="GN9" s="152"/>
      <c r="GO9" s="152"/>
      <c r="GP9" s="152"/>
      <c r="GQ9" s="152"/>
      <c r="GR9" s="152"/>
      <c r="GS9" s="152"/>
      <c r="GT9" s="152"/>
      <c r="GU9" s="152"/>
      <c r="GV9" s="152"/>
      <c r="GW9" s="152"/>
      <c r="GX9" s="152"/>
      <c r="GY9" s="152"/>
      <c r="GZ9" s="152"/>
      <c r="HA9" s="152"/>
      <c r="HB9" s="152"/>
      <c r="HC9" s="152"/>
      <c r="HD9" s="152"/>
      <c r="HE9" s="152"/>
      <c r="HF9" s="152"/>
      <c r="HG9" s="152"/>
      <c r="HH9" s="152"/>
      <c r="HI9" s="152"/>
      <c r="HJ9" s="152"/>
      <c r="HK9" s="152"/>
      <c r="HL9" s="152"/>
      <c r="HM9" s="152"/>
      <c r="HN9" s="152"/>
      <c r="HO9" s="152"/>
      <c r="HP9" s="152"/>
      <c r="HQ9" s="152"/>
      <c r="HR9" s="152"/>
      <c r="HS9" s="152"/>
      <c r="HT9" s="152"/>
      <c r="HU9" s="152"/>
      <c r="HV9" s="152"/>
      <c r="HW9" s="152"/>
      <c r="HX9" s="152"/>
      <c r="HY9" s="152"/>
      <c r="HZ9" s="152"/>
      <c r="IA9" s="152"/>
      <c r="IB9" s="152"/>
      <c r="IC9" s="152"/>
      <c r="ID9" s="152"/>
      <c r="IE9" s="152"/>
      <c r="IF9" s="152"/>
      <c r="IG9" s="152"/>
      <c r="IH9" s="152"/>
      <c r="II9" s="152"/>
      <c r="IJ9" s="152"/>
      <c r="IK9" s="152"/>
      <c r="IL9">
        <v>17</v>
      </c>
      <c r="IM9">
        <v>122</v>
      </c>
      <c r="IN9">
        <v>0</v>
      </c>
      <c r="IO9">
        <v>0</v>
      </c>
      <c r="IP9">
        <v>30786</v>
      </c>
      <c r="IQ9">
        <v>3</v>
      </c>
      <c r="IR9">
        <v>1</v>
      </c>
      <c r="IS9">
        <v>0</v>
      </c>
      <c r="IT9">
        <v>1</v>
      </c>
      <c r="IU9">
        <v>5</v>
      </c>
      <c r="IV9">
        <v>33355</v>
      </c>
      <c r="IW9">
        <v>412</v>
      </c>
      <c r="IX9">
        <v>4248</v>
      </c>
      <c r="IY9">
        <v>0</v>
      </c>
      <c r="IZ9">
        <v>0</v>
      </c>
      <c r="JA9">
        <v>1488</v>
      </c>
      <c r="JB9">
        <v>0</v>
      </c>
      <c r="JC9">
        <v>6</v>
      </c>
      <c r="JD9">
        <v>0</v>
      </c>
      <c r="JE9">
        <v>11</v>
      </c>
      <c r="JF9">
        <v>134</v>
      </c>
      <c r="JG9">
        <v>41718</v>
      </c>
      <c r="JH9">
        <v>429</v>
      </c>
      <c r="JI9">
        <v>4370</v>
      </c>
      <c r="JJ9">
        <v>0</v>
      </c>
      <c r="JK9">
        <v>0</v>
      </c>
      <c r="JL9">
        <v>32274</v>
      </c>
      <c r="JM9">
        <v>3</v>
      </c>
      <c r="JN9">
        <v>7</v>
      </c>
      <c r="JO9">
        <v>0</v>
      </c>
      <c r="JP9">
        <v>12</v>
      </c>
      <c r="JQ9">
        <v>139</v>
      </c>
      <c r="JR9">
        <v>75073</v>
      </c>
      <c r="JS9">
        <v>5.09668715335032E-4</v>
      </c>
      <c r="JT9">
        <v>3.6576225453455301E-3</v>
      </c>
      <c r="JU9">
        <v>0</v>
      </c>
      <c r="JV9">
        <v>0</v>
      </c>
      <c r="JW9">
        <v>0.92298006295907697</v>
      </c>
      <c r="JX9">
        <v>8.9941538000299799E-5</v>
      </c>
      <c r="JY9">
        <v>2.9980512666766601E-5</v>
      </c>
      <c r="JZ9">
        <v>0</v>
      </c>
      <c r="KA9">
        <v>2.9980512666766984E-5</v>
      </c>
      <c r="KB9">
        <v>1.4990256333383299E-4</v>
      </c>
      <c r="KC9">
        <v>1</v>
      </c>
      <c r="KD9">
        <v>5.7144379470648599E-3</v>
      </c>
      <c r="KE9">
        <v>5.82100089246467E-2</v>
      </c>
      <c r="KF9">
        <v>0</v>
      </c>
      <c r="KG9">
        <v>0</v>
      </c>
      <c r="KH9">
        <v>0.42990156247918698</v>
      </c>
      <c r="KI9">
        <v>3.9961104524929103E-5</v>
      </c>
      <c r="KJ9">
        <v>9.3242577224834499E-5</v>
      </c>
      <c r="KK9">
        <v>0</v>
      </c>
      <c r="KL9">
        <v>1.5984441809970993E-4</v>
      </c>
      <c r="KM9">
        <v>1.8515311763217101E-3</v>
      </c>
      <c r="KN9">
        <v>1</v>
      </c>
      <c r="KO9">
        <v>5.7144379470648599E-3</v>
      </c>
      <c r="KP9">
        <v>5.82100089246467E-2</v>
      </c>
      <c r="KQ9">
        <v>0</v>
      </c>
      <c r="KR9">
        <v>0</v>
      </c>
      <c r="KS9">
        <v>0.42990156247918698</v>
      </c>
      <c r="KT9">
        <v>3.9961104524929103E-5</v>
      </c>
      <c r="KU9">
        <v>9.3242577224834499E-5</v>
      </c>
      <c r="KV9">
        <v>0</v>
      </c>
      <c r="KW9">
        <v>1.5984441809970993E-4</v>
      </c>
      <c r="KX9">
        <v>1.8515311763217101E-3</v>
      </c>
      <c r="KY9">
        <v>1</v>
      </c>
      <c r="KZ9">
        <v>5.3011812999999997</v>
      </c>
      <c r="LA9">
        <v>3.2068324092217</v>
      </c>
      <c r="LB9">
        <v>23.013738466179198</v>
      </c>
      <c r="LC9">
        <v>0</v>
      </c>
      <c r="LD9">
        <v>0</v>
      </c>
      <c r="LE9">
        <v>5807.3848558999498</v>
      </c>
      <c r="LF9">
        <v>0.56591160162735799</v>
      </c>
      <c r="LG9">
        <v>0.188637200542453</v>
      </c>
      <c r="LH9">
        <v>0</v>
      </c>
      <c r="LI9">
        <v>0.18863720054245015</v>
      </c>
      <c r="LJ9">
        <v>0.94318600271226305</v>
      </c>
      <c r="LK9">
        <v>6291.9938240935098</v>
      </c>
      <c r="LL9">
        <v>6.9695548</v>
      </c>
      <c r="LM9">
        <v>59.1142493061393</v>
      </c>
      <c r="LN9">
        <v>609.50808507883505</v>
      </c>
      <c r="LO9">
        <v>0</v>
      </c>
      <c r="LP9">
        <v>0</v>
      </c>
      <c r="LQ9">
        <v>213.500007202756</v>
      </c>
      <c r="LR9">
        <v>0</v>
      </c>
      <c r="LS9">
        <v>0.86088712581756299</v>
      </c>
      <c r="LT9">
        <v>0</v>
      </c>
      <c r="LU9">
        <v>1.578293063998899</v>
      </c>
      <c r="LV9">
        <v>19.226479143258899</v>
      </c>
      <c r="LW9">
        <v>5985.7481858095198</v>
      </c>
      <c r="LX9">
        <v>12.270736100000001</v>
      </c>
      <c r="LY9">
        <v>34.961227794639001</v>
      </c>
      <c r="LZ9">
        <v>356.13185422510998</v>
      </c>
      <c r="MA9">
        <v>0</v>
      </c>
      <c r="MB9">
        <v>0</v>
      </c>
      <c r="MC9">
        <v>2630.1600602428398</v>
      </c>
      <c r="MD9">
        <v>0.24448411045202101</v>
      </c>
      <c r="ME9">
        <v>0.57046292438804902</v>
      </c>
      <c r="MF9">
        <v>0</v>
      </c>
      <c r="MG9">
        <v>0.97793644180809913</v>
      </c>
      <c r="MH9">
        <v>11.327763784277</v>
      </c>
      <c r="MI9">
        <v>6118.0518746548496</v>
      </c>
      <c r="MJ9" s="152"/>
      <c r="MK9" s="152"/>
      <c r="ML9" s="152"/>
      <c r="MM9" s="152"/>
      <c r="MN9" s="152"/>
      <c r="MO9" s="152"/>
      <c r="MP9" s="152"/>
      <c r="MQ9" s="152"/>
      <c r="MR9" s="152"/>
      <c r="MS9" s="152"/>
      <c r="MT9" s="152"/>
      <c r="MU9" s="152"/>
      <c r="MV9" s="152"/>
      <c r="MW9" s="152"/>
      <c r="MX9" s="152"/>
      <c r="MY9" s="152"/>
      <c r="MZ9" s="152"/>
      <c r="NA9" s="152"/>
      <c r="NB9" s="152"/>
      <c r="NC9" s="152"/>
      <c r="ND9" s="152"/>
      <c r="NE9" s="152"/>
      <c r="NF9" s="152"/>
      <c r="NG9" s="152"/>
      <c r="NH9" s="152"/>
      <c r="NI9" s="152"/>
      <c r="NJ9" s="152"/>
      <c r="NK9" s="152"/>
      <c r="NL9" s="152"/>
      <c r="NM9" s="152"/>
      <c r="NN9" s="152"/>
      <c r="NO9" s="152"/>
      <c r="NP9" s="152"/>
      <c r="NQ9" s="152"/>
      <c r="NR9" s="152"/>
      <c r="NS9" s="152"/>
      <c r="NT9" s="152"/>
      <c r="NU9" s="152"/>
      <c r="NV9" s="152"/>
      <c r="NW9" s="152"/>
      <c r="NX9" s="152"/>
      <c r="NY9" s="152"/>
      <c r="NZ9" s="152"/>
      <c r="OA9" s="152"/>
      <c r="OB9" s="152"/>
      <c r="OC9" s="152"/>
      <c r="OD9" s="152"/>
      <c r="OE9" s="152"/>
      <c r="OF9" s="152"/>
      <c r="OG9" s="152"/>
      <c r="OH9" s="152"/>
      <c r="OI9" s="152"/>
      <c r="OJ9" s="152"/>
      <c r="OK9" s="152"/>
      <c r="OL9" s="152"/>
      <c r="OM9" s="152"/>
      <c r="ON9" s="152"/>
      <c r="OO9" s="152"/>
      <c r="OP9" s="152"/>
      <c r="OQ9" s="152"/>
      <c r="OR9" s="152"/>
      <c r="OS9" s="152"/>
      <c r="OT9" s="152"/>
      <c r="OU9" s="152"/>
      <c r="OV9" s="152"/>
      <c r="OW9" s="152"/>
      <c r="OX9" s="152"/>
      <c r="OY9" s="152"/>
      <c r="OZ9" s="152"/>
      <c r="PA9" s="152"/>
      <c r="PB9" s="152"/>
      <c r="PC9" s="152"/>
      <c r="PD9" s="152"/>
      <c r="PE9" s="152"/>
      <c r="PF9" s="152"/>
      <c r="PG9" s="152"/>
      <c r="PH9" s="152"/>
      <c r="PI9" s="152"/>
      <c r="PJ9" s="152"/>
      <c r="PK9" s="152"/>
      <c r="PL9" s="152"/>
      <c r="PM9" s="152"/>
      <c r="PN9" s="152"/>
      <c r="PO9" s="152"/>
      <c r="PP9" s="152"/>
      <c r="PQ9" s="152"/>
      <c r="PR9" s="152"/>
      <c r="PS9" s="152"/>
      <c r="PT9" s="152"/>
      <c r="PU9" s="152"/>
      <c r="PV9" s="152"/>
      <c r="PW9" s="152"/>
      <c r="PX9" s="152"/>
      <c r="PY9" s="152"/>
      <c r="PZ9" s="152"/>
      <c r="QA9" s="152"/>
      <c r="QB9" s="152"/>
      <c r="QC9" s="152"/>
      <c r="QD9" s="152"/>
      <c r="QE9" s="152"/>
      <c r="QF9" s="152"/>
      <c r="QG9" s="152"/>
      <c r="QH9">
        <v>9</v>
      </c>
      <c r="QI9">
        <v>28</v>
      </c>
      <c r="QJ9">
        <v>0</v>
      </c>
      <c r="QK9">
        <v>0</v>
      </c>
      <c r="QL9">
        <v>30652</v>
      </c>
      <c r="QM9">
        <v>2</v>
      </c>
      <c r="QN9">
        <v>0</v>
      </c>
      <c r="QO9">
        <v>0</v>
      </c>
      <c r="QP9">
        <v>5</v>
      </c>
      <c r="QQ9">
        <v>5</v>
      </c>
      <c r="QR9">
        <v>33355</v>
      </c>
      <c r="QS9">
        <v>402</v>
      </c>
      <c r="QT9">
        <v>4217</v>
      </c>
      <c r="QU9">
        <v>0</v>
      </c>
      <c r="QV9">
        <v>0</v>
      </c>
      <c r="QW9">
        <v>1454</v>
      </c>
      <c r="QX9">
        <v>0</v>
      </c>
      <c r="QY9">
        <v>6</v>
      </c>
      <c r="QZ9">
        <v>0</v>
      </c>
      <c r="RA9">
        <v>134</v>
      </c>
      <c r="RB9">
        <v>134</v>
      </c>
      <c r="RC9">
        <v>41718</v>
      </c>
      <c r="RD9">
        <v>411</v>
      </c>
      <c r="RE9">
        <v>4245</v>
      </c>
      <c r="RF9">
        <v>0</v>
      </c>
      <c r="RG9">
        <v>0</v>
      </c>
      <c r="RH9">
        <v>32106</v>
      </c>
      <c r="RI9">
        <v>2</v>
      </c>
      <c r="RJ9">
        <v>6</v>
      </c>
      <c r="RK9">
        <v>0</v>
      </c>
      <c r="RL9">
        <v>139</v>
      </c>
      <c r="RM9">
        <v>139</v>
      </c>
      <c r="RN9">
        <v>75073</v>
      </c>
      <c r="RO9">
        <v>2.69824614000899E-4</v>
      </c>
      <c r="RP9">
        <v>8.3945435466946502E-4</v>
      </c>
      <c r="RQ9">
        <v>0</v>
      </c>
      <c r="RR9">
        <v>0</v>
      </c>
      <c r="RS9">
        <v>0.91896267426172995</v>
      </c>
      <c r="RT9">
        <v>5.9961025333533201E-5</v>
      </c>
      <c r="RU9">
        <v>0</v>
      </c>
      <c r="RV9">
        <v>0</v>
      </c>
      <c r="RW9">
        <v>1.4990256333383299E-4</v>
      </c>
      <c r="RX9">
        <v>1.4990256333383299E-4</v>
      </c>
      <c r="RY9">
        <v>1</v>
      </c>
      <c r="RZ9">
        <v>9.6361282899467895E-3</v>
      </c>
      <c r="SA9">
        <v>0.10108346517090901</v>
      </c>
      <c r="SB9">
        <v>0</v>
      </c>
      <c r="SC9">
        <v>0</v>
      </c>
      <c r="SD9">
        <v>3.4853061028812499E-2</v>
      </c>
      <c r="SE9">
        <v>0</v>
      </c>
      <c r="SF9">
        <v>1.4382281029771301E-4</v>
      </c>
      <c r="SG9">
        <v>0</v>
      </c>
      <c r="SH9">
        <v>3.2120427633156E-3</v>
      </c>
      <c r="SI9">
        <v>3.2120427633156E-3</v>
      </c>
      <c r="SJ9">
        <v>1</v>
      </c>
      <c r="SK9">
        <v>5.4746713199152804E-3</v>
      </c>
      <c r="SL9">
        <v>5.6544962902774602E-2</v>
      </c>
      <c r="SM9">
        <v>0</v>
      </c>
      <c r="SN9">
        <v>0</v>
      </c>
      <c r="SO9">
        <v>0.42766374062579099</v>
      </c>
      <c r="SP9">
        <v>2.6640736349952701E-5</v>
      </c>
      <c r="SQ9">
        <v>7.9922209049858097E-5</v>
      </c>
      <c r="SR9">
        <v>0</v>
      </c>
      <c r="SS9">
        <v>1.8515311763217101E-3</v>
      </c>
      <c r="ST9">
        <v>1.8515311763217101E-3</v>
      </c>
      <c r="SU9">
        <v>1</v>
      </c>
      <c r="SV9">
        <v>5.3011812999999997</v>
      </c>
      <c r="SW9">
        <v>1.69773480488207</v>
      </c>
      <c r="SX9">
        <v>5.2818416151886796</v>
      </c>
      <c r="SY9">
        <v>0</v>
      </c>
      <c r="SZ9">
        <v>0</v>
      </c>
      <c r="TA9">
        <v>5782.1074710272596</v>
      </c>
      <c r="TB9">
        <v>0.37727440108490501</v>
      </c>
      <c r="TC9">
        <v>0</v>
      </c>
      <c r="TD9">
        <v>0</v>
      </c>
      <c r="TE9">
        <v>0.94318600271226305</v>
      </c>
      <c r="TF9">
        <v>0.94318600271226305</v>
      </c>
      <c r="TG9">
        <v>6291.9938240935098</v>
      </c>
      <c r="TH9">
        <v>6.9695548</v>
      </c>
      <c r="TI9">
        <v>57.679437429776698</v>
      </c>
      <c r="TJ9">
        <v>605.06016826211101</v>
      </c>
      <c r="TK9">
        <v>0</v>
      </c>
      <c r="TL9">
        <v>0</v>
      </c>
      <c r="TM9">
        <v>208.621646823123</v>
      </c>
      <c r="TN9">
        <v>0</v>
      </c>
      <c r="TO9">
        <v>0.86088712581756299</v>
      </c>
      <c r="TP9">
        <v>0</v>
      </c>
      <c r="TQ9">
        <v>19.226479143258899</v>
      </c>
      <c r="TR9">
        <v>19.226479143258899</v>
      </c>
      <c r="TS9">
        <v>5985.7481858095198</v>
      </c>
      <c r="TT9">
        <v>12.270736100000001</v>
      </c>
      <c r="TU9">
        <v>33.494323131926897</v>
      </c>
      <c r="TV9">
        <v>345.94501628961001</v>
      </c>
      <c r="TW9">
        <v>0</v>
      </c>
      <c r="TX9">
        <v>0</v>
      </c>
      <c r="TY9">
        <v>2616.46895005753</v>
      </c>
      <c r="TZ9">
        <v>0.16298940696801401</v>
      </c>
      <c r="UA9">
        <v>0.48896822090404202</v>
      </c>
      <c r="UB9">
        <v>0</v>
      </c>
      <c r="UC9">
        <v>11.327763784277</v>
      </c>
      <c r="UD9">
        <v>11.327763784277</v>
      </c>
      <c r="UE9">
        <v>6118.0518746548496</v>
      </c>
      <c r="UF9" s="152"/>
      <c r="UG9" s="152"/>
      <c r="UH9" s="152"/>
      <c r="UI9" s="152"/>
      <c r="UJ9" s="152"/>
      <c r="UK9" s="152"/>
      <c r="UL9" s="152"/>
      <c r="UM9" s="152"/>
      <c r="UN9" s="152"/>
      <c r="UO9" s="152"/>
      <c r="UP9" s="152"/>
      <c r="UQ9" s="152"/>
      <c r="UR9" s="152"/>
      <c r="US9" s="152"/>
      <c r="UT9" s="152"/>
      <c r="UU9" s="152"/>
      <c r="UV9" s="152"/>
      <c r="UW9" s="152"/>
      <c r="UX9" s="152"/>
      <c r="UY9" s="152"/>
      <c r="UZ9" s="152"/>
      <c r="VA9" s="152"/>
      <c r="VB9" s="152"/>
      <c r="VC9" s="152"/>
      <c r="VD9" s="152"/>
      <c r="VE9" s="152"/>
      <c r="VF9" s="152"/>
      <c r="VG9" s="152"/>
      <c r="VH9" s="152"/>
      <c r="VI9" s="152"/>
      <c r="VJ9" s="152"/>
      <c r="VK9" s="152"/>
      <c r="VL9" s="152"/>
      <c r="VM9" s="152"/>
      <c r="VN9" s="152"/>
      <c r="VO9" s="152"/>
      <c r="VP9" s="152"/>
      <c r="VQ9" s="152"/>
      <c r="VR9" s="152"/>
      <c r="VS9" s="152"/>
      <c r="VT9" s="152"/>
      <c r="VU9" s="152"/>
      <c r="VV9" s="152"/>
      <c r="VW9" s="152"/>
      <c r="VX9" s="152"/>
      <c r="VY9" s="152"/>
      <c r="VZ9" s="152"/>
      <c r="WA9" s="152"/>
      <c r="WB9" s="152"/>
      <c r="WC9" s="152"/>
      <c r="WD9" s="152"/>
      <c r="WE9" s="152"/>
      <c r="WF9" s="152"/>
      <c r="WG9" s="152"/>
      <c r="WH9" s="152"/>
      <c r="WI9" s="152"/>
      <c r="WJ9" s="152"/>
      <c r="WK9" s="152"/>
      <c r="WL9" s="152"/>
      <c r="WM9" s="152"/>
      <c r="WN9" s="152"/>
      <c r="WO9" s="152"/>
      <c r="WP9" s="152"/>
      <c r="WQ9" s="152"/>
      <c r="WR9" s="152"/>
      <c r="WS9" s="152"/>
      <c r="WT9" s="152"/>
      <c r="WU9" s="152"/>
      <c r="WV9" s="152"/>
      <c r="WW9" s="152"/>
      <c r="WX9" s="152"/>
      <c r="WY9" s="152"/>
      <c r="WZ9" s="152"/>
      <c r="XA9" s="152"/>
      <c r="XB9" s="152"/>
      <c r="XC9" s="152"/>
      <c r="XD9" s="152"/>
      <c r="XE9" s="152"/>
      <c r="XF9" s="152"/>
      <c r="XG9" s="152"/>
      <c r="XH9" s="152"/>
      <c r="XI9" s="152"/>
      <c r="XJ9" s="152"/>
      <c r="XK9" s="152"/>
      <c r="XL9" s="152"/>
      <c r="XM9" s="152"/>
      <c r="XN9" s="152"/>
      <c r="XO9" s="152"/>
      <c r="XP9" s="152"/>
      <c r="XQ9" s="152"/>
      <c r="XR9" s="152"/>
      <c r="XS9" s="152"/>
      <c r="XT9" s="152"/>
      <c r="XU9" s="152"/>
      <c r="XV9" s="152"/>
      <c r="XW9" s="152"/>
      <c r="XX9" s="152"/>
      <c r="XY9" s="152"/>
      <c r="XZ9" s="152"/>
      <c r="YA9" s="152"/>
      <c r="YB9" s="152"/>
      <c r="YC9" s="152"/>
    </row>
    <row r="10" spans="1:653" x14ac:dyDescent="0.3">
      <c r="A10" s="142">
        <v>10</v>
      </c>
      <c r="B10" s="143" t="s">
        <v>1016</v>
      </c>
      <c r="C10" s="144">
        <v>31317276</v>
      </c>
      <c r="D10" s="143">
        <v>26500</v>
      </c>
      <c r="E10" s="145" t="s">
        <v>1984</v>
      </c>
      <c r="F10" s="145" t="s">
        <v>1945</v>
      </c>
      <c r="G10" s="146" t="s">
        <v>194</v>
      </c>
      <c r="H10" s="147" t="s">
        <v>1965</v>
      </c>
      <c r="I10" s="148" t="s">
        <v>1985</v>
      </c>
      <c r="J10" s="148" t="s">
        <v>698</v>
      </c>
      <c r="K10" s="145" t="s">
        <v>1986</v>
      </c>
      <c r="L10" s="143">
        <v>39764</v>
      </c>
      <c r="M10" s="143" t="s">
        <v>1987</v>
      </c>
      <c r="N10" s="153" t="s">
        <v>1988</v>
      </c>
      <c r="O10" s="149" t="s">
        <v>1949</v>
      </c>
      <c r="P10" s="150" t="s">
        <v>1950</v>
      </c>
      <c r="Q10" s="150" t="s">
        <v>1989</v>
      </c>
      <c r="R10" s="150" t="s">
        <v>1990</v>
      </c>
      <c r="S10" s="147" t="s">
        <v>42</v>
      </c>
      <c r="T10" s="147"/>
      <c r="U10" s="146">
        <v>3</v>
      </c>
      <c r="V10" s="146">
        <v>2</v>
      </c>
      <c r="W10" s="146">
        <v>1</v>
      </c>
      <c r="X10" s="147"/>
      <c r="Y10" s="147" t="s">
        <v>1941</v>
      </c>
      <c r="Z10" s="147">
        <v>0</v>
      </c>
      <c r="AA10" s="147" t="s">
        <v>872</v>
      </c>
      <c r="AB10" s="147" t="s">
        <v>873</v>
      </c>
      <c r="AC10" s="151">
        <v>39552</v>
      </c>
      <c r="AD10" s="151">
        <v>39847</v>
      </c>
      <c r="AE10" s="147">
        <v>4</v>
      </c>
      <c r="AF10" s="147" t="s">
        <v>1963</v>
      </c>
      <c r="AG10" s="147">
        <v>1</v>
      </c>
      <c r="AH10" s="147" t="s">
        <v>1991</v>
      </c>
      <c r="AI10" s="147"/>
      <c r="AJ10" s="147">
        <v>24.56</v>
      </c>
      <c r="AK10" s="151">
        <v>39577</v>
      </c>
      <c r="AL10" s="146" t="s">
        <v>1928</v>
      </c>
      <c r="AM10" s="146" t="s">
        <v>1928</v>
      </c>
      <c r="AN10" s="146" t="s">
        <v>1928</v>
      </c>
      <c r="AO10" s="146" t="s">
        <v>1928</v>
      </c>
      <c r="AP10" s="146" t="s">
        <v>1928</v>
      </c>
      <c r="AQ10" s="146" t="s">
        <v>1928</v>
      </c>
      <c r="AR10" s="147" t="s">
        <v>1926</v>
      </c>
      <c r="AS10" s="147">
        <v>20</v>
      </c>
      <c r="AT10" s="147">
        <v>1</v>
      </c>
      <c r="AU10" s="147">
        <v>15</v>
      </c>
      <c r="AV10" s="147">
        <v>0.12</v>
      </c>
      <c r="AW10" s="147" t="s">
        <v>1926</v>
      </c>
      <c r="AX10" s="147">
        <v>10</v>
      </c>
      <c r="AY10" s="147"/>
      <c r="AZ10" s="147">
        <v>2</v>
      </c>
      <c r="BA10" s="147" t="s">
        <v>1952</v>
      </c>
      <c r="BB10" s="147">
        <v>3</v>
      </c>
      <c r="BC10" s="148">
        <v>2</v>
      </c>
      <c r="BD10" s="147" t="s">
        <v>1926</v>
      </c>
      <c r="BE10" s="147" t="s">
        <v>1926</v>
      </c>
      <c r="BF10" s="147" t="s">
        <v>1931</v>
      </c>
      <c r="BG10" s="146" t="s">
        <v>1931</v>
      </c>
      <c r="BH10">
        <v>1849</v>
      </c>
      <c r="BI10">
        <v>613</v>
      </c>
      <c r="BJ10">
        <v>25</v>
      </c>
      <c r="BK10">
        <v>17</v>
      </c>
      <c r="BL10">
        <v>1549</v>
      </c>
      <c r="BM10">
        <v>0</v>
      </c>
      <c r="BN10">
        <v>132</v>
      </c>
      <c r="BO10">
        <v>195</v>
      </c>
      <c r="BP10">
        <v>16336</v>
      </c>
      <c r="BQ10">
        <v>25039</v>
      </c>
      <c r="BR10">
        <v>11462</v>
      </c>
      <c r="BS10">
        <v>873</v>
      </c>
      <c r="BT10">
        <v>19</v>
      </c>
      <c r="BU10">
        <v>46</v>
      </c>
      <c r="BV10">
        <v>1875</v>
      </c>
      <c r="BW10">
        <v>0</v>
      </c>
      <c r="BX10">
        <v>217</v>
      </c>
      <c r="BY10">
        <v>3</v>
      </c>
      <c r="BZ10">
        <v>201</v>
      </c>
      <c r="CA10">
        <v>41173</v>
      </c>
      <c r="CB10">
        <v>13311</v>
      </c>
      <c r="CC10">
        <v>1486</v>
      </c>
      <c r="CD10">
        <v>44</v>
      </c>
      <c r="CE10">
        <v>63</v>
      </c>
      <c r="CF10">
        <v>3424</v>
      </c>
      <c r="CG10">
        <v>0</v>
      </c>
      <c r="CH10">
        <v>349</v>
      </c>
      <c r="CI10">
        <v>198</v>
      </c>
      <c r="CJ10">
        <v>16537</v>
      </c>
      <c r="CK10">
        <v>66212</v>
      </c>
      <c r="CL10">
        <v>7.3844802108710403E-2</v>
      </c>
      <c r="CM10">
        <v>2.4481808378928899E-2</v>
      </c>
      <c r="CN10">
        <v>9.9844242980949701E-4</v>
      </c>
      <c r="CO10">
        <v>6.7894085227045804E-4</v>
      </c>
      <c r="CP10">
        <v>6.1863492950996399E-2</v>
      </c>
      <c r="CQ10">
        <v>0</v>
      </c>
      <c r="CR10">
        <v>5.2717760293941396E-3</v>
      </c>
      <c r="CS10">
        <v>7.7878509525140796E-3</v>
      </c>
      <c r="CT10">
        <v>0.65242222133471806</v>
      </c>
      <c r="CU10">
        <v>1</v>
      </c>
      <c r="CV10">
        <v>0.278386321132781</v>
      </c>
      <c r="CW10">
        <v>2.1203215699609E-2</v>
      </c>
      <c r="CX10">
        <v>4.6146746654360899E-4</v>
      </c>
      <c r="CY10">
        <v>1.11723702426347E-3</v>
      </c>
      <c r="CZ10">
        <v>4.5539552619435097E-2</v>
      </c>
      <c r="DA10">
        <v>0</v>
      </c>
      <c r="DB10">
        <v>5.2704442231559503E-3</v>
      </c>
      <c r="DC10">
        <v>7.2863284191096095E-5</v>
      </c>
      <c r="DD10">
        <v>4.8818400408034398E-3</v>
      </c>
      <c r="DE10">
        <v>1</v>
      </c>
      <c r="DF10">
        <v>0.201036065969915</v>
      </c>
      <c r="DG10">
        <v>2.24430616806621E-2</v>
      </c>
      <c r="DH10">
        <v>6.64532108983266E-4</v>
      </c>
      <c r="DI10">
        <v>9.5148915604422195E-4</v>
      </c>
      <c r="DJ10">
        <v>5.1712680480879597E-2</v>
      </c>
      <c r="DK10">
        <v>0</v>
      </c>
      <c r="DL10">
        <v>5.2709478644354501E-3</v>
      </c>
      <c r="DM10">
        <v>2.9903944904246999E-3</v>
      </c>
      <c r="DN10">
        <v>0.24975835196037</v>
      </c>
      <c r="DO10">
        <v>1</v>
      </c>
      <c r="DP10">
        <v>5.8010070000000002</v>
      </c>
      <c r="DQ10">
        <v>318.73776397787498</v>
      </c>
      <c r="DR10">
        <v>105.67130844696401</v>
      </c>
      <c r="DS10">
        <v>4.3095965924536896</v>
      </c>
      <c r="DT10">
        <v>2.93052568286851</v>
      </c>
      <c r="DU10">
        <v>267.02260486843102</v>
      </c>
      <c r="DV10">
        <v>0</v>
      </c>
      <c r="DW10">
        <v>22.7546700081555</v>
      </c>
      <c r="DX10">
        <v>33.614853421138797</v>
      </c>
      <c r="DY10">
        <v>2816.0627973729402</v>
      </c>
      <c r="DZ10">
        <v>4316.3195631379203</v>
      </c>
      <c r="EA10">
        <v>5.4729226000000004</v>
      </c>
      <c r="EB10">
        <v>2094.3106339563401</v>
      </c>
      <c r="EC10">
        <v>159.51257925701299</v>
      </c>
      <c r="ED10">
        <v>3.47163689104611</v>
      </c>
      <c r="EE10">
        <v>8.4050156309537396</v>
      </c>
      <c r="EF10">
        <v>342.59574582691903</v>
      </c>
      <c r="EG10">
        <v>0</v>
      </c>
      <c r="EH10">
        <v>39.649747650368703</v>
      </c>
      <c r="EI10">
        <v>0.54815319332307</v>
      </c>
      <c r="EJ10">
        <v>36.726263952645702</v>
      </c>
      <c r="EK10">
        <v>7523.0371428969202</v>
      </c>
      <c r="EL10">
        <v>11.273929600000001</v>
      </c>
      <c r="EM10">
        <v>1180.6885861696401</v>
      </c>
      <c r="EN10">
        <v>131.80852220329601</v>
      </c>
      <c r="EO10">
        <v>3.9028095403398702</v>
      </c>
      <c r="EP10">
        <v>5.5881136600320804</v>
      </c>
      <c r="EQ10">
        <v>303.70954241190202</v>
      </c>
      <c r="ER10">
        <v>0</v>
      </c>
      <c r="ES10">
        <v>30.956375672241201</v>
      </c>
      <c r="ET10">
        <v>17.5626429315294</v>
      </c>
      <c r="EU10">
        <v>1466.83548565001</v>
      </c>
      <c r="EV10">
        <v>5873.0187564768903</v>
      </c>
      <c r="EW10" s="152">
        <v>371</v>
      </c>
      <c r="EX10" s="152">
        <v>143</v>
      </c>
      <c r="EY10" s="152">
        <v>5</v>
      </c>
      <c r="EZ10" s="152">
        <v>10</v>
      </c>
      <c r="FA10" s="152">
        <v>784</v>
      </c>
      <c r="FB10" s="152">
        <v>1</v>
      </c>
      <c r="FC10" s="152">
        <v>15</v>
      </c>
      <c r="FD10" s="152">
        <v>28</v>
      </c>
      <c r="FE10" s="152">
        <v>16430</v>
      </c>
      <c r="FF10" s="152">
        <v>20009</v>
      </c>
      <c r="FG10" s="152">
        <v>835</v>
      </c>
      <c r="FH10" s="152">
        <v>51</v>
      </c>
      <c r="FI10" s="152">
        <v>1</v>
      </c>
      <c r="FJ10" s="152">
        <v>10</v>
      </c>
      <c r="FK10" s="152">
        <v>219</v>
      </c>
      <c r="FL10" s="152">
        <v>1</v>
      </c>
      <c r="FM10" s="152">
        <v>11</v>
      </c>
      <c r="FN10" s="152">
        <v>0</v>
      </c>
      <c r="FO10" s="152">
        <v>141</v>
      </c>
      <c r="FP10" s="152">
        <v>6105</v>
      </c>
      <c r="FQ10" s="152">
        <v>1206</v>
      </c>
      <c r="FR10" s="152">
        <v>194</v>
      </c>
      <c r="FS10" s="152">
        <v>6</v>
      </c>
      <c r="FT10" s="152">
        <v>20</v>
      </c>
      <c r="FU10" s="152">
        <v>1003</v>
      </c>
      <c r="FV10" s="152">
        <v>2</v>
      </c>
      <c r="FW10" s="152">
        <v>26</v>
      </c>
      <c r="FX10" s="152">
        <v>28</v>
      </c>
      <c r="FY10" s="152">
        <v>16571</v>
      </c>
      <c r="FZ10" s="152">
        <v>26114</v>
      </c>
      <c r="GA10" s="152">
        <v>1.8541656254685401E-2</v>
      </c>
      <c r="GB10" s="152">
        <v>7.1467839472237503E-3</v>
      </c>
      <c r="GC10" s="152">
        <v>2.4988755060222903E-4</v>
      </c>
      <c r="GD10" s="152">
        <v>4.9977510120445805E-4</v>
      </c>
      <c r="GE10" s="152">
        <v>3.9182367934429502E-2</v>
      </c>
      <c r="GF10" s="152">
        <v>4.9977510120445803E-5</v>
      </c>
      <c r="GG10" s="152">
        <v>7.4966265180668697E-4</v>
      </c>
      <c r="GH10" s="152">
        <v>1.39937028337248E-3</v>
      </c>
      <c r="GI10" s="152">
        <v>0.82113049127892401</v>
      </c>
      <c r="GJ10" s="152">
        <v>1</v>
      </c>
      <c r="GK10" s="152">
        <v>0.13677313677313699</v>
      </c>
      <c r="GL10" s="152">
        <v>8.3538083538083497E-3</v>
      </c>
      <c r="GM10" s="152">
        <v>1.6380016380016399E-4</v>
      </c>
      <c r="GN10" s="152">
        <v>1.6380016380016401E-3</v>
      </c>
      <c r="GO10" s="152">
        <v>3.5872235872235897E-2</v>
      </c>
      <c r="GP10" s="152">
        <v>1.6380016380016399E-4</v>
      </c>
      <c r="GQ10" s="152">
        <v>1.8018018018018001E-3</v>
      </c>
      <c r="GR10" s="152">
        <v>0</v>
      </c>
      <c r="GS10" s="152">
        <v>2.3095823095823101E-2</v>
      </c>
      <c r="GT10" s="152">
        <v>1</v>
      </c>
      <c r="GU10" s="152">
        <v>4.6182124530903E-2</v>
      </c>
      <c r="GV10" s="152">
        <v>7.42896530596615E-3</v>
      </c>
      <c r="GW10" s="152">
        <v>2.2976181358658199E-4</v>
      </c>
      <c r="GX10" s="152">
        <v>7.6587271195527296E-4</v>
      </c>
      <c r="GY10" s="152">
        <v>3.84085165045569E-2</v>
      </c>
      <c r="GZ10" s="152">
        <v>7.6587271195527302E-5</v>
      </c>
      <c r="HA10" s="152">
        <v>9.9563452554185506E-4</v>
      </c>
      <c r="HB10" s="152">
        <v>1.07222179673738E-3</v>
      </c>
      <c r="HC10" s="152">
        <v>0.63456383549054196</v>
      </c>
      <c r="HD10" s="152">
        <v>1</v>
      </c>
      <c r="HE10" s="152">
        <v>6.5821816000000002</v>
      </c>
      <c r="HF10" s="152">
        <v>56.364291134112698</v>
      </c>
      <c r="HG10" s="152">
        <v>21.725319763283299</v>
      </c>
      <c r="HH10" s="152">
        <v>0.75962656514976701</v>
      </c>
      <c r="HI10" s="152">
        <v>1.51925313029953</v>
      </c>
      <c r="HJ10" s="152">
        <v>119.109445415484</v>
      </c>
      <c r="HK10" s="152">
        <v>0.15192531302995299</v>
      </c>
      <c r="HL10" s="152">
        <v>2.2788796954492998</v>
      </c>
      <c r="HM10" s="152">
        <v>4.2539087648387</v>
      </c>
      <c r="HN10" s="152">
        <v>2496.1328930821401</v>
      </c>
      <c r="HO10" s="152">
        <v>3039.8735884163402</v>
      </c>
      <c r="HP10" s="152">
        <v>0.83354569999999995</v>
      </c>
      <c r="HQ10" s="152">
        <v>1001.74471537673</v>
      </c>
      <c r="HR10" s="152">
        <v>61.184407765525002</v>
      </c>
      <c r="HS10" s="152">
        <v>1.1996942699122599</v>
      </c>
      <c r="HT10" s="152">
        <v>11.9969426991226</v>
      </c>
      <c r="HU10" s="152">
        <v>262.73304511078402</v>
      </c>
      <c r="HV10" s="152">
        <v>1.1996942699122599</v>
      </c>
      <c r="HW10" s="152">
        <v>13.196636969034801</v>
      </c>
      <c r="HX10" s="152">
        <v>0</v>
      </c>
      <c r="HY10" s="152">
        <v>169.156892057628</v>
      </c>
      <c r="HZ10" s="152">
        <v>7324.1335178143199</v>
      </c>
      <c r="IA10" s="152">
        <v>7.4157273000000004</v>
      </c>
      <c r="IB10" s="152">
        <v>162.62733933056001</v>
      </c>
      <c r="IC10" s="152">
        <v>26.1606167745677</v>
      </c>
      <c r="ID10" s="152">
        <v>0.80909124045054903</v>
      </c>
      <c r="IE10" s="152">
        <v>2.6969708015018301</v>
      </c>
      <c r="IF10" s="152">
        <v>135.253085695317</v>
      </c>
      <c r="IG10" s="152">
        <v>0.26969708015018301</v>
      </c>
      <c r="IH10" s="152">
        <v>3.5060620419523798</v>
      </c>
      <c r="II10" s="152">
        <v>3.7757591221025599</v>
      </c>
      <c r="IJ10" s="152">
        <v>2234.5751575843401</v>
      </c>
      <c r="IK10" s="152">
        <v>3521.4347755209401</v>
      </c>
      <c r="IL10">
        <v>2256</v>
      </c>
      <c r="IM10">
        <v>2074</v>
      </c>
      <c r="IN10">
        <v>0</v>
      </c>
      <c r="IO10">
        <v>28</v>
      </c>
      <c r="IP10">
        <v>19152</v>
      </c>
      <c r="IQ10">
        <v>495</v>
      </c>
      <c r="IR10">
        <v>470</v>
      </c>
      <c r="IS10">
        <v>3</v>
      </c>
      <c r="IT10">
        <v>678</v>
      </c>
      <c r="IU10">
        <v>669</v>
      </c>
      <c r="IV10">
        <v>25039</v>
      </c>
      <c r="IW10">
        <v>12976</v>
      </c>
      <c r="IX10">
        <v>2748</v>
      </c>
      <c r="IY10">
        <v>0</v>
      </c>
      <c r="IZ10">
        <v>30</v>
      </c>
      <c r="JA10">
        <v>432</v>
      </c>
      <c r="JB10">
        <v>70</v>
      </c>
      <c r="JC10">
        <v>644</v>
      </c>
      <c r="JD10">
        <v>6</v>
      </c>
      <c r="JE10">
        <v>1064</v>
      </c>
      <c r="JF10">
        <v>2339</v>
      </c>
      <c r="JG10">
        <v>41173</v>
      </c>
      <c r="JH10">
        <v>15232</v>
      </c>
      <c r="JI10">
        <v>4822</v>
      </c>
      <c r="JJ10">
        <v>0</v>
      </c>
      <c r="JK10">
        <v>58</v>
      </c>
      <c r="JL10">
        <v>19584</v>
      </c>
      <c r="JM10">
        <v>565</v>
      </c>
      <c r="JN10">
        <v>1114</v>
      </c>
      <c r="JO10">
        <v>9</v>
      </c>
      <c r="JP10">
        <v>1742</v>
      </c>
      <c r="JQ10">
        <v>3008</v>
      </c>
      <c r="JR10">
        <v>66212</v>
      </c>
      <c r="JS10">
        <v>9.0099444866009001E-2</v>
      </c>
      <c r="JT10">
        <v>8.2830783976995906E-2</v>
      </c>
      <c r="JU10">
        <v>0</v>
      </c>
      <c r="JV10">
        <v>1.1182555213866401E-3</v>
      </c>
      <c r="JW10">
        <v>0.76488677662846005</v>
      </c>
      <c r="JX10">
        <v>1.9769160110228001E-2</v>
      </c>
      <c r="JY10">
        <v>1.8770717680418499E-2</v>
      </c>
      <c r="JZ10">
        <v>1.1981309157714E-4</v>
      </c>
      <c r="KA10">
        <v>2.7077758696433599E-2</v>
      </c>
      <c r="KB10">
        <v>2.6718319421702101E-2</v>
      </c>
      <c r="KC10">
        <v>1</v>
      </c>
      <c r="KD10">
        <v>0.23004893372802501</v>
      </c>
      <c r="KE10">
        <v>7.2826677943575197E-2</v>
      </c>
      <c r="KF10">
        <v>0</v>
      </c>
      <c r="KG10">
        <v>8.7597414365976004E-4</v>
      </c>
      <c r="KH10">
        <v>0.29577720050746098</v>
      </c>
      <c r="KI10">
        <v>8.5331963994442102E-3</v>
      </c>
      <c r="KJ10">
        <v>1.68247447592581E-2</v>
      </c>
      <c r="KK10">
        <v>1.35927022292032E-4</v>
      </c>
      <c r="KL10">
        <v>2.6309430314746599E-2</v>
      </c>
      <c r="KM10">
        <v>4.5429831450492397E-2</v>
      </c>
      <c r="KN10">
        <v>1</v>
      </c>
      <c r="KO10">
        <v>0.23004893372802501</v>
      </c>
      <c r="KP10">
        <v>7.2826677943575197E-2</v>
      </c>
      <c r="KQ10">
        <v>0</v>
      </c>
      <c r="KR10">
        <v>8.7597414365976004E-4</v>
      </c>
      <c r="KS10">
        <v>0.29577720050746098</v>
      </c>
      <c r="KT10">
        <v>8.5331963994442102E-3</v>
      </c>
      <c r="KU10">
        <v>1.68247447592581E-2</v>
      </c>
      <c r="KV10">
        <v>1.35927022292032E-4</v>
      </c>
      <c r="KW10">
        <v>2.6309430314746599E-2</v>
      </c>
      <c r="KX10">
        <v>4.5429831450492397E-2</v>
      </c>
      <c r="KY10">
        <v>1</v>
      </c>
      <c r="KZ10">
        <v>5.8010070000000002</v>
      </c>
      <c r="LA10">
        <v>388.89799650302098</v>
      </c>
      <c r="LB10">
        <v>357.52413330995802</v>
      </c>
      <c r="LC10">
        <v>0</v>
      </c>
      <c r="LD10">
        <v>4.8267481835481298</v>
      </c>
      <c r="LE10">
        <v>3301.4957575469198</v>
      </c>
      <c r="LF10">
        <v>85.330012530583005</v>
      </c>
      <c r="LG10">
        <v>81.020415938129403</v>
      </c>
      <c r="LH10">
        <v>0.51715159109444298</v>
      </c>
      <c r="LI10">
        <v>116.87625958734429</v>
      </c>
      <c r="LJ10">
        <v>115.324804814061</v>
      </c>
      <c r="LK10">
        <v>4316.3195631379203</v>
      </c>
      <c r="LL10">
        <v>5.4729226000000004</v>
      </c>
      <c r="LM10">
        <v>2370.9452788533899</v>
      </c>
      <c r="LN10">
        <v>502.10832508393202</v>
      </c>
      <c r="LO10">
        <v>0</v>
      </c>
      <c r="LP10">
        <v>5.4815319332307002</v>
      </c>
      <c r="LQ10">
        <v>78.934059838522103</v>
      </c>
      <c r="LR10">
        <v>12.7902411775383</v>
      </c>
      <c r="LS10">
        <v>117.670218833352</v>
      </c>
      <c r="LT10">
        <v>1.09630638664614</v>
      </c>
      <c r="LU10">
        <v>194.41166589858199</v>
      </c>
      <c r="LV10">
        <v>427.37677306088699</v>
      </c>
      <c r="LW10">
        <v>7523.0371428969202</v>
      </c>
      <c r="LX10">
        <v>11.273929600000001</v>
      </c>
      <c r="LY10">
        <v>1351.0817026922</v>
      </c>
      <c r="LZ10">
        <v>427.71244553451902</v>
      </c>
      <c r="MA10">
        <v>0</v>
      </c>
      <c r="MB10">
        <v>5.1446125759025501</v>
      </c>
      <c r="MC10">
        <v>1737.10504631854</v>
      </c>
      <c r="MD10">
        <v>50.115622506636903</v>
      </c>
      <c r="ME10">
        <v>98.812041544059298</v>
      </c>
      <c r="MF10">
        <v>0.79830195143315397</v>
      </c>
      <c r="MG10">
        <v>154.515777710728</v>
      </c>
      <c r="MH10">
        <v>266.810252212325</v>
      </c>
      <c r="MI10">
        <v>5873.0187564768903</v>
      </c>
      <c r="MJ10" s="152">
        <v>409</v>
      </c>
      <c r="MK10" s="152">
        <v>850</v>
      </c>
      <c r="ML10" s="152">
        <v>0</v>
      </c>
      <c r="MM10" s="152">
        <v>6</v>
      </c>
      <c r="MN10" s="152">
        <v>17371</v>
      </c>
      <c r="MO10" s="152">
        <v>64</v>
      </c>
      <c r="MP10" s="152">
        <v>55</v>
      </c>
      <c r="MQ10" s="152">
        <v>1</v>
      </c>
      <c r="MR10" s="152">
        <v>70</v>
      </c>
      <c r="MS10" s="152">
        <v>59</v>
      </c>
      <c r="MT10" s="152">
        <v>20009</v>
      </c>
      <c r="MU10" s="152">
        <v>916</v>
      </c>
      <c r="MV10" s="152">
        <v>252</v>
      </c>
      <c r="MW10" s="152">
        <v>0</v>
      </c>
      <c r="MX10" s="152">
        <v>1</v>
      </c>
      <c r="MY10" s="152">
        <v>149</v>
      </c>
      <c r="MZ10" s="152">
        <v>0</v>
      </c>
      <c r="NA10" s="152">
        <v>25</v>
      </c>
      <c r="NB10" s="152">
        <v>0</v>
      </c>
      <c r="NC10" s="152">
        <v>54</v>
      </c>
      <c r="ND10" s="152">
        <v>181</v>
      </c>
      <c r="NE10" s="152">
        <v>6105</v>
      </c>
      <c r="NF10" s="152">
        <v>1325</v>
      </c>
      <c r="NG10" s="152">
        <v>1102</v>
      </c>
      <c r="NH10" s="152">
        <v>0</v>
      </c>
      <c r="NI10" s="152">
        <v>7</v>
      </c>
      <c r="NJ10" s="152">
        <v>17520</v>
      </c>
      <c r="NK10" s="152">
        <v>64</v>
      </c>
      <c r="NL10" s="152">
        <v>80</v>
      </c>
      <c r="NM10" s="152">
        <v>1</v>
      </c>
      <c r="NN10" s="152">
        <v>124</v>
      </c>
      <c r="NO10" s="152">
        <v>240</v>
      </c>
      <c r="NP10" s="152">
        <v>26114</v>
      </c>
      <c r="NQ10" s="152">
        <v>2.0440801639262301E-2</v>
      </c>
      <c r="NR10" s="152">
        <v>4.2480883602378901E-2</v>
      </c>
      <c r="NS10" s="152">
        <v>0</v>
      </c>
      <c r="NT10" s="152">
        <v>2.9986506072267501E-4</v>
      </c>
      <c r="NU10" s="152">
        <v>0.86815932830226406</v>
      </c>
      <c r="NV10" s="152">
        <v>3.1985606477085301E-3</v>
      </c>
      <c r="NW10" s="152">
        <v>2.7487630566245202E-3</v>
      </c>
      <c r="NX10" s="152">
        <v>4.9977510120445803E-5</v>
      </c>
      <c r="NY10" s="152">
        <v>3.4984257084311999E-3</v>
      </c>
      <c r="NZ10" s="152">
        <v>2.9486730971063002E-3</v>
      </c>
      <c r="OA10" s="152">
        <v>1</v>
      </c>
      <c r="OB10" s="152">
        <v>0.15004095004095</v>
      </c>
      <c r="OC10" s="152">
        <v>4.1277641277641303E-2</v>
      </c>
      <c r="OD10" s="152">
        <v>0</v>
      </c>
      <c r="OE10" s="152">
        <v>1.6380016380016399E-4</v>
      </c>
      <c r="OF10" s="152">
        <v>2.4406224406224399E-2</v>
      </c>
      <c r="OG10" s="152">
        <v>0</v>
      </c>
      <c r="OH10" s="152">
        <v>4.0950040950041003E-3</v>
      </c>
      <c r="OI10" s="152">
        <v>0</v>
      </c>
      <c r="OJ10" s="152">
        <v>8.845208845208799E-3</v>
      </c>
      <c r="OK10" s="152">
        <v>2.96478296478296E-2</v>
      </c>
      <c r="OL10" s="152">
        <v>1</v>
      </c>
      <c r="OM10" s="152">
        <v>5.07390671670368E-2</v>
      </c>
      <c r="ON10" s="152">
        <v>4.2199586428735503E-2</v>
      </c>
      <c r="OO10" s="152">
        <v>0</v>
      </c>
      <c r="OP10" s="152">
        <v>2.6805544918434598E-4</v>
      </c>
      <c r="OQ10" s="152">
        <v>0.67090449567281896</v>
      </c>
      <c r="OR10" s="152">
        <v>2.4507926782568702E-3</v>
      </c>
      <c r="OS10" s="152">
        <v>3.0634908478210901E-3</v>
      </c>
      <c r="OT10" s="152">
        <v>3.8293635597763698E-5</v>
      </c>
      <c r="OU10" s="152">
        <v>4.7484108141227412E-3</v>
      </c>
      <c r="OV10" s="152">
        <v>9.1904725434632795E-3</v>
      </c>
      <c r="OW10" s="152">
        <v>1</v>
      </c>
      <c r="OX10" s="152">
        <v>6.5821816000000002</v>
      </c>
      <c r="OY10" s="152">
        <v>62.137453029250999</v>
      </c>
      <c r="OZ10" s="152">
        <v>129.13651607546001</v>
      </c>
      <c r="PA10" s="152">
        <v>0</v>
      </c>
      <c r="PB10" s="152">
        <v>0.91155187817972105</v>
      </c>
      <c r="PC10" s="152">
        <v>2639.09461264332</v>
      </c>
      <c r="PD10" s="152">
        <v>9.7232200339170198</v>
      </c>
      <c r="PE10" s="152">
        <v>8.3558922166474403</v>
      </c>
      <c r="PF10" s="152">
        <v>0.15192531302995299</v>
      </c>
      <c r="PG10" s="152">
        <v>10.634771912096769</v>
      </c>
      <c r="PH10" s="152">
        <v>8.9635934687672503</v>
      </c>
      <c r="PI10" s="152">
        <v>3039.8735884163402</v>
      </c>
      <c r="PJ10" s="152">
        <v>0.83354569999999995</v>
      </c>
      <c r="PK10" s="152">
        <v>1098.9199512396301</v>
      </c>
      <c r="PL10" s="152">
        <v>302.32295601788798</v>
      </c>
      <c r="PM10" s="152">
        <v>0</v>
      </c>
      <c r="PN10" s="152">
        <v>1.1996942699122599</v>
      </c>
      <c r="PO10" s="152">
        <v>178.754446216926</v>
      </c>
      <c r="PP10" s="152">
        <v>0</v>
      </c>
      <c r="PQ10" s="152">
        <v>29.992356747806401</v>
      </c>
      <c r="PR10" s="152">
        <v>0</v>
      </c>
      <c r="PS10" s="152">
        <v>64.783490575261993</v>
      </c>
      <c r="PT10" s="152">
        <v>217.144662854118</v>
      </c>
      <c r="PU10" s="152">
        <v>7324.1335178143199</v>
      </c>
      <c r="PV10" s="152">
        <v>7.4157273000000004</v>
      </c>
      <c r="PW10" s="152">
        <v>178.674315599496</v>
      </c>
      <c r="PX10" s="152">
        <v>148.60309116275101</v>
      </c>
      <c r="PY10" s="152">
        <v>0</v>
      </c>
      <c r="PZ10" s="152">
        <v>0.94393978052563998</v>
      </c>
      <c r="QA10" s="152">
        <v>2362.5464221155999</v>
      </c>
      <c r="QB10" s="152">
        <v>8.6303065648058492</v>
      </c>
      <c r="QC10" s="152">
        <v>10.787883206007301</v>
      </c>
      <c r="QD10" s="152">
        <v>0.13484854007509101</v>
      </c>
      <c r="QE10" s="152">
        <v>16.721218969311302</v>
      </c>
      <c r="QF10" s="152">
        <v>32.363649618022002</v>
      </c>
      <c r="QG10" s="152">
        <v>3521.4347755209401</v>
      </c>
      <c r="QH10">
        <v>941</v>
      </c>
      <c r="QI10">
        <v>856</v>
      </c>
      <c r="QJ10">
        <v>0</v>
      </c>
      <c r="QK10">
        <v>10</v>
      </c>
      <c r="QL10">
        <v>16531</v>
      </c>
      <c r="QM10">
        <v>195</v>
      </c>
      <c r="QN10">
        <v>267</v>
      </c>
      <c r="QO10">
        <v>3</v>
      </c>
      <c r="QP10">
        <v>536</v>
      </c>
      <c r="QQ10">
        <v>669</v>
      </c>
      <c r="QR10">
        <v>25039</v>
      </c>
      <c r="QS10">
        <v>11445</v>
      </c>
      <c r="QT10">
        <v>2251</v>
      </c>
      <c r="QU10">
        <v>0</v>
      </c>
      <c r="QV10">
        <v>24</v>
      </c>
      <c r="QW10">
        <v>204</v>
      </c>
      <c r="QX10">
        <v>3</v>
      </c>
      <c r="QY10">
        <v>495</v>
      </c>
      <c r="QZ10">
        <v>5</v>
      </c>
      <c r="RA10">
        <v>1742</v>
      </c>
      <c r="RB10">
        <v>2339</v>
      </c>
      <c r="RC10">
        <v>41173</v>
      </c>
      <c r="RD10">
        <v>12386</v>
      </c>
      <c r="RE10">
        <v>3107</v>
      </c>
      <c r="RF10">
        <v>0</v>
      </c>
      <c r="RG10">
        <v>34</v>
      </c>
      <c r="RH10">
        <v>16735</v>
      </c>
      <c r="RI10">
        <v>198</v>
      </c>
      <c r="RJ10">
        <v>762</v>
      </c>
      <c r="RK10">
        <v>8</v>
      </c>
      <c r="RL10">
        <v>2278</v>
      </c>
      <c r="RM10">
        <v>3008</v>
      </c>
      <c r="RN10">
        <v>66212</v>
      </c>
      <c r="RO10">
        <v>3.7581373058029499E-2</v>
      </c>
      <c r="RP10">
        <v>3.41866687966772E-2</v>
      </c>
      <c r="RQ10">
        <v>0</v>
      </c>
      <c r="RR10">
        <v>3.9937697192379899E-4</v>
      </c>
      <c r="RS10">
        <v>0.66021007228723205</v>
      </c>
      <c r="RT10">
        <v>7.7878509525140796E-3</v>
      </c>
      <c r="RU10">
        <v>1.06633651503654E-2</v>
      </c>
      <c r="RV10">
        <v>1.1981309157714E-4</v>
      </c>
      <c r="RW10">
        <v>2.1406605695115599E-2</v>
      </c>
      <c r="RX10">
        <v>2.6718319421702101E-2</v>
      </c>
      <c r="RY10">
        <v>1</v>
      </c>
      <c r="RZ10">
        <v>0.27797342918903201</v>
      </c>
      <c r="SA10">
        <v>5.4671750904719103E-2</v>
      </c>
      <c r="SB10">
        <v>0</v>
      </c>
      <c r="SC10">
        <v>5.8290627352876898E-4</v>
      </c>
      <c r="SD10">
        <v>4.9547033249945404E-3</v>
      </c>
      <c r="SE10">
        <v>7.2863284191096095E-5</v>
      </c>
      <c r="SF10">
        <v>1.2022441891530899E-2</v>
      </c>
      <c r="SG10">
        <v>1.2143880698516E-4</v>
      </c>
      <c r="SH10">
        <v>4.2309280353629797E-2</v>
      </c>
      <c r="SI10">
        <v>5.6809073907657902E-2</v>
      </c>
      <c r="SJ10">
        <v>1</v>
      </c>
      <c r="SK10">
        <v>0.18706578867878901</v>
      </c>
      <c r="SL10">
        <v>4.6925028695704703E-2</v>
      </c>
      <c r="SM10">
        <v>0</v>
      </c>
      <c r="SN10">
        <v>5.1350208421434198E-4</v>
      </c>
      <c r="SO10">
        <v>0.25274874645079398</v>
      </c>
      <c r="SP10">
        <v>2.9903944904246999E-3</v>
      </c>
      <c r="SQ10">
        <v>1.1508487887392E-2</v>
      </c>
      <c r="SR10">
        <v>1.20824019815139E-4</v>
      </c>
      <c r="SS10">
        <v>3.4404639642360901E-2</v>
      </c>
      <c r="ST10">
        <v>4.5429831450492397E-2</v>
      </c>
      <c r="SU10">
        <v>1</v>
      </c>
      <c r="SV10">
        <v>5.8010070000000002</v>
      </c>
      <c r="SW10">
        <v>162.21321573995701</v>
      </c>
      <c r="SX10">
        <v>147.56058732561399</v>
      </c>
      <c r="SY10">
        <v>0</v>
      </c>
      <c r="SZ10">
        <v>1.72383863698148</v>
      </c>
      <c r="TA10">
        <v>2849.6776507940799</v>
      </c>
      <c r="TB10">
        <v>33.614853421138797</v>
      </c>
      <c r="TC10">
        <v>46.026491607405397</v>
      </c>
      <c r="TD10">
        <v>0.51715159109444298</v>
      </c>
      <c r="TE10">
        <v>92.397750942207097</v>
      </c>
      <c r="TF10">
        <v>115.324804814061</v>
      </c>
      <c r="TG10">
        <v>4316.3195631379203</v>
      </c>
      <c r="TH10">
        <v>5.4729226000000004</v>
      </c>
      <c r="TI10">
        <v>2091.2044325275101</v>
      </c>
      <c r="TJ10">
        <v>411.29761272341</v>
      </c>
      <c r="TK10">
        <v>0</v>
      </c>
      <c r="TL10">
        <v>4.38522554658456</v>
      </c>
      <c r="TM10">
        <v>37.274417145968798</v>
      </c>
      <c r="TN10">
        <v>0.54815319332307</v>
      </c>
      <c r="TO10">
        <v>90.445276898306602</v>
      </c>
      <c r="TP10">
        <v>0.91358865553845003</v>
      </c>
      <c r="TQ10">
        <v>318.29428758959602</v>
      </c>
      <c r="TR10">
        <v>427.37677306088699</v>
      </c>
      <c r="TS10">
        <v>7523.0371428969202</v>
      </c>
      <c r="TT10">
        <v>11.273929600000001</v>
      </c>
      <c r="TU10">
        <v>1098.6408856056701</v>
      </c>
      <c r="TV10">
        <v>275.59157367809001</v>
      </c>
      <c r="TW10">
        <v>0</v>
      </c>
      <c r="TX10">
        <v>3.0158073720808098</v>
      </c>
      <c r="TY10">
        <v>1484.39812858154</v>
      </c>
      <c r="TZ10">
        <v>17.5626429315294</v>
      </c>
      <c r="UA10">
        <v>67.589565221340393</v>
      </c>
      <c r="UB10">
        <v>0.70960173460724796</v>
      </c>
      <c r="UC10">
        <v>202.05909392941399</v>
      </c>
      <c r="UD10">
        <v>266.810252212325</v>
      </c>
      <c r="UE10">
        <v>5873.0187564768903</v>
      </c>
      <c r="UF10" s="152">
        <v>147</v>
      </c>
      <c r="UG10" s="152">
        <v>290</v>
      </c>
      <c r="UH10" s="152">
        <v>0</v>
      </c>
      <c r="UI10" s="152">
        <v>2</v>
      </c>
      <c r="UJ10" s="152">
        <v>16458</v>
      </c>
      <c r="UK10" s="152">
        <v>28</v>
      </c>
      <c r="UL10" s="152">
        <v>35</v>
      </c>
      <c r="UM10" s="152">
        <v>1</v>
      </c>
      <c r="UN10" s="152">
        <v>51</v>
      </c>
      <c r="UO10" s="152">
        <v>59</v>
      </c>
      <c r="UP10" s="152">
        <v>20009</v>
      </c>
      <c r="UQ10" s="152">
        <v>830</v>
      </c>
      <c r="UR10" s="152">
        <v>238</v>
      </c>
      <c r="US10" s="152">
        <v>0</v>
      </c>
      <c r="UT10" s="152">
        <v>1</v>
      </c>
      <c r="UU10" s="152">
        <v>141</v>
      </c>
      <c r="UV10" s="152">
        <v>0</v>
      </c>
      <c r="UW10" s="152">
        <v>21</v>
      </c>
      <c r="UX10" s="152">
        <v>0</v>
      </c>
      <c r="UY10" s="152">
        <v>128</v>
      </c>
      <c r="UZ10" s="152">
        <v>181</v>
      </c>
      <c r="VA10" s="152">
        <v>6105</v>
      </c>
      <c r="VB10" s="152">
        <v>977</v>
      </c>
      <c r="VC10" s="152">
        <v>528</v>
      </c>
      <c r="VD10" s="152">
        <v>0</v>
      </c>
      <c r="VE10" s="152">
        <v>3</v>
      </c>
      <c r="VF10" s="152">
        <v>16599</v>
      </c>
      <c r="VG10" s="152">
        <v>28</v>
      </c>
      <c r="VH10" s="152">
        <v>56</v>
      </c>
      <c r="VI10" s="152">
        <v>1</v>
      </c>
      <c r="VJ10" s="152">
        <v>179</v>
      </c>
      <c r="VK10" s="152">
        <v>240</v>
      </c>
      <c r="VL10" s="152">
        <v>26114</v>
      </c>
      <c r="VM10" s="152">
        <v>7.3466939877055298E-3</v>
      </c>
      <c r="VN10" s="152">
        <v>1.44934779349293E-2</v>
      </c>
      <c r="VO10" s="152">
        <v>0</v>
      </c>
      <c r="VP10" s="152">
        <v>9.9955020240891605E-5</v>
      </c>
      <c r="VQ10" s="152">
        <v>0.82252986156229702</v>
      </c>
      <c r="VR10" s="152">
        <v>1.39937028337248E-3</v>
      </c>
      <c r="VS10" s="152">
        <v>1.7492128542155999E-3</v>
      </c>
      <c r="VT10" s="152">
        <v>4.9977510120445803E-5</v>
      </c>
      <c r="VU10" s="152">
        <v>2.5488530161427402E-3</v>
      </c>
      <c r="VV10" s="152">
        <v>2.9486730971063002E-3</v>
      </c>
      <c r="VW10" s="152">
        <v>1</v>
      </c>
      <c r="VX10" s="152">
        <v>0.135954135954136</v>
      </c>
      <c r="VY10" s="152">
        <v>3.8984438984438999E-2</v>
      </c>
      <c r="VZ10" s="152">
        <v>0</v>
      </c>
      <c r="WA10" s="152">
        <v>1.6380016380016399E-4</v>
      </c>
      <c r="WB10" s="152">
        <v>2.3095823095823101E-2</v>
      </c>
      <c r="WC10" s="152">
        <v>0</v>
      </c>
      <c r="WD10" s="152">
        <v>3.4398034398034402E-3</v>
      </c>
      <c r="WE10" s="152">
        <v>0</v>
      </c>
      <c r="WF10" s="152">
        <v>2.0966420966420998E-2</v>
      </c>
      <c r="WG10" s="152">
        <v>2.96478296478296E-2</v>
      </c>
      <c r="WH10" s="152">
        <v>1</v>
      </c>
      <c r="WI10" s="152">
        <v>3.74128819790151E-2</v>
      </c>
      <c r="WJ10" s="152">
        <v>2.0219039595619201E-2</v>
      </c>
      <c r="WK10" s="152">
        <v>0</v>
      </c>
      <c r="WL10" s="152">
        <v>1.1488090679329099E-4</v>
      </c>
      <c r="WM10" s="152">
        <v>0.63563605728727901</v>
      </c>
      <c r="WN10" s="152">
        <v>1.07222179673738E-3</v>
      </c>
      <c r="WO10" s="152">
        <v>2.14444359347476E-3</v>
      </c>
      <c r="WP10" s="152">
        <v>3.8293635597763698E-5</v>
      </c>
      <c r="WQ10" s="152">
        <v>6.8545607719996899E-3</v>
      </c>
      <c r="WR10" s="152">
        <v>9.1904725434632795E-3</v>
      </c>
      <c r="WS10" s="152">
        <v>1</v>
      </c>
      <c r="WT10" s="152">
        <v>6.5821816000000002</v>
      </c>
      <c r="WU10" s="152">
        <v>22.333021015403201</v>
      </c>
      <c r="WV10" s="152">
        <v>44.0583407786865</v>
      </c>
      <c r="WW10" s="152">
        <v>0</v>
      </c>
      <c r="WX10" s="152">
        <v>0.30385062605990698</v>
      </c>
      <c r="WY10" s="152">
        <v>2500.3868018469698</v>
      </c>
      <c r="WZ10" s="152">
        <v>4.2539087648387</v>
      </c>
      <c r="XA10" s="152">
        <v>5.3173859560483701</v>
      </c>
      <c r="XB10" s="152">
        <v>0.15192531302995299</v>
      </c>
      <c r="XC10" s="152">
        <v>7.7481909645276303</v>
      </c>
      <c r="XD10" s="152">
        <v>8.9635934687672503</v>
      </c>
      <c r="XE10" s="152">
        <v>3039.8735884163402</v>
      </c>
      <c r="XF10" s="152">
        <v>0.83354569999999995</v>
      </c>
      <c r="XG10" s="152">
        <v>995.746244027172</v>
      </c>
      <c r="XH10" s="152">
        <v>285.52723623911697</v>
      </c>
      <c r="XI10" s="152">
        <v>0</v>
      </c>
      <c r="XJ10" s="152">
        <v>1.1996942699122599</v>
      </c>
      <c r="XK10" s="152">
        <v>169.156892057628</v>
      </c>
      <c r="XL10" s="152">
        <v>0</v>
      </c>
      <c r="XM10" s="152">
        <v>25.193579668157401</v>
      </c>
      <c r="XN10" s="152">
        <v>0</v>
      </c>
      <c r="XO10" s="152">
        <v>153.56086654876901</v>
      </c>
      <c r="XP10" s="152">
        <v>217.144662854118</v>
      </c>
      <c r="XQ10" s="152">
        <v>7324.1335178143199</v>
      </c>
      <c r="XR10" s="152">
        <v>7.4157273000000004</v>
      </c>
      <c r="XS10" s="152">
        <v>131.74702365336401</v>
      </c>
      <c r="XT10" s="152">
        <v>71.200029159648295</v>
      </c>
      <c r="XU10" s="152">
        <v>0</v>
      </c>
      <c r="XV10" s="152">
        <v>0.40454562022527402</v>
      </c>
      <c r="XW10" s="152">
        <v>2238.3509167064399</v>
      </c>
      <c r="XX10" s="152">
        <v>3.7757591221025599</v>
      </c>
      <c r="XY10" s="152">
        <v>7.5515182442051199</v>
      </c>
      <c r="XZ10" s="152">
        <v>0.13484854007509101</v>
      </c>
      <c r="YA10" s="152">
        <v>24.137888673441399</v>
      </c>
      <c r="YB10" s="152">
        <v>32.363649618022002</v>
      </c>
      <c r="YC10" s="152">
        <v>3521.4347755209401</v>
      </c>
    </row>
    <row r="11" spans="1:653" x14ac:dyDescent="0.3">
      <c r="A11" s="142">
        <v>11</v>
      </c>
      <c r="B11" s="143" t="s">
        <v>965</v>
      </c>
      <c r="C11" s="144">
        <v>30451887</v>
      </c>
      <c r="D11" s="143">
        <v>17930</v>
      </c>
      <c r="E11" s="145" t="s">
        <v>1992</v>
      </c>
      <c r="F11" s="145" t="s">
        <v>1945</v>
      </c>
      <c r="G11" s="146" t="s">
        <v>72</v>
      </c>
      <c r="H11" s="147" t="s">
        <v>1931</v>
      </c>
      <c r="I11" s="148" t="s">
        <v>1993</v>
      </c>
      <c r="J11" s="148" t="s">
        <v>743</v>
      </c>
      <c r="K11" s="145"/>
      <c r="L11" s="143"/>
      <c r="M11" s="143"/>
      <c r="N11" s="153" t="s">
        <v>1994</v>
      </c>
      <c r="O11" s="149" t="s">
        <v>1949</v>
      </c>
      <c r="P11" s="150" t="s">
        <v>1950</v>
      </c>
      <c r="Q11" s="150" t="s">
        <v>1920</v>
      </c>
      <c r="R11" s="150" t="s">
        <v>1921</v>
      </c>
      <c r="S11" s="147" t="s">
        <v>48</v>
      </c>
      <c r="T11" s="147"/>
      <c r="U11" s="146">
        <v>1</v>
      </c>
      <c r="V11" s="146">
        <v>1</v>
      </c>
      <c r="W11" s="146">
        <v>0</v>
      </c>
      <c r="X11" s="147"/>
      <c r="Y11" s="147" t="s">
        <v>1941</v>
      </c>
      <c r="Z11" s="147">
        <v>0</v>
      </c>
      <c r="AA11" s="147" t="s">
        <v>872</v>
      </c>
      <c r="AB11" s="147" t="s">
        <v>873</v>
      </c>
      <c r="AC11" s="151">
        <v>37952</v>
      </c>
      <c r="AD11" s="151">
        <v>38877</v>
      </c>
      <c r="AE11" s="147">
        <v>3</v>
      </c>
      <c r="AF11" s="147" t="s">
        <v>1923</v>
      </c>
      <c r="AG11" s="147">
        <v>8</v>
      </c>
      <c r="AH11" s="147" t="s">
        <v>1951</v>
      </c>
      <c r="AI11" s="147"/>
      <c r="AJ11" s="147">
        <v>20.12</v>
      </c>
      <c r="AK11" s="151">
        <v>37966</v>
      </c>
      <c r="AL11" s="146" t="s">
        <v>1931</v>
      </c>
      <c r="AM11" s="146" t="s">
        <v>1931</v>
      </c>
      <c r="AN11" s="146" t="s">
        <v>1931</v>
      </c>
      <c r="AO11" s="146" t="s">
        <v>1931</v>
      </c>
      <c r="AP11" s="146" t="s">
        <v>1931</v>
      </c>
      <c r="AQ11" s="146" t="s">
        <v>1931</v>
      </c>
      <c r="AR11" s="150" t="s">
        <v>1926</v>
      </c>
      <c r="AS11" s="150" t="s">
        <v>1931</v>
      </c>
      <c r="AT11" s="150">
        <v>1</v>
      </c>
      <c r="AU11" s="150">
        <v>30</v>
      </c>
      <c r="AV11" s="150" t="s">
        <v>1931</v>
      </c>
      <c r="AW11" s="150" t="s">
        <v>1926</v>
      </c>
      <c r="AX11" s="150">
        <v>20</v>
      </c>
      <c r="AY11" s="147"/>
      <c r="AZ11" s="150">
        <v>2</v>
      </c>
      <c r="BA11" s="147" t="s">
        <v>1952</v>
      </c>
      <c r="BB11" s="150">
        <v>0.5</v>
      </c>
      <c r="BC11" s="156">
        <v>12</v>
      </c>
      <c r="BD11" s="150" t="s">
        <v>1931</v>
      </c>
      <c r="BE11" s="150" t="s">
        <v>1926</v>
      </c>
      <c r="BF11" s="147" t="s">
        <v>1926</v>
      </c>
      <c r="BG11" s="146" t="s">
        <v>1931</v>
      </c>
      <c r="BH11">
        <v>123</v>
      </c>
      <c r="BI11">
        <v>3</v>
      </c>
      <c r="BJ11">
        <v>0</v>
      </c>
      <c r="BK11">
        <v>0</v>
      </c>
      <c r="BL11">
        <v>21</v>
      </c>
      <c r="BM11">
        <v>0</v>
      </c>
      <c r="BN11">
        <v>1</v>
      </c>
      <c r="BO11">
        <v>371</v>
      </c>
      <c r="BP11">
        <v>4200</v>
      </c>
      <c r="BQ11">
        <v>5131</v>
      </c>
      <c r="BR11">
        <v>1472</v>
      </c>
      <c r="BS11">
        <v>38</v>
      </c>
      <c r="BT11">
        <v>0</v>
      </c>
      <c r="BU11">
        <v>0</v>
      </c>
      <c r="BV11">
        <v>85</v>
      </c>
      <c r="BW11">
        <v>0</v>
      </c>
      <c r="BX11">
        <v>0</v>
      </c>
      <c r="BY11">
        <v>0</v>
      </c>
      <c r="BZ11">
        <v>35</v>
      </c>
      <c r="CA11">
        <v>8217</v>
      </c>
      <c r="CB11">
        <v>1595</v>
      </c>
      <c r="CC11">
        <v>41</v>
      </c>
      <c r="CD11">
        <v>0</v>
      </c>
      <c r="CE11">
        <v>0</v>
      </c>
      <c r="CF11">
        <v>106</v>
      </c>
      <c r="CG11">
        <v>0</v>
      </c>
      <c r="CH11">
        <v>1</v>
      </c>
      <c r="CI11">
        <v>371</v>
      </c>
      <c r="CJ11">
        <v>4235</v>
      </c>
      <c r="CK11">
        <v>13348</v>
      </c>
      <c r="CL11">
        <v>2.3971935295264101E-2</v>
      </c>
      <c r="CM11">
        <v>5.8468134866497795E-4</v>
      </c>
      <c r="CN11">
        <v>0</v>
      </c>
      <c r="CO11">
        <v>0</v>
      </c>
      <c r="CP11">
        <v>4.0927694406548403E-3</v>
      </c>
      <c r="CQ11">
        <v>0</v>
      </c>
      <c r="CR11">
        <v>1.9489378288832599E-4</v>
      </c>
      <c r="CS11">
        <v>7.2305593451568895E-2</v>
      </c>
      <c r="CT11">
        <v>0.81855388813096897</v>
      </c>
      <c r="CU11">
        <v>1</v>
      </c>
      <c r="CV11">
        <v>0.17914080564682999</v>
      </c>
      <c r="CW11">
        <v>4.6245588414263097E-3</v>
      </c>
      <c r="CX11">
        <v>0</v>
      </c>
      <c r="CY11">
        <v>0</v>
      </c>
      <c r="CZ11">
        <v>1.0344407934769401E-2</v>
      </c>
      <c r="DA11">
        <v>0</v>
      </c>
      <c r="DB11">
        <v>0</v>
      </c>
      <c r="DC11">
        <v>0</v>
      </c>
      <c r="DD11">
        <v>4.2594620907873901E-3</v>
      </c>
      <c r="DE11">
        <v>1</v>
      </c>
      <c r="DF11">
        <v>0.11949355708720399</v>
      </c>
      <c r="DG11">
        <v>3.07162121666167E-3</v>
      </c>
      <c r="DH11">
        <v>0</v>
      </c>
      <c r="DI11">
        <v>0</v>
      </c>
      <c r="DJ11">
        <v>7.9412646089301805E-3</v>
      </c>
      <c r="DK11">
        <v>0</v>
      </c>
      <c r="DL11">
        <v>7.4917590650284705E-5</v>
      </c>
      <c r="DM11">
        <v>2.7794426131255601E-2</v>
      </c>
      <c r="DN11">
        <v>0.31727599640395598</v>
      </c>
      <c r="DO11">
        <v>1</v>
      </c>
      <c r="DP11">
        <v>1.1441835</v>
      </c>
      <c r="DQ11">
        <v>107.500239253581</v>
      </c>
      <c r="DR11">
        <v>2.6219570549653999</v>
      </c>
      <c r="DS11">
        <v>0</v>
      </c>
      <c r="DT11">
        <v>0</v>
      </c>
      <c r="DU11">
        <v>18.3536993847578</v>
      </c>
      <c r="DV11">
        <v>0</v>
      </c>
      <c r="DW11">
        <v>0.87398568498846596</v>
      </c>
      <c r="DX11">
        <v>324.248689130721</v>
      </c>
      <c r="DY11">
        <v>3670.7398769515598</v>
      </c>
      <c r="DZ11">
        <v>4484.4205496758204</v>
      </c>
      <c r="EA11">
        <v>1.8088092</v>
      </c>
      <c r="EB11">
        <v>813.795064730984</v>
      </c>
      <c r="EC11">
        <v>21.008296508000999</v>
      </c>
      <c r="ED11">
        <v>0</v>
      </c>
      <c r="EE11">
        <v>0</v>
      </c>
      <c r="EF11">
        <v>46.992242188949497</v>
      </c>
      <c r="EG11">
        <v>0</v>
      </c>
      <c r="EH11">
        <v>0</v>
      </c>
      <c r="EI11">
        <v>0</v>
      </c>
      <c r="EJ11">
        <v>19.349746783685099</v>
      </c>
      <c r="EK11">
        <v>4542.7676949011502</v>
      </c>
      <c r="EL11">
        <v>2.9529926999999998</v>
      </c>
      <c r="EM11">
        <v>540.13001793062301</v>
      </c>
      <c r="EN11">
        <v>13.8842198966493</v>
      </c>
      <c r="EO11">
        <v>0</v>
      </c>
      <c r="EP11">
        <v>0</v>
      </c>
      <c r="EQ11">
        <v>35.895788025483398</v>
      </c>
      <c r="ER11">
        <v>0</v>
      </c>
      <c r="ES11">
        <v>0.33863950967437201</v>
      </c>
      <c r="ET11">
        <v>125.63525808919201</v>
      </c>
      <c r="EU11">
        <v>1434.1383234709699</v>
      </c>
      <c r="EV11">
        <v>4520.1601751335202</v>
      </c>
      <c r="EW11" s="152"/>
      <c r="EX11" s="152"/>
      <c r="EY11" s="152"/>
      <c r="EZ11" s="152"/>
      <c r="FA11" s="152"/>
      <c r="FB11" s="152"/>
      <c r="FC11" s="152"/>
      <c r="FD11" s="152"/>
      <c r="FE11" s="152"/>
      <c r="FF11" s="152"/>
      <c r="FG11" s="152"/>
      <c r="FH11" s="152"/>
      <c r="FI11" s="152"/>
      <c r="FJ11" s="152"/>
      <c r="FK11" s="152"/>
      <c r="FL11" s="152"/>
      <c r="FM11" s="152"/>
      <c r="FN11" s="152"/>
      <c r="FO11" s="152"/>
      <c r="FP11" s="152"/>
      <c r="FQ11" s="152"/>
      <c r="FR11" s="152"/>
      <c r="FS11" s="152"/>
      <c r="FT11" s="152"/>
      <c r="FU11" s="152"/>
      <c r="FV11" s="152"/>
      <c r="FW11" s="152"/>
      <c r="FX11" s="152"/>
      <c r="FY11" s="152"/>
      <c r="FZ11" s="152"/>
      <c r="GA11" s="152"/>
      <c r="GB11" s="152"/>
      <c r="GC11" s="152"/>
      <c r="GD11" s="152"/>
      <c r="GE11" s="152"/>
      <c r="GF11" s="152"/>
      <c r="GG11" s="152"/>
      <c r="GH11" s="152"/>
      <c r="GI11" s="152"/>
      <c r="GJ11" s="152"/>
      <c r="GK11" s="152"/>
      <c r="GL11" s="152"/>
      <c r="GM11" s="152"/>
      <c r="GN11" s="152"/>
      <c r="GO11" s="152"/>
      <c r="GP11" s="152"/>
      <c r="GQ11" s="152"/>
      <c r="GR11" s="152"/>
      <c r="GS11" s="152"/>
      <c r="GT11" s="152"/>
      <c r="GU11" s="152"/>
      <c r="GV11" s="152"/>
      <c r="GW11" s="152"/>
      <c r="GX11" s="152"/>
      <c r="GY11" s="152"/>
      <c r="GZ11" s="152"/>
      <c r="HA11" s="152"/>
      <c r="HB11" s="152"/>
      <c r="HC11" s="152"/>
      <c r="HD11" s="152"/>
      <c r="HE11" s="152"/>
      <c r="HF11" s="152"/>
      <c r="HG11" s="152"/>
      <c r="HH11" s="152"/>
      <c r="HI11" s="152"/>
      <c r="HJ11" s="152"/>
      <c r="HK11" s="152"/>
      <c r="HL11" s="152"/>
      <c r="HM11" s="152"/>
      <c r="HN11" s="152"/>
      <c r="HO11" s="152"/>
      <c r="HP11" s="152"/>
      <c r="HQ11" s="152"/>
      <c r="HR11" s="152"/>
      <c r="HS11" s="152"/>
      <c r="HT11" s="152"/>
      <c r="HU11" s="152"/>
      <c r="HV11" s="152"/>
      <c r="HW11" s="152"/>
      <c r="HX11" s="152"/>
      <c r="HY11" s="152"/>
      <c r="HZ11" s="152"/>
      <c r="IA11" s="152"/>
      <c r="IB11" s="152"/>
      <c r="IC11" s="152"/>
      <c r="ID11" s="152"/>
      <c r="IE11" s="152"/>
      <c r="IF11" s="152"/>
      <c r="IG11" s="152"/>
      <c r="IH11" s="152"/>
      <c r="II11" s="152"/>
      <c r="IJ11" s="152"/>
      <c r="IK11" s="152"/>
      <c r="IL11">
        <v>126</v>
      </c>
      <c r="IM11">
        <v>22</v>
      </c>
      <c r="IN11">
        <v>0</v>
      </c>
      <c r="IO11">
        <v>1</v>
      </c>
      <c r="IP11">
        <v>4696</v>
      </c>
      <c r="IQ11">
        <v>388</v>
      </c>
      <c r="IR11">
        <v>1</v>
      </c>
      <c r="IS11">
        <v>1</v>
      </c>
      <c r="IT11">
        <v>15</v>
      </c>
      <c r="IU11">
        <v>11</v>
      </c>
      <c r="IV11">
        <v>5131</v>
      </c>
      <c r="IW11">
        <v>1532</v>
      </c>
      <c r="IX11">
        <v>86</v>
      </c>
      <c r="IY11">
        <v>0</v>
      </c>
      <c r="IZ11">
        <v>0</v>
      </c>
      <c r="JA11">
        <v>38</v>
      </c>
      <c r="JB11">
        <v>0</v>
      </c>
      <c r="JC11">
        <v>0</v>
      </c>
      <c r="JD11">
        <v>0</v>
      </c>
      <c r="JE11">
        <v>5</v>
      </c>
      <c r="JF11">
        <v>149</v>
      </c>
      <c r="JG11">
        <v>8217</v>
      </c>
      <c r="JH11">
        <v>1658</v>
      </c>
      <c r="JI11">
        <v>108</v>
      </c>
      <c r="JJ11">
        <v>0</v>
      </c>
      <c r="JK11">
        <v>1</v>
      </c>
      <c r="JL11">
        <v>4734</v>
      </c>
      <c r="JM11">
        <v>388</v>
      </c>
      <c r="JN11">
        <v>1</v>
      </c>
      <c r="JO11">
        <v>1</v>
      </c>
      <c r="JP11">
        <v>20</v>
      </c>
      <c r="JQ11">
        <v>160</v>
      </c>
      <c r="JR11">
        <v>13348</v>
      </c>
      <c r="JS11">
        <v>2.4556616643929101E-2</v>
      </c>
      <c r="JT11">
        <v>4.2876632235431698E-3</v>
      </c>
      <c r="JU11">
        <v>0</v>
      </c>
      <c r="JV11">
        <v>1.9489378288832599E-4</v>
      </c>
      <c r="JW11">
        <v>0.91522120444357802</v>
      </c>
      <c r="JX11">
        <v>7.5618787760670395E-2</v>
      </c>
      <c r="JY11">
        <v>1.9489378288832599E-4</v>
      </c>
      <c r="JZ11">
        <v>1.9489378288832599E-4</v>
      </c>
      <c r="KA11">
        <v>2.923406743324905E-3</v>
      </c>
      <c r="KB11">
        <v>2.1438316117715801E-3</v>
      </c>
      <c r="KC11">
        <v>1</v>
      </c>
      <c r="KD11">
        <v>0.12421336529817199</v>
      </c>
      <c r="KE11">
        <v>8.0910997902307498E-3</v>
      </c>
      <c r="KF11">
        <v>0</v>
      </c>
      <c r="KG11">
        <v>7.4917590650284705E-5</v>
      </c>
      <c r="KH11">
        <v>0.35465987413844802</v>
      </c>
      <c r="KI11">
        <v>2.90680251723105E-2</v>
      </c>
      <c r="KJ11">
        <v>7.4917590650284705E-5</v>
      </c>
      <c r="KK11">
        <v>7.4917590650284705E-5</v>
      </c>
      <c r="KL11">
        <v>1.4983518130056994E-3</v>
      </c>
      <c r="KM11">
        <v>1.1986814504045601E-2</v>
      </c>
      <c r="KN11">
        <v>1</v>
      </c>
      <c r="KO11">
        <v>0.12421336529817199</v>
      </c>
      <c r="KP11">
        <v>8.0910997902307498E-3</v>
      </c>
      <c r="KQ11">
        <v>0</v>
      </c>
      <c r="KR11">
        <v>7.4917590650284705E-5</v>
      </c>
      <c r="KS11">
        <v>0.35465987413844802</v>
      </c>
      <c r="KT11">
        <v>2.90680251723105E-2</v>
      </c>
      <c r="KU11">
        <v>7.4917590650284705E-5</v>
      </c>
      <c r="KV11">
        <v>7.4917590650284705E-5</v>
      </c>
      <c r="KW11">
        <v>1.4983518130056994E-3</v>
      </c>
      <c r="KX11">
        <v>1.1986814504045601E-2</v>
      </c>
      <c r="KY11">
        <v>1</v>
      </c>
      <c r="KZ11">
        <v>1.1441835</v>
      </c>
      <c r="LA11">
        <v>110.122196308547</v>
      </c>
      <c r="LB11">
        <v>19.227685069746201</v>
      </c>
      <c r="LC11">
        <v>0</v>
      </c>
      <c r="LD11">
        <v>0.87398568498846596</v>
      </c>
      <c r="LE11">
        <v>4104.2367767058304</v>
      </c>
      <c r="LF11">
        <v>339.106445775525</v>
      </c>
      <c r="LG11">
        <v>0.87398568498846596</v>
      </c>
      <c r="LH11">
        <v>0.87398568498846596</v>
      </c>
      <c r="LI11">
        <v>13.109785274827004</v>
      </c>
      <c r="LJ11">
        <v>9.61384253487312</v>
      </c>
      <c r="LK11">
        <v>4484.4205496758204</v>
      </c>
      <c r="LL11">
        <v>1.8088092</v>
      </c>
      <c r="LM11">
        <v>846.96605921730202</v>
      </c>
      <c r="LN11">
        <v>47.545092097054798</v>
      </c>
      <c r="LO11">
        <v>0</v>
      </c>
      <c r="LP11">
        <v>0</v>
      </c>
      <c r="LQ11">
        <v>21.008296508000999</v>
      </c>
      <c r="LR11">
        <v>0</v>
      </c>
      <c r="LS11">
        <v>0</v>
      </c>
      <c r="LT11">
        <v>0</v>
      </c>
      <c r="LU11">
        <v>2.7642495405264924</v>
      </c>
      <c r="LV11">
        <v>82.374636307687993</v>
      </c>
      <c r="LW11">
        <v>4542.7676949011502</v>
      </c>
      <c r="LX11">
        <v>2.9529926999999998</v>
      </c>
      <c r="LY11">
        <v>561.46430704010902</v>
      </c>
      <c r="LZ11">
        <v>36.5730670448322</v>
      </c>
      <c r="MA11">
        <v>0</v>
      </c>
      <c r="MB11">
        <v>0.33863950967437201</v>
      </c>
      <c r="MC11">
        <v>1603.1194387984799</v>
      </c>
      <c r="MD11">
        <v>131.39212975365601</v>
      </c>
      <c r="ME11">
        <v>0.33863950967437201</v>
      </c>
      <c r="MF11">
        <v>0.33863950967437201</v>
      </c>
      <c r="MG11">
        <v>6.7727901934879924</v>
      </c>
      <c r="MH11">
        <v>54.182321547899498</v>
      </c>
      <c r="MI11">
        <v>4520.1601751335202</v>
      </c>
      <c r="MJ11" s="152"/>
      <c r="MK11" s="152"/>
      <c r="ML11" s="152"/>
      <c r="MM11" s="152"/>
      <c r="MN11" s="152"/>
      <c r="MO11" s="152"/>
      <c r="MP11" s="152"/>
      <c r="MQ11" s="152"/>
      <c r="MR11" s="152"/>
      <c r="MS11" s="152"/>
      <c r="MT11" s="152"/>
      <c r="MU11" s="152"/>
      <c r="MV11" s="152"/>
      <c r="MW11" s="152"/>
      <c r="MX11" s="152"/>
      <c r="MY11" s="152"/>
      <c r="MZ11" s="152"/>
      <c r="NA11" s="152"/>
      <c r="NB11" s="152"/>
      <c r="NC11" s="152"/>
      <c r="ND11" s="152"/>
      <c r="NE11" s="152"/>
      <c r="NF11" s="152"/>
      <c r="NG11" s="152"/>
      <c r="NH11" s="152"/>
      <c r="NI11" s="152"/>
      <c r="NJ11" s="152"/>
      <c r="NK11" s="152"/>
      <c r="NL11" s="152"/>
      <c r="NM11" s="152"/>
      <c r="NN11" s="152"/>
      <c r="NO11" s="152"/>
      <c r="NP11" s="152"/>
      <c r="NQ11" s="152"/>
      <c r="NR11" s="152"/>
      <c r="NS11" s="152"/>
      <c r="NT11" s="152"/>
      <c r="NU11" s="152"/>
      <c r="NV11" s="152"/>
      <c r="NW11" s="152"/>
      <c r="NX11" s="152"/>
      <c r="NY11" s="152"/>
      <c r="NZ11" s="152"/>
      <c r="OA11" s="152"/>
      <c r="OB11" s="152"/>
      <c r="OC11" s="152"/>
      <c r="OD11" s="152"/>
      <c r="OE11" s="152"/>
      <c r="OF11" s="152"/>
      <c r="OG11" s="152"/>
      <c r="OH11" s="152"/>
      <c r="OI11" s="152"/>
      <c r="OJ11" s="152"/>
      <c r="OK11" s="152"/>
      <c r="OL11" s="152"/>
      <c r="OM11" s="152"/>
      <c r="ON11" s="152"/>
      <c r="OO11" s="152"/>
      <c r="OP11" s="152"/>
      <c r="OQ11" s="152"/>
      <c r="OR11" s="152"/>
      <c r="OS11" s="152"/>
      <c r="OT11" s="152"/>
      <c r="OU11" s="152"/>
      <c r="OV11" s="152"/>
      <c r="OW11" s="152"/>
      <c r="OX11" s="152"/>
      <c r="OY11" s="152"/>
      <c r="OZ11" s="152"/>
      <c r="PA11" s="152"/>
      <c r="PB11" s="152"/>
      <c r="PC11" s="152"/>
      <c r="PD11" s="152"/>
      <c r="PE11" s="152"/>
      <c r="PF11" s="152"/>
      <c r="PG11" s="152"/>
      <c r="PH11" s="152"/>
      <c r="PI11" s="152"/>
      <c r="PJ11" s="152"/>
      <c r="PK11" s="152"/>
      <c r="PL11" s="152"/>
      <c r="PM11" s="152"/>
      <c r="PN11" s="152"/>
      <c r="PO11" s="152"/>
      <c r="PP11" s="152"/>
      <c r="PQ11" s="152"/>
      <c r="PR11" s="152"/>
      <c r="PS11" s="152"/>
      <c r="PT11" s="152"/>
      <c r="PU11" s="152"/>
      <c r="PV11" s="152"/>
      <c r="PW11" s="152"/>
      <c r="PX11" s="152"/>
      <c r="PY11" s="152"/>
      <c r="PZ11" s="152"/>
      <c r="QA11" s="152"/>
      <c r="QB11" s="152"/>
      <c r="QC11" s="152"/>
      <c r="QD11" s="152"/>
      <c r="QE11" s="152"/>
      <c r="QF11" s="152"/>
      <c r="QG11" s="152"/>
      <c r="QH11">
        <v>35</v>
      </c>
      <c r="QI11">
        <v>4</v>
      </c>
      <c r="QJ11">
        <v>0</v>
      </c>
      <c r="QK11">
        <v>0</v>
      </c>
      <c r="QL11">
        <v>4571</v>
      </c>
      <c r="QM11">
        <v>371</v>
      </c>
      <c r="QN11">
        <v>0</v>
      </c>
      <c r="QO11">
        <v>0</v>
      </c>
      <c r="QP11">
        <v>11</v>
      </c>
      <c r="QQ11">
        <v>11</v>
      </c>
      <c r="QR11">
        <v>5131</v>
      </c>
      <c r="QS11">
        <v>1471</v>
      </c>
      <c r="QT11">
        <v>83</v>
      </c>
      <c r="QU11">
        <v>0</v>
      </c>
      <c r="QV11">
        <v>0</v>
      </c>
      <c r="QW11">
        <v>35</v>
      </c>
      <c r="QX11">
        <v>0</v>
      </c>
      <c r="QY11">
        <v>0</v>
      </c>
      <c r="QZ11">
        <v>0</v>
      </c>
      <c r="RA11">
        <v>91</v>
      </c>
      <c r="RB11">
        <v>149</v>
      </c>
      <c r="RC11">
        <v>8217</v>
      </c>
      <c r="RD11">
        <v>1506</v>
      </c>
      <c r="RE11">
        <v>87</v>
      </c>
      <c r="RF11">
        <v>0</v>
      </c>
      <c r="RG11">
        <v>0</v>
      </c>
      <c r="RH11">
        <v>4606</v>
      </c>
      <c r="RI11">
        <v>371</v>
      </c>
      <c r="RJ11">
        <v>0</v>
      </c>
      <c r="RK11">
        <v>0</v>
      </c>
      <c r="RL11">
        <v>102</v>
      </c>
      <c r="RM11">
        <v>160</v>
      </c>
      <c r="RN11">
        <v>13348</v>
      </c>
      <c r="RO11">
        <v>6.8212824010914098E-3</v>
      </c>
      <c r="RP11">
        <v>7.7957513155330299E-4</v>
      </c>
      <c r="RQ11">
        <v>0</v>
      </c>
      <c r="RR11">
        <v>0</v>
      </c>
      <c r="RS11">
        <v>0.89085948158253703</v>
      </c>
      <c r="RT11">
        <v>7.2305593451568895E-2</v>
      </c>
      <c r="RU11">
        <v>0</v>
      </c>
      <c r="RV11">
        <v>0</v>
      </c>
      <c r="RW11">
        <v>2.1438316117715801E-3</v>
      </c>
      <c r="RX11">
        <v>2.1438316117715801E-3</v>
      </c>
      <c r="RY11">
        <v>1</v>
      </c>
      <c r="RZ11">
        <v>0.17901910672995</v>
      </c>
      <c r="SA11">
        <v>1.01010101010101E-2</v>
      </c>
      <c r="SB11">
        <v>0</v>
      </c>
      <c r="SC11">
        <v>0</v>
      </c>
      <c r="SD11">
        <v>4.2594620907873901E-3</v>
      </c>
      <c r="SE11">
        <v>0</v>
      </c>
      <c r="SF11">
        <v>0</v>
      </c>
      <c r="SG11">
        <v>0</v>
      </c>
      <c r="SH11">
        <v>1.10746014360472E-2</v>
      </c>
      <c r="SI11">
        <v>1.81331386150663E-2</v>
      </c>
      <c r="SJ11">
        <v>1</v>
      </c>
      <c r="SK11">
        <v>0.11282589151932899</v>
      </c>
      <c r="SL11">
        <v>6.5178303865747701E-3</v>
      </c>
      <c r="SM11">
        <v>0</v>
      </c>
      <c r="SN11">
        <v>0</v>
      </c>
      <c r="SO11">
        <v>0.34507042253521097</v>
      </c>
      <c r="SP11">
        <v>2.7794426131255601E-2</v>
      </c>
      <c r="SQ11">
        <v>0</v>
      </c>
      <c r="SR11">
        <v>0</v>
      </c>
      <c r="SS11">
        <v>7.6415942463290403E-3</v>
      </c>
      <c r="ST11">
        <v>1.1986814504045601E-2</v>
      </c>
      <c r="SU11">
        <v>1</v>
      </c>
      <c r="SV11">
        <v>1.1441835</v>
      </c>
      <c r="SW11">
        <v>30.5894989745963</v>
      </c>
      <c r="SX11">
        <v>3.4959427399538598</v>
      </c>
      <c r="SY11">
        <v>0</v>
      </c>
      <c r="SZ11">
        <v>0</v>
      </c>
      <c r="TA11">
        <v>3994.9885660822802</v>
      </c>
      <c r="TB11">
        <v>324.248689130721</v>
      </c>
      <c r="TC11">
        <v>0</v>
      </c>
      <c r="TD11">
        <v>0</v>
      </c>
      <c r="TE11">
        <v>9.61384253487312</v>
      </c>
      <c r="TF11">
        <v>9.61384253487312</v>
      </c>
      <c r="TG11">
        <v>4484.4205496758204</v>
      </c>
      <c r="TH11">
        <v>1.8088092</v>
      </c>
      <c r="TI11">
        <v>813.24221482287896</v>
      </c>
      <c r="TJ11">
        <v>45.886542372738901</v>
      </c>
      <c r="TK11">
        <v>0</v>
      </c>
      <c r="TL11">
        <v>0</v>
      </c>
      <c r="TM11">
        <v>19.349746783685099</v>
      </c>
      <c r="TN11">
        <v>0</v>
      </c>
      <c r="TO11">
        <v>0</v>
      </c>
      <c r="TP11">
        <v>0</v>
      </c>
      <c r="TQ11">
        <v>50.309341637581198</v>
      </c>
      <c r="TR11">
        <v>82.374636307687993</v>
      </c>
      <c r="TS11">
        <v>4542.7676949011502</v>
      </c>
      <c r="TT11">
        <v>2.9529926999999998</v>
      </c>
      <c r="TU11">
        <v>509.99110156960398</v>
      </c>
      <c r="TV11">
        <v>29.4616373416704</v>
      </c>
      <c r="TW11">
        <v>0</v>
      </c>
      <c r="TX11">
        <v>0</v>
      </c>
      <c r="TY11">
        <v>1559.77358156016</v>
      </c>
      <c r="TZ11">
        <v>125.63525808919201</v>
      </c>
      <c r="UA11">
        <v>0</v>
      </c>
      <c r="UB11">
        <v>0</v>
      </c>
      <c r="UC11">
        <v>34.541229986785901</v>
      </c>
      <c r="UD11">
        <v>54.182321547899498</v>
      </c>
      <c r="UE11">
        <v>4520.1601751335202</v>
      </c>
      <c r="UF11" s="152"/>
      <c r="UG11" s="152"/>
      <c r="UH11" s="152"/>
      <c r="UI11" s="152"/>
      <c r="UJ11" s="152"/>
      <c r="UK11" s="152"/>
      <c r="UL11" s="152"/>
      <c r="UM11" s="152"/>
      <c r="UN11" s="152"/>
      <c r="UO11" s="152"/>
      <c r="UP11" s="152"/>
      <c r="UQ11" s="152"/>
      <c r="UR11" s="152"/>
      <c r="US11" s="152"/>
      <c r="UT11" s="152"/>
      <c r="UU11" s="152"/>
      <c r="UV11" s="152"/>
      <c r="UW11" s="152"/>
      <c r="UX11" s="152"/>
      <c r="UY11" s="152"/>
      <c r="UZ11" s="152"/>
      <c r="VA11" s="152"/>
      <c r="VB11" s="152"/>
      <c r="VC11" s="152"/>
      <c r="VD11" s="152"/>
      <c r="VE11" s="152"/>
      <c r="VF11" s="152"/>
      <c r="VG11" s="152"/>
      <c r="VH11" s="152"/>
      <c r="VI11" s="152"/>
      <c r="VJ11" s="152"/>
      <c r="VK11" s="152"/>
      <c r="VL11" s="152"/>
      <c r="VM11" s="152"/>
      <c r="VN11" s="152"/>
      <c r="VO11" s="152"/>
      <c r="VP11" s="152"/>
      <c r="VQ11" s="152"/>
      <c r="VR11" s="152"/>
      <c r="VS11" s="152"/>
      <c r="VT11" s="152"/>
      <c r="VU11" s="152"/>
      <c r="VV11" s="152"/>
      <c r="VW11" s="152"/>
      <c r="VX11" s="152"/>
      <c r="VY11" s="152"/>
      <c r="VZ11" s="152"/>
      <c r="WA11" s="152"/>
      <c r="WB11" s="152"/>
      <c r="WC11" s="152"/>
      <c r="WD11" s="152"/>
      <c r="WE11" s="152"/>
      <c r="WF11" s="152"/>
      <c r="WG11" s="152"/>
      <c r="WH11" s="152"/>
      <c r="WI11" s="152"/>
      <c r="WJ11" s="152"/>
      <c r="WK11" s="152"/>
      <c r="WL11" s="152"/>
      <c r="WM11" s="152"/>
      <c r="WN11" s="152"/>
      <c r="WO11" s="152"/>
      <c r="WP11" s="152"/>
      <c r="WQ11" s="152"/>
      <c r="WR11" s="152"/>
      <c r="WS11" s="152"/>
      <c r="WT11" s="152"/>
      <c r="WU11" s="152"/>
      <c r="WV11" s="152"/>
      <c r="WW11" s="152"/>
      <c r="WX11" s="152"/>
      <c r="WY11" s="152"/>
      <c r="WZ11" s="152"/>
      <c r="XA11" s="152"/>
      <c r="XB11" s="152"/>
      <c r="XC11" s="152"/>
      <c r="XD11" s="152"/>
      <c r="XE11" s="152"/>
      <c r="XF11" s="152"/>
      <c r="XG11" s="152"/>
      <c r="XH11" s="152"/>
      <c r="XI11" s="152"/>
      <c r="XJ11" s="152"/>
      <c r="XK11" s="152"/>
      <c r="XL11" s="152"/>
      <c r="XM11" s="152"/>
      <c r="XN11" s="152"/>
      <c r="XO11" s="152"/>
      <c r="XP11" s="152"/>
      <c r="XQ11" s="152"/>
      <c r="XR11" s="152"/>
      <c r="XS11" s="152"/>
      <c r="XT11" s="152"/>
      <c r="XU11" s="152"/>
      <c r="XV11" s="152"/>
      <c r="XW11" s="152"/>
      <c r="XX11" s="152"/>
      <c r="XY11" s="152"/>
      <c r="XZ11" s="152"/>
      <c r="YA11" s="152"/>
      <c r="YB11" s="152"/>
      <c r="YC11" s="152"/>
    </row>
    <row r="12" spans="1:653" x14ac:dyDescent="0.3">
      <c r="A12" s="142">
        <v>12</v>
      </c>
      <c r="B12" s="143" t="s">
        <v>985</v>
      </c>
      <c r="C12" s="144">
        <v>30632927</v>
      </c>
      <c r="D12" s="143">
        <v>15006</v>
      </c>
      <c r="E12" s="145" t="s">
        <v>1995</v>
      </c>
      <c r="F12" s="145" t="s">
        <v>1945</v>
      </c>
      <c r="G12" s="146" t="s">
        <v>126</v>
      </c>
      <c r="H12" s="147" t="s">
        <v>1965</v>
      </c>
      <c r="I12" s="148" t="s">
        <v>1996</v>
      </c>
      <c r="J12" s="148" t="s">
        <v>628</v>
      </c>
      <c r="K12" s="145"/>
      <c r="L12" s="143"/>
      <c r="M12" s="143"/>
      <c r="N12" s="149" t="s">
        <v>1997</v>
      </c>
      <c r="O12" s="149" t="s">
        <v>1949</v>
      </c>
      <c r="P12" s="150" t="s">
        <v>1950</v>
      </c>
      <c r="Q12" s="150" t="s">
        <v>1920</v>
      </c>
      <c r="R12" s="150" t="s">
        <v>1921</v>
      </c>
      <c r="S12" s="147" t="s">
        <v>48</v>
      </c>
      <c r="T12" s="147"/>
      <c r="U12" s="146">
        <v>2</v>
      </c>
      <c r="V12" s="146">
        <v>2</v>
      </c>
      <c r="W12" s="146">
        <v>0</v>
      </c>
      <c r="X12" s="147"/>
      <c r="Y12" s="147" t="s">
        <v>1941</v>
      </c>
      <c r="Z12" s="147">
        <v>0</v>
      </c>
      <c r="AA12" s="147" t="s">
        <v>872</v>
      </c>
      <c r="AB12" s="147" t="s">
        <v>873</v>
      </c>
      <c r="AC12" s="151">
        <v>38297</v>
      </c>
      <c r="AD12" s="151">
        <v>42913</v>
      </c>
      <c r="AE12" s="147">
        <v>3</v>
      </c>
      <c r="AF12" s="147" t="s">
        <v>1923</v>
      </c>
      <c r="AG12" s="147">
        <v>7</v>
      </c>
      <c r="AH12" s="147" t="s">
        <v>1957</v>
      </c>
      <c r="AI12" s="147"/>
      <c r="AJ12" s="147">
        <v>26.37</v>
      </c>
      <c r="AK12" s="151">
        <v>38320</v>
      </c>
      <c r="AL12" s="146" t="s">
        <v>1926</v>
      </c>
      <c r="AM12" s="146" t="s">
        <v>1926</v>
      </c>
      <c r="AN12" s="146" t="s">
        <v>1928</v>
      </c>
      <c r="AO12" s="146" t="s">
        <v>1928</v>
      </c>
      <c r="AP12" s="146" t="s">
        <v>1928</v>
      </c>
      <c r="AQ12" s="146" t="s">
        <v>1928</v>
      </c>
      <c r="AR12" s="150" t="s">
        <v>1928</v>
      </c>
      <c r="AS12" s="150" t="s">
        <v>1931</v>
      </c>
      <c r="AT12" s="150" t="s">
        <v>1931</v>
      </c>
      <c r="AU12" s="150" t="s">
        <v>1931</v>
      </c>
      <c r="AV12" s="150" t="s">
        <v>1931</v>
      </c>
      <c r="AW12" s="150" t="s">
        <v>1926</v>
      </c>
      <c r="AX12" s="150">
        <v>25</v>
      </c>
      <c r="AY12" s="147"/>
      <c r="AZ12" s="150">
        <v>2</v>
      </c>
      <c r="BA12" s="147" t="s">
        <v>1952</v>
      </c>
      <c r="BB12" s="150">
        <v>0.1</v>
      </c>
      <c r="BC12" s="156">
        <v>2</v>
      </c>
      <c r="BD12" s="150" t="s">
        <v>1931</v>
      </c>
      <c r="BE12" s="150" t="s">
        <v>1931</v>
      </c>
      <c r="BF12" s="147" t="s">
        <v>1926</v>
      </c>
      <c r="BG12" s="146" t="s">
        <v>1931</v>
      </c>
      <c r="BH12">
        <v>106</v>
      </c>
      <c r="BI12">
        <v>554</v>
      </c>
      <c r="BJ12">
        <v>15</v>
      </c>
      <c r="BK12">
        <v>2</v>
      </c>
      <c r="BL12">
        <v>1266</v>
      </c>
      <c r="BM12">
        <v>3</v>
      </c>
      <c r="BN12">
        <v>27</v>
      </c>
      <c r="BO12">
        <v>19</v>
      </c>
      <c r="BP12">
        <v>13990</v>
      </c>
      <c r="BQ12">
        <v>17424</v>
      </c>
      <c r="BR12">
        <v>2322</v>
      </c>
      <c r="BS12">
        <v>1732</v>
      </c>
      <c r="BT12">
        <v>97</v>
      </c>
      <c r="BU12">
        <v>64</v>
      </c>
      <c r="BV12">
        <v>5388</v>
      </c>
      <c r="BW12">
        <v>5</v>
      </c>
      <c r="BX12">
        <v>172</v>
      </c>
      <c r="BY12">
        <v>1</v>
      </c>
      <c r="BZ12">
        <v>1504</v>
      </c>
      <c r="CA12">
        <v>55112</v>
      </c>
      <c r="CB12">
        <v>2428</v>
      </c>
      <c r="CC12">
        <v>2286</v>
      </c>
      <c r="CD12">
        <v>112</v>
      </c>
      <c r="CE12">
        <v>66</v>
      </c>
      <c r="CF12">
        <v>6654</v>
      </c>
      <c r="CG12">
        <v>8</v>
      </c>
      <c r="CH12">
        <v>199</v>
      </c>
      <c r="CI12">
        <v>20</v>
      </c>
      <c r="CJ12">
        <v>15494</v>
      </c>
      <c r="CK12">
        <v>72536</v>
      </c>
      <c r="CL12">
        <v>6.0835629017447204E-3</v>
      </c>
      <c r="CM12">
        <v>3.17952249770432E-2</v>
      </c>
      <c r="CN12">
        <v>8.6088154269972498E-4</v>
      </c>
      <c r="CO12">
        <v>1.1478420569329699E-4</v>
      </c>
      <c r="CP12">
        <v>7.2658402203856706E-2</v>
      </c>
      <c r="CQ12">
        <v>1.7217630853994499E-4</v>
      </c>
      <c r="CR12">
        <v>1.5495867768595001E-3</v>
      </c>
      <c r="CS12">
        <v>1.09044995408632E-3</v>
      </c>
      <c r="CT12">
        <v>0.80291551882460999</v>
      </c>
      <c r="CU12">
        <v>1</v>
      </c>
      <c r="CV12">
        <v>4.2132384961532897E-2</v>
      </c>
      <c r="CW12">
        <v>3.1426912469153703E-2</v>
      </c>
      <c r="CX12">
        <v>1.76005225722166E-3</v>
      </c>
      <c r="CY12">
        <v>1.1612715923936701E-3</v>
      </c>
      <c r="CZ12">
        <v>9.7764552184642195E-2</v>
      </c>
      <c r="DA12">
        <v>9.0724343155755595E-5</v>
      </c>
      <c r="DB12">
        <v>3.1209174045579899E-3</v>
      </c>
      <c r="DC12">
        <v>1.8144868631151099E-5</v>
      </c>
      <c r="DD12">
        <v>2.7289882421251299E-2</v>
      </c>
      <c r="DE12">
        <v>1</v>
      </c>
      <c r="DF12">
        <v>3.3473034079629399E-2</v>
      </c>
      <c r="DG12">
        <v>3.1515385463769703E-2</v>
      </c>
      <c r="DH12">
        <v>1.5440608801147E-3</v>
      </c>
      <c r="DI12">
        <v>9.0989301863902104E-4</v>
      </c>
      <c r="DJ12">
        <v>9.1733759788243094E-2</v>
      </c>
      <c r="DK12">
        <v>1.10290062865336E-4</v>
      </c>
      <c r="DL12">
        <v>2.7434653137752298E-3</v>
      </c>
      <c r="DM12">
        <v>2.7572515716334001E-4</v>
      </c>
      <c r="DN12">
        <v>0.21360427925443901</v>
      </c>
      <c r="DO12">
        <v>1</v>
      </c>
      <c r="DP12">
        <v>2.8363016999999999</v>
      </c>
      <c r="DQ12">
        <v>37.3726109602515</v>
      </c>
      <c r="DR12">
        <v>195.32477803754099</v>
      </c>
      <c r="DS12">
        <v>5.2885770226771003</v>
      </c>
      <c r="DT12">
        <v>0.70514360302361301</v>
      </c>
      <c r="DU12">
        <v>446.35590071394699</v>
      </c>
      <c r="DV12">
        <v>1.05771540453542</v>
      </c>
      <c r="DW12">
        <v>9.5194386408187803</v>
      </c>
      <c r="DX12">
        <v>6.6988642287243296</v>
      </c>
      <c r="DY12">
        <v>4932.4795031501799</v>
      </c>
      <c r="DZ12">
        <v>6143.2110695417196</v>
      </c>
      <c r="EA12">
        <v>9.9190512000000002</v>
      </c>
      <c r="EB12">
        <v>234.09497069639099</v>
      </c>
      <c r="EC12">
        <v>174.61347512754</v>
      </c>
      <c r="ED12">
        <v>9.7791611358957393</v>
      </c>
      <c r="EE12">
        <v>6.4522300278075004</v>
      </c>
      <c r="EF12">
        <v>543.19711546604401</v>
      </c>
      <c r="EG12">
        <v>0.504080470922461</v>
      </c>
      <c r="EH12">
        <v>17.340368199732701</v>
      </c>
      <c r="EI12">
        <v>0.100816094184492</v>
      </c>
      <c r="EJ12">
        <v>151.62740565347599</v>
      </c>
      <c r="EK12">
        <v>5556.1765826957298</v>
      </c>
      <c r="EL12">
        <v>12.7553529</v>
      </c>
      <c r="EM12">
        <v>190.35145628938301</v>
      </c>
      <c r="EN12">
        <v>179.21887523786199</v>
      </c>
      <c r="EO12">
        <v>8.7806273082417103</v>
      </c>
      <c r="EP12">
        <v>5.1742982352138602</v>
      </c>
      <c r="EQ12">
        <v>521.66334025928802</v>
      </c>
      <c r="ER12">
        <v>0.62718766487440702</v>
      </c>
      <c r="ES12">
        <v>15.601293163750899</v>
      </c>
      <c r="ET12">
        <v>1.5679691621860199</v>
      </c>
      <c r="EU12">
        <v>1214.7057099455101</v>
      </c>
      <c r="EV12">
        <v>5686.7105574162497</v>
      </c>
      <c r="EW12" s="152">
        <v>134</v>
      </c>
      <c r="EX12" s="152">
        <v>38</v>
      </c>
      <c r="EY12" s="152">
        <v>0</v>
      </c>
      <c r="EZ12" s="152">
        <v>1</v>
      </c>
      <c r="FA12" s="152">
        <v>434</v>
      </c>
      <c r="FB12" s="152">
        <v>0</v>
      </c>
      <c r="FC12" s="152">
        <v>0</v>
      </c>
      <c r="FD12" s="152">
        <v>7</v>
      </c>
      <c r="FE12" s="152">
        <v>13808</v>
      </c>
      <c r="FF12" s="152">
        <v>14942</v>
      </c>
      <c r="FG12" s="152">
        <v>95</v>
      </c>
      <c r="FH12" s="152">
        <v>8</v>
      </c>
      <c r="FI12" s="152">
        <v>0</v>
      </c>
      <c r="FJ12" s="152">
        <v>0</v>
      </c>
      <c r="FK12" s="152">
        <v>183</v>
      </c>
      <c r="FL12" s="152">
        <v>0</v>
      </c>
      <c r="FM12" s="152">
        <v>0</v>
      </c>
      <c r="FN12" s="152">
        <v>1</v>
      </c>
      <c r="FO12" s="152">
        <v>506</v>
      </c>
      <c r="FP12" s="152">
        <v>3056</v>
      </c>
      <c r="FQ12" s="152">
        <v>229</v>
      </c>
      <c r="FR12" s="152">
        <v>46</v>
      </c>
      <c r="FS12" s="152">
        <v>0</v>
      </c>
      <c r="FT12" s="152">
        <v>1</v>
      </c>
      <c r="FU12" s="152">
        <v>617</v>
      </c>
      <c r="FV12" s="152">
        <v>0</v>
      </c>
      <c r="FW12" s="152">
        <v>0</v>
      </c>
      <c r="FX12" s="152">
        <v>8</v>
      </c>
      <c r="FY12" s="152">
        <v>14314</v>
      </c>
      <c r="FZ12" s="152">
        <v>17998</v>
      </c>
      <c r="GA12" s="152">
        <v>8.9680096372640895E-3</v>
      </c>
      <c r="GB12" s="152">
        <v>2.54316691205997E-3</v>
      </c>
      <c r="GC12" s="152">
        <v>0</v>
      </c>
      <c r="GD12" s="152">
        <v>6.6925445054209605E-5</v>
      </c>
      <c r="GE12" s="152">
        <v>2.9045643153527E-2</v>
      </c>
      <c r="GF12" s="152">
        <v>0</v>
      </c>
      <c r="GG12" s="152">
        <v>0</v>
      </c>
      <c r="GH12" s="152">
        <v>4.6847811537946698E-4</v>
      </c>
      <c r="GI12" s="152">
        <v>0.92410654530852598</v>
      </c>
      <c r="GJ12" s="152">
        <v>1</v>
      </c>
      <c r="GK12" s="152">
        <v>3.1086387434555E-2</v>
      </c>
      <c r="GL12" s="152">
        <v>2.6178010471204199E-3</v>
      </c>
      <c r="GM12" s="152">
        <v>0</v>
      </c>
      <c r="GN12" s="152">
        <v>0</v>
      </c>
      <c r="GO12" s="152">
        <v>5.9882198952879599E-2</v>
      </c>
      <c r="GP12" s="152">
        <v>0</v>
      </c>
      <c r="GQ12" s="152">
        <v>0</v>
      </c>
      <c r="GR12" s="152">
        <v>3.27225130890052E-4</v>
      </c>
      <c r="GS12" s="152">
        <v>0.16557591623036599</v>
      </c>
      <c r="GT12" s="152">
        <v>1</v>
      </c>
      <c r="GU12" s="152">
        <v>1.2723635959551101E-2</v>
      </c>
      <c r="GV12" s="152">
        <v>2.5558395377264101E-3</v>
      </c>
      <c r="GW12" s="152">
        <v>0</v>
      </c>
      <c r="GX12" s="152">
        <v>5.5561729081008997E-5</v>
      </c>
      <c r="GY12" s="152">
        <v>3.4281586842982603E-2</v>
      </c>
      <c r="GZ12" s="152">
        <v>0</v>
      </c>
      <c r="HA12" s="152">
        <v>0</v>
      </c>
      <c r="HB12" s="152">
        <v>4.4449383264807198E-4</v>
      </c>
      <c r="HC12" s="152">
        <v>0.79531059006556304</v>
      </c>
      <c r="HD12" s="152">
        <v>1</v>
      </c>
      <c r="HE12" s="152">
        <v>3.0170880000000002</v>
      </c>
      <c r="HF12" s="152">
        <v>44.413686309448003</v>
      </c>
      <c r="HG12" s="152">
        <v>12.5949259683509</v>
      </c>
      <c r="HH12" s="152">
        <v>0</v>
      </c>
      <c r="HI12" s="152">
        <v>0.33144542021976198</v>
      </c>
      <c r="HJ12" s="152">
        <v>143.84731237537699</v>
      </c>
      <c r="HK12" s="152">
        <v>0</v>
      </c>
      <c r="HL12" s="152">
        <v>0</v>
      </c>
      <c r="HM12" s="152">
        <v>2.3201179415383302</v>
      </c>
      <c r="HN12" s="152">
        <v>4576.5983623944703</v>
      </c>
      <c r="HO12" s="152">
        <v>4952.4574689236797</v>
      </c>
      <c r="HP12" s="152">
        <v>0.78422910000000001</v>
      </c>
      <c r="HQ12" s="152">
        <v>121.138070494961</v>
      </c>
      <c r="HR12" s="152">
        <v>10.2011006732599</v>
      </c>
      <c r="HS12" s="152">
        <v>0</v>
      </c>
      <c r="HT12" s="152">
        <v>0</v>
      </c>
      <c r="HU12" s="152">
        <v>233.35017790082</v>
      </c>
      <c r="HV12" s="152">
        <v>0</v>
      </c>
      <c r="HW12" s="152">
        <v>0</v>
      </c>
      <c r="HX12" s="152">
        <v>1.2751375841574899</v>
      </c>
      <c r="HY12" s="152">
        <v>645.21961758368798</v>
      </c>
      <c r="HZ12" s="152">
        <v>3896.8204571852798</v>
      </c>
      <c r="IA12" s="152">
        <v>3.8013170999999999</v>
      </c>
      <c r="IB12" s="152">
        <v>60.242277604254603</v>
      </c>
      <c r="IC12" s="152">
        <v>12.1010688637367</v>
      </c>
      <c r="ID12" s="152">
        <v>0</v>
      </c>
      <c r="IE12" s="152">
        <v>0.26306671442905899</v>
      </c>
      <c r="IF12" s="152">
        <v>162.31216280273</v>
      </c>
      <c r="IG12" s="152">
        <v>0</v>
      </c>
      <c r="IH12" s="152">
        <v>0</v>
      </c>
      <c r="II12" s="152">
        <v>2.1045337154324701</v>
      </c>
      <c r="IJ12" s="152">
        <v>3765.53695033756</v>
      </c>
      <c r="IK12" s="152">
        <v>4734.6747262942099</v>
      </c>
      <c r="IL12">
        <v>127</v>
      </c>
      <c r="IM12">
        <v>1332</v>
      </c>
      <c r="IN12">
        <v>2</v>
      </c>
      <c r="IO12">
        <v>16</v>
      </c>
      <c r="IP12">
        <v>15629</v>
      </c>
      <c r="IQ12">
        <v>78</v>
      </c>
      <c r="IR12">
        <v>59</v>
      </c>
      <c r="IS12">
        <v>1</v>
      </c>
      <c r="IT12">
        <v>81</v>
      </c>
      <c r="IU12">
        <v>47</v>
      </c>
      <c r="IV12">
        <v>17424</v>
      </c>
      <c r="IW12">
        <v>2756</v>
      </c>
      <c r="IX12">
        <v>5877</v>
      </c>
      <c r="IY12">
        <v>4</v>
      </c>
      <c r="IZ12">
        <v>104</v>
      </c>
      <c r="JA12">
        <v>1848</v>
      </c>
      <c r="JB12">
        <v>18</v>
      </c>
      <c r="JC12">
        <v>412</v>
      </c>
      <c r="JD12">
        <v>4</v>
      </c>
      <c r="JE12">
        <v>833</v>
      </c>
      <c r="JF12">
        <v>1632</v>
      </c>
      <c r="JG12">
        <v>55112</v>
      </c>
      <c r="JH12">
        <v>2883</v>
      </c>
      <c r="JI12">
        <v>7209</v>
      </c>
      <c r="JJ12">
        <v>6</v>
      </c>
      <c r="JK12">
        <v>120</v>
      </c>
      <c r="JL12">
        <v>17477</v>
      </c>
      <c r="JM12">
        <v>96</v>
      </c>
      <c r="JN12">
        <v>471</v>
      </c>
      <c r="JO12">
        <v>5</v>
      </c>
      <c r="JP12">
        <v>914</v>
      </c>
      <c r="JQ12">
        <v>1679</v>
      </c>
      <c r="JR12">
        <v>72536</v>
      </c>
      <c r="JS12">
        <v>7.2887970615243304E-3</v>
      </c>
      <c r="JT12">
        <v>7.6446280991735505E-2</v>
      </c>
      <c r="JU12">
        <v>1.1478420569329699E-4</v>
      </c>
      <c r="JV12">
        <v>9.1827364554637303E-4</v>
      </c>
      <c r="JW12">
        <v>0.89698117539026601</v>
      </c>
      <c r="JX12">
        <v>4.4765840220385702E-3</v>
      </c>
      <c r="JY12">
        <v>3.38613406795225E-3</v>
      </c>
      <c r="JZ12">
        <v>5.7392102846648301E-5</v>
      </c>
      <c r="KA12">
        <v>4.6487603305785108E-3</v>
      </c>
      <c r="KB12">
        <v>2.6974288337924699E-3</v>
      </c>
      <c r="KC12">
        <v>1</v>
      </c>
      <c r="KD12">
        <v>3.9745781405095403E-2</v>
      </c>
      <c r="KE12">
        <v>9.9385132899525705E-2</v>
      </c>
      <c r="KF12">
        <v>8.2717547149001902E-5</v>
      </c>
      <c r="KG12">
        <v>1.6543509429800399E-3</v>
      </c>
      <c r="KH12">
        <v>0.24094242858718401</v>
      </c>
      <c r="KI12">
        <v>1.32348075438403E-3</v>
      </c>
      <c r="KJ12">
        <v>6.4933274511966496E-3</v>
      </c>
      <c r="KK12">
        <v>6.8931289290834893E-5</v>
      </c>
      <c r="KL12">
        <v>1.2600639682364601E-2</v>
      </c>
      <c r="KM12">
        <v>2.3147126943862398E-2</v>
      </c>
      <c r="KN12">
        <v>1</v>
      </c>
      <c r="KO12">
        <v>3.9745781405095403E-2</v>
      </c>
      <c r="KP12">
        <v>9.9385132899525705E-2</v>
      </c>
      <c r="KQ12">
        <v>8.2717547149001902E-5</v>
      </c>
      <c r="KR12">
        <v>1.6543509429800399E-3</v>
      </c>
      <c r="KS12">
        <v>0.24094242858718401</v>
      </c>
      <c r="KT12">
        <v>1.32348075438403E-3</v>
      </c>
      <c r="KU12">
        <v>6.4933274511966496E-3</v>
      </c>
      <c r="KV12">
        <v>6.8931289290834893E-5</v>
      </c>
      <c r="KW12">
        <v>1.2600639682364601E-2</v>
      </c>
      <c r="KX12">
        <v>2.3147126943862398E-2</v>
      </c>
      <c r="KY12">
        <v>1</v>
      </c>
      <c r="KZ12">
        <v>2.8363016999999999</v>
      </c>
      <c r="LA12">
        <v>44.776618791999397</v>
      </c>
      <c r="LB12">
        <v>469.62563961372598</v>
      </c>
      <c r="LC12">
        <v>0.70514360302361301</v>
      </c>
      <c r="LD12">
        <v>5.6411488241889103</v>
      </c>
      <c r="LE12">
        <v>5510.3446858280304</v>
      </c>
      <c r="LF12">
        <v>27.500600517920901</v>
      </c>
      <c r="LG12">
        <v>20.801736289196601</v>
      </c>
      <c r="LH12">
        <v>0.352571801511807</v>
      </c>
      <c r="LI12">
        <v>28.558315922456302</v>
      </c>
      <c r="LJ12">
        <v>16.570874671054899</v>
      </c>
      <c r="LK12">
        <v>6143.2110695417196</v>
      </c>
      <c r="LL12">
        <v>9.9190512000000002</v>
      </c>
      <c r="LM12">
        <v>277.84915557246001</v>
      </c>
      <c r="LN12">
        <v>592.49618552226002</v>
      </c>
      <c r="LO12">
        <v>0.403264376737969</v>
      </c>
      <c r="LP12">
        <v>10.4848737951872</v>
      </c>
      <c r="LQ12">
        <v>186.308142052942</v>
      </c>
      <c r="LR12">
        <v>1.81468969532086</v>
      </c>
      <c r="LS12">
        <v>41.536230804010799</v>
      </c>
      <c r="LT12">
        <v>0.403264376737969</v>
      </c>
      <c r="LU12">
        <v>83.979806455681882</v>
      </c>
      <c r="LV12">
        <v>164.53186570909099</v>
      </c>
      <c r="LW12">
        <v>5556.1765826957298</v>
      </c>
      <c r="LX12">
        <v>12.7553529</v>
      </c>
      <c r="LY12">
        <v>226.02275472911501</v>
      </c>
      <c r="LZ12">
        <v>565.17448450995005</v>
      </c>
      <c r="MA12">
        <v>0.47039074865580599</v>
      </c>
      <c r="MB12">
        <v>9.4078149731161105</v>
      </c>
      <c r="MC12">
        <v>1370.16985237625</v>
      </c>
      <c r="MD12">
        <v>7.5262519784928896</v>
      </c>
      <c r="ME12">
        <v>36.925673769480703</v>
      </c>
      <c r="MF12">
        <v>0.39199229054650497</v>
      </c>
      <c r="MG12">
        <v>71.656190711900891</v>
      </c>
      <c r="MH12">
        <v>131.63101116551599</v>
      </c>
      <c r="MI12">
        <v>5686.7105574162497</v>
      </c>
      <c r="MJ12" s="152">
        <v>136</v>
      </c>
      <c r="MK12" s="152">
        <v>435</v>
      </c>
      <c r="ML12" s="152">
        <v>0</v>
      </c>
      <c r="MM12" s="152">
        <v>0</v>
      </c>
      <c r="MN12" s="152">
        <v>14371</v>
      </c>
      <c r="MO12" s="152">
        <v>8</v>
      </c>
      <c r="MP12" s="152">
        <v>0</v>
      </c>
      <c r="MQ12" s="152">
        <v>0</v>
      </c>
      <c r="MR12" s="152">
        <v>1</v>
      </c>
      <c r="MS12" s="152">
        <v>2</v>
      </c>
      <c r="MT12" s="152">
        <v>14942</v>
      </c>
      <c r="MU12" s="152">
        <v>95</v>
      </c>
      <c r="MV12" s="152">
        <v>183</v>
      </c>
      <c r="MW12" s="152">
        <v>0</v>
      </c>
      <c r="MX12" s="152">
        <v>0</v>
      </c>
      <c r="MY12" s="152">
        <v>546</v>
      </c>
      <c r="MZ12" s="152">
        <v>1</v>
      </c>
      <c r="NA12" s="152">
        <v>0</v>
      </c>
      <c r="NB12" s="152">
        <v>0</v>
      </c>
      <c r="NC12" s="152">
        <v>1</v>
      </c>
      <c r="ND12" s="152">
        <v>28</v>
      </c>
      <c r="NE12" s="152">
        <v>3056</v>
      </c>
      <c r="NF12" s="152">
        <v>231</v>
      </c>
      <c r="NG12" s="152">
        <v>618</v>
      </c>
      <c r="NH12" s="152">
        <v>0</v>
      </c>
      <c r="NI12" s="152">
        <v>0</v>
      </c>
      <c r="NJ12" s="152">
        <v>14917</v>
      </c>
      <c r="NK12" s="152">
        <v>9</v>
      </c>
      <c r="NL12" s="152">
        <v>0</v>
      </c>
      <c r="NM12" s="152">
        <v>0</v>
      </c>
      <c r="NN12" s="152">
        <v>2</v>
      </c>
      <c r="NO12" s="152">
        <v>30</v>
      </c>
      <c r="NP12" s="152">
        <v>17998</v>
      </c>
      <c r="NQ12" s="152">
        <v>9.1018605273725101E-3</v>
      </c>
      <c r="NR12" s="152">
        <v>2.91125685985812E-2</v>
      </c>
      <c r="NS12" s="152">
        <v>0</v>
      </c>
      <c r="NT12" s="152">
        <v>0</v>
      </c>
      <c r="NU12" s="152">
        <v>0.96178557087404604</v>
      </c>
      <c r="NV12" s="152">
        <v>5.3540356043367695E-4</v>
      </c>
      <c r="NW12" s="152">
        <v>0</v>
      </c>
      <c r="NX12" s="152">
        <v>0</v>
      </c>
      <c r="NY12" s="152">
        <v>6.6925445054209971E-5</v>
      </c>
      <c r="NZ12" s="152">
        <v>1.3385089010841899E-4</v>
      </c>
      <c r="OA12" s="152">
        <v>1</v>
      </c>
      <c r="OB12" s="152">
        <v>3.1086387434555E-2</v>
      </c>
      <c r="OC12" s="152">
        <v>5.9882198952879599E-2</v>
      </c>
      <c r="OD12" s="152">
        <v>0</v>
      </c>
      <c r="OE12" s="152">
        <v>0</v>
      </c>
      <c r="OF12" s="152">
        <v>0.17866492146596899</v>
      </c>
      <c r="OG12" s="152">
        <v>3.27225130890052E-4</v>
      </c>
      <c r="OH12" s="152">
        <v>0</v>
      </c>
      <c r="OI12" s="152">
        <v>0</v>
      </c>
      <c r="OJ12" s="152">
        <v>3.2722513089004923E-4</v>
      </c>
      <c r="OK12" s="152">
        <v>9.1623036649214704E-3</v>
      </c>
      <c r="OL12" s="152">
        <v>1</v>
      </c>
      <c r="OM12" s="152">
        <v>1.28347594177131E-2</v>
      </c>
      <c r="ON12" s="152">
        <v>3.4337148572063603E-2</v>
      </c>
      <c r="OO12" s="152">
        <v>0</v>
      </c>
      <c r="OP12" s="152">
        <v>0</v>
      </c>
      <c r="OQ12" s="152">
        <v>0.82881431270141104</v>
      </c>
      <c r="OR12" s="152">
        <v>5.0005556172908101E-4</v>
      </c>
      <c r="OS12" s="152">
        <v>0</v>
      </c>
      <c r="OT12" s="152">
        <v>0</v>
      </c>
      <c r="OU12" s="152">
        <v>1.1112345816201991E-4</v>
      </c>
      <c r="OV12" s="152">
        <v>1.66685187243027E-3</v>
      </c>
      <c r="OW12" s="152">
        <v>1</v>
      </c>
      <c r="OX12" s="152">
        <v>3.0170880000000002</v>
      </c>
      <c r="OY12" s="152">
        <v>45.076577149887598</v>
      </c>
      <c r="OZ12" s="152">
        <v>144.178757795596</v>
      </c>
      <c r="PA12" s="152">
        <v>0</v>
      </c>
      <c r="PB12" s="152">
        <v>0</v>
      </c>
      <c r="PC12" s="152">
        <v>4763.2021339781904</v>
      </c>
      <c r="PD12" s="152">
        <v>2.65156336175809</v>
      </c>
      <c r="PE12" s="152">
        <v>0</v>
      </c>
      <c r="PF12" s="152">
        <v>0</v>
      </c>
      <c r="PG12" s="152">
        <v>0.33144542021977008</v>
      </c>
      <c r="PH12" s="152">
        <v>0.66289084043952295</v>
      </c>
      <c r="PI12" s="152">
        <v>4952.4574689236797</v>
      </c>
      <c r="PJ12" s="152">
        <v>0.78422910000000001</v>
      </c>
      <c r="PK12" s="152">
        <v>121.138070494961</v>
      </c>
      <c r="PL12" s="152">
        <v>233.35017790082</v>
      </c>
      <c r="PM12" s="152">
        <v>0</v>
      </c>
      <c r="PN12" s="152">
        <v>0</v>
      </c>
      <c r="PO12" s="152">
        <v>696.22512094998797</v>
      </c>
      <c r="PP12" s="152">
        <v>1.2751375841574899</v>
      </c>
      <c r="PQ12" s="152">
        <v>0</v>
      </c>
      <c r="PR12" s="152">
        <v>0</v>
      </c>
      <c r="PS12" s="152">
        <v>1.2751375841574983</v>
      </c>
      <c r="PT12" s="152">
        <v>35.703852356409598</v>
      </c>
      <c r="PU12" s="152">
        <v>3896.8204571852798</v>
      </c>
      <c r="PV12" s="152">
        <v>3.8013170999999999</v>
      </c>
      <c r="PW12" s="152">
        <v>60.768411033112699</v>
      </c>
      <c r="PX12" s="152">
        <v>162.57522951715899</v>
      </c>
      <c r="PY12" s="152">
        <v>0</v>
      </c>
      <c r="PZ12" s="152">
        <v>0</v>
      </c>
      <c r="QA12" s="152">
        <v>3924.1661791382799</v>
      </c>
      <c r="QB12" s="152">
        <v>2.3676004298615299</v>
      </c>
      <c r="QC12" s="152">
        <v>0</v>
      </c>
      <c r="QD12" s="152">
        <v>0</v>
      </c>
      <c r="QE12" s="152">
        <v>0.52613342885810965</v>
      </c>
      <c r="QF12" s="152">
        <v>7.8920014328717798</v>
      </c>
      <c r="QG12" s="152">
        <v>4734.6747262942099</v>
      </c>
      <c r="QH12">
        <v>28</v>
      </c>
      <c r="QI12">
        <v>306</v>
      </c>
      <c r="QJ12">
        <v>2</v>
      </c>
      <c r="QK12">
        <v>6</v>
      </c>
      <c r="QL12">
        <v>14009</v>
      </c>
      <c r="QM12">
        <v>19</v>
      </c>
      <c r="QN12">
        <v>20</v>
      </c>
      <c r="QO12">
        <v>0</v>
      </c>
      <c r="QP12">
        <v>46</v>
      </c>
      <c r="QQ12">
        <v>47</v>
      </c>
      <c r="QR12">
        <v>17424</v>
      </c>
      <c r="QS12">
        <v>2308</v>
      </c>
      <c r="QT12">
        <v>5548</v>
      </c>
      <c r="QU12">
        <v>4</v>
      </c>
      <c r="QV12">
        <v>97</v>
      </c>
      <c r="QW12">
        <v>1505</v>
      </c>
      <c r="QX12">
        <v>1</v>
      </c>
      <c r="QY12">
        <v>391</v>
      </c>
      <c r="QZ12">
        <v>3</v>
      </c>
      <c r="RA12">
        <v>1499</v>
      </c>
      <c r="RB12">
        <v>1632</v>
      </c>
      <c r="RC12">
        <v>55112</v>
      </c>
      <c r="RD12">
        <v>2336</v>
      </c>
      <c r="RE12">
        <v>5854</v>
      </c>
      <c r="RF12">
        <v>6</v>
      </c>
      <c r="RG12">
        <v>103</v>
      </c>
      <c r="RH12">
        <v>15514</v>
      </c>
      <c r="RI12">
        <v>20</v>
      </c>
      <c r="RJ12">
        <v>411</v>
      </c>
      <c r="RK12">
        <v>3</v>
      </c>
      <c r="RL12">
        <v>1545</v>
      </c>
      <c r="RM12">
        <v>1679</v>
      </c>
      <c r="RN12">
        <v>72536</v>
      </c>
      <c r="RO12">
        <v>1.6069788797061499E-3</v>
      </c>
      <c r="RP12">
        <v>1.7561983471074401E-2</v>
      </c>
      <c r="RQ12">
        <v>1.1478420569329699E-4</v>
      </c>
      <c r="RR12">
        <v>3.4435261707988998E-4</v>
      </c>
      <c r="RS12">
        <v>0.80400596877869601</v>
      </c>
      <c r="RT12">
        <v>1.09044995408632E-3</v>
      </c>
      <c r="RU12">
        <v>1.1478420569329701E-3</v>
      </c>
      <c r="RV12">
        <v>0</v>
      </c>
      <c r="RW12">
        <v>2.64003673094582E-3</v>
      </c>
      <c r="RX12">
        <v>2.6974288337924699E-3</v>
      </c>
      <c r="RY12">
        <v>1</v>
      </c>
      <c r="RZ12">
        <v>4.1878356800696799E-2</v>
      </c>
      <c r="SA12">
        <v>0.100667731165626</v>
      </c>
      <c r="SB12">
        <v>7.2579474524604395E-5</v>
      </c>
      <c r="SC12">
        <v>1.76005225722166E-3</v>
      </c>
      <c r="SD12">
        <v>2.7308027289882401E-2</v>
      </c>
      <c r="SE12">
        <v>1.8144868631151099E-5</v>
      </c>
      <c r="SF12">
        <v>7.0946436347800804E-3</v>
      </c>
      <c r="SG12">
        <v>5.4434605893453303E-5</v>
      </c>
      <c r="SH12">
        <v>2.71991580780955E-2</v>
      </c>
      <c r="SI12">
        <v>2.9612425606038599E-2</v>
      </c>
      <c r="SJ12">
        <v>1</v>
      </c>
      <c r="SK12">
        <v>3.2204698356678101E-2</v>
      </c>
      <c r="SL12">
        <v>8.0704753501709497E-2</v>
      </c>
      <c r="SM12">
        <v>8.2717547149001902E-5</v>
      </c>
      <c r="SN12">
        <v>1.4199845593912E-3</v>
      </c>
      <c r="SO12">
        <v>0.21388000441160299</v>
      </c>
      <c r="SP12">
        <v>2.7572515716334001E-4</v>
      </c>
      <c r="SQ12">
        <v>5.6661519797066304E-3</v>
      </c>
      <c r="SR12">
        <v>4.1358773574500897E-5</v>
      </c>
      <c r="SS12">
        <v>2.1299768390868001E-2</v>
      </c>
      <c r="ST12">
        <v>2.3147126943862398E-2</v>
      </c>
      <c r="SU12">
        <v>1</v>
      </c>
      <c r="SV12">
        <v>2.8363016999999999</v>
      </c>
      <c r="SW12">
        <v>9.8720104423305894</v>
      </c>
      <c r="SX12">
        <v>107.886971262613</v>
      </c>
      <c r="SY12">
        <v>0.70514360302361301</v>
      </c>
      <c r="SZ12">
        <v>2.11543080907084</v>
      </c>
      <c r="TA12">
        <v>4939.1783673788996</v>
      </c>
      <c r="TB12">
        <v>6.6988642287243296</v>
      </c>
      <c r="TC12">
        <v>7.0514360302361299</v>
      </c>
      <c r="TD12">
        <v>0</v>
      </c>
      <c r="TE12">
        <v>16.218302869543098</v>
      </c>
      <c r="TF12">
        <v>16.570874671054899</v>
      </c>
      <c r="TG12">
        <v>6143.2110695417196</v>
      </c>
      <c r="TH12">
        <v>9.9190512000000002</v>
      </c>
      <c r="TI12">
        <v>232.683545377808</v>
      </c>
      <c r="TJ12">
        <v>559.32769053556297</v>
      </c>
      <c r="TK12">
        <v>0.403264376737969</v>
      </c>
      <c r="TL12">
        <v>9.7791611358957393</v>
      </c>
      <c r="TM12">
        <v>151.728221747661</v>
      </c>
      <c r="TN12">
        <v>0.100816094184492</v>
      </c>
      <c r="TO12">
        <v>39.419092826136399</v>
      </c>
      <c r="TP12">
        <v>0.302448282553477</v>
      </c>
      <c r="TQ12">
        <v>151.123325182554</v>
      </c>
      <c r="TR12">
        <v>164.53186570909099</v>
      </c>
      <c r="TS12">
        <v>5556.1765826957298</v>
      </c>
      <c r="TT12">
        <v>12.7553529</v>
      </c>
      <c r="TU12">
        <v>183.13879814332699</v>
      </c>
      <c r="TV12">
        <v>458.94457377184801</v>
      </c>
      <c r="TW12">
        <v>0.47039074865580599</v>
      </c>
      <c r="TX12">
        <v>8.0750411852579997</v>
      </c>
      <c r="TY12">
        <v>1216.27367910769</v>
      </c>
      <c r="TZ12">
        <v>1.5679691621860199</v>
      </c>
      <c r="UA12">
        <v>32.221766282922701</v>
      </c>
      <c r="UB12">
        <v>0.235195374327903</v>
      </c>
      <c r="UC12">
        <v>121.12561777886999</v>
      </c>
      <c r="UD12">
        <v>131.63101116551599</v>
      </c>
      <c r="UE12">
        <v>5686.7105574162497</v>
      </c>
      <c r="UF12" s="152">
        <v>26</v>
      </c>
      <c r="UG12" s="152">
        <v>33</v>
      </c>
      <c r="UH12" s="152">
        <v>0</v>
      </c>
      <c r="UI12" s="152">
        <v>0</v>
      </c>
      <c r="UJ12" s="152">
        <v>13815</v>
      </c>
      <c r="UK12" s="152">
        <v>7</v>
      </c>
      <c r="UL12" s="152">
        <v>0</v>
      </c>
      <c r="UM12" s="152">
        <v>0</v>
      </c>
      <c r="UN12" s="152">
        <v>2</v>
      </c>
      <c r="UO12" s="152">
        <v>2</v>
      </c>
      <c r="UP12" s="152">
        <v>14942</v>
      </c>
      <c r="UQ12" s="152">
        <v>85</v>
      </c>
      <c r="UR12" s="152">
        <v>155</v>
      </c>
      <c r="US12" s="152">
        <v>0</v>
      </c>
      <c r="UT12" s="152">
        <v>0</v>
      </c>
      <c r="UU12" s="152">
        <v>507</v>
      </c>
      <c r="UV12" s="152">
        <v>1</v>
      </c>
      <c r="UW12" s="152">
        <v>0</v>
      </c>
      <c r="UX12" s="152">
        <v>0</v>
      </c>
      <c r="UY12" s="152">
        <v>28</v>
      </c>
      <c r="UZ12" s="152">
        <v>28</v>
      </c>
      <c r="VA12" s="152">
        <v>3056</v>
      </c>
      <c r="VB12" s="152">
        <v>111</v>
      </c>
      <c r="VC12" s="152">
        <v>188</v>
      </c>
      <c r="VD12" s="152">
        <v>0</v>
      </c>
      <c r="VE12" s="152">
        <v>0</v>
      </c>
      <c r="VF12" s="152">
        <v>14322</v>
      </c>
      <c r="VG12" s="152">
        <v>8</v>
      </c>
      <c r="VH12" s="152">
        <v>0</v>
      </c>
      <c r="VI12" s="152">
        <v>0</v>
      </c>
      <c r="VJ12" s="152">
        <v>30</v>
      </c>
      <c r="VK12" s="152">
        <v>30</v>
      </c>
      <c r="VL12" s="152">
        <v>17998</v>
      </c>
      <c r="VM12" s="152">
        <v>1.7400615714094499E-3</v>
      </c>
      <c r="VN12" s="152">
        <v>2.2085396867889198E-3</v>
      </c>
      <c r="VO12" s="152">
        <v>0</v>
      </c>
      <c r="VP12" s="152">
        <v>0</v>
      </c>
      <c r="VQ12" s="152">
        <v>0.92457502342390596</v>
      </c>
      <c r="VR12" s="152">
        <v>4.6847811537946698E-4</v>
      </c>
      <c r="VS12" s="152">
        <v>0</v>
      </c>
      <c r="VT12" s="152">
        <v>0</v>
      </c>
      <c r="VU12" s="152">
        <v>1.3385089010841899E-4</v>
      </c>
      <c r="VV12" s="152">
        <v>1.3385089010841899E-4</v>
      </c>
      <c r="VW12" s="152">
        <v>1</v>
      </c>
      <c r="VX12" s="152">
        <v>2.78141361256545E-2</v>
      </c>
      <c r="VY12" s="152">
        <v>5.0719895287958103E-2</v>
      </c>
      <c r="VZ12" s="152">
        <v>0</v>
      </c>
      <c r="WA12" s="152">
        <v>0</v>
      </c>
      <c r="WB12" s="152">
        <v>0.165903141361257</v>
      </c>
      <c r="WC12" s="152">
        <v>3.27225130890052E-4</v>
      </c>
      <c r="WD12" s="152">
        <v>0</v>
      </c>
      <c r="WE12" s="152">
        <v>0</v>
      </c>
      <c r="WF12" s="152">
        <v>9.1623036649214704E-3</v>
      </c>
      <c r="WG12" s="152">
        <v>9.1623036649214704E-3</v>
      </c>
      <c r="WH12" s="152">
        <v>1</v>
      </c>
      <c r="WI12" s="152">
        <v>6.1673519279919998E-3</v>
      </c>
      <c r="WJ12" s="152">
        <v>1.0445605067229699E-2</v>
      </c>
      <c r="WK12" s="152">
        <v>0</v>
      </c>
      <c r="WL12" s="152">
        <v>0</v>
      </c>
      <c r="WM12" s="152">
        <v>0.79575508389821104</v>
      </c>
      <c r="WN12" s="152">
        <v>4.4449383264807198E-4</v>
      </c>
      <c r="WO12" s="152">
        <v>0</v>
      </c>
      <c r="WP12" s="152">
        <v>0</v>
      </c>
      <c r="WQ12" s="152">
        <v>1.66685187243027E-3</v>
      </c>
      <c r="WR12" s="152">
        <v>1.66685187243027E-3</v>
      </c>
      <c r="WS12" s="152">
        <v>1</v>
      </c>
      <c r="WT12" s="152">
        <v>3.0170880000000002</v>
      </c>
      <c r="WU12" s="152">
        <v>8.6175809257137992</v>
      </c>
      <c r="WV12" s="152">
        <v>10.9376988672521</v>
      </c>
      <c r="WW12" s="152">
        <v>0</v>
      </c>
      <c r="WX12" s="152">
        <v>0</v>
      </c>
      <c r="WY12" s="152">
        <v>4578.9184803360104</v>
      </c>
      <c r="WZ12" s="152">
        <v>2.3201179415383302</v>
      </c>
      <c r="XA12" s="152">
        <v>0</v>
      </c>
      <c r="XB12" s="152">
        <v>0</v>
      </c>
      <c r="XC12" s="152">
        <v>0.66289084043952295</v>
      </c>
      <c r="XD12" s="152">
        <v>0.66289084043952295</v>
      </c>
      <c r="XE12" s="152">
        <v>4952.4574689236797</v>
      </c>
      <c r="XF12" s="152">
        <v>0.78422910000000001</v>
      </c>
      <c r="XG12" s="152">
        <v>108.386694653386</v>
      </c>
      <c r="XH12" s="152">
        <v>197.64632554440999</v>
      </c>
      <c r="XI12" s="152">
        <v>0</v>
      </c>
      <c r="XJ12" s="152">
        <v>0</v>
      </c>
      <c r="XK12" s="152">
        <v>646.49475516784605</v>
      </c>
      <c r="XL12" s="152">
        <v>1.2751375841574899</v>
      </c>
      <c r="XM12" s="152">
        <v>0</v>
      </c>
      <c r="XN12" s="152">
        <v>0</v>
      </c>
      <c r="XO12" s="152">
        <v>35.703852356409598</v>
      </c>
      <c r="XP12" s="152">
        <v>35.703852356409598</v>
      </c>
      <c r="XQ12" s="152">
        <v>3896.8204571852798</v>
      </c>
      <c r="XR12" s="152">
        <v>3.8013170999999999</v>
      </c>
      <c r="XS12" s="152">
        <v>29.200405301625601</v>
      </c>
      <c r="XT12" s="152">
        <v>49.456542312663203</v>
      </c>
      <c r="XU12" s="152">
        <v>0</v>
      </c>
      <c r="XV12" s="152">
        <v>0</v>
      </c>
      <c r="XW12" s="152">
        <v>3767.6414840529901</v>
      </c>
      <c r="XX12" s="152">
        <v>2.1045337154324701</v>
      </c>
      <c r="XY12" s="152">
        <v>0</v>
      </c>
      <c r="XZ12" s="152">
        <v>0</v>
      </c>
      <c r="YA12" s="152">
        <v>7.8920014328717798</v>
      </c>
      <c r="YB12" s="152">
        <v>7.8920014328717798</v>
      </c>
      <c r="YC12" s="152">
        <v>4734.6747262942099</v>
      </c>
    </row>
    <row r="13" spans="1:653" x14ac:dyDescent="0.3">
      <c r="A13" s="142">
        <v>13</v>
      </c>
      <c r="B13" s="143" t="s">
        <v>970</v>
      </c>
      <c r="C13" s="144">
        <v>30499283</v>
      </c>
      <c r="D13" s="143">
        <v>15523</v>
      </c>
      <c r="E13" s="145" t="s">
        <v>1998</v>
      </c>
      <c r="F13" s="145" t="s">
        <v>1945</v>
      </c>
      <c r="G13" s="146" t="s">
        <v>117</v>
      </c>
      <c r="H13" s="147" t="s">
        <v>1935</v>
      </c>
      <c r="I13" s="148" t="s">
        <v>1999</v>
      </c>
      <c r="J13" s="148" t="s">
        <v>622</v>
      </c>
      <c r="K13" s="145" t="s">
        <v>1979</v>
      </c>
      <c r="L13" s="143">
        <v>39106</v>
      </c>
      <c r="M13" s="143"/>
      <c r="N13" s="149" t="s">
        <v>2000</v>
      </c>
      <c r="O13" s="149" t="s">
        <v>1949</v>
      </c>
      <c r="P13" s="150" t="s">
        <v>1950</v>
      </c>
      <c r="Q13" s="150" t="s">
        <v>1920</v>
      </c>
      <c r="R13" s="150" t="s">
        <v>1921</v>
      </c>
      <c r="S13" s="147" t="s">
        <v>48</v>
      </c>
      <c r="T13" s="147"/>
      <c r="U13" s="146">
        <v>1</v>
      </c>
      <c r="V13" s="146">
        <v>1</v>
      </c>
      <c r="W13" s="146">
        <v>0</v>
      </c>
      <c r="X13" s="147"/>
      <c r="Y13" s="147" t="s">
        <v>1941</v>
      </c>
      <c r="Z13" s="147">
        <v>0</v>
      </c>
      <c r="AA13" s="147" t="s">
        <v>872</v>
      </c>
      <c r="AB13" s="147" t="s">
        <v>873</v>
      </c>
      <c r="AC13" s="151">
        <v>38043</v>
      </c>
      <c r="AD13" s="151">
        <v>42695</v>
      </c>
      <c r="AE13" s="147">
        <v>4</v>
      </c>
      <c r="AF13" s="147" t="s">
        <v>1963</v>
      </c>
      <c r="AG13" s="147">
        <v>8</v>
      </c>
      <c r="AH13" s="147" t="s">
        <v>1951</v>
      </c>
      <c r="AI13" s="147"/>
      <c r="AJ13" s="147">
        <v>27.62</v>
      </c>
      <c r="AK13" s="151">
        <v>38044</v>
      </c>
      <c r="AL13" s="146" t="s">
        <v>1926</v>
      </c>
      <c r="AM13" s="146" t="s">
        <v>1928</v>
      </c>
      <c r="AN13" s="146" t="s">
        <v>1928</v>
      </c>
      <c r="AO13" s="146" t="s">
        <v>1928</v>
      </c>
      <c r="AP13" s="146" t="s">
        <v>1928</v>
      </c>
      <c r="AQ13" s="146" t="s">
        <v>1928</v>
      </c>
      <c r="AR13" s="150" t="s">
        <v>1928</v>
      </c>
      <c r="AS13" s="150" t="s">
        <v>1931</v>
      </c>
      <c r="AT13" s="150" t="s">
        <v>1931</v>
      </c>
      <c r="AU13" s="150" t="s">
        <v>1931</v>
      </c>
      <c r="AV13" s="150" t="s">
        <v>1931</v>
      </c>
      <c r="AW13" s="150" t="s">
        <v>1926</v>
      </c>
      <c r="AX13" s="150">
        <v>40</v>
      </c>
      <c r="AY13" s="147"/>
      <c r="AZ13" s="150">
        <v>2</v>
      </c>
      <c r="BA13" s="147" t="s">
        <v>1952</v>
      </c>
      <c r="BB13" s="150">
        <v>1</v>
      </c>
      <c r="BC13" s="156">
        <v>30</v>
      </c>
      <c r="BD13" s="150" t="s">
        <v>1931</v>
      </c>
      <c r="BE13" s="150" t="s">
        <v>1931</v>
      </c>
      <c r="BF13" s="147" t="s">
        <v>1931</v>
      </c>
      <c r="BG13" s="146" t="s">
        <v>1931</v>
      </c>
      <c r="BH13">
        <v>200</v>
      </c>
      <c r="BI13">
        <v>457</v>
      </c>
      <c r="BJ13">
        <v>54</v>
      </c>
      <c r="BK13">
        <v>5</v>
      </c>
      <c r="BL13">
        <v>392</v>
      </c>
      <c r="BM13">
        <v>5</v>
      </c>
      <c r="BN13">
        <v>0</v>
      </c>
      <c r="BO13">
        <v>22</v>
      </c>
      <c r="BP13">
        <v>12386</v>
      </c>
      <c r="BQ13">
        <v>14147</v>
      </c>
      <c r="BR13">
        <v>2074</v>
      </c>
      <c r="BS13">
        <v>2017</v>
      </c>
      <c r="BT13">
        <v>148</v>
      </c>
      <c r="BU13">
        <v>151</v>
      </c>
      <c r="BV13">
        <v>1519</v>
      </c>
      <c r="BW13">
        <v>3</v>
      </c>
      <c r="BX13">
        <v>0</v>
      </c>
      <c r="BY13">
        <v>19</v>
      </c>
      <c r="BZ13">
        <v>1259</v>
      </c>
      <c r="CA13">
        <v>46938</v>
      </c>
      <c r="CB13">
        <v>2274</v>
      </c>
      <c r="CC13">
        <v>2474</v>
      </c>
      <c r="CD13">
        <v>202</v>
      </c>
      <c r="CE13">
        <v>156</v>
      </c>
      <c r="CF13">
        <v>1911</v>
      </c>
      <c r="CG13">
        <v>8</v>
      </c>
      <c r="CH13">
        <v>0</v>
      </c>
      <c r="CI13">
        <v>41</v>
      </c>
      <c r="CJ13">
        <v>13645</v>
      </c>
      <c r="CK13">
        <v>61085</v>
      </c>
      <c r="CL13">
        <v>1.4137272920053699E-2</v>
      </c>
      <c r="CM13">
        <v>3.2303668622322798E-2</v>
      </c>
      <c r="CN13">
        <v>3.8170636884145002E-3</v>
      </c>
      <c r="CO13">
        <v>3.5343182300134299E-4</v>
      </c>
      <c r="CP13">
        <v>2.7709054923305301E-2</v>
      </c>
      <c r="CQ13">
        <v>3.5343182300134299E-4</v>
      </c>
      <c r="CR13">
        <v>0</v>
      </c>
      <c r="CS13">
        <v>1.5551000212059101E-3</v>
      </c>
      <c r="CT13">
        <v>0.87552131193892702</v>
      </c>
      <c r="CU13">
        <v>1</v>
      </c>
      <c r="CV13">
        <v>4.4185947420000801E-2</v>
      </c>
      <c r="CW13">
        <v>4.29715795304444E-2</v>
      </c>
      <c r="CX13">
        <v>3.1530955728833799E-3</v>
      </c>
      <c r="CY13">
        <v>3.2170096723337198E-3</v>
      </c>
      <c r="CZ13">
        <v>3.2361839021688203E-2</v>
      </c>
      <c r="DA13">
        <v>6.3914099450338804E-5</v>
      </c>
      <c r="DB13">
        <v>0</v>
      </c>
      <c r="DC13">
        <v>4.0478929651881202E-4</v>
      </c>
      <c r="DD13">
        <v>2.68226170693255E-2</v>
      </c>
      <c r="DE13">
        <v>1</v>
      </c>
      <c r="DF13">
        <v>3.7226815093721902E-2</v>
      </c>
      <c r="DG13">
        <v>4.0500941311287501E-2</v>
      </c>
      <c r="DH13">
        <v>3.3068674797413402E-3</v>
      </c>
      <c r="DI13">
        <v>2.55381844970124E-3</v>
      </c>
      <c r="DJ13">
        <v>3.1284276008840102E-2</v>
      </c>
      <c r="DK13">
        <v>1.30965048702627E-4</v>
      </c>
      <c r="DL13">
        <v>0</v>
      </c>
      <c r="DM13">
        <v>6.7119587460096595E-4</v>
      </c>
      <c r="DN13">
        <v>0.223377261193419</v>
      </c>
      <c r="DO13">
        <v>1</v>
      </c>
      <c r="DP13">
        <v>4.2238157000000003</v>
      </c>
      <c r="DQ13">
        <v>47.3505508301416</v>
      </c>
      <c r="DR13">
        <v>108.196008646873</v>
      </c>
      <c r="DS13">
        <v>12.784648724138201</v>
      </c>
      <c r="DT13">
        <v>1.18376377075354</v>
      </c>
      <c r="DU13">
        <v>92.807079627077499</v>
      </c>
      <c r="DV13">
        <v>1.18376377075354</v>
      </c>
      <c r="DW13">
        <v>0</v>
      </c>
      <c r="DX13">
        <v>5.2085605913155701</v>
      </c>
      <c r="DY13">
        <v>2932.4196129106699</v>
      </c>
      <c r="DZ13">
        <v>3349.34121297006</v>
      </c>
      <c r="EA13">
        <v>8.1949959000000003</v>
      </c>
      <c r="EB13">
        <v>253.08127365872099</v>
      </c>
      <c r="EC13">
        <v>246.125809532132</v>
      </c>
      <c r="ED13">
        <v>18.059801591846998</v>
      </c>
      <c r="EE13">
        <v>18.4258786511412</v>
      </c>
      <c r="EF13">
        <v>185.35701768929499</v>
      </c>
      <c r="EG13">
        <v>0.36607705929419698</v>
      </c>
      <c r="EH13">
        <v>0</v>
      </c>
      <c r="EI13">
        <v>2.3184880421965799</v>
      </c>
      <c r="EJ13">
        <v>153.630339217131</v>
      </c>
      <c r="EK13">
        <v>5727.6416697169998</v>
      </c>
      <c r="EL13">
        <v>12.4188116</v>
      </c>
      <c r="EM13">
        <v>183.10930814024101</v>
      </c>
      <c r="EN13">
        <v>199.21390868028001</v>
      </c>
      <c r="EO13">
        <v>16.2656465454392</v>
      </c>
      <c r="EP13">
        <v>12.561588421230301</v>
      </c>
      <c r="EQ13">
        <v>153.87945816007101</v>
      </c>
      <c r="ER13">
        <v>0.64418402160155197</v>
      </c>
      <c r="ES13">
        <v>0</v>
      </c>
      <c r="ET13">
        <v>3.3014431107079498</v>
      </c>
      <c r="EU13">
        <v>1098.73637184415</v>
      </c>
      <c r="EV13">
        <v>4918.7476199413504</v>
      </c>
      <c r="EW13" s="152">
        <v>70</v>
      </c>
      <c r="EX13" s="152">
        <v>245</v>
      </c>
      <c r="EY13" s="152">
        <v>22</v>
      </c>
      <c r="EZ13" s="152">
        <v>8</v>
      </c>
      <c r="FA13" s="152">
        <v>129</v>
      </c>
      <c r="FB13" s="152">
        <v>10</v>
      </c>
      <c r="FC13" s="152">
        <v>0</v>
      </c>
      <c r="FD13" s="152">
        <v>8</v>
      </c>
      <c r="FE13" s="152">
        <v>11343</v>
      </c>
      <c r="FF13" s="152">
        <v>12850</v>
      </c>
      <c r="FG13" s="152">
        <v>120</v>
      </c>
      <c r="FH13" s="152">
        <v>162</v>
      </c>
      <c r="FI13" s="152">
        <v>16</v>
      </c>
      <c r="FJ13" s="152">
        <v>49</v>
      </c>
      <c r="FK13" s="152">
        <v>153</v>
      </c>
      <c r="FL13" s="152">
        <v>0</v>
      </c>
      <c r="FM13" s="152">
        <v>0</v>
      </c>
      <c r="FN13" s="152">
        <v>0</v>
      </c>
      <c r="FO13" s="152">
        <v>937</v>
      </c>
      <c r="FP13" s="152">
        <v>5587</v>
      </c>
      <c r="FQ13" s="152">
        <v>190</v>
      </c>
      <c r="FR13" s="152">
        <v>407</v>
      </c>
      <c r="FS13" s="152">
        <v>38</v>
      </c>
      <c r="FT13" s="152">
        <v>57</v>
      </c>
      <c r="FU13" s="152">
        <v>282</v>
      </c>
      <c r="FV13" s="152">
        <v>10</v>
      </c>
      <c r="FW13" s="152">
        <v>0</v>
      </c>
      <c r="FX13" s="152">
        <v>8</v>
      </c>
      <c r="FY13" s="152">
        <v>12280</v>
      </c>
      <c r="FZ13" s="152">
        <v>18437</v>
      </c>
      <c r="GA13" s="152">
        <v>5.4474708171206197E-3</v>
      </c>
      <c r="GB13" s="152">
        <v>1.9066147859922201E-2</v>
      </c>
      <c r="GC13" s="152">
        <v>1.7120622568093399E-3</v>
      </c>
      <c r="GD13" s="152">
        <v>6.2256809338521405E-4</v>
      </c>
      <c r="GE13" s="152">
        <v>1.00389105058366E-2</v>
      </c>
      <c r="GF13" s="152">
        <v>7.78210116731518E-4</v>
      </c>
      <c r="GG13" s="152">
        <v>0</v>
      </c>
      <c r="GH13" s="152">
        <v>6.2256809338521405E-4</v>
      </c>
      <c r="GI13" s="152">
        <v>0.88272373540855997</v>
      </c>
      <c r="GJ13" s="152">
        <v>1</v>
      </c>
      <c r="GK13" s="152">
        <v>2.1478432074458601E-2</v>
      </c>
      <c r="GL13" s="152">
        <v>2.8995883300519099E-2</v>
      </c>
      <c r="GM13" s="152">
        <v>2.8637909432611399E-3</v>
      </c>
      <c r="GN13" s="152">
        <v>8.7703597637372507E-3</v>
      </c>
      <c r="GO13" s="152">
        <v>2.7385000894934699E-2</v>
      </c>
      <c r="GP13" s="152">
        <v>0</v>
      </c>
      <c r="GQ13" s="152">
        <v>0</v>
      </c>
      <c r="GR13" s="152">
        <v>0</v>
      </c>
      <c r="GS13" s="152">
        <v>0.16771075711473099</v>
      </c>
      <c r="GT13" s="152">
        <v>1</v>
      </c>
      <c r="GU13" s="152">
        <v>1.0305364213266799E-2</v>
      </c>
      <c r="GV13" s="152">
        <v>2.20751749199978E-2</v>
      </c>
      <c r="GW13" s="152">
        <v>2.06107284265336E-3</v>
      </c>
      <c r="GX13" s="152">
        <v>3.09160926398004E-3</v>
      </c>
      <c r="GY13" s="152">
        <v>1.5295330042848601E-2</v>
      </c>
      <c r="GZ13" s="152">
        <v>5.4238759017193701E-4</v>
      </c>
      <c r="HA13" s="152">
        <v>0</v>
      </c>
      <c r="HB13" s="152">
        <v>4.33910072137549E-4</v>
      </c>
      <c r="HC13" s="152">
        <v>0.66605196073113804</v>
      </c>
      <c r="HD13" s="152">
        <v>1</v>
      </c>
      <c r="HE13" s="152">
        <v>5.6765695999999997</v>
      </c>
      <c r="HF13" s="152">
        <v>12.331391127486601</v>
      </c>
      <c r="HG13" s="152">
        <v>43.159868946202998</v>
      </c>
      <c r="HH13" s="152">
        <v>3.8755800686386399</v>
      </c>
      <c r="HI13" s="152">
        <v>1.40930184314132</v>
      </c>
      <c r="HJ13" s="152">
        <v>22.7249922206538</v>
      </c>
      <c r="HK13" s="152">
        <v>1.7616273039266499</v>
      </c>
      <c r="HL13" s="152">
        <v>0</v>
      </c>
      <c r="HM13" s="152">
        <v>1.40930184314132</v>
      </c>
      <c r="HN13" s="152">
        <v>1998.213850844</v>
      </c>
      <c r="HO13" s="152">
        <v>2263.69108554575</v>
      </c>
      <c r="HP13" s="152">
        <v>1.3048831999999999</v>
      </c>
      <c r="HQ13" s="152">
        <v>91.962253786392495</v>
      </c>
      <c r="HR13" s="152">
        <v>124.14904261162999</v>
      </c>
      <c r="HS13" s="152">
        <v>12.2616338381857</v>
      </c>
      <c r="HT13" s="152">
        <v>37.5512536294436</v>
      </c>
      <c r="HU13" s="152">
        <v>117.25187357765</v>
      </c>
      <c r="HV13" s="152">
        <v>0</v>
      </c>
      <c r="HW13" s="152">
        <v>0</v>
      </c>
      <c r="HX13" s="152">
        <v>0</v>
      </c>
      <c r="HY13" s="152">
        <v>718.07193164874798</v>
      </c>
      <c r="HZ13" s="152">
        <v>4281.6092658714597</v>
      </c>
      <c r="IA13" s="152">
        <v>6.9814527999999996</v>
      </c>
      <c r="IB13" s="152">
        <v>27.214965916549598</v>
      </c>
      <c r="IC13" s="152">
        <v>58.297321726503696</v>
      </c>
      <c r="ID13" s="152">
        <v>5.4429931833099303</v>
      </c>
      <c r="IE13" s="152">
        <v>8.1644897749648901</v>
      </c>
      <c r="IF13" s="152">
        <v>40.392738886668397</v>
      </c>
      <c r="IG13" s="152">
        <v>1.4323666271868201</v>
      </c>
      <c r="IH13" s="152">
        <v>0</v>
      </c>
      <c r="II13" s="152">
        <v>1.1458933017494599</v>
      </c>
      <c r="IJ13" s="152">
        <v>1758.9462181854201</v>
      </c>
      <c r="IK13" s="152">
        <v>2640.8543505443499</v>
      </c>
      <c r="IL13">
        <v>212</v>
      </c>
      <c r="IM13">
        <v>398</v>
      </c>
      <c r="IN13">
        <v>3</v>
      </c>
      <c r="IO13">
        <v>56</v>
      </c>
      <c r="IP13">
        <v>13431</v>
      </c>
      <c r="IQ13">
        <v>23</v>
      </c>
      <c r="IR13">
        <v>0</v>
      </c>
      <c r="IS13">
        <v>0</v>
      </c>
      <c r="IT13">
        <v>3</v>
      </c>
      <c r="IU13">
        <v>14</v>
      </c>
      <c r="IV13">
        <v>14147</v>
      </c>
      <c r="IW13">
        <v>2368</v>
      </c>
      <c r="IX13">
        <v>1537</v>
      </c>
      <c r="IY13">
        <v>2</v>
      </c>
      <c r="IZ13">
        <v>163</v>
      </c>
      <c r="JA13">
        <v>1502</v>
      </c>
      <c r="JB13">
        <v>19</v>
      </c>
      <c r="JC13">
        <v>2</v>
      </c>
      <c r="JD13">
        <v>2</v>
      </c>
      <c r="JE13">
        <v>16</v>
      </c>
      <c r="JF13">
        <v>668</v>
      </c>
      <c r="JG13">
        <v>46938</v>
      </c>
      <c r="JH13">
        <v>2580</v>
      </c>
      <c r="JI13">
        <v>1935</v>
      </c>
      <c r="JJ13">
        <v>5</v>
      </c>
      <c r="JK13">
        <v>219</v>
      </c>
      <c r="JL13">
        <v>14933</v>
      </c>
      <c r="JM13">
        <v>42</v>
      </c>
      <c r="JN13">
        <v>2</v>
      </c>
      <c r="JO13">
        <v>2</v>
      </c>
      <c r="JP13">
        <v>19</v>
      </c>
      <c r="JQ13">
        <v>682</v>
      </c>
      <c r="JR13">
        <v>61085</v>
      </c>
      <c r="JS13">
        <v>1.49855092952569E-2</v>
      </c>
      <c r="JT13">
        <v>2.8133173110906899E-2</v>
      </c>
      <c r="JU13">
        <v>2.12059093800806E-4</v>
      </c>
      <c r="JV13">
        <v>3.9584364176150398E-3</v>
      </c>
      <c r="JW13">
        <v>0.94938856294620799</v>
      </c>
      <c r="JX13">
        <v>1.6257863858061799E-3</v>
      </c>
      <c r="JY13">
        <v>0</v>
      </c>
      <c r="JZ13">
        <v>0</v>
      </c>
      <c r="KA13">
        <v>2.1205909380080969E-4</v>
      </c>
      <c r="KB13">
        <v>9.8960910440376105E-4</v>
      </c>
      <c r="KC13">
        <v>1</v>
      </c>
      <c r="KD13">
        <v>4.22362282065974E-2</v>
      </c>
      <c r="KE13">
        <v>3.1677171154948003E-2</v>
      </c>
      <c r="KF13">
        <v>8.1853155439142207E-5</v>
      </c>
      <c r="KG13">
        <v>3.5851682082344298E-3</v>
      </c>
      <c r="KH13">
        <v>0.24446263403454199</v>
      </c>
      <c r="KI13">
        <v>6.8756650568879403E-4</v>
      </c>
      <c r="KJ13">
        <v>3.27412621756569E-5</v>
      </c>
      <c r="KK13">
        <v>3.27412621756569E-5</v>
      </c>
      <c r="KL13">
        <v>3.1104199066880021E-4</v>
      </c>
      <c r="KM13">
        <v>1.1164770401898999E-2</v>
      </c>
      <c r="KN13">
        <v>1</v>
      </c>
      <c r="KO13">
        <v>4.22362282065974E-2</v>
      </c>
      <c r="KP13">
        <v>3.1677171154948003E-2</v>
      </c>
      <c r="KQ13">
        <v>8.1853155439142207E-5</v>
      </c>
      <c r="KR13">
        <v>3.5851682082344298E-3</v>
      </c>
      <c r="KS13">
        <v>0.24446263403454199</v>
      </c>
      <c r="KT13">
        <v>6.8756650568879403E-4</v>
      </c>
      <c r="KU13">
        <v>3.27412621756569E-5</v>
      </c>
      <c r="KV13">
        <v>3.27412621756569E-5</v>
      </c>
      <c r="KW13">
        <v>3.1104199066880021E-4</v>
      </c>
      <c r="KX13">
        <v>1.1164770401898999E-2</v>
      </c>
      <c r="KY13">
        <v>1</v>
      </c>
      <c r="KZ13">
        <v>4.2238157000000003</v>
      </c>
      <c r="LA13">
        <v>50.191583879950102</v>
      </c>
      <c r="LB13">
        <v>94.2275961519817</v>
      </c>
      <c r="LC13">
        <v>0.71025826245212398</v>
      </c>
      <c r="LD13">
        <v>13.258154232439599</v>
      </c>
      <c r="LE13">
        <v>3179.8262409981598</v>
      </c>
      <c r="LF13">
        <v>5.4453133454662801</v>
      </c>
      <c r="LG13">
        <v>0</v>
      </c>
      <c r="LH13">
        <v>0</v>
      </c>
      <c r="LI13">
        <v>0.71025826245212009</v>
      </c>
      <c r="LJ13">
        <v>3.31453855810991</v>
      </c>
      <c r="LK13">
        <v>3349.34121297006</v>
      </c>
      <c r="LL13">
        <v>8.1949959000000003</v>
      </c>
      <c r="LM13">
        <v>288.956825469553</v>
      </c>
      <c r="LN13">
        <v>187.55348004506001</v>
      </c>
      <c r="LO13">
        <v>0.24405137286279799</v>
      </c>
      <c r="LP13">
        <v>19.890186888317999</v>
      </c>
      <c r="LQ13">
        <v>183.28258101996099</v>
      </c>
      <c r="LR13">
        <v>2.3184880421965799</v>
      </c>
      <c r="LS13">
        <v>0.24405137286279799</v>
      </c>
      <c r="LT13">
        <v>0.24405137286279799</v>
      </c>
      <c r="LU13">
        <v>1.952410982902407</v>
      </c>
      <c r="LV13">
        <v>81.513158536174501</v>
      </c>
      <c r="LW13">
        <v>5727.6416697169998</v>
      </c>
      <c r="LX13">
        <v>12.4188116</v>
      </c>
      <c r="LY13">
        <v>207.74934696650001</v>
      </c>
      <c r="LZ13">
        <v>155.812010224875</v>
      </c>
      <c r="MA13">
        <v>0.40261501350097001</v>
      </c>
      <c r="MB13">
        <v>17.6345375913425</v>
      </c>
      <c r="MC13">
        <v>1202.4499993219999</v>
      </c>
      <c r="MD13">
        <v>3.3819661134081498</v>
      </c>
      <c r="ME13">
        <v>0.16104600540038799</v>
      </c>
      <c r="MF13">
        <v>0.16104600540038799</v>
      </c>
      <c r="MG13">
        <v>1.5299370513036976</v>
      </c>
      <c r="MH13">
        <v>54.916687841532301</v>
      </c>
      <c r="MI13">
        <v>4918.7476199413504</v>
      </c>
      <c r="MJ13" s="152">
        <v>73</v>
      </c>
      <c r="MK13" s="152">
        <v>139</v>
      </c>
      <c r="ML13" s="152">
        <v>7</v>
      </c>
      <c r="MM13" s="152">
        <v>22</v>
      </c>
      <c r="MN13" s="152">
        <v>11721</v>
      </c>
      <c r="MO13" s="152">
        <v>8</v>
      </c>
      <c r="MP13" s="152">
        <v>0</v>
      </c>
      <c r="MQ13" s="152">
        <v>0</v>
      </c>
      <c r="MR13" s="152">
        <v>0</v>
      </c>
      <c r="MS13" s="152">
        <v>4</v>
      </c>
      <c r="MT13" s="152">
        <v>12850</v>
      </c>
      <c r="MU13" s="152">
        <v>127</v>
      </c>
      <c r="MV13" s="152">
        <v>154</v>
      </c>
      <c r="MW13" s="152">
        <v>0</v>
      </c>
      <c r="MX13" s="152">
        <v>17</v>
      </c>
      <c r="MY13" s="152">
        <v>965</v>
      </c>
      <c r="MZ13" s="152">
        <v>1</v>
      </c>
      <c r="NA13" s="152">
        <v>1</v>
      </c>
      <c r="NB13" s="152">
        <v>0</v>
      </c>
      <c r="NC13" s="152">
        <v>3</v>
      </c>
      <c r="ND13" s="152">
        <v>26</v>
      </c>
      <c r="NE13" s="152">
        <v>5587</v>
      </c>
      <c r="NF13" s="152">
        <v>200</v>
      </c>
      <c r="NG13" s="152">
        <v>293</v>
      </c>
      <c r="NH13" s="152">
        <v>7</v>
      </c>
      <c r="NI13" s="152">
        <v>39</v>
      </c>
      <c r="NJ13" s="152">
        <v>12686</v>
      </c>
      <c r="NK13" s="152">
        <v>9</v>
      </c>
      <c r="NL13" s="152">
        <v>1</v>
      </c>
      <c r="NM13" s="152">
        <v>0</v>
      </c>
      <c r="NN13" s="152">
        <v>3</v>
      </c>
      <c r="NO13" s="152">
        <v>30</v>
      </c>
      <c r="NP13" s="152">
        <v>18437</v>
      </c>
      <c r="NQ13" s="152">
        <v>5.6809338521400798E-3</v>
      </c>
      <c r="NR13" s="152">
        <v>1.0817120622568101E-2</v>
      </c>
      <c r="NS13" s="152">
        <v>5.4474708171206197E-4</v>
      </c>
      <c r="NT13" s="152">
        <v>1.7120622568093399E-3</v>
      </c>
      <c r="NU13" s="152">
        <v>0.91214007782101203</v>
      </c>
      <c r="NV13" s="152">
        <v>6.2256809338521405E-4</v>
      </c>
      <c r="NW13" s="152">
        <v>0</v>
      </c>
      <c r="NX13" s="152">
        <v>0</v>
      </c>
      <c r="NY13" s="152">
        <v>0</v>
      </c>
      <c r="NZ13" s="152">
        <v>3.1128404669260703E-4</v>
      </c>
      <c r="OA13" s="152">
        <v>1</v>
      </c>
      <c r="OB13" s="152">
        <v>2.27313406121353E-2</v>
      </c>
      <c r="OC13" s="152">
        <v>2.7563987828888501E-2</v>
      </c>
      <c r="OD13" s="152">
        <v>0</v>
      </c>
      <c r="OE13" s="152">
        <v>3.0427778772149599E-3</v>
      </c>
      <c r="OF13" s="152">
        <v>0.17272239126543801</v>
      </c>
      <c r="OG13" s="152">
        <v>1.78986933953821E-4</v>
      </c>
      <c r="OH13" s="152">
        <v>1.78986933953821E-4</v>
      </c>
      <c r="OI13" s="152">
        <v>0</v>
      </c>
      <c r="OJ13" s="152">
        <v>5.3696080186146997E-4</v>
      </c>
      <c r="OK13" s="152">
        <v>4.6536602827993599E-3</v>
      </c>
      <c r="OL13" s="152">
        <v>1</v>
      </c>
      <c r="OM13" s="152">
        <v>1.08477518034387E-2</v>
      </c>
      <c r="ON13" s="152">
        <v>1.58919563920378E-2</v>
      </c>
      <c r="OO13" s="152">
        <v>3.7967131312035602E-4</v>
      </c>
      <c r="OP13" s="152">
        <v>2.1153116016705501E-3</v>
      </c>
      <c r="OQ13" s="152">
        <v>0.68807289689211903</v>
      </c>
      <c r="OR13" s="152">
        <v>4.88148831154743E-4</v>
      </c>
      <c r="OS13" s="152">
        <v>5.4238759017193699E-5</v>
      </c>
      <c r="OT13" s="152">
        <v>0</v>
      </c>
      <c r="OU13" s="152">
        <v>1.6271627705158006E-4</v>
      </c>
      <c r="OV13" s="152">
        <v>1.6271627705158099E-3</v>
      </c>
      <c r="OW13" s="152">
        <v>1</v>
      </c>
      <c r="OX13" s="152">
        <v>5.6765695999999997</v>
      </c>
      <c r="OY13" s="152">
        <v>12.8598793186646</v>
      </c>
      <c r="OZ13" s="152">
        <v>24.486619524580501</v>
      </c>
      <c r="PA13" s="152">
        <v>1.2331391127486599</v>
      </c>
      <c r="PB13" s="152">
        <v>3.8755800686386399</v>
      </c>
      <c r="PC13" s="152">
        <v>2064.80336293243</v>
      </c>
      <c r="PD13" s="152">
        <v>1.40930184314132</v>
      </c>
      <c r="PE13" s="152">
        <v>0</v>
      </c>
      <c r="PF13" s="152">
        <v>0</v>
      </c>
      <c r="PG13" s="152">
        <v>0</v>
      </c>
      <c r="PH13" s="152">
        <v>0.704650921570661</v>
      </c>
      <c r="PI13" s="152">
        <v>2263.69108554575</v>
      </c>
      <c r="PJ13" s="152">
        <v>1.3048831999999999</v>
      </c>
      <c r="PK13" s="152">
        <v>97.326718590598801</v>
      </c>
      <c r="PL13" s="152">
        <v>118.018225692537</v>
      </c>
      <c r="PM13" s="152">
        <v>0</v>
      </c>
      <c r="PN13" s="152">
        <v>13.027985953072299</v>
      </c>
      <c r="PO13" s="152">
        <v>739.52979086557298</v>
      </c>
      <c r="PP13" s="152">
        <v>0.76635211488660404</v>
      </c>
      <c r="PQ13" s="152">
        <v>0.76635211488660404</v>
      </c>
      <c r="PR13" s="152">
        <v>0</v>
      </c>
      <c r="PS13" s="152">
        <v>2.2990563446597996</v>
      </c>
      <c r="PT13" s="152">
        <v>19.925154987051702</v>
      </c>
      <c r="PU13" s="152">
        <v>4281.6092658714597</v>
      </c>
      <c r="PV13" s="152">
        <v>6.9814527999999996</v>
      </c>
      <c r="PW13" s="152">
        <v>28.6473325437365</v>
      </c>
      <c r="PX13" s="152">
        <v>41.968342176573898</v>
      </c>
      <c r="PY13" s="152">
        <v>1.0026566390307801</v>
      </c>
      <c r="PZ13" s="152">
        <v>5.5862298460286102</v>
      </c>
      <c r="QA13" s="152">
        <v>1817.1003032491999</v>
      </c>
      <c r="QB13" s="152">
        <v>1.28912996446814</v>
      </c>
      <c r="QC13" s="152">
        <v>0.14323666271868199</v>
      </c>
      <c r="QD13" s="152">
        <v>0</v>
      </c>
      <c r="QE13" s="152">
        <v>0.42970998815605022</v>
      </c>
      <c r="QF13" s="152">
        <v>4.2970998815604702</v>
      </c>
      <c r="QG13" s="152">
        <v>2640.8543505443499</v>
      </c>
      <c r="QH13">
        <v>21</v>
      </c>
      <c r="QI13">
        <v>53</v>
      </c>
      <c r="QJ13">
        <v>3</v>
      </c>
      <c r="QK13">
        <v>7</v>
      </c>
      <c r="QL13">
        <v>12408</v>
      </c>
      <c r="QM13">
        <v>22</v>
      </c>
      <c r="QN13">
        <v>0</v>
      </c>
      <c r="QO13">
        <v>0</v>
      </c>
      <c r="QP13">
        <v>14</v>
      </c>
      <c r="QQ13">
        <v>14</v>
      </c>
      <c r="QR13">
        <v>14147</v>
      </c>
      <c r="QS13">
        <v>2054</v>
      </c>
      <c r="QT13">
        <v>1377</v>
      </c>
      <c r="QU13">
        <v>2</v>
      </c>
      <c r="QV13">
        <v>149</v>
      </c>
      <c r="QW13">
        <v>1278</v>
      </c>
      <c r="QX13">
        <v>19</v>
      </c>
      <c r="QY13">
        <v>2</v>
      </c>
      <c r="QZ13">
        <v>2</v>
      </c>
      <c r="RA13">
        <v>667</v>
      </c>
      <c r="RB13">
        <v>668</v>
      </c>
      <c r="RC13">
        <v>46938</v>
      </c>
      <c r="RD13">
        <v>2075</v>
      </c>
      <c r="RE13">
        <v>1430</v>
      </c>
      <c r="RF13">
        <v>5</v>
      </c>
      <c r="RG13">
        <v>156</v>
      </c>
      <c r="RH13">
        <v>13686</v>
      </c>
      <c r="RI13">
        <v>41</v>
      </c>
      <c r="RJ13">
        <v>2</v>
      </c>
      <c r="RK13">
        <v>2</v>
      </c>
      <c r="RL13">
        <v>681</v>
      </c>
      <c r="RM13">
        <v>682</v>
      </c>
      <c r="RN13">
        <v>61085</v>
      </c>
      <c r="RO13">
        <v>1.4844136566056401E-3</v>
      </c>
      <c r="RP13">
        <v>3.7463773238142401E-3</v>
      </c>
      <c r="RQ13">
        <v>2.12059093800806E-4</v>
      </c>
      <c r="RR13">
        <v>4.9480455220187998E-4</v>
      </c>
      <c r="RS13">
        <v>0.87707641196013297</v>
      </c>
      <c r="RT13">
        <v>1.5551000212059101E-3</v>
      </c>
      <c r="RU13">
        <v>0</v>
      </c>
      <c r="RV13">
        <v>0</v>
      </c>
      <c r="RW13">
        <v>9.8960910440376105E-4</v>
      </c>
      <c r="RX13">
        <v>9.8960910440376105E-4</v>
      </c>
      <c r="RY13">
        <v>1</v>
      </c>
      <c r="RZ13">
        <v>4.3759853423665299E-2</v>
      </c>
      <c r="SA13">
        <v>2.9336571647705499E-2</v>
      </c>
      <c r="SB13">
        <v>4.2609399633559201E-5</v>
      </c>
      <c r="SC13">
        <v>3.1744002727001602E-3</v>
      </c>
      <c r="SD13">
        <v>2.7227406365844298E-2</v>
      </c>
      <c r="SE13">
        <v>4.0478929651881202E-4</v>
      </c>
      <c r="SF13">
        <v>4.2609399633559201E-5</v>
      </c>
      <c r="SG13">
        <v>4.2609399633559201E-5</v>
      </c>
      <c r="SH13">
        <v>1.4210234777792E-2</v>
      </c>
      <c r="SI13">
        <v>1.4231539477608799E-2</v>
      </c>
      <c r="SJ13">
        <v>1</v>
      </c>
      <c r="SK13">
        <v>3.3969059507244E-2</v>
      </c>
      <c r="SL13">
        <v>2.34100024555947E-2</v>
      </c>
      <c r="SM13">
        <v>8.1853155439142207E-5</v>
      </c>
      <c r="SN13">
        <v>2.55381844970124E-3</v>
      </c>
      <c r="SO13">
        <v>0.22404845706802001</v>
      </c>
      <c r="SP13">
        <v>6.7119587460096595E-4</v>
      </c>
      <c r="SQ13">
        <v>3.27412621756569E-5</v>
      </c>
      <c r="SR13">
        <v>3.27412621756569E-5</v>
      </c>
      <c r="SS13">
        <v>1.1148399770811199E-2</v>
      </c>
      <c r="ST13">
        <v>1.1164770401898999E-2</v>
      </c>
      <c r="SU13">
        <v>1</v>
      </c>
      <c r="SV13">
        <v>4.2238157000000003</v>
      </c>
      <c r="SW13">
        <v>4.9718078371648602</v>
      </c>
      <c r="SX13">
        <v>12.547895969987501</v>
      </c>
      <c r="SY13">
        <v>0.71025826245212398</v>
      </c>
      <c r="SZ13">
        <v>1.6572692790549499</v>
      </c>
      <c r="TA13">
        <v>2937.6281735019802</v>
      </c>
      <c r="TB13">
        <v>5.2085605913155701</v>
      </c>
      <c r="TC13">
        <v>0</v>
      </c>
      <c r="TD13">
        <v>0</v>
      </c>
      <c r="TE13">
        <v>3.31453855810991</v>
      </c>
      <c r="TF13">
        <v>3.31453855810991</v>
      </c>
      <c r="TG13">
        <v>3349.34121297006</v>
      </c>
      <c r="TH13">
        <v>8.1949959000000003</v>
      </c>
      <c r="TI13">
        <v>250.640759930093</v>
      </c>
      <c r="TJ13">
        <v>168.029370216036</v>
      </c>
      <c r="TK13">
        <v>0.24405137286279799</v>
      </c>
      <c r="TL13">
        <v>18.181827278278401</v>
      </c>
      <c r="TM13">
        <v>155.948827259328</v>
      </c>
      <c r="TN13">
        <v>2.3184880421965799</v>
      </c>
      <c r="TO13">
        <v>0.24405137286279799</v>
      </c>
      <c r="TP13">
        <v>0.24405137286279799</v>
      </c>
      <c r="TQ13">
        <v>81.391132849743101</v>
      </c>
      <c r="TR13">
        <v>81.513158536174501</v>
      </c>
      <c r="TS13">
        <v>5727.6416697169998</v>
      </c>
      <c r="TT13">
        <v>12.4188116</v>
      </c>
      <c r="TU13">
        <v>167.08523060290199</v>
      </c>
      <c r="TV13">
        <v>115.147893861277</v>
      </c>
      <c r="TW13">
        <v>0.40261501350097001</v>
      </c>
      <c r="TX13">
        <v>12.561588421230301</v>
      </c>
      <c r="TY13">
        <v>1102.0378149548501</v>
      </c>
      <c r="TZ13">
        <v>3.3014431107079498</v>
      </c>
      <c r="UA13">
        <v>0.16104600540038799</v>
      </c>
      <c r="UB13">
        <v>0.16104600540038799</v>
      </c>
      <c r="UC13">
        <v>54.836164838832097</v>
      </c>
      <c r="UD13">
        <v>54.916687841532301</v>
      </c>
      <c r="UE13">
        <v>4918.7476199413504</v>
      </c>
      <c r="UF13" s="152">
        <v>15</v>
      </c>
      <c r="UG13" s="152">
        <v>58</v>
      </c>
      <c r="UH13" s="152">
        <v>7</v>
      </c>
      <c r="UI13" s="152">
        <v>7</v>
      </c>
      <c r="UJ13" s="152">
        <v>11351</v>
      </c>
      <c r="UK13" s="152">
        <v>8</v>
      </c>
      <c r="UL13" s="152">
        <v>0</v>
      </c>
      <c r="UM13" s="152">
        <v>0</v>
      </c>
      <c r="UN13" s="152">
        <v>4</v>
      </c>
      <c r="UO13" s="152">
        <v>4</v>
      </c>
      <c r="UP13" s="152">
        <v>12850</v>
      </c>
      <c r="UQ13" s="152">
        <v>115</v>
      </c>
      <c r="UR13" s="152">
        <v>146</v>
      </c>
      <c r="US13" s="152">
        <v>0</v>
      </c>
      <c r="UT13" s="152">
        <v>16</v>
      </c>
      <c r="UU13" s="152">
        <v>937</v>
      </c>
      <c r="UV13" s="152">
        <v>0</v>
      </c>
      <c r="UW13" s="152">
        <v>0</v>
      </c>
      <c r="UX13" s="152">
        <v>0</v>
      </c>
      <c r="UY13" s="152">
        <v>26</v>
      </c>
      <c r="UZ13" s="152">
        <v>26</v>
      </c>
      <c r="VA13" s="152">
        <v>5587</v>
      </c>
      <c r="VB13" s="152">
        <v>130</v>
      </c>
      <c r="VC13" s="152">
        <v>204</v>
      </c>
      <c r="VD13" s="152">
        <v>7</v>
      </c>
      <c r="VE13" s="152">
        <v>23</v>
      </c>
      <c r="VF13" s="152">
        <v>12288</v>
      </c>
      <c r="VG13" s="152">
        <v>8</v>
      </c>
      <c r="VH13" s="152">
        <v>0</v>
      </c>
      <c r="VI13" s="152">
        <v>0</v>
      </c>
      <c r="VJ13" s="152">
        <v>30</v>
      </c>
      <c r="VK13" s="152">
        <v>30</v>
      </c>
      <c r="VL13" s="152">
        <v>18437</v>
      </c>
      <c r="VM13" s="152">
        <v>1.1673151750972799E-3</v>
      </c>
      <c r="VN13" s="152">
        <v>4.5136186770427999E-3</v>
      </c>
      <c r="VO13" s="152">
        <v>5.4474708171206197E-4</v>
      </c>
      <c r="VP13" s="152">
        <v>5.4474708171206197E-4</v>
      </c>
      <c r="VQ13" s="152">
        <v>0.88334630350194598</v>
      </c>
      <c r="VR13" s="152">
        <v>6.2256809338521405E-4</v>
      </c>
      <c r="VS13" s="152">
        <v>0</v>
      </c>
      <c r="VT13" s="152">
        <v>0</v>
      </c>
      <c r="VU13" s="152">
        <v>3.1128404669260703E-4</v>
      </c>
      <c r="VV13" s="152">
        <v>3.1128404669260703E-4</v>
      </c>
      <c r="VW13" s="152">
        <v>1</v>
      </c>
      <c r="VX13" s="152">
        <v>2.05834974046895E-2</v>
      </c>
      <c r="VY13" s="152">
        <v>2.6132092357257899E-2</v>
      </c>
      <c r="VZ13" s="152">
        <v>0</v>
      </c>
      <c r="WA13" s="152">
        <v>2.8637909432611399E-3</v>
      </c>
      <c r="WB13" s="152">
        <v>0.16771075711473099</v>
      </c>
      <c r="WC13" s="152">
        <v>0</v>
      </c>
      <c r="WD13" s="152">
        <v>0</v>
      </c>
      <c r="WE13" s="152">
        <v>0</v>
      </c>
      <c r="WF13" s="152">
        <v>4.6536602827993599E-3</v>
      </c>
      <c r="WG13" s="152">
        <v>4.6536602827993599E-3</v>
      </c>
      <c r="WH13" s="152">
        <v>1</v>
      </c>
      <c r="WI13" s="152">
        <v>7.0510386722351798E-3</v>
      </c>
      <c r="WJ13" s="152">
        <v>1.1064706839507501E-2</v>
      </c>
      <c r="WK13" s="152">
        <v>3.7967131312035602E-4</v>
      </c>
      <c r="WL13" s="152">
        <v>1.24749145739545E-3</v>
      </c>
      <c r="WM13" s="152">
        <v>0.66648587080327604</v>
      </c>
      <c r="WN13" s="152">
        <v>4.33910072137549E-4</v>
      </c>
      <c r="WO13" s="152">
        <v>0</v>
      </c>
      <c r="WP13" s="152">
        <v>0</v>
      </c>
      <c r="WQ13" s="152">
        <v>1.6271627705158099E-3</v>
      </c>
      <c r="WR13" s="152">
        <v>1.6271627705158099E-3</v>
      </c>
      <c r="WS13" s="152">
        <v>1</v>
      </c>
      <c r="WT13" s="152">
        <v>5.6765695999999997</v>
      </c>
      <c r="WU13" s="152">
        <v>2.6424409558899802</v>
      </c>
      <c r="WV13" s="152">
        <v>10.217438362774599</v>
      </c>
      <c r="WW13" s="152">
        <v>1.2331391127486599</v>
      </c>
      <c r="WX13" s="152">
        <v>1.2331391127486599</v>
      </c>
      <c r="WY13" s="152">
        <v>1999.62315268714</v>
      </c>
      <c r="WZ13" s="152">
        <v>1.40930184314132</v>
      </c>
      <c r="XA13" s="152">
        <v>0</v>
      </c>
      <c r="XB13" s="152">
        <v>0</v>
      </c>
      <c r="XC13" s="152">
        <v>0.704650921570661</v>
      </c>
      <c r="XD13" s="152">
        <v>0.704650921570661</v>
      </c>
      <c r="XE13" s="152">
        <v>2263.69108554575</v>
      </c>
      <c r="XF13" s="152">
        <v>1.3048831999999999</v>
      </c>
      <c r="XG13" s="152">
        <v>88.130493211959504</v>
      </c>
      <c r="XH13" s="152">
        <v>111.88740877344399</v>
      </c>
      <c r="XI13" s="152">
        <v>0</v>
      </c>
      <c r="XJ13" s="152">
        <v>12.2616338381857</v>
      </c>
      <c r="XK13" s="152">
        <v>718.07193164874798</v>
      </c>
      <c r="XL13" s="152">
        <v>0</v>
      </c>
      <c r="XM13" s="152">
        <v>0</v>
      </c>
      <c r="XN13" s="152">
        <v>0</v>
      </c>
      <c r="XO13" s="152">
        <v>19.925154987051702</v>
      </c>
      <c r="XP13" s="152">
        <v>19.925154987051702</v>
      </c>
      <c r="XQ13" s="152">
        <v>4281.6092658714597</v>
      </c>
      <c r="XR13" s="152">
        <v>6.9814527999999996</v>
      </c>
      <c r="XS13" s="152">
        <v>18.620766153428701</v>
      </c>
      <c r="XT13" s="152">
        <v>29.220279194611201</v>
      </c>
      <c r="XU13" s="152">
        <v>1.0026566390307801</v>
      </c>
      <c r="XV13" s="152">
        <v>3.2944432425296899</v>
      </c>
      <c r="XW13" s="152">
        <v>1760.0921114871701</v>
      </c>
      <c r="XX13" s="152">
        <v>1.1458933017494599</v>
      </c>
      <c r="XY13" s="152">
        <v>0</v>
      </c>
      <c r="XZ13" s="152">
        <v>0</v>
      </c>
      <c r="YA13" s="152">
        <v>4.2970998815604702</v>
      </c>
      <c r="YB13" s="152">
        <v>4.2970998815604702</v>
      </c>
      <c r="YC13" s="152">
        <v>2640.8543505443499</v>
      </c>
    </row>
    <row r="14" spans="1:653" x14ac:dyDescent="0.3">
      <c r="A14" s="142">
        <v>14</v>
      </c>
      <c r="B14" s="143" t="s">
        <v>980</v>
      </c>
      <c r="C14" s="144">
        <v>30594638</v>
      </c>
      <c r="D14" s="143">
        <v>14672</v>
      </c>
      <c r="E14" s="145" t="s">
        <v>2001</v>
      </c>
      <c r="F14" s="145" t="s">
        <v>1945</v>
      </c>
      <c r="G14" s="146" t="s">
        <v>56</v>
      </c>
      <c r="H14" s="147" t="s">
        <v>1965</v>
      </c>
      <c r="I14" s="148" t="s">
        <v>2002</v>
      </c>
      <c r="J14" s="148" t="s">
        <v>624</v>
      </c>
      <c r="K14" s="145" t="s">
        <v>2003</v>
      </c>
      <c r="L14" s="143">
        <v>38426</v>
      </c>
      <c r="M14" s="143">
        <v>38527</v>
      </c>
      <c r="N14" s="155" t="s">
        <v>2004</v>
      </c>
      <c r="O14" s="149" t="s">
        <v>2005</v>
      </c>
      <c r="P14" s="150" t="s">
        <v>2006</v>
      </c>
      <c r="Q14" s="150" t="s">
        <v>1920</v>
      </c>
      <c r="R14" s="150" t="s">
        <v>1921</v>
      </c>
      <c r="S14" s="147" t="s">
        <v>42</v>
      </c>
      <c r="T14" s="147"/>
      <c r="U14" s="146">
        <v>4</v>
      </c>
      <c r="V14" s="146">
        <v>2</v>
      </c>
      <c r="W14" s="146" t="s">
        <v>1976</v>
      </c>
      <c r="X14" s="147"/>
      <c r="Y14" s="147" t="s">
        <v>1941</v>
      </c>
      <c r="Z14" s="147">
        <v>0</v>
      </c>
      <c r="AA14" s="147" t="s">
        <v>872</v>
      </c>
      <c r="AB14" s="147" t="s">
        <v>873</v>
      </c>
      <c r="AC14" s="151">
        <v>38224</v>
      </c>
      <c r="AD14" s="151">
        <v>38483</v>
      </c>
      <c r="AE14" s="147">
        <v>4</v>
      </c>
      <c r="AF14" s="147" t="s">
        <v>1963</v>
      </c>
      <c r="AG14" s="147">
        <v>7</v>
      </c>
      <c r="AH14" s="147" t="s">
        <v>1957</v>
      </c>
      <c r="AI14" s="147"/>
      <c r="AJ14" s="147">
        <v>23.95</v>
      </c>
      <c r="AK14" s="151">
        <v>38229</v>
      </c>
      <c r="AL14" s="146" t="s">
        <v>1926</v>
      </c>
      <c r="AM14" s="146" t="s">
        <v>1926</v>
      </c>
      <c r="AN14" s="146" t="s">
        <v>1928</v>
      </c>
      <c r="AO14" s="146" t="s">
        <v>1926</v>
      </c>
      <c r="AP14" s="146" t="s">
        <v>1928</v>
      </c>
      <c r="AQ14" s="146" t="s">
        <v>1928</v>
      </c>
      <c r="AR14" s="150" t="s">
        <v>1926</v>
      </c>
      <c r="AS14" s="150" t="s">
        <v>1931</v>
      </c>
      <c r="AT14" s="150">
        <v>0.5</v>
      </c>
      <c r="AU14" s="150">
        <v>30</v>
      </c>
      <c r="AV14" s="150" t="s">
        <v>1931</v>
      </c>
      <c r="AW14" s="150" t="s">
        <v>1926</v>
      </c>
      <c r="AX14" s="157">
        <v>0.75</v>
      </c>
      <c r="AY14" s="147"/>
      <c r="AZ14" s="150">
        <v>2</v>
      </c>
      <c r="BA14" s="147" t="s">
        <v>1952</v>
      </c>
      <c r="BB14" s="150">
        <v>0.5</v>
      </c>
      <c r="BC14" s="156">
        <v>15</v>
      </c>
      <c r="BD14" s="150" t="s">
        <v>1931</v>
      </c>
      <c r="BE14" s="150" t="s">
        <v>1931</v>
      </c>
      <c r="BF14" s="147" t="s">
        <v>1931</v>
      </c>
      <c r="BG14" s="146" t="s">
        <v>1931</v>
      </c>
      <c r="BH14">
        <v>297</v>
      </c>
      <c r="BI14">
        <v>422</v>
      </c>
      <c r="BJ14">
        <v>4</v>
      </c>
      <c r="BK14">
        <v>1</v>
      </c>
      <c r="BL14">
        <v>732</v>
      </c>
      <c r="BM14">
        <v>0</v>
      </c>
      <c r="BN14">
        <v>37</v>
      </c>
      <c r="BO14">
        <v>261</v>
      </c>
      <c r="BP14">
        <v>9450</v>
      </c>
      <c r="BQ14">
        <v>13869</v>
      </c>
      <c r="BR14">
        <v>5480</v>
      </c>
      <c r="BS14">
        <v>1436</v>
      </c>
      <c r="BT14">
        <v>6</v>
      </c>
      <c r="BU14">
        <v>8</v>
      </c>
      <c r="BV14">
        <v>2126</v>
      </c>
      <c r="BW14">
        <v>2</v>
      </c>
      <c r="BX14">
        <v>68</v>
      </c>
      <c r="BY14">
        <v>2</v>
      </c>
      <c r="BZ14">
        <v>603</v>
      </c>
      <c r="CA14">
        <v>37206</v>
      </c>
      <c r="CB14">
        <v>5777</v>
      </c>
      <c r="CC14">
        <v>1858</v>
      </c>
      <c r="CD14">
        <v>10</v>
      </c>
      <c r="CE14">
        <v>9</v>
      </c>
      <c r="CF14">
        <v>2858</v>
      </c>
      <c r="CG14">
        <v>2</v>
      </c>
      <c r="CH14">
        <v>105</v>
      </c>
      <c r="CI14">
        <v>263</v>
      </c>
      <c r="CJ14">
        <v>10053</v>
      </c>
      <c r="CK14">
        <v>51075</v>
      </c>
      <c r="CL14">
        <v>2.1414665801427601E-2</v>
      </c>
      <c r="CM14">
        <v>3.042757228351E-2</v>
      </c>
      <c r="CN14">
        <v>2.88413007426635E-4</v>
      </c>
      <c r="CO14">
        <v>7.2103251856658695E-5</v>
      </c>
      <c r="CP14">
        <v>5.27795803590742E-2</v>
      </c>
      <c r="CQ14">
        <v>0</v>
      </c>
      <c r="CR14">
        <v>2.6678203186963701E-3</v>
      </c>
      <c r="CS14">
        <v>1.8818948734587899E-2</v>
      </c>
      <c r="CT14">
        <v>0.68137573004542495</v>
      </c>
      <c r="CU14">
        <v>1</v>
      </c>
      <c r="CV14">
        <v>0.14728807181637399</v>
      </c>
      <c r="CW14">
        <v>3.8595925388378201E-2</v>
      </c>
      <c r="CX14">
        <v>1.61264312207708E-4</v>
      </c>
      <c r="CY14">
        <v>2.1501908294361099E-4</v>
      </c>
      <c r="CZ14">
        <v>5.71413212922647E-2</v>
      </c>
      <c r="DA14">
        <v>5.3754770735902801E-5</v>
      </c>
      <c r="DB14">
        <v>1.8276622050206999E-3</v>
      </c>
      <c r="DC14">
        <v>5.3754770735902801E-5</v>
      </c>
      <c r="DD14">
        <v>1.6207063376874699E-2</v>
      </c>
      <c r="DE14">
        <v>1</v>
      </c>
      <c r="DF14">
        <v>0.11310817425354899</v>
      </c>
      <c r="DG14">
        <v>3.63778756730299E-2</v>
      </c>
      <c r="DH14">
        <v>1.9579050416054799E-4</v>
      </c>
      <c r="DI14">
        <v>1.76211453744493E-4</v>
      </c>
      <c r="DJ14">
        <v>5.5956926089084702E-2</v>
      </c>
      <c r="DK14">
        <v>3.9158100832109603E-5</v>
      </c>
      <c r="DL14">
        <v>2.0558002936857602E-3</v>
      </c>
      <c r="DM14">
        <v>5.1492902594224201E-3</v>
      </c>
      <c r="DN14">
        <v>0.196828193832599</v>
      </c>
      <c r="DO14">
        <v>1</v>
      </c>
      <c r="DP14">
        <v>3.5243801000000001</v>
      </c>
      <c r="DQ14">
        <v>84.270138740143295</v>
      </c>
      <c r="DR14">
        <v>119.737368849631</v>
      </c>
      <c r="DS14">
        <v>1.1349513635036099</v>
      </c>
      <c r="DT14">
        <v>0.28373784087590298</v>
      </c>
      <c r="DU14">
        <v>207.69609952116099</v>
      </c>
      <c r="DV14">
        <v>0</v>
      </c>
      <c r="DW14">
        <v>10.498300112408399</v>
      </c>
      <c r="DX14">
        <v>74.055576468610795</v>
      </c>
      <c r="DY14">
        <v>2681.3225962772899</v>
      </c>
      <c r="DZ14">
        <v>3935.1601151078999</v>
      </c>
      <c r="EA14">
        <v>6.6435857</v>
      </c>
      <c r="EB14">
        <v>824.85577028079899</v>
      </c>
      <c r="EC14">
        <v>216.14833688380099</v>
      </c>
      <c r="ED14">
        <v>0.90312675578189605</v>
      </c>
      <c r="EE14">
        <v>1.2041690077092</v>
      </c>
      <c r="EF14">
        <v>320.00791379871902</v>
      </c>
      <c r="EG14">
        <v>0.301042251927299</v>
      </c>
      <c r="EH14">
        <v>10.2354365655282</v>
      </c>
      <c r="EI14">
        <v>0.301042251927299</v>
      </c>
      <c r="EJ14">
        <v>90.764238956080604</v>
      </c>
      <c r="EK14">
        <v>5600.28901260354</v>
      </c>
      <c r="EL14">
        <v>10.167965799999999</v>
      </c>
      <c r="EM14">
        <v>568.15690705804695</v>
      </c>
      <c r="EN14">
        <v>182.73074836660001</v>
      </c>
      <c r="EO14">
        <v>0.98348088464262895</v>
      </c>
      <c r="EP14">
        <v>0.88513279617836604</v>
      </c>
      <c r="EQ14">
        <v>281.078836830863</v>
      </c>
      <c r="ER14">
        <v>0.19669617692852601</v>
      </c>
      <c r="ES14">
        <v>10.3265492887476</v>
      </c>
      <c r="ET14">
        <v>25.8655472661011</v>
      </c>
      <c r="EU14">
        <v>988.69333333123495</v>
      </c>
      <c r="EV14">
        <v>5023.1286183122302</v>
      </c>
      <c r="EW14" s="152">
        <v>635</v>
      </c>
      <c r="EX14" s="152">
        <v>533</v>
      </c>
      <c r="EY14" s="152">
        <v>0</v>
      </c>
      <c r="EZ14" s="152">
        <v>1</v>
      </c>
      <c r="FA14" s="152">
        <v>593</v>
      </c>
      <c r="FB14" s="152">
        <v>0</v>
      </c>
      <c r="FC14" s="152">
        <v>29</v>
      </c>
      <c r="FD14" s="152">
        <v>89</v>
      </c>
      <c r="FE14" s="152">
        <v>33059</v>
      </c>
      <c r="FF14" s="152">
        <v>38589</v>
      </c>
      <c r="FG14" s="152">
        <v>416</v>
      </c>
      <c r="FH14" s="152">
        <v>135</v>
      </c>
      <c r="FI14" s="152">
        <v>0</v>
      </c>
      <c r="FJ14" s="152">
        <v>7</v>
      </c>
      <c r="FK14" s="152">
        <v>278</v>
      </c>
      <c r="FL14" s="152">
        <v>0</v>
      </c>
      <c r="FM14" s="152">
        <v>29</v>
      </c>
      <c r="FN14" s="152">
        <v>8</v>
      </c>
      <c r="FO14" s="152">
        <v>1954</v>
      </c>
      <c r="FP14" s="152">
        <v>10311</v>
      </c>
      <c r="FQ14" s="152">
        <v>1051</v>
      </c>
      <c r="FR14" s="152">
        <v>668</v>
      </c>
      <c r="FS14" s="152">
        <v>0</v>
      </c>
      <c r="FT14" s="152">
        <v>8</v>
      </c>
      <c r="FU14" s="152">
        <v>871</v>
      </c>
      <c r="FV14" s="152">
        <v>0</v>
      </c>
      <c r="FW14" s="152">
        <v>58</v>
      </c>
      <c r="FX14" s="152">
        <v>97</v>
      </c>
      <c r="FY14" s="152">
        <v>35013</v>
      </c>
      <c r="FZ14" s="152">
        <v>48900</v>
      </c>
      <c r="GA14" s="152">
        <v>1.6455466583741502E-2</v>
      </c>
      <c r="GB14" s="152">
        <v>1.38122262821011E-2</v>
      </c>
      <c r="GC14" s="152">
        <v>0</v>
      </c>
      <c r="GD14" s="152">
        <v>2.5914120604317301E-5</v>
      </c>
      <c r="GE14" s="152">
        <v>1.53670735183602E-2</v>
      </c>
      <c r="GF14" s="152">
        <v>0</v>
      </c>
      <c r="GG14" s="152">
        <v>7.5150949752520195E-4</v>
      </c>
      <c r="GH14" s="152">
        <v>2.3063567337842398E-3</v>
      </c>
      <c r="GI14" s="152">
        <v>0.85669491305812495</v>
      </c>
      <c r="GJ14" s="152">
        <v>1</v>
      </c>
      <c r="GK14" s="152">
        <v>4.0345262341189E-2</v>
      </c>
      <c r="GL14" s="152">
        <v>1.30928135001455E-2</v>
      </c>
      <c r="GM14" s="152">
        <v>0</v>
      </c>
      <c r="GN14" s="152">
        <v>6.7888662593346897E-4</v>
      </c>
      <c r="GO14" s="152">
        <v>2.6961497429929201E-2</v>
      </c>
      <c r="GP14" s="152">
        <v>0</v>
      </c>
      <c r="GQ14" s="152">
        <v>2.8125303074386602E-3</v>
      </c>
      <c r="GR14" s="152">
        <v>7.7587042963825001E-4</v>
      </c>
      <c r="GS14" s="152">
        <v>0.18950635243914299</v>
      </c>
      <c r="GT14" s="152">
        <v>1</v>
      </c>
      <c r="GU14" s="152">
        <v>2.1492842535787302E-2</v>
      </c>
      <c r="GV14" s="152">
        <v>1.3660531697341501E-2</v>
      </c>
      <c r="GW14" s="152">
        <v>0</v>
      </c>
      <c r="GX14" s="152">
        <v>1.6359918200409E-4</v>
      </c>
      <c r="GY14" s="152">
        <v>1.7811860940695302E-2</v>
      </c>
      <c r="GZ14" s="152">
        <v>0</v>
      </c>
      <c r="HA14" s="152">
        <v>1.18609406952965E-3</v>
      </c>
      <c r="HB14" s="152">
        <v>1.9836400817995902E-3</v>
      </c>
      <c r="HC14" s="152">
        <v>0.71601226993864997</v>
      </c>
      <c r="HD14" s="152">
        <v>1</v>
      </c>
      <c r="HE14" s="152">
        <v>10.054577699999999</v>
      </c>
      <c r="HF14" s="152">
        <v>63.1553128283051</v>
      </c>
      <c r="HG14" s="152">
        <v>53.010679901553701</v>
      </c>
      <c r="HH14" s="152">
        <v>0</v>
      </c>
      <c r="HI14" s="152">
        <v>9.9457185556385899E-2</v>
      </c>
      <c r="HJ14" s="152">
        <v>58.978111034936902</v>
      </c>
      <c r="HK14" s="152">
        <v>0</v>
      </c>
      <c r="HL14" s="152">
        <v>2.8842583811351901</v>
      </c>
      <c r="HM14" s="152">
        <v>8.8516895145183501</v>
      </c>
      <c r="HN14" s="152">
        <v>3287.9550973085602</v>
      </c>
      <c r="HO14" s="152">
        <v>3837.95333343538</v>
      </c>
      <c r="HP14" s="152">
        <v>2.5804339999999999</v>
      </c>
      <c r="HQ14" s="152">
        <v>161.21319126937601</v>
      </c>
      <c r="HR14" s="152">
        <v>52.316780820590601</v>
      </c>
      <c r="HS14" s="152">
        <v>0</v>
      </c>
      <c r="HT14" s="152">
        <v>2.7127219684750701</v>
      </c>
      <c r="HU14" s="152">
        <v>107.733815319439</v>
      </c>
      <c r="HV14" s="152">
        <v>0</v>
      </c>
      <c r="HW14" s="152">
        <v>11.238419583682401</v>
      </c>
      <c r="HX14" s="152">
        <v>3.1002536782572201</v>
      </c>
      <c r="HY14" s="152">
        <v>757.23696091432703</v>
      </c>
      <c r="HZ14" s="152">
        <v>3995.8394595637801</v>
      </c>
      <c r="IA14" s="152">
        <v>12.6350117</v>
      </c>
      <c r="IB14" s="152">
        <v>83.181561280232103</v>
      </c>
      <c r="IC14" s="152">
        <v>52.868965685247403</v>
      </c>
      <c r="ID14" s="152">
        <v>0</v>
      </c>
      <c r="IE14" s="152">
        <v>0.63316126569158604</v>
      </c>
      <c r="IF14" s="152">
        <v>68.935432802171405</v>
      </c>
      <c r="IG14" s="152">
        <v>0</v>
      </c>
      <c r="IH14" s="152">
        <v>4.5904191762639996</v>
      </c>
      <c r="II14" s="152">
        <v>7.67708034651048</v>
      </c>
      <c r="IJ14" s="152">
        <v>2771.1094244574401</v>
      </c>
      <c r="IK14" s="152">
        <v>3870.1982365398198</v>
      </c>
      <c r="IL14">
        <v>339</v>
      </c>
      <c r="IM14">
        <v>816</v>
      </c>
      <c r="IN14">
        <v>0</v>
      </c>
      <c r="IO14">
        <v>4</v>
      </c>
      <c r="IP14">
        <v>10251</v>
      </c>
      <c r="IQ14">
        <v>306</v>
      </c>
      <c r="IR14">
        <v>82</v>
      </c>
      <c r="IS14">
        <v>0</v>
      </c>
      <c r="IT14">
        <v>129</v>
      </c>
      <c r="IU14">
        <v>133</v>
      </c>
      <c r="IV14">
        <v>13869</v>
      </c>
      <c r="IW14">
        <v>6082</v>
      </c>
      <c r="IX14">
        <v>2303</v>
      </c>
      <c r="IY14">
        <v>1</v>
      </c>
      <c r="IZ14">
        <v>14</v>
      </c>
      <c r="JA14">
        <v>692</v>
      </c>
      <c r="JB14">
        <v>4</v>
      </c>
      <c r="JC14">
        <v>152</v>
      </c>
      <c r="JD14">
        <v>8</v>
      </c>
      <c r="JE14">
        <v>919</v>
      </c>
      <c r="JF14">
        <v>1471</v>
      </c>
      <c r="JG14">
        <v>37206</v>
      </c>
      <c r="JH14">
        <v>6421</v>
      </c>
      <c r="JI14">
        <v>3119</v>
      </c>
      <c r="JJ14">
        <v>1</v>
      </c>
      <c r="JK14">
        <v>18</v>
      </c>
      <c r="JL14">
        <v>10943</v>
      </c>
      <c r="JM14">
        <v>310</v>
      </c>
      <c r="JN14">
        <v>234</v>
      </c>
      <c r="JO14">
        <v>8</v>
      </c>
      <c r="JP14">
        <v>1048</v>
      </c>
      <c r="JQ14">
        <v>1604</v>
      </c>
      <c r="JR14">
        <v>51075</v>
      </c>
      <c r="JS14">
        <v>2.4443002379407299E-2</v>
      </c>
      <c r="JT14">
        <v>5.88362535150335E-2</v>
      </c>
      <c r="JU14">
        <v>0</v>
      </c>
      <c r="JV14">
        <v>2.88413007426635E-4</v>
      </c>
      <c r="JW14">
        <v>0.73913043478260898</v>
      </c>
      <c r="JX14">
        <v>2.2063595068137602E-2</v>
      </c>
      <c r="JY14">
        <v>5.9124666522460201E-3</v>
      </c>
      <c r="JZ14">
        <v>0</v>
      </c>
      <c r="KA14">
        <v>9.3013194895089982E-3</v>
      </c>
      <c r="KB14">
        <v>9.5897324969356108E-3</v>
      </c>
      <c r="KC14">
        <v>1</v>
      </c>
      <c r="KD14">
        <v>0.12571708272148799</v>
      </c>
      <c r="KE14">
        <v>6.1067058247674999E-2</v>
      </c>
      <c r="KF14">
        <v>1.9579050416054801E-5</v>
      </c>
      <c r="KG14">
        <v>3.5242290748898697E-4</v>
      </c>
      <c r="KH14">
        <v>0.21425354870288801</v>
      </c>
      <c r="KI14">
        <v>6.0695056289769896E-3</v>
      </c>
      <c r="KJ14">
        <v>4.5814977973568302E-3</v>
      </c>
      <c r="KK14">
        <v>1.5663240332843901E-4</v>
      </c>
      <c r="KL14">
        <v>2.0518844836025403E-2</v>
      </c>
      <c r="KM14">
        <v>3.1404796867351897E-2</v>
      </c>
      <c r="KN14">
        <v>1</v>
      </c>
      <c r="KO14">
        <v>0.12571708272148799</v>
      </c>
      <c r="KP14">
        <v>6.1067058247674999E-2</v>
      </c>
      <c r="KQ14">
        <v>1.9579050416054801E-5</v>
      </c>
      <c r="KR14">
        <v>3.5242290748898697E-4</v>
      </c>
      <c r="KS14">
        <v>0.21425354870288801</v>
      </c>
      <c r="KT14">
        <v>6.0695056289769896E-3</v>
      </c>
      <c r="KU14">
        <v>4.5814977973568302E-3</v>
      </c>
      <c r="KV14">
        <v>1.5663240332843901E-4</v>
      </c>
      <c r="KW14">
        <v>2.0518844836025403E-2</v>
      </c>
      <c r="KX14">
        <v>3.1404796867351897E-2</v>
      </c>
      <c r="KY14">
        <v>1</v>
      </c>
      <c r="KZ14">
        <v>3.5243801000000001</v>
      </c>
      <c r="LA14">
        <v>96.187128056931201</v>
      </c>
      <c r="LB14">
        <v>231.530078154737</v>
      </c>
      <c r="LC14">
        <v>0</v>
      </c>
      <c r="LD14">
        <v>1.1349513635036099</v>
      </c>
      <c r="LE14">
        <v>2908.59660681888</v>
      </c>
      <c r="LF14">
        <v>86.823779308026403</v>
      </c>
      <c r="LG14">
        <v>23.266502951824101</v>
      </c>
      <c r="LH14">
        <v>0</v>
      </c>
      <c r="LI14">
        <v>36.602181472992001</v>
      </c>
      <c r="LJ14">
        <v>37.7371328364951</v>
      </c>
      <c r="LK14">
        <v>3935.1601151078999</v>
      </c>
      <c r="LL14">
        <v>6.6435857</v>
      </c>
      <c r="LM14">
        <v>915.46948811091602</v>
      </c>
      <c r="LN14">
        <v>346.65015309428497</v>
      </c>
      <c r="LO14">
        <v>0.150521125963649</v>
      </c>
      <c r="LP14">
        <v>2.10729576349109</v>
      </c>
      <c r="LQ14">
        <v>104.160619166845</v>
      </c>
      <c r="LR14">
        <v>0.602084503854598</v>
      </c>
      <c r="LS14">
        <v>22.879211146474699</v>
      </c>
      <c r="LT14">
        <v>1.2041690077092</v>
      </c>
      <c r="LU14">
        <v>138.32891476059388</v>
      </c>
      <c r="LV14">
        <v>221.41657629252799</v>
      </c>
      <c r="LW14">
        <v>5600.28901260354</v>
      </c>
      <c r="LX14">
        <v>10.167965799999999</v>
      </c>
      <c r="LY14">
        <v>631.49307602903195</v>
      </c>
      <c r="LZ14">
        <v>306.74768792003601</v>
      </c>
      <c r="MA14">
        <v>9.8348088464262906E-2</v>
      </c>
      <c r="MB14">
        <v>1.7702655923567301</v>
      </c>
      <c r="MC14">
        <v>1076.22313206443</v>
      </c>
      <c r="MD14">
        <v>30.487907423921499</v>
      </c>
      <c r="ME14">
        <v>23.013452700637501</v>
      </c>
      <c r="MF14">
        <v>0.78678470771410303</v>
      </c>
      <c r="MG14">
        <v>103.0687967105473</v>
      </c>
      <c r="MH14">
        <v>157.750333896678</v>
      </c>
      <c r="MI14">
        <v>5023.1286183122302</v>
      </c>
      <c r="MJ14" s="152">
        <v>704</v>
      </c>
      <c r="MK14" s="152">
        <v>665</v>
      </c>
      <c r="ML14" s="152">
        <v>0</v>
      </c>
      <c r="MM14" s="152">
        <v>0</v>
      </c>
      <c r="MN14" s="152">
        <v>34088</v>
      </c>
      <c r="MO14" s="152">
        <v>115</v>
      </c>
      <c r="MP14" s="152">
        <v>70</v>
      </c>
      <c r="MQ14" s="152">
        <v>0</v>
      </c>
      <c r="MR14" s="152">
        <v>95</v>
      </c>
      <c r="MS14" s="152">
        <v>161</v>
      </c>
      <c r="MT14" s="152">
        <v>38589</v>
      </c>
      <c r="MU14" s="152">
        <v>483</v>
      </c>
      <c r="MV14" s="152">
        <v>348</v>
      </c>
      <c r="MW14" s="152">
        <v>0</v>
      </c>
      <c r="MX14" s="152">
        <v>0</v>
      </c>
      <c r="MY14" s="152">
        <v>2012</v>
      </c>
      <c r="MZ14" s="152">
        <v>12</v>
      </c>
      <c r="NA14" s="152">
        <v>66</v>
      </c>
      <c r="NB14" s="152">
        <v>0</v>
      </c>
      <c r="NC14" s="152">
        <v>93</v>
      </c>
      <c r="ND14" s="152">
        <v>318</v>
      </c>
      <c r="NE14" s="152">
        <v>10311</v>
      </c>
      <c r="NF14" s="152">
        <v>1187</v>
      </c>
      <c r="NG14" s="152">
        <v>1013</v>
      </c>
      <c r="NH14" s="152">
        <v>0</v>
      </c>
      <c r="NI14" s="152">
        <v>0</v>
      </c>
      <c r="NJ14" s="152">
        <v>36100</v>
      </c>
      <c r="NK14" s="152">
        <v>127</v>
      </c>
      <c r="NL14" s="152">
        <v>136</v>
      </c>
      <c r="NM14" s="152">
        <v>0</v>
      </c>
      <c r="NN14" s="152">
        <v>188</v>
      </c>
      <c r="NO14" s="152">
        <v>479</v>
      </c>
      <c r="NP14" s="152">
        <v>48900</v>
      </c>
      <c r="NQ14" s="152">
        <v>1.82435409054394E-2</v>
      </c>
      <c r="NR14" s="152">
        <v>1.7232890201871E-2</v>
      </c>
      <c r="NS14" s="152">
        <v>0</v>
      </c>
      <c r="NT14" s="152">
        <v>0</v>
      </c>
      <c r="NU14" s="152">
        <v>0.88336054315996804</v>
      </c>
      <c r="NV14" s="152">
        <v>2.9801238694964899E-3</v>
      </c>
      <c r="NW14" s="152">
        <v>1.8139884423022099E-3</v>
      </c>
      <c r="NX14" s="152">
        <v>0</v>
      </c>
      <c r="NY14" s="152">
        <v>2.4618414574101395E-3</v>
      </c>
      <c r="NZ14" s="152">
        <v>4.1721734172950799E-3</v>
      </c>
      <c r="OA14" s="152">
        <v>1</v>
      </c>
      <c r="OB14" s="152">
        <v>4.6843177189409398E-2</v>
      </c>
      <c r="OC14" s="152">
        <v>3.3750363689263901E-2</v>
      </c>
      <c r="OD14" s="152">
        <v>0</v>
      </c>
      <c r="OE14" s="152">
        <v>0</v>
      </c>
      <c r="OF14" s="152">
        <v>0.19513141305401999</v>
      </c>
      <c r="OG14" s="152">
        <v>1.16380564445738E-3</v>
      </c>
      <c r="OH14" s="152">
        <v>6.4009310445155704E-3</v>
      </c>
      <c r="OI14" s="152">
        <v>0</v>
      </c>
      <c r="OJ14" s="152">
        <v>9.019493744544603E-3</v>
      </c>
      <c r="OK14" s="152">
        <v>3.0840849578120499E-2</v>
      </c>
      <c r="OL14" s="152">
        <v>1</v>
      </c>
      <c r="OM14" s="152">
        <v>2.4274028629856899E-2</v>
      </c>
      <c r="ON14" s="152">
        <v>2.0715746421267899E-2</v>
      </c>
      <c r="OO14" s="152">
        <v>0</v>
      </c>
      <c r="OP14" s="152">
        <v>0</v>
      </c>
      <c r="OQ14" s="152">
        <v>0.73824130879345595</v>
      </c>
      <c r="OR14" s="152">
        <v>2.5971370143149301E-3</v>
      </c>
      <c r="OS14" s="152">
        <v>2.7811860940695301E-3</v>
      </c>
      <c r="OT14" s="152">
        <v>0</v>
      </c>
      <c r="OU14" s="152">
        <v>3.8445807770960995E-3</v>
      </c>
      <c r="OV14" s="152">
        <v>9.7955010224948895E-3</v>
      </c>
      <c r="OW14" s="152">
        <v>1</v>
      </c>
      <c r="OX14" s="152">
        <v>10.054577699999999</v>
      </c>
      <c r="OY14" s="152">
        <v>70.017858631695702</v>
      </c>
      <c r="OZ14" s="152">
        <v>66.1390283949966</v>
      </c>
      <c r="PA14" s="152">
        <v>0</v>
      </c>
      <c r="PB14" s="152">
        <v>0</v>
      </c>
      <c r="PC14" s="152">
        <v>3390.2965412460799</v>
      </c>
      <c r="PD14" s="152">
        <v>11.4375763389844</v>
      </c>
      <c r="PE14" s="152">
        <v>6.9620029889470096</v>
      </c>
      <c r="PF14" s="152">
        <v>0</v>
      </c>
      <c r="PG14" s="152">
        <v>9.4484326278566009</v>
      </c>
      <c r="PH14" s="152">
        <v>16.012606874578101</v>
      </c>
      <c r="PI14" s="152">
        <v>3837.95333343538</v>
      </c>
      <c r="PJ14" s="152">
        <v>2.5804339999999999</v>
      </c>
      <c r="PK14" s="152">
        <v>187.17781582478</v>
      </c>
      <c r="PL14" s="152">
        <v>134.86103500418901</v>
      </c>
      <c r="PM14" s="152">
        <v>0</v>
      </c>
      <c r="PN14" s="152">
        <v>0</v>
      </c>
      <c r="PO14" s="152">
        <v>779.71380008169206</v>
      </c>
      <c r="PP14" s="152">
        <v>4.6503805173858401</v>
      </c>
      <c r="PQ14" s="152">
        <v>25.577092845622101</v>
      </c>
      <c r="PR14" s="152">
        <v>0</v>
      </c>
      <c r="PS14" s="152">
        <v>36.040449009739802</v>
      </c>
      <c r="PT14" s="152">
        <v>123.23508371072499</v>
      </c>
      <c r="PU14" s="152">
        <v>3995.8394595637801</v>
      </c>
      <c r="PV14" s="152">
        <v>12.6350117</v>
      </c>
      <c r="PW14" s="152">
        <v>93.945302796989097</v>
      </c>
      <c r="PX14" s="152">
        <v>80.174045268197105</v>
      </c>
      <c r="PY14" s="152">
        <v>0</v>
      </c>
      <c r="PZ14" s="152">
        <v>0</v>
      </c>
      <c r="QA14" s="152">
        <v>2857.14021143328</v>
      </c>
      <c r="QB14" s="152">
        <v>10.0514350928539</v>
      </c>
      <c r="QC14" s="152">
        <v>10.763741516756999</v>
      </c>
      <c r="QD14" s="152">
        <v>0</v>
      </c>
      <c r="QE14" s="152">
        <v>14.879289743752295</v>
      </c>
      <c r="QF14" s="152">
        <v>37.910530783283697</v>
      </c>
      <c r="QG14" s="152">
        <v>3870.1982365398198</v>
      </c>
      <c r="QH14">
        <v>213</v>
      </c>
      <c r="QI14">
        <v>580</v>
      </c>
      <c r="QJ14">
        <v>0</v>
      </c>
      <c r="QK14">
        <v>2</v>
      </c>
      <c r="QL14">
        <v>9711</v>
      </c>
      <c r="QM14">
        <v>261</v>
      </c>
      <c r="QN14">
        <v>59</v>
      </c>
      <c r="QO14">
        <v>0</v>
      </c>
      <c r="QP14">
        <v>119</v>
      </c>
      <c r="QQ14">
        <v>133</v>
      </c>
      <c r="QR14">
        <v>13869</v>
      </c>
      <c r="QS14">
        <v>5475</v>
      </c>
      <c r="QT14">
        <v>2212</v>
      </c>
      <c r="QU14">
        <v>1</v>
      </c>
      <c r="QV14">
        <v>14</v>
      </c>
      <c r="QW14">
        <v>605</v>
      </c>
      <c r="QX14">
        <v>2</v>
      </c>
      <c r="QY14">
        <v>148</v>
      </c>
      <c r="QZ14">
        <v>8</v>
      </c>
      <c r="RA14">
        <v>1296</v>
      </c>
      <c r="RB14">
        <v>1471</v>
      </c>
      <c r="RC14">
        <v>37206</v>
      </c>
      <c r="RD14">
        <v>5688</v>
      </c>
      <c r="RE14">
        <v>2792</v>
      </c>
      <c r="RF14">
        <v>1</v>
      </c>
      <c r="RG14">
        <v>16</v>
      </c>
      <c r="RH14">
        <v>10316</v>
      </c>
      <c r="RI14">
        <v>263</v>
      </c>
      <c r="RJ14">
        <v>207</v>
      </c>
      <c r="RK14">
        <v>8</v>
      </c>
      <c r="RL14">
        <v>1415</v>
      </c>
      <c r="RM14">
        <v>1604</v>
      </c>
      <c r="RN14">
        <v>51075</v>
      </c>
      <c r="RO14">
        <v>1.5357992645468299E-2</v>
      </c>
      <c r="RP14">
        <v>4.1819886076862101E-2</v>
      </c>
      <c r="RQ14">
        <v>0</v>
      </c>
      <c r="RR14">
        <v>1.4420650371331701E-4</v>
      </c>
      <c r="RS14">
        <v>0.70019467878001296</v>
      </c>
      <c r="RT14">
        <v>1.8818948734587899E-2</v>
      </c>
      <c r="RU14">
        <v>4.2540918595428698E-3</v>
      </c>
      <c r="RV14">
        <v>0</v>
      </c>
      <c r="RW14">
        <v>8.5802869709423902E-3</v>
      </c>
      <c r="RX14">
        <v>9.5897324969356108E-3</v>
      </c>
      <c r="RY14">
        <v>1</v>
      </c>
      <c r="RZ14">
        <v>0.14715368488953401</v>
      </c>
      <c r="SA14">
        <v>5.9452776433908498E-2</v>
      </c>
      <c r="SB14">
        <v>2.68773853679514E-5</v>
      </c>
      <c r="SC14">
        <v>3.7628339515132002E-4</v>
      </c>
      <c r="SD14">
        <v>1.6260818147610601E-2</v>
      </c>
      <c r="SE14">
        <v>5.3754770735902801E-5</v>
      </c>
      <c r="SF14">
        <v>3.9778530344568097E-3</v>
      </c>
      <c r="SG14">
        <v>2.1501908294361099E-4</v>
      </c>
      <c r="SH14">
        <v>3.4833091436864999E-2</v>
      </c>
      <c r="SI14">
        <v>3.9536633876256499E-2</v>
      </c>
      <c r="SJ14">
        <v>1</v>
      </c>
      <c r="SK14">
        <v>0.11136563876652</v>
      </c>
      <c r="SL14">
        <v>5.4664708761625103E-2</v>
      </c>
      <c r="SM14">
        <v>1.9579050416054801E-5</v>
      </c>
      <c r="SN14">
        <v>3.1326480665687698E-4</v>
      </c>
      <c r="SO14">
        <v>0.20197748409202201</v>
      </c>
      <c r="SP14">
        <v>5.1492902594224201E-3</v>
      </c>
      <c r="SQ14">
        <v>4.0528634361233504E-3</v>
      </c>
      <c r="SR14">
        <v>1.5663240332843901E-4</v>
      </c>
      <c r="SS14">
        <v>2.7704356338717599E-2</v>
      </c>
      <c r="ST14">
        <v>3.1404796867351897E-2</v>
      </c>
      <c r="SU14">
        <v>1</v>
      </c>
      <c r="SV14">
        <v>3.5243801000000001</v>
      </c>
      <c r="SW14">
        <v>60.436160106567399</v>
      </c>
      <c r="SX14">
        <v>164.56794770802401</v>
      </c>
      <c r="SY14">
        <v>0</v>
      </c>
      <c r="SZ14">
        <v>0.56747568175180696</v>
      </c>
      <c r="TA14">
        <v>2755.3781727459</v>
      </c>
      <c r="TB14">
        <v>74.055576468610795</v>
      </c>
      <c r="TC14">
        <v>16.740532611678301</v>
      </c>
      <c r="TD14">
        <v>0</v>
      </c>
      <c r="TE14">
        <v>33.764803064232503</v>
      </c>
      <c r="TF14">
        <v>37.7371328364951</v>
      </c>
      <c r="TG14">
        <v>3935.1601151078999</v>
      </c>
      <c r="TH14">
        <v>6.6435857</v>
      </c>
      <c r="TI14">
        <v>824.10316465098094</v>
      </c>
      <c r="TJ14">
        <v>332.95273063159198</v>
      </c>
      <c r="TK14">
        <v>0.150521125963649</v>
      </c>
      <c r="TL14">
        <v>2.10729576349109</v>
      </c>
      <c r="TM14">
        <v>91.065281208007903</v>
      </c>
      <c r="TN14">
        <v>0.301042251927299</v>
      </c>
      <c r="TO14">
        <v>22.2771266426201</v>
      </c>
      <c r="TP14">
        <v>1.2041690077092</v>
      </c>
      <c r="TQ14">
        <v>195.07537924888999</v>
      </c>
      <c r="TR14">
        <v>221.41657629252799</v>
      </c>
      <c r="TS14">
        <v>5600.28901260354</v>
      </c>
      <c r="TT14">
        <v>10.167965799999999</v>
      </c>
      <c r="TU14">
        <v>559.40392718472799</v>
      </c>
      <c r="TV14">
        <v>274.58786299222197</v>
      </c>
      <c r="TW14">
        <v>9.8348088464262906E-2</v>
      </c>
      <c r="TX14">
        <v>1.57356941542821</v>
      </c>
      <c r="TY14">
        <v>1014.55888059734</v>
      </c>
      <c r="TZ14">
        <v>25.8655472661011</v>
      </c>
      <c r="UA14">
        <v>20.3580543121024</v>
      </c>
      <c r="UB14">
        <v>0.78678470771410303</v>
      </c>
      <c r="UC14">
        <v>139.16254517693201</v>
      </c>
      <c r="UD14">
        <v>157.750333896678</v>
      </c>
      <c r="UE14">
        <v>5023.1286183122302</v>
      </c>
      <c r="UF14" s="152">
        <v>301</v>
      </c>
      <c r="UG14" s="152">
        <v>443</v>
      </c>
      <c r="UH14" s="152">
        <v>0</v>
      </c>
      <c r="UI14" s="152">
        <v>0</v>
      </c>
      <c r="UJ14" s="152">
        <v>33148</v>
      </c>
      <c r="UK14" s="152">
        <v>89</v>
      </c>
      <c r="UL14" s="152">
        <v>59</v>
      </c>
      <c r="UM14" s="152">
        <v>0</v>
      </c>
      <c r="UN14" s="152">
        <v>138</v>
      </c>
      <c r="UO14" s="152">
        <v>161</v>
      </c>
      <c r="UP14" s="152">
        <v>38589</v>
      </c>
      <c r="UQ14" s="152">
        <v>392</v>
      </c>
      <c r="UR14" s="152">
        <v>335</v>
      </c>
      <c r="US14" s="152">
        <v>0</v>
      </c>
      <c r="UT14" s="152">
        <v>0</v>
      </c>
      <c r="UU14" s="152">
        <v>1962</v>
      </c>
      <c r="UV14" s="152">
        <v>8</v>
      </c>
      <c r="UW14" s="152">
        <v>63</v>
      </c>
      <c r="UX14" s="152">
        <v>0</v>
      </c>
      <c r="UY14" s="152">
        <v>279</v>
      </c>
      <c r="UZ14" s="152">
        <v>318</v>
      </c>
      <c r="VA14" s="152">
        <v>10311</v>
      </c>
      <c r="VB14" s="152">
        <v>693</v>
      </c>
      <c r="VC14" s="152">
        <v>778</v>
      </c>
      <c r="VD14" s="152">
        <v>0</v>
      </c>
      <c r="VE14" s="152">
        <v>0</v>
      </c>
      <c r="VF14" s="152">
        <v>35110</v>
      </c>
      <c r="VG14" s="152">
        <v>97</v>
      </c>
      <c r="VH14" s="152">
        <v>122</v>
      </c>
      <c r="VI14" s="152">
        <v>0</v>
      </c>
      <c r="VJ14" s="152">
        <v>417</v>
      </c>
      <c r="VK14" s="152">
        <v>479</v>
      </c>
      <c r="VL14" s="152">
        <v>48900</v>
      </c>
      <c r="VM14" s="152">
        <v>7.8001503018995102E-3</v>
      </c>
      <c r="VN14" s="152">
        <v>1.14799554277126E-2</v>
      </c>
      <c r="VO14" s="152">
        <v>0</v>
      </c>
      <c r="VP14" s="152">
        <v>0</v>
      </c>
      <c r="VQ14" s="152">
        <v>0.85900126979191005</v>
      </c>
      <c r="VR14" s="152">
        <v>2.3063567337842398E-3</v>
      </c>
      <c r="VS14" s="152">
        <v>1.5289331156547201E-3</v>
      </c>
      <c r="VT14" s="152">
        <v>0</v>
      </c>
      <c r="VU14" s="152">
        <v>3.5761486433957901E-3</v>
      </c>
      <c r="VV14" s="152">
        <v>4.1721734172950799E-3</v>
      </c>
      <c r="VW14" s="152">
        <v>1</v>
      </c>
      <c r="VX14" s="152">
        <v>3.8017651052274302E-2</v>
      </c>
      <c r="VY14" s="152">
        <v>3.2489574241101701E-2</v>
      </c>
      <c r="VZ14" s="152">
        <v>0</v>
      </c>
      <c r="WA14" s="152">
        <v>0</v>
      </c>
      <c r="WB14" s="152">
        <v>0.19028222286878099</v>
      </c>
      <c r="WC14" s="152">
        <v>7.7587042963825001E-4</v>
      </c>
      <c r="WD14" s="152">
        <v>6.1099796334012201E-3</v>
      </c>
      <c r="WE14" s="152">
        <v>0</v>
      </c>
      <c r="WF14" s="152">
        <v>2.7058481233634E-2</v>
      </c>
      <c r="WG14" s="152">
        <v>3.0840849578120499E-2</v>
      </c>
      <c r="WH14" s="152">
        <v>1</v>
      </c>
      <c r="WI14" s="152">
        <v>1.4171779141104301E-2</v>
      </c>
      <c r="WJ14" s="152">
        <v>1.59100204498978E-2</v>
      </c>
      <c r="WK14" s="152">
        <v>0</v>
      </c>
      <c r="WL14" s="152">
        <v>0</v>
      </c>
      <c r="WM14" s="152">
        <v>0.71799591002045005</v>
      </c>
      <c r="WN14" s="152">
        <v>1.9836400817995902E-3</v>
      </c>
      <c r="WO14" s="152">
        <v>2.49488752556237E-3</v>
      </c>
      <c r="WP14" s="152">
        <v>0</v>
      </c>
      <c r="WQ14" s="152">
        <v>8.5276073619631899E-3</v>
      </c>
      <c r="WR14" s="152">
        <v>9.7955010224948895E-3</v>
      </c>
      <c r="WS14" s="152">
        <v>1</v>
      </c>
      <c r="WT14" s="152">
        <v>10.054577699999999</v>
      </c>
      <c r="WU14" s="152">
        <v>29.936612852472201</v>
      </c>
      <c r="WV14" s="152">
        <v>44.059533201478999</v>
      </c>
      <c r="WW14" s="152">
        <v>0</v>
      </c>
      <c r="WX14" s="152">
        <v>0</v>
      </c>
      <c r="WY14" s="152">
        <v>3296.8067868230801</v>
      </c>
      <c r="WZ14" s="152">
        <v>8.8516895145183501</v>
      </c>
      <c r="XA14" s="152">
        <v>5.8679739478267701</v>
      </c>
      <c r="XB14" s="152">
        <v>0</v>
      </c>
      <c r="XC14" s="152">
        <v>13.7250916067813</v>
      </c>
      <c r="XD14" s="152">
        <v>16.012606874578101</v>
      </c>
      <c r="XE14" s="152">
        <v>3837.95333343538</v>
      </c>
      <c r="XF14" s="152">
        <v>2.5804339999999999</v>
      </c>
      <c r="XG14" s="152">
        <v>151.91243023460399</v>
      </c>
      <c r="XH14" s="152">
        <v>129.82312277702101</v>
      </c>
      <c r="XI14" s="152">
        <v>0</v>
      </c>
      <c r="XJ14" s="152">
        <v>0</v>
      </c>
      <c r="XK14" s="152">
        <v>760.33721459258402</v>
      </c>
      <c r="XL14" s="152">
        <v>3.1002536782572201</v>
      </c>
      <c r="XM14" s="152">
        <v>24.414497716275601</v>
      </c>
      <c r="XN14" s="152">
        <v>0</v>
      </c>
      <c r="XO14" s="152">
        <v>108.121347029221</v>
      </c>
      <c r="XP14" s="152">
        <v>123.23508371072499</v>
      </c>
      <c r="XQ14" s="152">
        <v>3995.8394595637801</v>
      </c>
      <c r="XR14" s="152">
        <v>12.6350117</v>
      </c>
      <c r="XS14" s="152">
        <v>54.8475946405337</v>
      </c>
      <c r="XT14" s="152">
        <v>61.574933088506803</v>
      </c>
      <c r="XU14" s="152">
        <v>0</v>
      </c>
      <c r="XV14" s="152">
        <v>0</v>
      </c>
      <c r="XW14" s="152">
        <v>2778.7865048039498</v>
      </c>
      <c r="XX14" s="152">
        <v>7.67708034651048</v>
      </c>
      <c r="XY14" s="152">
        <v>9.6557093017966906</v>
      </c>
      <c r="XZ14" s="152">
        <v>0</v>
      </c>
      <c r="YA14" s="152">
        <v>33.003530974173898</v>
      </c>
      <c r="YB14" s="152">
        <v>37.910530783283697</v>
      </c>
      <c r="YC14" s="152">
        <v>3870.1982365398198</v>
      </c>
    </row>
    <row r="15" spans="1:653" x14ac:dyDescent="0.3">
      <c r="A15" s="142">
        <v>15</v>
      </c>
      <c r="B15" s="143" t="s">
        <v>1038</v>
      </c>
      <c r="C15" s="144">
        <v>33117799</v>
      </c>
      <c r="D15" s="143">
        <v>13405</v>
      </c>
      <c r="E15" s="145" t="s">
        <v>2007</v>
      </c>
      <c r="F15" s="145" t="s">
        <v>1934</v>
      </c>
      <c r="G15" s="146" t="s">
        <v>63</v>
      </c>
      <c r="H15" s="147" t="s">
        <v>1965</v>
      </c>
      <c r="I15" s="148" t="s">
        <v>2008</v>
      </c>
      <c r="J15" s="148" t="s">
        <v>665</v>
      </c>
      <c r="K15" s="145" t="s">
        <v>1973</v>
      </c>
      <c r="L15" s="143">
        <v>40682</v>
      </c>
      <c r="M15" s="143"/>
      <c r="N15" s="153" t="s">
        <v>2009</v>
      </c>
      <c r="O15" s="149" t="s">
        <v>1949</v>
      </c>
      <c r="P15" s="150" t="s">
        <v>1950</v>
      </c>
      <c r="Q15" s="150" t="s">
        <v>1920</v>
      </c>
      <c r="R15" s="150" t="s">
        <v>1921</v>
      </c>
      <c r="S15" s="147" t="s">
        <v>48</v>
      </c>
      <c r="T15" s="147"/>
      <c r="U15" s="146">
        <v>4</v>
      </c>
      <c r="V15" s="146">
        <v>2</v>
      </c>
      <c r="W15" s="146" t="s">
        <v>1976</v>
      </c>
      <c r="X15" s="147"/>
      <c r="Y15" s="147" t="s">
        <v>1941</v>
      </c>
      <c r="Z15" s="147">
        <v>0</v>
      </c>
      <c r="AA15" s="147" t="s">
        <v>872</v>
      </c>
      <c r="AB15" s="147" t="s">
        <v>873</v>
      </c>
      <c r="AC15" s="151">
        <v>40385</v>
      </c>
      <c r="AD15" s="151">
        <v>43998</v>
      </c>
      <c r="AE15" s="147">
        <v>2</v>
      </c>
      <c r="AF15" s="147" t="s">
        <v>1983</v>
      </c>
      <c r="AG15" s="147">
        <v>6</v>
      </c>
      <c r="AH15" s="147" t="s">
        <v>1943</v>
      </c>
      <c r="AI15" s="147"/>
      <c r="AJ15" s="147">
        <v>27.57</v>
      </c>
      <c r="AK15" s="151">
        <v>40394</v>
      </c>
      <c r="AL15" s="146" t="s">
        <v>1926</v>
      </c>
      <c r="AM15" s="146" t="s">
        <v>1926</v>
      </c>
      <c r="AN15" s="146" t="s">
        <v>1928</v>
      </c>
      <c r="AO15" s="146" t="s">
        <v>1928</v>
      </c>
      <c r="AP15" s="146" t="s">
        <v>1928</v>
      </c>
      <c r="AQ15" s="146" t="s">
        <v>1928</v>
      </c>
      <c r="AR15" s="147" t="s">
        <v>1928</v>
      </c>
      <c r="AS15" s="147" t="s">
        <v>1931</v>
      </c>
      <c r="AT15" s="147" t="s">
        <v>1931</v>
      </c>
      <c r="AU15" s="147" t="s">
        <v>1931</v>
      </c>
      <c r="AV15" s="147" t="s">
        <v>1931</v>
      </c>
      <c r="AW15" s="147" t="s">
        <v>1928</v>
      </c>
      <c r="AX15" s="147" t="s">
        <v>1931</v>
      </c>
      <c r="AY15" s="147"/>
      <c r="AZ15" s="147" t="s">
        <v>1931</v>
      </c>
      <c r="BA15" s="147"/>
      <c r="BB15" s="147" t="s">
        <v>1931</v>
      </c>
      <c r="BC15" s="148" t="s">
        <v>1931</v>
      </c>
      <c r="BD15" s="147" t="s">
        <v>1928</v>
      </c>
      <c r="BE15" s="147" t="s">
        <v>1928</v>
      </c>
      <c r="BF15" s="147" t="s">
        <v>1928</v>
      </c>
      <c r="BG15" s="146" t="s">
        <v>1931</v>
      </c>
      <c r="BH15">
        <v>8</v>
      </c>
      <c r="BI15">
        <v>512</v>
      </c>
      <c r="BJ15">
        <v>89</v>
      </c>
      <c r="BK15">
        <v>35</v>
      </c>
      <c r="BL15">
        <v>1138</v>
      </c>
      <c r="BM15">
        <v>19</v>
      </c>
      <c r="BN15">
        <v>84</v>
      </c>
      <c r="BO15">
        <v>95</v>
      </c>
      <c r="BP15">
        <v>8609</v>
      </c>
      <c r="BQ15">
        <v>13048</v>
      </c>
      <c r="BR15">
        <v>377</v>
      </c>
      <c r="BS15">
        <v>997</v>
      </c>
      <c r="BT15">
        <v>210</v>
      </c>
      <c r="BU15">
        <v>288</v>
      </c>
      <c r="BV15">
        <v>4291</v>
      </c>
      <c r="BW15">
        <v>59</v>
      </c>
      <c r="BX15">
        <v>513</v>
      </c>
      <c r="BY15">
        <v>6</v>
      </c>
      <c r="BZ15">
        <v>326</v>
      </c>
      <c r="CA15">
        <v>49646</v>
      </c>
      <c r="CB15">
        <v>385</v>
      </c>
      <c r="CC15">
        <v>1509</v>
      </c>
      <c r="CD15">
        <v>299</v>
      </c>
      <c r="CE15">
        <v>323</v>
      </c>
      <c r="CF15">
        <v>5429</v>
      </c>
      <c r="CG15">
        <v>78</v>
      </c>
      <c r="CH15">
        <v>597</v>
      </c>
      <c r="CI15">
        <v>101</v>
      </c>
      <c r="CJ15">
        <v>8935</v>
      </c>
      <c r="CK15">
        <v>62694</v>
      </c>
      <c r="CL15">
        <v>6.1312078479460505E-4</v>
      </c>
      <c r="CM15">
        <v>3.9239730226854702E-2</v>
      </c>
      <c r="CN15">
        <v>6.8209687308399799E-3</v>
      </c>
      <c r="CO15">
        <v>2.6824034334763901E-3</v>
      </c>
      <c r="CP15">
        <v>8.7216431637032493E-2</v>
      </c>
      <c r="CQ15">
        <v>1.45616186388719E-3</v>
      </c>
      <c r="CR15">
        <v>6.4377682403433502E-3</v>
      </c>
      <c r="CS15">
        <v>7.28080931943593E-3</v>
      </c>
      <c r="CT15">
        <v>0.65979460453709404</v>
      </c>
      <c r="CU15">
        <v>1</v>
      </c>
      <c r="CV15">
        <v>7.5937638480441504E-3</v>
      </c>
      <c r="CW15">
        <v>2.0082181847480202E-2</v>
      </c>
      <c r="CX15">
        <v>4.2299480320670303E-3</v>
      </c>
      <c r="CY15">
        <v>5.8010715868347896E-3</v>
      </c>
      <c r="CZ15">
        <v>8.6431938121903099E-2</v>
      </c>
      <c r="DA15">
        <v>1.18841397091407E-3</v>
      </c>
      <c r="DB15">
        <v>1.0333158764049499E-2</v>
      </c>
      <c r="DC15">
        <v>1.20855658059058E-4</v>
      </c>
      <c r="DD15">
        <v>6.56649075454216E-3</v>
      </c>
      <c r="DE15">
        <v>1</v>
      </c>
      <c r="DF15">
        <v>6.1409385268127699E-3</v>
      </c>
      <c r="DG15">
        <v>2.4069288927170099E-2</v>
      </c>
      <c r="DH15">
        <v>4.7691964143299201E-3</v>
      </c>
      <c r="DI15">
        <v>5.1520081666507197E-3</v>
      </c>
      <c r="DJ15">
        <v>8.6595208472900101E-2</v>
      </c>
      <c r="DK15">
        <v>1.24413819504259E-3</v>
      </c>
      <c r="DL15">
        <v>9.5224423389798103E-3</v>
      </c>
      <c r="DM15">
        <v>1.6109994576833501E-3</v>
      </c>
      <c r="DN15">
        <v>0.14251762529109599</v>
      </c>
      <c r="DO15">
        <v>1</v>
      </c>
      <c r="DP15">
        <v>4.1275667</v>
      </c>
      <c r="DQ15">
        <v>1.93818794012463</v>
      </c>
      <c r="DR15">
        <v>124.04402816797599</v>
      </c>
      <c r="DS15">
        <v>21.562340833886498</v>
      </c>
      <c r="DT15">
        <v>8.4795722380452396</v>
      </c>
      <c r="DU15">
        <v>275.70723448272798</v>
      </c>
      <c r="DV15">
        <v>4.6031963577959898</v>
      </c>
      <c r="DW15">
        <v>20.350973371308601</v>
      </c>
      <c r="DX15">
        <v>23.0159817889799</v>
      </c>
      <c r="DY15">
        <v>2085.73249706661</v>
      </c>
      <c r="DZ15">
        <v>3161.1845303432701</v>
      </c>
      <c r="EA15">
        <v>8.6605719000000008</v>
      </c>
      <c r="EB15">
        <v>43.530612568437903</v>
      </c>
      <c r="EC15">
        <v>115.11941838390599</v>
      </c>
      <c r="ED15">
        <v>24.247821324594</v>
      </c>
      <c r="EE15">
        <v>33.254154959443298</v>
      </c>
      <c r="EF15">
        <v>495.46381573253802</v>
      </c>
      <c r="EG15">
        <v>6.8124831340526102</v>
      </c>
      <c r="EH15">
        <v>59.233963521508301</v>
      </c>
      <c r="EI15">
        <v>0.69279489498840097</v>
      </c>
      <c r="EJ15">
        <v>37.641855961036498</v>
      </c>
      <c r="EK15">
        <v>5732.4158927656999</v>
      </c>
      <c r="EL15">
        <v>12.7881386</v>
      </c>
      <c r="EM15">
        <v>30.1060234051577</v>
      </c>
      <c r="EN15">
        <v>117.99997225554</v>
      </c>
      <c r="EO15">
        <v>23.381041553615901</v>
      </c>
      <c r="EP15">
        <v>25.257780674976399</v>
      </c>
      <c r="EQ15">
        <v>424.53402874441798</v>
      </c>
      <c r="ER15">
        <v>6.0994021444215498</v>
      </c>
      <c r="ES15">
        <v>46.683885643841897</v>
      </c>
      <c r="ET15">
        <v>7.8979438023920103</v>
      </c>
      <c r="EU15">
        <v>698.69433538982798</v>
      </c>
      <c r="EV15">
        <v>4902.5117697739097</v>
      </c>
      <c r="EW15" s="152">
        <v>31</v>
      </c>
      <c r="EX15" s="152">
        <v>56</v>
      </c>
      <c r="EY15" s="152">
        <v>7</v>
      </c>
      <c r="EZ15" s="152">
        <v>20</v>
      </c>
      <c r="FA15" s="152">
        <v>500</v>
      </c>
      <c r="FB15" s="152">
        <v>6</v>
      </c>
      <c r="FC15" s="152">
        <v>77</v>
      </c>
      <c r="FD15" s="152">
        <v>61</v>
      </c>
      <c r="FE15" s="152">
        <v>10651</v>
      </c>
      <c r="FF15" s="152">
        <v>15398</v>
      </c>
      <c r="FG15" s="152">
        <v>51</v>
      </c>
      <c r="FH15" s="152">
        <v>31</v>
      </c>
      <c r="FI15" s="152">
        <v>5</v>
      </c>
      <c r="FJ15" s="152">
        <v>33</v>
      </c>
      <c r="FK15" s="152">
        <v>208</v>
      </c>
      <c r="FL15" s="152">
        <v>1</v>
      </c>
      <c r="FM15" s="152">
        <v>59</v>
      </c>
      <c r="FN15" s="152">
        <v>0</v>
      </c>
      <c r="FO15" s="152">
        <v>210</v>
      </c>
      <c r="FP15" s="152">
        <v>7538</v>
      </c>
      <c r="FQ15" s="152">
        <v>82</v>
      </c>
      <c r="FR15" s="152">
        <v>87</v>
      </c>
      <c r="FS15" s="152">
        <v>12</v>
      </c>
      <c r="FT15" s="152">
        <v>53</v>
      </c>
      <c r="FU15" s="152">
        <v>708</v>
      </c>
      <c r="FV15" s="152">
        <v>7</v>
      </c>
      <c r="FW15" s="152">
        <v>136</v>
      </c>
      <c r="FX15" s="152">
        <v>61</v>
      </c>
      <c r="FY15" s="152">
        <v>10861</v>
      </c>
      <c r="FZ15" s="152">
        <v>22936</v>
      </c>
      <c r="GA15" s="152">
        <v>2.01324847382777E-3</v>
      </c>
      <c r="GB15" s="152">
        <v>3.63683595272113E-3</v>
      </c>
      <c r="GC15" s="152">
        <v>4.5460449409014201E-4</v>
      </c>
      <c r="GD15" s="152">
        <v>1.2988699831146899E-3</v>
      </c>
      <c r="GE15" s="152">
        <v>3.2471749577867297E-2</v>
      </c>
      <c r="GF15" s="152">
        <v>3.89660994934407E-4</v>
      </c>
      <c r="GG15" s="152">
        <v>5.0006494349915604E-3</v>
      </c>
      <c r="GH15" s="152">
        <v>3.9615534484998098E-3</v>
      </c>
      <c r="GI15" s="152">
        <v>0.69171320950772797</v>
      </c>
      <c r="GJ15" s="152">
        <v>1</v>
      </c>
      <c r="GK15" s="152">
        <v>6.7657203502255198E-3</v>
      </c>
      <c r="GL15" s="152">
        <v>4.1124966834704202E-3</v>
      </c>
      <c r="GM15" s="152">
        <v>6.6330591668877696E-4</v>
      </c>
      <c r="GN15" s="152">
        <v>4.3778190501459298E-3</v>
      </c>
      <c r="GO15" s="152">
        <v>2.7593526134253098E-2</v>
      </c>
      <c r="GP15" s="152">
        <v>1.3266118333775501E-4</v>
      </c>
      <c r="GQ15" s="152">
        <v>7.8270098169275701E-3</v>
      </c>
      <c r="GR15" s="152">
        <v>0</v>
      </c>
      <c r="GS15" s="152">
        <v>2.7858848500928599E-2</v>
      </c>
      <c r="GT15" s="152">
        <v>1</v>
      </c>
      <c r="GU15" s="152">
        <v>3.57516567840949E-3</v>
      </c>
      <c r="GV15" s="152">
        <v>3.79316358562958E-3</v>
      </c>
      <c r="GW15" s="152">
        <v>5.2319497732821797E-4</v>
      </c>
      <c r="GX15" s="152">
        <v>2.3107778165329601E-3</v>
      </c>
      <c r="GY15" s="152">
        <v>3.08685036623648E-2</v>
      </c>
      <c r="GZ15" s="152">
        <v>3.0519707010812698E-4</v>
      </c>
      <c r="HA15" s="152">
        <v>5.9295430763864699E-3</v>
      </c>
      <c r="HB15" s="152">
        <v>2.6595744680851098E-3</v>
      </c>
      <c r="HC15" s="152">
        <v>0.47353505406348101</v>
      </c>
      <c r="HD15" s="152">
        <v>1</v>
      </c>
      <c r="HE15" s="152">
        <v>5.0057324000000003</v>
      </c>
      <c r="HF15" s="152">
        <v>6.1928999640492197</v>
      </c>
      <c r="HG15" s="152">
        <v>11.187174128604999</v>
      </c>
      <c r="HH15" s="152">
        <v>1.39839676607563</v>
      </c>
      <c r="HI15" s="152">
        <v>3.9954193316446598</v>
      </c>
      <c r="HJ15" s="152">
        <v>99.885483291116401</v>
      </c>
      <c r="HK15" s="152">
        <v>1.1986257994934</v>
      </c>
      <c r="HL15" s="152">
        <v>15.3823644268319</v>
      </c>
      <c r="HM15" s="152">
        <v>12.1860289615162</v>
      </c>
      <c r="HN15" s="152">
        <v>2127.7605650673599</v>
      </c>
      <c r="HO15" s="152">
        <v>3076.0733434332201</v>
      </c>
      <c r="HP15" s="152">
        <v>1.3911446000000001</v>
      </c>
      <c r="HQ15" s="152">
        <v>36.660459308112202</v>
      </c>
      <c r="HR15" s="152">
        <v>22.283808599048601</v>
      </c>
      <c r="HS15" s="152">
        <v>3.5941626772659001</v>
      </c>
      <c r="HT15" s="152">
        <v>23.7214736699549</v>
      </c>
      <c r="HU15" s="152">
        <v>149.51716737426099</v>
      </c>
      <c r="HV15" s="152">
        <v>0.71883253545318004</v>
      </c>
      <c r="HW15" s="152">
        <v>42.411119591737602</v>
      </c>
      <c r="HX15" s="152">
        <v>0</v>
      </c>
      <c r="HY15" s="152">
        <v>150.95483244516799</v>
      </c>
      <c r="HZ15" s="152">
        <v>5418.5596522460701</v>
      </c>
      <c r="IA15" s="152">
        <v>6.3968769999999999</v>
      </c>
      <c r="IB15" s="152">
        <v>12.818755151928</v>
      </c>
      <c r="IC15" s="152">
        <v>13.600386563631</v>
      </c>
      <c r="ID15" s="152">
        <v>1.8759153880870301</v>
      </c>
      <c r="IE15" s="152">
        <v>8.2852929640510506</v>
      </c>
      <c r="IF15" s="152">
        <v>110.67900789713499</v>
      </c>
      <c r="IG15" s="152">
        <v>1.0942839763840999</v>
      </c>
      <c r="IH15" s="152">
        <v>21.260374398319701</v>
      </c>
      <c r="II15" s="152">
        <v>9.5359032227757403</v>
      </c>
      <c r="IJ15" s="152">
        <v>1697.8597525011</v>
      </c>
      <c r="IK15" s="152">
        <v>3585.4996117636802</v>
      </c>
      <c r="IL15">
        <v>11</v>
      </c>
      <c r="IM15">
        <v>1345</v>
      </c>
      <c r="IN15">
        <v>11</v>
      </c>
      <c r="IO15">
        <v>94</v>
      </c>
      <c r="IP15">
        <v>9655</v>
      </c>
      <c r="IQ15">
        <v>131</v>
      </c>
      <c r="IR15">
        <v>188</v>
      </c>
      <c r="IS15">
        <v>4</v>
      </c>
      <c r="IT15">
        <v>252</v>
      </c>
      <c r="IU15">
        <v>308</v>
      </c>
      <c r="IV15">
        <v>13048</v>
      </c>
      <c r="IW15">
        <v>461</v>
      </c>
      <c r="IX15">
        <v>5207</v>
      </c>
      <c r="IY15">
        <v>39</v>
      </c>
      <c r="IZ15">
        <v>264</v>
      </c>
      <c r="JA15">
        <v>349</v>
      </c>
      <c r="JB15">
        <v>7</v>
      </c>
      <c r="JC15">
        <v>855</v>
      </c>
      <c r="JD15">
        <v>53</v>
      </c>
      <c r="JE15">
        <v>1705</v>
      </c>
      <c r="JF15">
        <v>3659</v>
      </c>
      <c r="JG15">
        <v>49646</v>
      </c>
      <c r="JH15">
        <v>472</v>
      </c>
      <c r="JI15">
        <v>6552</v>
      </c>
      <c r="JJ15">
        <v>50</v>
      </c>
      <c r="JK15">
        <v>358</v>
      </c>
      <c r="JL15">
        <v>10004</v>
      </c>
      <c r="JM15">
        <v>138</v>
      </c>
      <c r="JN15">
        <v>1043</v>
      </c>
      <c r="JO15">
        <v>57</v>
      </c>
      <c r="JP15">
        <v>1957</v>
      </c>
      <c r="JQ15">
        <v>3967</v>
      </c>
      <c r="JR15">
        <v>62694</v>
      </c>
      <c r="JS15">
        <v>8.43041079092581E-4</v>
      </c>
      <c r="JT15">
        <v>0.103080931943593</v>
      </c>
      <c r="JU15">
        <v>8.43041079092581E-4</v>
      </c>
      <c r="JV15">
        <v>7.2041692213365999E-3</v>
      </c>
      <c r="JW15">
        <v>0.73996014714898795</v>
      </c>
      <c r="JX15">
        <v>1.00398528510116E-2</v>
      </c>
      <c r="JY15">
        <v>1.44083384426732E-2</v>
      </c>
      <c r="JZ15">
        <v>3.0656039239730198E-4</v>
      </c>
      <c r="KA15">
        <v>1.9313304721029996E-2</v>
      </c>
      <c r="KB15">
        <v>2.3605150214592301E-2</v>
      </c>
      <c r="KC15">
        <v>1</v>
      </c>
      <c r="KD15">
        <v>7.5286311289756601E-3</v>
      </c>
      <c r="KE15">
        <v>0.10450760838357701</v>
      </c>
      <c r="KF15">
        <v>7.9752448400165904E-4</v>
      </c>
      <c r="KG15">
        <v>5.7102753054518798E-3</v>
      </c>
      <c r="KH15">
        <v>0.159568698759052</v>
      </c>
      <c r="KI15">
        <v>2.2011675758445799E-3</v>
      </c>
      <c r="KJ15">
        <v>1.66363607362746E-2</v>
      </c>
      <c r="KK15">
        <v>9.0917791176189098E-4</v>
      </c>
      <c r="KL15">
        <v>3.1215108303824894E-2</v>
      </c>
      <c r="KM15">
        <v>6.3275592560691596E-2</v>
      </c>
      <c r="KN15">
        <v>1</v>
      </c>
      <c r="KO15">
        <v>7.5286311289756601E-3</v>
      </c>
      <c r="KP15">
        <v>0.10450760838357701</v>
      </c>
      <c r="KQ15">
        <v>7.9752448400165904E-4</v>
      </c>
      <c r="KR15">
        <v>5.7102753054518798E-3</v>
      </c>
      <c r="KS15">
        <v>0.159568698759052</v>
      </c>
      <c r="KT15">
        <v>2.2011675758445799E-3</v>
      </c>
      <c r="KU15">
        <v>1.66363607362746E-2</v>
      </c>
      <c r="KV15">
        <v>9.0917791176189098E-4</v>
      </c>
      <c r="KW15">
        <v>3.1215108303824894E-2</v>
      </c>
      <c r="KX15">
        <v>6.3275592560691596E-2</v>
      </c>
      <c r="KY15">
        <v>1</v>
      </c>
      <c r="KZ15">
        <v>4.1275667</v>
      </c>
      <c r="LA15">
        <v>2.66500841767136</v>
      </c>
      <c r="LB15">
        <v>325.857847433453</v>
      </c>
      <c r="LC15">
        <v>2.66500841767136</v>
      </c>
      <c r="LD15">
        <v>22.773708296464399</v>
      </c>
      <c r="LE15">
        <v>2339.15057023791</v>
      </c>
      <c r="LF15">
        <v>31.737827519540801</v>
      </c>
      <c r="LG15">
        <v>45.547416592928698</v>
      </c>
      <c r="LH15">
        <v>0.96909397006231301</v>
      </c>
      <c r="LI15">
        <v>61.0529201139259</v>
      </c>
      <c r="LJ15">
        <v>74.620235694798097</v>
      </c>
      <c r="LK15">
        <v>3161.1845303432701</v>
      </c>
      <c r="LL15">
        <v>8.6605719000000008</v>
      </c>
      <c r="LM15">
        <v>53.229741098275497</v>
      </c>
      <c r="LN15">
        <v>601.23050303410105</v>
      </c>
      <c r="LO15">
        <v>4.50316681742461</v>
      </c>
      <c r="LP15">
        <v>30.482975379489702</v>
      </c>
      <c r="LQ15">
        <v>40.297569725158702</v>
      </c>
      <c r="LR15">
        <v>0.808260710819802</v>
      </c>
      <c r="LS15">
        <v>98.723272535847201</v>
      </c>
      <c r="LT15">
        <v>6.1196882390642102</v>
      </c>
      <c r="LU15">
        <v>196.86921599253699</v>
      </c>
      <c r="LV15">
        <v>422.48942012709301</v>
      </c>
      <c r="LW15">
        <v>5732.4158927656999</v>
      </c>
      <c r="LX15">
        <v>12.7881386</v>
      </c>
      <c r="LY15">
        <v>36.909202720089397</v>
      </c>
      <c r="LZ15">
        <v>512.34978013140994</v>
      </c>
      <c r="MA15">
        <v>3.9098731695009898</v>
      </c>
      <c r="MB15">
        <v>27.994691893627099</v>
      </c>
      <c r="MC15">
        <v>782.28742375375896</v>
      </c>
      <c r="MD15">
        <v>10.791249947822701</v>
      </c>
      <c r="ME15">
        <v>81.559954315790705</v>
      </c>
      <c r="MF15">
        <v>4.4572554132311302</v>
      </c>
      <c r="MG15">
        <v>153.03243585426898</v>
      </c>
      <c r="MH15">
        <v>310.20933726820903</v>
      </c>
      <c r="MI15">
        <v>4902.5117697739097</v>
      </c>
      <c r="MJ15" s="152">
        <v>34</v>
      </c>
      <c r="MK15" s="152">
        <v>606</v>
      </c>
      <c r="ML15" s="152">
        <v>1</v>
      </c>
      <c r="MM15" s="152">
        <v>8</v>
      </c>
      <c r="MN15" s="152">
        <v>10981</v>
      </c>
      <c r="MO15" s="152">
        <v>79</v>
      </c>
      <c r="MP15" s="152">
        <v>100</v>
      </c>
      <c r="MQ15" s="152">
        <v>1</v>
      </c>
      <c r="MR15" s="152">
        <v>115</v>
      </c>
      <c r="MS15" s="152">
        <v>249</v>
      </c>
      <c r="MT15" s="152">
        <v>15398</v>
      </c>
      <c r="MU15" s="152">
        <v>58</v>
      </c>
      <c r="MV15" s="152">
        <v>295</v>
      </c>
      <c r="MW15" s="152">
        <v>0</v>
      </c>
      <c r="MX15" s="152">
        <v>5</v>
      </c>
      <c r="MY15" s="152">
        <v>212</v>
      </c>
      <c r="MZ15" s="152">
        <v>0</v>
      </c>
      <c r="NA15" s="152">
        <v>85</v>
      </c>
      <c r="NB15" s="152">
        <v>0</v>
      </c>
      <c r="NC15" s="152">
        <v>120</v>
      </c>
      <c r="ND15" s="152">
        <v>569</v>
      </c>
      <c r="NE15" s="152">
        <v>7538</v>
      </c>
      <c r="NF15" s="152">
        <v>92</v>
      </c>
      <c r="NG15" s="152">
        <v>901</v>
      </c>
      <c r="NH15" s="152">
        <v>1</v>
      </c>
      <c r="NI15" s="152">
        <v>13</v>
      </c>
      <c r="NJ15" s="152">
        <v>11193</v>
      </c>
      <c r="NK15" s="152">
        <v>79</v>
      </c>
      <c r="NL15" s="152">
        <v>185</v>
      </c>
      <c r="NM15" s="152">
        <v>1</v>
      </c>
      <c r="NN15" s="152">
        <v>235</v>
      </c>
      <c r="NO15" s="152">
        <v>818</v>
      </c>
      <c r="NP15" s="152">
        <v>22936</v>
      </c>
      <c r="NQ15" s="152">
        <v>2.2080789712949698E-3</v>
      </c>
      <c r="NR15" s="152">
        <v>3.9355760488375101E-2</v>
      </c>
      <c r="NS15" s="152">
        <v>6.4943499155734505E-5</v>
      </c>
      <c r="NT15" s="152">
        <v>5.1954799324587604E-4</v>
      </c>
      <c r="NU15" s="152">
        <v>0.71314456422912098</v>
      </c>
      <c r="NV15" s="152">
        <v>5.1305364333030304E-3</v>
      </c>
      <c r="NW15" s="152">
        <v>6.4943499155734503E-3</v>
      </c>
      <c r="NX15" s="152">
        <v>6.4943499155734505E-5</v>
      </c>
      <c r="NY15" s="152">
        <v>7.4685024029094021E-3</v>
      </c>
      <c r="NZ15" s="152">
        <v>1.6170931289777899E-2</v>
      </c>
      <c r="OA15" s="152">
        <v>1</v>
      </c>
      <c r="OB15" s="152">
        <v>7.6943486335898101E-3</v>
      </c>
      <c r="OC15" s="152">
        <v>3.9135049084637802E-2</v>
      </c>
      <c r="OD15" s="152">
        <v>0</v>
      </c>
      <c r="OE15" s="152">
        <v>6.6330591668877696E-4</v>
      </c>
      <c r="OF15" s="152">
        <v>2.81241708676041E-2</v>
      </c>
      <c r="OG15" s="152">
        <v>0</v>
      </c>
      <c r="OH15" s="152">
        <v>1.1276200583709199E-2</v>
      </c>
      <c r="OI15" s="152">
        <v>0</v>
      </c>
      <c r="OJ15" s="152">
        <v>1.5919342000530599E-2</v>
      </c>
      <c r="OK15" s="152">
        <v>7.54842133191828E-2</v>
      </c>
      <c r="OL15" s="152">
        <v>1</v>
      </c>
      <c r="OM15" s="152">
        <v>4.01116149284967E-3</v>
      </c>
      <c r="ON15" s="152">
        <v>3.9283222881060301E-2</v>
      </c>
      <c r="OO15" s="152">
        <v>4.3599581444018103E-5</v>
      </c>
      <c r="OP15" s="152">
        <v>5.6679455877223597E-4</v>
      </c>
      <c r="OQ15" s="152">
        <v>0.48801011510289499</v>
      </c>
      <c r="OR15" s="152">
        <v>3.4443669340774299E-3</v>
      </c>
      <c r="OS15" s="152">
        <v>8.0659225671433597E-3</v>
      </c>
      <c r="OT15" s="152">
        <v>4.3599581444018103E-5</v>
      </c>
      <c r="OU15" s="152">
        <v>1.0245901639344298E-2</v>
      </c>
      <c r="OV15" s="152">
        <v>3.5664457621206798E-2</v>
      </c>
      <c r="OW15" s="152">
        <v>1</v>
      </c>
      <c r="OX15" s="152">
        <v>5.0057324000000003</v>
      </c>
      <c r="OY15" s="152">
        <v>6.7922128637959096</v>
      </c>
      <c r="OZ15" s="152">
        <v>121.061205748833</v>
      </c>
      <c r="PA15" s="152">
        <v>0.19977096658223301</v>
      </c>
      <c r="PB15" s="152">
        <v>1.5981677326578601</v>
      </c>
      <c r="PC15" s="152">
        <v>2193.6849840394998</v>
      </c>
      <c r="PD15" s="152">
        <v>15.7819063599964</v>
      </c>
      <c r="PE15" s="152">
        <v>19.977096658223299</v>
      </c>
      <c r="PF15" s="152">
        <v>0.19977096658223301</v>
      </c>
      <c r="PG15" s="152">
        <v>22.973661156956709</v>
      </c>
      <c r="PH15" s="152">
        <v>49.742970678976</v>
      </c>
      <c r="PI15" s="152">
        <v>3076.0733434332201</v>
      </c>
      <c r="PJ15" s="152">
        <v>1.3911446000000001</v>
      </c>
      <c r="PK15" s="152">
        <v>41.6922870562844</v>
      </c>
      <c r="PL15" s="152">
        <v>212.055597958688</v>
      </c>
      <c r="PM15" s="152">
        <v>0</v>
      </c>
      <c r="PN15" s="152">
        <v>3.5941626772659001</v>
      </c>
      <c r="PO15" s="152">
        <v>152.392497516074</v>
      </c>
      <c r="PP15" s="152">
        <v>0</v>
      </c>
      <c r="PQ15" s="152">
        <v>61.100765513520301</v>
      </c>
      <c r="PR15" s="152">
        <v>0</v>
      </c>
      <c r="PS15" s="152">
        <v>86.259904254381013</v>
      </c>
      <c r="PT15" s="152">
        <v>409.01571267285902</v>
      </c>
      <c r="PU15" s="152">
        <v>5418.5596522460701</v>
      </c>
      <c r="PV15" s="152">
        <v>6.3968769999999999</v>
      </c>
      <c r="PW15" s="152">
        <v>14.3820179753339</v>
      </c>
      <c r="PX15" s="152">
        <v>140.849980388868</v>
      </c>
      <c r="PY15" s="152">
        <v>0.15632628234058599</v>
      </c>
      <c r="PZ15" s="152">
        <v>2.0322416704276201</v>
      </c>
      <c r="QA15" s="152">
        <v>1749.7600782381801</v>
      </c>
      <c r="QB15" s="152">
        <v>12.3497763049063</v>
      </c>
      <c r="QC15" s="152">
        <v>28.920362233008401</v>
      </c>
      <c r="QD15" s="152">
        <v>0.15632628234058599</v>
      </c>
      <c r="QE15" s="152">
        <v>36.736676350037996</v>
      </c>
      <c r="QF15" s="152">
        <v>127.874898954599</v>
      </c>
      <c r="QG15" s="152">
        <v>3585.4996117636802</v>
      </c>
      <c r="QH15">
        <v>4</v>
      </c>
      <c r="QI15">
        <v>849</v>
      </c>
      <c r="QJ15">
        <v>11</v>
      </c>
      <c r="QK15">
        <v>38</v>
      </c>
      <c r="QL15">
        <v>8704</v>
      </c>
      <c r="QM15">
        <v>95</v>
      </c>
      <c r="QN15">
        <v>167</v>
      </c>
      <c r="QO15">
        <v>2</v>
      </c>
      <c r="QP15">
        <v>308</v>
      </c>
      <c r="QQ15">
        <v>308</v>
      </c>
      <c r="QR15">
        <v>13048</v>
      </c>
      <c r="QS15">
        <v>377</v>
      </c>
      <c r="QT15">
        <v>5192</v>
      </c>
      <c r="QU15">
        <v>39</v>
      </c>
      <c r="QV15">
        <v>262</v>
      </c>
      <c r="QW15">
        <v>332</v>
      </c>
      <c r="QX15">
        <v>6</v>
      </c>
      <c r="QY15">
        <v>853</v>
      </c>
      <c r="QZ15">
        <v>52</v>
      </c>
      <c r="RA15">
        <v>3599</v>
      </c>
      <c r="RB15">
        <v>3659</v>
      </c>
      <c r="RC15">
        <v>49646</v>
      </c>
      <c r="RD15">
        <v>381</v>
      </c>
      <c r="RE15">
        <v>6041</v>
      </c>
      <c r="RF15">
        <v>50</v>
      </c>
      <c r="RG15">
        <v>300</v>
      </c>
      <c r="RH15">
        <v>9036</v>
      </c>
      <c r="RI15">
        <v>101</v>
      </c>
      <c r="RJ15">
        <v>1020</v>
      </c>
      <c r="RK15">
        <v>54</v>
      </c>
      <c r="RL15">
        <v>3907</v>
      </c>
      <c r="RM15">
        <v>3967</v>
      </c>
      <c r="RN15">
        <v>62694</v>
      </c>
      <c r="RO15">
        <v>3.0656039239730198E-4</v>
      </c>
      <c r="RP15">
        <v>6.5067443286327395E-2</v>
      </c>
      <c r="RQ15">
        <v>8.43041079092581E-4</v>
      </c>
      <c r="RR15">
        <v>2.9123237277743699E-3</v>
      </c>
      <c r="RS15">
        <v>0.66707541385653002</v>
      </c>
      <c r="RT15">
        <v>7.28080931943593E-3</v>
      </c>
      <c r="RU15">
        <v>1.27988963825874E-2</v>
      </c>
      <c r="RV15">
        <v>1.5328019619865099E-4</v>
      </c>
      <c r="RW15">
        <v>2.3605150214592301E-2</v>
      </c>
      <c r="RX15">
        <v>2.3605150214592301E-2</v>
      </c>
      <c r="RY15">
        <v>1</v>
      </c>
      <c r="RZ15">
        <v>7.5937638480441504E-3</v>
      </c>
      <c r="SA15">
        <v>0.10458042944043799</v>
      </c>
      <c r="SB15">
        <v>7.8556177738387802E-4</v>
      </c>
      <c r="SC15">
        <v>5.27736373524554E-3</v>
      </c>
      <c r="SD15">
        <v>6.6873464126012199E-3</v>
      </c>
      <c r="SE15">
        <v>1.20855658059058E-4</v>
      </c>
      <c r="SF15">
        <v>1.7181646054062801E-2</v>
      </c>
      <c r="SG15">
        <v>1.0474157031784999E-3</v>
      </c>
      <c r="SH15">
        <v>7.2493252225758406E-2</v>
      </c>
      <c r="SI15">
        <v>7.3701808806348995E-2</v>
      </c>
      <c r="SJ15">
        <v>1</v>
      </c>
      <c r="SK15">
        <v>6.0771365680926401E-3</v>
      </c>
      <c r="SL15">
        <v>9.6356908157080395E-2</v>
      </c>
      <c r="SM15">
        <v>7.9752448400165904E-4</v>
      </c>
      <c r="SN15">
        <v>4.7851469040099499E-3</v>
      </c>
      <c r="SO15">
        <v>0.14412862474877999</v>
      </c>
      <c r="SP15">
        <v>1.6109994576833501E-3</v>
      </c>
      <c r="SQ15">
        <v>1.6269499473633799E-2</v>
      </c>
      <c r="SR15">
        <v>8.6132644272179199E-4</v>
      </c>
      <c r="SS15">
        <v>6.2318563179889597E-2</v>
      </c>
      <c r="ST15">
        <v>6.3275592560691596E-2</v>
      </c>
      <c r="SU15">
        <v>1</v>
      </c>
      <c r="SV15">
        <v>4.1275667</v>
      </c>
      <c r="SW15">
        <v>0.96909397006231301</v>
      </c>
      <c r="SX15">
        <v>205.69019514572599</v>
      </c>
      <c r="SY15">
        <v>2.66500841767136</v>
      </c>
      <c r="SZ15">
        <v>9.2063927155919707</v>
      </c>
      <c r="TA15">
        <v>2108.7484788555898</v>
      </c>
      <c r="TB15">
        <v>23.0159817889799</v>
      </c>
      <c r="TC15">
        <v>40.459673250101602</v>
      </c>
      <c r="TD15">
        <v>0.48454698503115701</v>
      </c>
      <c r="TE15">
        <v>74.620235694798097</v>
      </c>
      <c r="TF15">
        <v>74.620235694798097</v>
      </c>
      <c r="TG15">
        <v>3161.1845303432701</v>
      </c>
      <c r="TH15">
        <v>8.6605719000000008</v>
      </c>
      <c r="TI15">
        <v>43.530612568437903</v>
      </c>
      <c r="TJ15">
        <v>599.49851579663004</v>
      </c>
      <c r="TK15">
        <v>4.50316681742461</v>
      </c>
      <c r="TL15">
        <v>30.2520437478269</v>
      </c>
      <c r="TM15">
        <v>38.334650856024901</v>
      </c>
      <c r="TN15">
        <v>0.69279489498840097</v>
      </c>
      <c r="TO15">
        <v>98.492340904184402</v>
      </c>
      <c r="TP15">
        <v>6.0042224232328101</v>
      </c>
      <c r="TQ15">
        <v>415.561471177209</v>
      </c>
      <c r="TR15">
        <v>422.48942012709301</v>
      </c>
      <c r="TS15">
        <v>5732.4158927656999</v>
      </c>
      <c r="TT15">
        <v>12.7881386</v>
      </c>
      <c r="TU15">
        <v>29.793233551597599</v>
      </c>
      <c r="TV15">
        <v>472.39087633910998</v>
      </c>
      <c r="TW15">
        <v>3.9098731695009898</v>
      </c>
      <c r="TX15">
        <v>23.459239017005999</v>
      </c>
      <c r="TY15">
        <v>706.59227919221996</v>
      </c>
      <c r="TZ15">
        <v>7.8979438023920103</v>
      </c>
      <c r="UA15">
        <v>79.761412657820301</v>
      </c>
      <c r="UB15">
        <v>4.2226630230610702</v>
      </c>
      <c r="UC15">
        <v>305.51748946480802</v>
      </c>
      <c r="UD15">
        <v>310.20933726820903</v>
      </c>
      <c r="UE15">
        <v>4902.5117697739097</v>
      </c>
      <c r="UF15" s="152">
        <v>12</v>
      </c>
      <c r="UG15" s="152">
        <v>422</v>
      </c>
      <c r="UH15" s="152">
        <v>1</v>
      </c>
      <c r="UI15" s="152">
        <v>4</v>
      </c>
      <c r="UJ15" s="152">
        <v>10712</v>
      </c>
      <c r="UK15" s="152">
        <v>61</v>
      </c>
      <c r="UL15" s="152">
        <v>88</v>
      </c>
      <c r="UM15" s="152">
        <v>1</v>
      </c>
      <c r="UN15" s="152">
        <v>247</v>
      </c>
      <c r="UO15" s="152">
        <v>249</v>
      </c>
      <c r="UP15" s="152">
        <v>15398</v>
      </c>
      <c r="UQ15" s="152">
        <v>51</v>
      </c>
      <c r="UR15" s="152">
        <v>293</v>
      </c>
      <c r="US15" s="152">
        <v>0</v>
      </c>
      <c r="UT15" s="152">
        <v>5</v>
      </c>
      <c r="UU15" s="152">
        <v>210</v>
      </c>
      <c r="UV15" s="152">
        <v>0</v>
      </c>
      <c r="UW15" s="152">
        <v>85</v>
      </c>
      <c r="UX15" s="152">
        <v>0</v>
      </c>
      <c r="UY15" s="152">
        <v>563</v>
      </c>
      <c r="UZ15" s="152">
        <v>569</v>
      </c>
      <c r="VA15" s="152">
        <v>7538</v>
      </c>
      <c r="VB15" s="152">
        <v>63</v>
      </c>
      <c r="VC15" s="152">
        <v>715</v>
      </c>
      <c r="VD15" s="152">
        <v>1</v>
      </c>
      <c r="VE15" s="152">
        <v>9</v>
      </c>
      <c r="VF15" s="152">
        <v>10922</v>
      </c>
      <c r="VG15" s="152">
        <v>61</v>
      </c>
      <c r="VH15" s="152">
        <v>173</v>
      </c>
      <c r="VI15" s="152">
        <v>1</v>
      </c>
      <c r="VJ15" s="152">
        <v>810</v>
      </c>
      <c r="VK15" s="152">
        <v>818</v>
      </c>
      <c r="VL15" s="152">
        <v>22936</v>
      </c>
      <c r="VM15" s="152">
        <v>7.7932198986881401E-4</v>
      </c>
      <c r="VN15" s="152">
        <v>2.7406156643719998E-2</v>
      </c>
      <c r="VO15" s="152">
        <v>6.4943499155734505E-5</v>
      </c>
      <c r="VP15" s="152">
        <v>2.5977399662293802E-4</v>
      </c>
      <c r="VQ15" s="152">
        <v>0.69567476295622799</v>
      </c>
      <c r="VR15" s="152">
        <v>3.9615534484998098E-3</v>
      </c>
      <c r="VS15" s="152">
        <v>5.7150279257046398E-3</v>
      </c>
      <c r="VT15" s="152">
        <v>6.4943499155734505E-5</v>
      </c>
      <c r="VU15" s="152">
        <v>1.60410442914664E-2</v>
      </c>
      <c r="VV15" s="152">
        <v>1.6170931289777899E-2</v>
      </c>
      <c r="VW15" s="152">
        <v>1</v>
      </c>
      <c r="VX15" s="152">
        <v>6.7657203502255198E-3</v>
      </c>
      <c r="VY15" s="152">
        <v>3.8869726717962301E-2</v>
      </c>
      <c r="VZ15" s="152">
        <v>0</v>
      </c>
      <c r="WA15" s="152">
        <v>6.6330591668877696E-4</v>
      </c>
      <c r="WB15" s="152">
        <v>2.7858848500928599E-2</v>
      </c>
      <c r="WC15" s="152">
        <v>0</v>
      </c>
      <c r="WD15" s="152">
        <v>1.1276200583709199E-2</v>
      </c>
      <c r="WE15" s="152">
        <v>0</v>
      </c>
      <c r="WF15" s="152">
        <v>7.4688246219156304E-2</v>
      </c>
      <c r="WG15" s="152">
        <v>7.54842133191828E-2</v>
      </c>
      <c r="WH15" s="152">
        <v>1</v>
      </c>
      <c r="WI15" s="152">
        <v>2.7467736309731402E-3</v>
      </c>
      <c r="WJ15" s="152">
        <v>3.1173700732473001E-2</v>
      </c>
      <c r="WK15" s="152">
        <v>4.3599581444018103E-5</v>
      </c>
      <c r="WL15" s="152">
        <v>3.9239623299616299E-4</v>
      </c>
      <c r="WM15" s="152">
        <v>0.47619462853156602</v>
      </c>
      <c r="WN15" s="152">
        <v>2.6595744680851098E-3</v>
      </c>
      <c r="WO15" s="152">
        <v>7.5427275898151402E-3</v>
      </c>
      <c r="WP15" s="152">
        <v>4.3599581444018103E-5</v>
      </c>
      <c r="WQ15" s="152">
        <v>3.5315660969654702E-2</v>
      </c>
      <c r="WR15" s="152">
        <v>3.5664457621206798E-2</v>
      </c>
      <c r="WS15" s="152">
        <v>1</v>
      </c>
      <c r="WT15" s="152">
        <v>5.0057324000000003</v>
      </c>
      <c r="WU15" s="152">
        <v>2.3972515989867902</v>
      </c>
      <c r="WV15" s="152">
        <v>84.303347897702196</v>
      </c>
      <c r="WW15" s="152">
        <v>0.19977096658223301</v>
      </c>
      <c r="WX15" s="152">
        <v>0.79908386632893103</v>
      </c>
      <c r="WY15" s="152">
        <v>2139.9465940288801</v>
      </c>
      <c r="WZ15" s="152">
        <v>12.1860289615162</v>
      </c>
      <c r="XA15" s="152">
        <v>17.579845059236501</v>
      </c>
      <c r="XB15" s="152">
        <v>0.19977096658223301</v>
      </c>
      <c r="XC15" s="152">
        <v>49.343428745811501</v>
      </c>
      <c r="XD15" s="152">
        <v>49.742970678976</v>
      </c>
      <c r="XE15" s="152">
        <v>3076.0733434332201</v>
      </c>
      <c r="XF15" s="152">
        <v>1.3911446000000001</v>
      </c>
      <c r="XG15" s="152">
        <v>36.660459308112202</v>
      </c>
      <c r="XH15" s="152">
        <v>210.61793288778199</v>
      </c>
      <c r="XI15" s="152">
        <v>0</v>
      </c>
      <c r="XJ15" s="152">
        <v>3.5941626772659001</v>
      </c>
      <c r="XK15" s="152">
        <v>150.95483244516799</v>
      </c>
      <c r="XL15" s="152">
        <v>0</v>
      </c>
      <c r="XM15" s="152">
        <v>61.100765513520301</v>
      </c>
      <c r="XN15" s="152">
        <v>0</v>
      </c>
      <c r="XO15" s="152">
        <v>404.70271746013998</v>
      </c>
      <c r="XP15" s="152">
        <v>409.01571267285902</v>
      </c>
      <c r="XQ15" s="152">
        <v>5418.5596522460701</v>
      </c>
      <c r="XR15" s="152">
        <v>6.3968769999999999</v>
      </c>
      <c r="XS15" s="152">
        <v>9.8485557874569096</v>
      </c>
      <c r="XT15" s="152">
        <v>111.773291873519</v>
      </c>
      <c r="XU15" s="152">
        <v>0.15632628234058599</v>
      </c>
      <c r="XV15" s="152">
        <v>1.4069365410652701</v>
      </c>
      <c r="XW15" s="152">
        <v>1707.3956557238801</v>
      </c>
      <c r="XX15" s="152">
        <v>9.5359032227757403</v>
      </c>
      <c r="XY15" s="152">
        <v>27.044446844921399</v>
      </c>
      <c r="XZ15" s="152">
        <v>0.15632628234058599</v>
      </c>
      <c r="YA15" s="152">
        <v>126.62428869587499</v>
      </c>
      <c r="YB15" s="152">
        <v>127.874898954599</v>
      </c>
      <c r="YC15" s="152">
        <v>3585.4996117636802</v>
      </c>
    </row>
    <row r="16" spans="1:653" x14ac:dyDescent="0.3">
      <c r="A16" s="142">
        <v>16</v>
      </c>
      <c r="B16" s="143" t="s">
        <v>942</v>
      </c>
      <c r="C16" s="144">
        <v>30026678</v>
      </c>
      <c r="D16" s="143">
        <v>29199</v>
      </c>
      <c r="E16" s="145" t="s">
        <v>2010</v>
      </c>
      <c r="F16" s="145" t="s">
        <v>1934</v>
      </c>
      <c r="G16" s="146" t="s">
        <v>47</v>
      </c>
      <c r="H16" s="147" t="s">
        <v>1935</v>
      </c>
      <c r="I16" s="148" t="s">
        <v>2011</v>
      </c>
      <c r="J16" s="148" t="s">
        <v>721</v>
      </c>
      <c r="K16" s="145" t="s">
        <v>2012</v>
      </c>
      <c r="L16" s="143">
        <v>37605</v>
      </c>
      <c r="M16" s="143">
        <v>37858</v>
      </c>
      <c r="N16" s="149" t="s">
        <v>2013</v>
      </c>
      <c r="O16" s="149" t="s">
        <v>1949</v>
      </c>
      <c r="P16" s="147" t="s">
        <v>1975</v>
      </c>
      <c r="Q16" s="147" t="s">
        <v>1920</v>
      </c>
      <c r="R16" s="147" t="s">
        <v>1921</v>
      </c>
      <c r="S16" s="147" t="s">
        <v>48</v>
      </c>
      <c r="T16" s="147"/>
      <c r="U16" s="147">
        <v>2</v>
      </c>
      <c r="V16" s="147">
        <v>2</v>
      </c>
      <c r="W16" s="147">
        <v>0</v>
      </c>
      <c r="X16" s="147"/>
      <c r="Y16" s="147" t="s">
        <v>1941</v>
      </c>
      <c r="Z16" s="147">
        <v>0</v>
      </c>
      <c r="AA16" s="147" t="s">
        <v>872</v>
      </c>
      <c r="AB16" s="147" t="s">
        <v>873</v>
      </c>
      <c r="AC16" s="151">
        <v>37072</v>
      </c>
      <c r="AD16" s="151">
        <v>37446</v>
      </c>
      <c r="AE16" s="147">
        <v>4</v>
      </c>
      <c r="AF16" s="147" t="s">
        <v>1963</v>
      </c>
      <c r="AG16" s="147">
        <v>6</v>
      </c>
      <c r="AH16" s="147" t="s">
        <v>1943</v>
      </c>
      <c r="AI16" s="147"/>
      <c r="AJ16" s="147">
        <v>18.63</v>
      </c>
      <c r="AK16" s="151">
        <v>37083</v>
      </c>
      <c r="AL16" s="146" t="s">
        <v>1926</v>
      </c>
      <c r="AM16" s="146" t="s">
        <v>1928</v>
      </c>
      <c r="AN16" s="146" t="s">
        <v>1928</v>
      </c>
      <c r="AO16" s="146" t="s">
        <v>1926</v>
      </c>
      <c r="AP16" s="146" t="s">
        <v>1928</v>
      </c>
      <c r="AQ16" s="146" t="s">
        <v>1928</v>
      </c>
      <c r="AR16" s="147" t="s">
        <v>1928</v>
      </c>
      <c r="AS16" s="147" t="s">
        <v>1931</v>
      </c>
      <c r="AT16" s="147" t="s">
        <v>1931</v>
      </c>
      <c r="AU16" s="147" t="s">
        <v>1931</v>
      </c>
      <c r="AV16" s="147" t="s">
        <v>1931</v>
      </c>
      <c r="AW16" s="147" t="s">
        <v>1928</v>
      </c>
      <c r="AX16" s="147" t="s">
        <v>1931</v>
      </c>
      <c r="AY16" s="147"/>
      <c r="AZ16" s="147" t="s">
        <v>1931</v>
      </c>
      <c r="BA16" s="147"/>
      <c r="BB16" s="147" t="s">
        <v>1931</v>
      </c>
      <c r="BC16" s="148" t="s">
        <v>1931</v>
      </c>
      <c r="BD16" s="147" t="s">
        <v>1931</v>
      </c>
      <c r="BE16" s="147" t="s">
        <v>1931</v>
      </c>
      <c r="BF16" s="147" t="s">
        <v>1931</v>
      </c>
      <c r="BG16" s="146" t="s">
        <v>1931</v>
      </c>
      <c r="BH16">
        <v>4</v>
      </c>
      <c r="BI16">
        <v>79</v>
      </c>
      <c r="BJ16">
        <v>0</v>
      </c>
      <c r="BK16">
        <v>1</v>
      </c>
      <c r="BL16">
        <v>312</v>
      </c>
      <c r="BM16">
        <v>0</v>
      </c>
      <c r="BN16">
        <v>0</v>
      </c>
      <c r="BO16">
        <v>41</v>
      </c>
      <c r="BP16">
        <v>16180</v>
      </c>
      <c r="BQ16">
        <v>19665</v>
      </c>
      <c r="BR16">
        <v>61</v>
      </c>
      <c r="BS16">
        <v>53</v>
      </c>
      <c r="BT16">
        <v>0</v>
      </c>
      <c r="BU16">
        <v>107</v>
      </c>
      <c r="BV16">
        <v>1322</v>
      </c>
      <c r="BW16">
        <v>0</v>
      </c>
      <c r="BX16">
        <v>17</v>
      </c>
      <c r="BY16">
        <v>1</v>
      </c>
      <c r="BZ16">
        <v>548</v>
      </c>
      <c r="CA16">
        <v>53736</v>
      </c>
      <c r="CB16">
        <v>65</v>
      </c>
      <c r="CC16">
        <v>132</v>
      </c>
      <c r="CD16">
        <v>0</v>
      </c>
      <c r="CE16">
        <v>108</v>
      </c>
      <c r="CF16">
        <v>1634</v>
      </c>
      <c r="CG16">
        <v>0</v>
      </c>
      <c r="CH16">
        <v>17</v>
      </c>
      <c r="CI16">
        <v>42</v>
      </c>
      <c r="CJ16">
        <v>16728</v>
      </c>
      <c r="CK16">
        <v>73401</v>
      </c>
      <c r="CL16">
        <v>2.0340706839562701E-4</v>
      </c>
      <c r="CM16">
        <v>4.01728960081363E-3</v>
      </c>
      <c r="CN16">
        <v>0</v>
      </c>
      <c r="CO16">
        <v>5.0851767098906699E-5</v>
      </c>
      <c r="CP16">
        <v>1.5865751334858898E-2</v>
      </c>
      <c r="CQ16">
        <v>0</v>
      </c>
      <c r="CR16">
        <v>0</v>
      </c>
      <c r="CS16">
        <v>2.0849224510551701E-3</v>
      </c>
      <c r="CT16">
        <v>0.82278159166030995</v>
      </c>
      <c r="CU16">
        <v>1</v>
      </c>
      <c r="CV16">
        <v>1.1351793955635E-3</v>
      </c>
      <c r="CW16">
        <v>9.863034092600859E-4</v>
      </c>
      <c r="CX16">
        <v>0</v>
      </c>
      <c r="CY16">
        <v>1.9912163168080998E-3</v>
      </c>
      <c r="CZ16">
        <v>2.4601756736638399E-2</v>
      </c>
      <c r="DA16">
        <v>0</v>
      </c>
      <c r="DB16">
        <v>3.1636147089474499E-4</v>
      </c>
      <c r="DC16">
        <v>1.8609498287926201E-5</v>
      </c>
      <c r="DD16">
        <v>1.01980050617835E-2</v>
      </c>
      <c r="DE16">
        <v>1</v>
      </c>
      <c r="DF16">
        <v>8.8554651843980299E-4</v>
      </c>
      <c r="DG16">
        <v>1.79834062206237E-3</v>
      </c>
      <c r="DH16">
        <v>0</v>
      </c>
      <c r="DI16">
        <v>1.47136959986921E-3</v>
      </c>
      <c r="DJ16">
        <v>2.2261277094317501E-2</v>
      </c>
      <c r="DK16">
        <v>0</v>
      </c>
      <c r="DL16">
        <v>2.31604474053487E-4</v>
      </c>
      <c r="DM16">
        <v>5.7219928883802697E-4</v>
      </c>
      <c r="DN16">
        <v>0.22789880246863101</v>
      </c>
      <c r="DO16">
        <v>1</v>
      </c>
      <c r="DP16">
        <v>4.2709501000000003</v>
      </c>
      <c r="DQ16">
        <v>0.93655975985296602</v>
      </c>
      <c r="DR16">
        <v>18.4970552570961</v>
      </c>
      <c r="DS16">
        <v>0</v>
      </c>
      <c r="DT16">
        <v>0.23413993996324101</v>
      </c>
      <c r="DU16">
        <v>73.051661268531305</v>
      </c>
      <c r="DV16">
        <v>0</v>
      </c>
      <c r="DW16">
        <v>0</v>
      </c>
      <c r="DX16">
        <v>9.5997375384928993</v>
      </c>
      <c r="DY16">
        <v>3788.38422860525</v>
      </c>
      <c r="DZ16">
        <v>4604.3619193771401</v>
      </c>
      <c r="EA16">
        <v>8.4159591000000002</v>
      </c>
      <c r="EB16">
        <v>7.2481340837314701</v>
      </c>
      <c r="EC16">
        <v>6.29755912193062</v>
      </c>
      <c r="ED16">
        <v>0</v>
      </c>
      <c r="EE16">
        <v>12.7139401140863</v>
      </c>
      <c r="EF16">
        <v>157.08251243759</v>
      </c>
      <c r="EG16">
        <v>0</v>
      </c>
      <c r="EH16">
        <v>2.0199717938267998</v>
      </c>
      <c r="EI16">
        <v>0.118821870225106</v>
      </c>
      <c r="EJ16">
        <v>65.114384883358099</v>
      </c>
      <c r="EK16">
        <v>6385.0120184162997</v>
      </c>
      <c r="EL16">
        <v>12.686909200000001</v>
      </c>
      <c r="EM16">
        <v>5.1233912827247199</v>
      </c>
      <c r="EN16">
        <v>10.404425374148699</v>
      </c>
      <c r="EO16">
        <v>0</v>
      </c>
      <c r="EP16">
        <v>8.5127116697579908</v>
      </c>
      <c r="EQ16">
        <v>128.79417470726401</v>
      </c>
      <c r="ER16">
        <v>0</v>
      </c>
      <c r="ES16">
        <v>1.3399638739433899</v>
      </c>
      <c r="ET16">
        <v>3.3104989826836602</v>
      </c>
      <c r="EU16">
        <v>1318.52445196029</v>
      </c>
      <c r="EV16">
        <v>5785.5699006657997</v>
      </c>
      <c r="EW16" s="152">
        <v>1</v>
      </c>
      <c r="EX16" s="152">
        <v>54</v>
      </c>
      <c r="EY16" s="152">
        <v>0</v>
      </c>
      <c r="EZ16" s="152">
        <v>4</v>
      </c>
      <c r="FA16" s="152">
        <v>153</v>
      </c>
      <c r="FB16" s="152">
        <v>0</v>
      </c>
      <c r="FC16" s="152">
        <v>2</v>
      </c>
      <c r="FD16" s="152">
        <v>8</v>
      </c>
      <c r="FE16" s="152">
        <v>30982</v>
      </c>
      <c r="FF16" s="152">
        <v>35421</v>
      </c>
      <c r="FG16" s="152">
        <v>5</v>
      </c>
      <c r="FH16" s="152">
        <v>4</v>
      </c>
      <c r="FI16" s="152">
        <v>0</v>
      </c>
      <c r="FJ16" s="152">
        <v>2</v>
      </c>
      <c r="FK16" s="152">
        <v>71</v>
      </c>
      <c r="FL16" s="152">
        <v>0</v>
      </c>
      <c r="FM16" s="152">
        <v>0</v>
      </c>
      <c r="FN16" s="152">
        <v>0</v>
      </c>
      <c r="FO16" s="152">
        <v>279</v>
      </c>
      <c r="FP16" s="152">
        <v>5301</v>
      </c>
      <c r="FQ16" s="152">
        <v>6</v>
      </c>
      <c r="FR16" s="152">
        <v>58</v>
      </c>
      <c r="FS16" s="152">
        <v>0</v>
      </c>
      <c r="FT16" s="152">
        <v>6</v>
      </c>
      <c r="FU16" s="152">
        <v>224</v>
      </c>
      <c r="FV16" s="152">
        <v>0</v>
      </c>
      <c r="FW16" s="152">
        <v>2</v>
      </c>
      <c r="FX16" s="152">
        <v>8</v>
      </c>
      <c r="FY16" s="152">
        <v>31261</v>
      </c>
      <c r="FZ16" s="152">
        <v>40722</v>
      </c>
      <c r="GA16" s="152">
        <v>2.8231839869004301E-5</v>
      </c>
      <c r="GB16" s="152">
        <v>1.5245193529262299E-3</v>
      </c>
      <c r="GC16" s="152">
        <v>0</v>
      </c>
      <c r="GD16" s="152">
        <v>1.12927359476017E-4</v>
      </c>
      <c r="GE16" s="152">
        <v>4.31947149995765E-3</v>
      </c>
      <c r="GF16" s="152">
        <v>0</v>
      </c>
      <c r="GG16" s="152">
        <v>5.6463679738008499E-5</v>
      </c>
      <c r="GH16" s="152">
        <v>2.25854718952034E-4</v>
      </c>
      <c r="GI16" s="152">
        <v>0.87467886282148999</v>
      </c>
      <c r="GJ16" s="152">
        <v>1</v>
      </c>
      <c r="GK16" s="152">
        <v>9.4321826070552705E-4</v>
      </c>
      <c r="GL16" s="152">
        <v>7.5457460856442199E-4</v>
      </c>
      <c r="GM16" s="152">
        <v>0</v>
      </c>
      <c r="GN16" s="152">
        <v>3.7728730428221099E-4</v>
      </c>
      <c r="GO16" s="152">
        <v>1.3393699302018501E-2</v>
      </c>
      <c r="GP16" s="152">
        <v>0</v>
      </c>
      <c r="GQ16" s="152">
        <v>0</v>
      </c>
      <c r="GR16" s="152">
        <v>0</v>
      </c>
      <c r="GS16" s="152">
        <v>5.2631578947368397E-2</v>
      </c>
      <c r="GT16" s="152">
        <v>1</v>
      </c>
      <c r="GU16" s="152">
        <v>1.4734050390452299E-4</v>
      </c>
      <c r="GV16" s="152">
        <v>1.42429153774373E-3</v>
      </c>
      <c r="GW16" s="152">
        <v>0</v>
      </c>
      <c r="GX16" s="152">
        <v>1.4734050390452299E-4</v>
      </c>
      <c r="GY16" s="152">
        <v>5.5007121457688697E-3</v>
      </c>
      <c r="GZ16" s="152">
        <v>0</v>
      </c>
      <c r="HA16" s="152">
        <v>4.9113501301507801E-5</v>
      </c>
      <c r="HB16" s="152">
        <v>1.9645400520603099E-4</v>
      </c>
      <c r="HC16" s="152">
        <v>0.76766858209321698</v>
      </c>
      <c r="HD16" s="152">
        <v>1</v>
      </c>
      <c r="HE16" s="152">
        <v>8.7843113000000006</v>
      </c>
      <c r="HF16" s="152">
        <v>0.113839317147151</v>
      </c>
      <c r="HG16" s="152">
        <v>6.1473231259461398</v>
      </c>
      <c r="HH16" s="152">
        <v>0</v>
      </c>
      <c r="HI16" s="152">
        <v>0.45535726858860298</v>
      </c>
      <c r="HJ16" s="152">
        <v>17.417415523514101</v>
      </c>
      <c r="HK16" s="152">
        <v>0</v>
      </c>
      <c r="HL16" s="152">
        <v>0.22767863429430099</v>
      </c>
      <c r="HM16" s="152">
        <v>0.91071453717720596</v>
      </c>
      <c r="HN16" s="152">
        <v>3526.9697238530198</v>
      </c>
      <c r="HO16" s="152">
        <v>4032.3024526692302</v>
      </c>
      <c r="HP16" s="152">
        <v>0.77899629999999997</v>
      </c>
      <c r="HQ16" s="152">
        <v>6.4185157233737797</v>
      </c>
      <c r="HR16" s="152">
        <v>5.1348125786990302</v>
      </c>
      <c r="HS16" s="152">
        <v>0</v>
      </c>
      <c r="HT16" s="152">
        <v>2.5674062893495102</v>
      </c>
      <c r="HU16" s="152">
        <v>91.142923271907705</v>
      </c>
      <c r="HV16" s="152">
        <v>0</v>
      </c>
      <c r="HW16" s="152">
        <v>0</v>
      </c>
      <c r="HX16" s="152">
        <v>0</v>
      </c>
      <c r="HY16" s="152">
        <v>358.15317736425698</v>
      </c>
      <c r="HZ16" s="152">
        <v>6804.9103699208799</v>
      </c>
      <c r="IA16" s="152">
        <v>9.5633075999999999</v>
      </c>
      <c r="IB16" s="152">
        <v>0.62739799355612103</v>
      </c>
      <c r="IC16" s="152">
        <v>6.0648472710424999</v>
      </c>
      <c r="ID16" s="152">
        <v>0</v>
      </c>
      <c r="IE16" s="152">
        <v>0.62739799355612103</v>
      </c>
      <c r="IF16" s="152">
        <v>23.4228584260952</v>
      </c>
      <c r="IG16" s="152">
        <v>0</v>
      </c>
      <c r="IH16" s="152">
        <v>0.20913266451870699</v>
      </c>
      <c r="II16" s="152">
        <v>0.83653065807482796</v>
      </c>
      <c r="IJ16" s="152">
        <v>3268.8481127596501</v>
      </c>
      <c r="IK16" s="152">
        <v>4258.15018226539</v>
      </c>
      <c r="IL16">
        <v>4</v>
      </c>
      <c r="IM16">
        <v>312</v>
      </c>
      <c r="IN16">
        <v>0</v>
      </c>
      <c r="IO16">
        <v>0</v>
      </c>
      <c r="IP16">
        <v>16484</v>
      </c>
      <c r="IQ16">
        <v>48</v>
      </c>
      <c r="IR16">
        <v>0</v>
      </c>
      <c r="IS16">
        <v>0</v>
      </c>
      <c r="IT16">
        <v>15</v>
      </c>
      <c r="IU16">
        <v>12</v>
      </c>
      <c r="IV16">
        <v>19665</v>
      </c>
      <c r="IW16">
        <v>62</v>
      </c>
      <c r="IX16">
        <v>1343</v>
      </c>
      <c r="IY16">
        <v>0</v>
      </c>
      <c r="IZ16">
        <v>0</v>
      </c>
      <c r="JA16">
        <v>550</v>
      </c>
      <c r="JB16">
        <v>1</v>
      </c>
      <c r="JC16">
        <v>20</v>
      </c>
      <c r="JD16">
        <v>0</v>
      </c>
      <c r="JE16">
        <v>1298</v>
      </c>
      <c r="JF16">
        <v>3358</v>
      </c>
      <c r="JG16">
        <v>53736</v>
      </c>
      <c r="JH16">
        <v>66</v>
      </c>
      <c r="JI16">
        <v>1655</v>
      </c>
      <c r="JJ16">
        <v>0</v>
      </c>
      <c r="JK16">
        <v>0</v>
      </c>
      <c r="JL16">
        <v>17034</v>
      </c>
      <c r="JM16">
        <v>49</v>
      </c>
      <c r="JN16">
        <v>20</v>
      </c>
      <c r="JO16">
        <v>0</v>
      </c>
      <c r="JP16">
        <v>1313</v>
      </c>
      <c r="JQ16">
        <v>3370</v>
      </c>
      <c r="JR16">
        <v>73401</v>
      </c>
      <c r="JS16">
        <v>2.0340706839562701E-4</v>
      </c>
      <c r="JT16">
        <v>1.5865751334858898E-2</v>
      </c>
      <c r="JU16">
        <v>0</v>
      </c>
      <c r="JV16">
        <v>0</v>
      </c>
      <c r="JW16">
        <v>0.83824052885837796</v>
      </c>
      <c r="JX16">
        <v>2.4408848207475198E-3</v>
      </c>
      <c r="JY16">
        <v>0</v>
      </c>
      <c r="JZ16">
        <v>0</v>
      </c>
      <c r="KA16">
        <v>7.6277650648360002E-4</v>
      </c>
      <c r="KB16">
        <v>6.1022120518687995E-4</v>
      </c>
      <c r="KC16">
        <v>1</v>
      </c>
      <c r="KD16">
        <v>8.9917031103118499E-4</v>
      </c>
      <c r="KE16">
        <v>2.25473767387365E-2</v>
      </c>
      <c r="KF16">
        <v>0</v>
      </c>
      <c r="KG16">
        <v>0</v>
      </c>
      <c r="KH16">
        <v>0.232067683001594</v>
      </c>
      <c r="KI16">
        <v>6.6756583697769804E-4</v>
      </c>
      <c r="KJ16">
        <v>2.7247585182763197E-4</v>
      </c>
      <c r="KK16">
        <v>0</v>
      </c>
      <c r="KL16">
        <v>1.7888039672484101E-2</v>
      </c>
      <c r="KM16">
        <v>4.5912181032956002E-2</v>
      </c>
      <c r="KN16">
        <v>1</v>
      </c>
      <c r="KO16">
        <v>8.9917031103118499E-4</v>
      </c>
      <c r="KP16">
        <v>2.25473767387365E-2</v>
      </c>
      <c r="KQ16">
        <v>0</v>
      </c>
      <c r="KR16">
        <v>0</v>
      </c>
      <c r="KS16">
        <v>0.232067683001594</v>
      </c>
      <c r="KT16">
        <v>6.6756583697769804E-4</v>
      </c>
      <c r="KU16">
        <v>2.7247585182763197E-4</v>
      </c>
      <c r="KV16">
        <v>0</v>
      </c>
      <c r="KW16">
        <v>1.7888039672484101E-2</v>
      </c>
      <c r="KX16">
        <v>4.5912181032956002E-2</v>
      </c>
      <c r="KY16">
        <v>1</v>
      </c>
      <c r="KZ16">
        <v>4.2709501000000003</v>
      </c>
      <c r="LA16">
        <v>0.93655975985296602</v>
      </c>
      <c r="LB16">
        <v>73.051661268531305</v>
      </c>
      <c r="LC16">
        <v>0</v>
      </c>
      <c r="LD16">
        <v>0</v>
      </c>
      <c r="LE16">
        <v>3859.5627703540699</v>
      </c>
      <c r="LF16">
        <v>11.2387171182356</v>
      </c>
      <c r="LG16">
        <v>0</v>
      </c>
      <c r="LH16">
        <v>0</v>
      </c>
      <c r="LI16">
        <v>3.5120990994485997</v>
      </c>
      <c r="LJ16">
        <v>2.8096792795589001</v>
      </c>
      <c r="LK16">
        <v>4604.3619193771401</v>
      </c>
      <c r="LL16">
        <v>8.4159591000000002</v>
      </c>
      <c r="LM16">
        <v>7.3669559539565697</v>
      </c>
      <c r="LN16">
        <v>159.577771712317</v>
      </c>
      <c r="LO16">
        <v>0</v>
      </c>
      <c r="LP16">
        <v>0</v>
      </c>
      <c r="LQ16">
        <v>65.352028623808295</v>
      </c>
      <c r="LR16">
        <v>0.118821870225106</v>
      </c>
      <c r="LS16">
        <v>2.3764374045021199</v>
      </c>
      <c r="LT16">
        <v>0</v>
      </c>
      <c r="LU16">
        <v>154.23078755218802</v>
      </c>
      <c r="LV16">
        <v>399.003840215906</v>
      </c>
      <c r="LW16">
        <v>6385.0120184162997</v>
      </c>
      <c r="LX16">
        <v>12.686909200000001</v>
      </c>
      <c r="LY16">
        <v>5.2022126870743302</v>
      </c>
      <c r="LZ16">
        <v>130.44942419860601</v>
      </c>
      <c r="MA16">
        <v>0</v>
      </c>
      <c r="MB16">
        <v>0</v>
      </c>
      <c r="MC16">
        <v>1342.64380169127</v>
      </c>
      <c r="MD16">
        <v>3.86224881313094</v>
      </c>
      <c r="ME16">
        <v>1.57642808699222</v>
      </c>
      <c r="MF16">
        <v>0</v>
      </c>
      <c r="MG16">
        <v>103.49250391103899</v>
      </c>
      <c r="MH16">
        <v>265.62813265818897</v>
      </c>
      <c r="MI16">
        <v>5785.5699006657997</v>
      </c>
      <c r="MJ16" s="152">
        <v>1</v>
      </c>
      <c r="MK16" s="152">
        <v>155</v>
      </c>
      <c r="ML16" s="152">
        <v>0</v>
      </c>
      <c r="MM16" s="152">
        <v>0</v>
      </c>
      <c r="MN16" s="152">
        <v>31129</v>
      </c>
      <c r="MO16" s="152">
        <v>16</v>
      </c>
      <c r="MP16" s="152">
        <v>2</v>
      </c>
      <c r="MQ16" s="152">
        <v>0</v>
      </c>
      <c r="MR16" s="152">
        <v>13</v>
      </c>
      <c r="MS16" s="152">
        <v>7</v>
      </c>
      <c r="MT16" s="152">
        <v>35421</v>
      </c>
      <c r="MU16" s="152">
        <v>5</v>
      </c>
      <c r="MV16" s="152">
        <v>71</v>
      </c>
      <c r="MW16" s="152">
        <v>0</v>
      </c>
      <c r="MX16" s="152">
        <v>0</v>
      </c>
      <c r="MY16" s="152">
        <v>279</v>
      </c>
      <c r="MZ16" s="152">
        <v>0</v>
      </c>
      <c r="NA16" s="152">
        <v>0</v>
      </c>
      <c r="NB16" s="152">
        <v>0</v>
      </c>
      <c r="NC16" s="152">
        <v>13</v>
      </c>
      <c r="ND16" s="152">
        <v>37</v>
      </c>
      <c r="NE16" s="152">
        <v>5301</v>
      </c>
      <c r="NF16" s="152">
        <v>6</v>
      </c>
      <c r="NG16" s="152">
        <v>226</v>
      </c>
      <c r="NH16" s="152">
        <v>0</v>
      </c>
      <c r="NI16" s="152">
        <v>0</v>
      </c>
      <c r="NJ16" s="152">
        <v>31408</v>
      </c>
      <c r="NK16" s="152">
        <v>16</v>
      </c>
      <c r="NL16" s="152">
        <v>2</v>
      </c>
      <c r="NM16" s="152">
        <v>0</v>
      </c>
      <c r="NN16" s="152">
        <v>26</v>
      </c>
      <c r="NO16" s="152">
        <v>44</v>
      </c>
      <c r="NP16" s="152">
        <v>40722</v>
      </c>
      <c r="NQ16" s="152">
        <v>2.8231839869004301E-5</v>
      </c>
      <c r="NR16" s="152">
        <v>4.3759351796956603E-3</v>
      </c>
      <c r="NS16" s="152">
        <v>0</v>
      </c>
      <c r="NT16" s="152">
        <v>0</v>
      </c>
      <c r="NU16" s="152">
        <v>0.87882894328223404</v>
      </c>
      <c r="NV16" s="152">
        <v>4.51709437904068E-4</v>
      </c>
      <c r="NW16" s="152">
        <v>5.6463679738008499E-5</v>
      </c>
      <c r="NX16" s="152">
        <v>0</v>
      </c>
      <c r="NY16" s="152">
        <v>3.6701391829705501E-4</v>
      </c>
      <c r="NZ16" s="152">
        <v>1.9762287908303E-4</v>
      </c>
      <c r="OA16" s="152">
        <v>1</v>
      </c>
      <c r="OB16" s="152">
        <v>9.4321826070552705E-4</v>
      </c>
      <c r="OC16" s="152">
        <v>1.3393699302018501E-2</v>
      </c>
      <c r="OD16" s="152">
        <v>0</v>
      </c>
      <c r="OE16" s="152">
        <v>0</v>
      </c>
      <c r="OF16" s="152">
        <v>5.2631578947368397E-2</v>
      </c>
      <c r="OG16" s="152">
        <v>0</v>
      </c>
      <c r="OH16" s="152">
        <v>0</v>
      </c>
      <c r="OI16" s="152">
        <v>0</v>
      </c>
      <c r="OJ16" s="152">
        <v>2.4523674778343697E-3</v>
      </c>
      <c r="OK16" s="152">
        <v>6.9798151292208999E-3</v>
      </c>
      <c r="OL16" s="152">
        <v>1</v>
      </c>
      <c r="OM16" s="152">
        <v>1.4734050390452299E-4</v>
      </c>
      <c r="ON16" s="152">
        <v>5.5498256470703803E-3</v>
      </c>
      <c r="OO16" s="152">
        <v>0</v>
      </c>
      <c r="OP16" s="152">
        <v>0</v>
      </c>
      <c r="OQ16" s="152">
        <v>0.77127842443887795</v>
      </c>
      <c r="OR16" s="152">
        <v>3.9290801041206197E-4</v>
      </c>
      <c r="OS16" s="152">
        <v>4.9113501301507801E-5</v>
      </c>
      <c r="OT16" s="152">
        <v>0</v>
      </c>
      <c r="OU16" s="152">
        <v>6.3847551691959806E-4</v>
      </c>
      <c r="OV16" s="152">
        <v>1.08049702863317E-3</v>
      </c>
      <c r="OW16" s="152">
        <v>1</v>
      </c>
      <c r="OX16" s="152">
        <v>8.7843113000000006</v>
      </c>
      <c r="OY16" s="152">
        <v>0.113839317147151</v>
      </c>
      <c r="OZ16" s="152">
        <v>17.645094157808401</v>
      </c>
      <c r="PA16" s="152">
        <v>0</v>
      </c>
      <c r="PB16" s="152">
        <v>0</v>
      </c>
      <c r="PC16" s="152">
        <v>3543.7041034736599</v>
      </c>
      <c r="PD16" s="152">
        <v>1.8214290743544099</v>
      </c>
      <c r="PE16" s="152">
        <v>0.22767863429430099</v>
      </c>
      <c r="PF16" s="152">
        <v>0</v>
      </c>
      <c r="PG16" s="152">
        <v>1.4799111229129598</v>
      </c>
      <c r="PH16" s="152">
        <v>0.79687522003005495</v>
      </c>
      <c r="PI16" s="152">
        <v>4032.3024526692302</v>
      </c>
      <c r="PJ16" s="152">
        <v>0.77899629999999997</v>
      </c>
      <c r="PK16" s="152">
        <v>6.4185157233737797</v>
      </c>
      <c r="PL16" s="152">
        <v>91.142923271907705</v>
      </c>
      <c r="PM16" s="152">
        <v>0</v>
      </c>
      <c r="PN16" s="152">
        <v>0</v>
      </c>
      <c r="PO16" s="152">
        <v>358.15317736425698</v>
      </c>
      <c r="PP16" s="152">
        <v>0</v>
      </c>
      <c r="PQ16" s="152">
        <v>0</v>
      </c>
      <c r="PR16" s="152">
        <v>0</v>
      </c>
      <c r="PS16" s="152">
        <v>16.688140880771801</v>
      </c>
      <c r="PT16" s="152">
        <v>47.497016352966</v>
      </c>
      <c r="PU16" s="152">
        <v>6804.9103699208799</v>
      </c>
      <c r="PV16" s="152">
        <v>9.5633075999999999</v>
      </c>
      <c r="PW16" s="152">
        <v>0.62739799355612103</v>
      </c>
      <c r="PX16" s="152">
        <v>23.631991090613901</v>
      </c>
      <c r="PY16" s="152">
        <v>0</v>
      </c>
      <c r="PZ16" s="152">
        <v>0</v>
      </c>
      <c r="QA16" s="152">
        <v>3284.2193636017701</v>
      </c>
      <c r="QB16" s="152">
        <v>1.6730613161496599</v>
      </c>
      <c r="QC16" s="152">
        <v>0.20913266451870699</v>
      </c>
      <c r="QD16" s="152">
        <v>0</v>
      </c>
      <c r="QE16" s="152">
        <v>2.7187246387431894</v>
      </c>
      <c r="QF16" s="152">
        <v>4.6009186194115497</v>
      </c>
      <c r="QG16" s="152">
        <v>4258.15018226539</v>
      </c>
      <c r="QH16">
        <v>2</v>
      </c>
      <c r="QI16">
        <v>129</v>
      </c>
      <c r="QJ16">
        <v>0</v>
      </c>
      <c r="QK16">
        <v>0</v>
      </c>
      <c r="QL16">
        <v>16221</v>
      </c>
      <c r="QM16">
        <v>41</v>
      </c>
      <c r="QN16">
        <v>0</v>
      </c>
      <c r="QO16">
        <v>0</v>
      </c>
      <c r="QP16">
        <v>12</v>
      </c>
      <c r="QQ16">
        <v>12</v>
      </c>
      <c r="QR16">
        <v>19665</v>
      </c>
      <c r="QS16">
        <v>61</v>
      </c>
      <c r="QT16">
        <v>1341</v>
      </c>
      <c r="QU16">
        <v>0</v>
      </c>
      <c r="QV16">
        <v>0</v>
      </c>
      <c r="QW16">
        <v>549</v>
      </c>
      <c r="QX16">
        <v>1</v>
      </c>
      <c r="QY16">
        <v>20</v>
      </c>
      <c r="QZ16">
        <v>0</v>
      </c>
      <c r="RA16">
        <v>3358</v>
      </c>
      <c r="RB16">
        <v>3358</v>
      </c>
      <c r="RC16">
        <v>53736</v>
      </c>
      <c r="RD16">
        <v>63</v>
      </c>
      <c r="RE16">
        <v>1470</v>
      </c>
      <c r="RF16">
        <v>0</v>
      </c>
      <c r="RG16">
        <v>0</v>
      </c>
      <c r="RH16">
        <v>16770</v>
      </c>
      <c r="RI16">
        <v>42</v>
      </c>
      <c r="RJ16">
        <v>20</v>
      </c>
      <c r="RK16">
        <v>0</v>
      </c>
      <c r="RL16">
        <v>3370</v>
      </c>
      <c r="RM16">
        <v>3370</v>
      </c>
      <c r="RN16">
        <v>73401</v>
      </c>
      <c r="RO16">
        <v>1.01703534197813E-4</v>
      </c>
      <c r="RP16">
        <v>6.5598779557589602E-3</v>
      </c>
      <c r="RQ16">
        <v>0</v>
      </c>
      <c r="RR16">
        <v>0</v>
      </c>
      <c r="RS16">
        <v>0.82486651411136502</v>
      </c>
      <c r="RT16">
        <v>2.0849224510551701E-3</v>
      </c>
      <c r="RU16">
        <v>0</v>
      </c>
      <c r="RV16">
        <v>0</v>
      </c>
      <c r="RW16">
        <v>6.1022120518687995E-4</v>
      </c>
      <c r="RX16">
        <v>6.1022120518687995E-4</v>
      </c>
      <c r="RY16">
        <v>1</v>
      </c>
      <c r="RZ16">
        <v>1.1351793955635E-3</v>
      </c>
      <c r="SA16">
        <v>2.4955337204109002E-2</v>
      </c>
      <c r="SB16">
        <v>0</v>
      </c>
      <c r="SC16">
        <v>0</v>
      </c>
      <c r="SD16">
        <v>1.02166145600715E-2</v>
      </c>
      <c r="SE16">
        <v>1.8609498287926201E-5</v>
      </c>
      <c r="SF16">
        <v>3.72189965758523E-4</v>
      </c>
      <c r="SG16">
        <v>0</v>
      </c>
      <c r="SH16">
        <v>6.2490695250856002E-2</v>
      </c>
      <c r="SI16">
        <v>6.2490695250856002E-2</v>
      </c>
      <c r="SJ16">
        <v>1</v>
      </c>
      <c r="SK16">
        <v>8.5829893325703997E-4</v>
      </c>
      <c r="SL16">
        <v>2.0026975109330901E-2</v>
      </c>
      <c r="SM16">
        <v>0</v>
      </c>
      <c r="SN16">
        <v>0</v>
      </c>
      <c r="SO16">
        <v>0.22847100175746901</v>
      </c>
      <c r="SP16">
        <v>5.7219928883802697E-4</v>
      </c>
      <c r="SQ16">
        <v>2.7247585182763197E-4</v>
      </c>
      <c r="SR16">
        <v>0</v>
      </c>
      <c r="SS16">
        <v>4.5912181032956002E-2</v>
      </c>
      <c r="ST16">
        <v>4.5912181032956002E-2</v>
      </c>
      <c r="SU16">
        <v>1</v>
      </c>
      <c r="SV16">
        <v>4.2709501000000003</v>
      </c>
      <c r="SW16">
        <v>0.46827987992648301</v>
      </c>
      <c r="SX16">
        <v>30.204052255258102</v>
      </c>
      <c r="SY16">
        <v>0</v>
      </c>
      <c r="SZ16">
        <v>0</v>
      </c>
      <c r="TA16">
        <v>3797.98396614374</v>
      </c>
      <c r="TB16">
        <v>9.5997375384928993</v>
      </c>
      <c r="TC16">
        <v>0</v>
      </c>
      <c r="TD16">
        <v>0</v>
      </c>
      <c r="TE16">
        <v>2.8096792795589001</v>
      </c>
      <c r="TF16">
        <v>2.8096792795589001</v>
      </c>
      <c r="TG16">
        <v>4604.3619193771401</v>
      </c>
      <c r="TH16">
        <v>8.4159591000000002</v>
      </c>
      <c r="TI16">
        <v>7.2481340837314701</v>
      </c>
      <c r="TJ16">
        <v>159.34012797186699</v>
      </c>
      <c r="TK16">
        <v>0</v>
      </c>
      <c r="TL16">
        <v>0</v>
      </c>
      <c r="TM16">
        <v>65.233206753583204</v>
      </c>
      <c r="TN16">
        <v>0.118821870225106</v>
      </c>
      <c r="TO16">
        <v>2.3764374045021199</v>
      </c>
      <c r="TP16">
        <v>0</v>
      </c>
      <c r="TQ16">
        <v>399.003840215906</v>
      </c>
      <c r="TR16">
        <v>399.003840215906</v>
      </c>
      <c r="TS16">
        <v>6385.0120184162997</v>
      </c>
      <c r="TT16">
        <v>12.686909200000001</v>
      </c>
      <c r="TU16">
        <v>4.9657484740254896</v>
      </c>
      <c r="TV16">
        <v>115.867464393928</v>
      </c>
      <c r="TW16">
        <v>0</v>
      </c>
      <c r="TX16">
        <v>0</v>
      </c>
      <c r="TY16">
        <v>1321.83495094298</v>
      </c>
      <c r="TZ16">
        <v>3.3104989826836602</v>
      </c>
      <c r="UA16">
        <v>1.57642808699222</v>
      </c>
      <c r="UB16">
        <v>0</v>
      </c>
      <c r="UC16">
        <v>265.62813265818897</v>
      </c>
      <c r="UD16">
        <v>265.62813265818897</v>
      </c>
      <c r="UE16">
        <v>5785.5699006657997</v>
      </c>
      <c r="UF16" s="152">
        <v>1</v>
      </c>
      <c r="UG16" s="152">
        <v>70</v>
      </c>
      <c r="UH16" s="152">
        <v>0</v>
      </c>
      <c r="UI16" s="152">
        <v>0</v>
      </c>
      <c r="UJ16" s="152">
        <v>30990</v>
      </c>
      <c r="UK16" s="152">
        <v>8</v>
      </c>
      <c r="UL16" s="152">
        <v>2</v>
      </c>
      <c r="UM16" s="152">
        <v>0</v>
      </c>
      <c r="UN16" s="152">
        <v>7</v>
      </c>
      <c r="UO16" s="152">
        <v>7</v>
      </c>
      <c r="UP16" s="152">
        <v>35421</v>
      </c>
      <c r="UQ16" s="152">
        <v>5</v>
      </c>
      <c r="UR16" s="152">
        <v>71</v>
      </c>
      <c r="US16" s="152">
        <v>0</v>
      </c>
      <c r="UT16" s="152">
        <v>0</v>
      </c>
      <c r="UU16" s="152">
        <v>279</v>
      </c>
      <c r="UV16" s="152">
        <v>0</v>
      </c>
      <c r="UW16" s="152">
        <v>0</v>
      </c>
      <c r="UX16" s="152">
        <v>0</v>
      </c>
      <c r="UY16" s="152">
        <v>37</v>
      </c>
      <c r="UZ16" s="152">
        <v>37</v>
      </c>
      <c r="VA16" s="152">
        <v>5301</v>
      </c>
      <c r="VB16" s="152">
        <v>6</v>
      </c>
      <c r="VC16" s="152">
        <v>141</v>
      </c>
      <c r="VD16" s="152">
        <v>0</v>
      </c>
      <c r="VE16" s="152">
        <v>0</v>
      </c>
      <c r="VF16" s="152">
        <v>31269</v>
      </c>
      <c r="VG16" s="152">
        <v>8</v>
      </c>
      <c r="VH16" s="152">
        <v>2</v>
      </c>
      <c r="VI16" s="152">
        <v>0</v>
      </c>
      <c r="VJ16" s="152">
        <v>44</v>
      </c>
      <c r="VK16" s="152">
        <v>44</v>
      </c>
      <c r="VL16" s="152">
        <v>40722</v>
      </c>
      <c r="VM16" s="152">
        <v>2.8231839869004301E-5</v>
      </c>
      <c r="VN16" s="152">
        <v>1.9762287908303001E-3</v>
      </c>
      <c r="VO16" s="152">
        <v>0</v>
      </c>
      <c r="VP16" s="152">
        <v>0</v>
      </c>
      <c r="VQ16" s="152">
        <v>0.87490471754044197</v>
      </c>
      <c r="VR16" s="152">
        <v>2.25854718952034E-4</v>
      </c>
      <c r="VS16" s="152">
        <v>5.6463679738008499E-5</v>
      </c>
      <c r="VT16" s="152">
        <v>0</v>
      </c>
      <c r="VU16" s="152">
        <v>1.9762287908303E-4</v>
      </c>
      <c r="VV16" s="152">
        <v>1.9762287908303E-4</v>
      </c>
      <c r="VW16" s="152">
        <v>1</v>
      </c>
      <c r="VX16" s="152">
        <v>9.4321826070552705E-4</v>
      </c>
      <c r="VY16" s="152">
        <v>1.3393699302018501E-2</v>
      </c>
      <c r="VZ16" s="152">
        <v>0</v>
      </c>
      <c r="WA16" s="152">
        <v>0</v>
      </c>
      <c r="WB16" s="152">
        <v>5.2631578947368397E-2</v>
      </c>
      <c r="WC16" s="152">
        <v>0</v>
      </c>
      <c r="WD16" s="152">
        <v>0</v>
      </c>
      <c r="WE16" s="152">
        <v>0</v>
      </c>
      <c r="WF16" s="152">
        <v>6.9798151292208999E-3</v>
      </c>
      <c r="WG16" s="152">
        <v>6.9798151292208999E-3</v>
      </c>
      <c r="WH16" s="152">
        <v>1</v>
      </c>
      <c r="WI16" s="152">
        <v>1.4734050390452299E-4</v>
      </c>
      <c r="WJ16" s="152">
        <v>3.4625018417562999E-3</v>
      </c>
      <c r="WK16" s="152">
        <v>0</v>
      </c>
      <c r="WL16" s="152">
        <v>0</v>
      </c>
      <c r="WM16" s="152">
        <v>0.76786503609842305</v>
      </c>
      <c r="WN16" s="152">
        <v>1.9645400520603099E-4</v>
      </c>
      <c r="WO16" s="152">
        <v>4.9113501301507801E-5</v>
      </c>
      <c r="WP16" s="152">
        <v>0</v>
      </c>
      <c r="WQ16" s="152">
        <v>1.08049702863317E-3</v>
      </c>
      <c r="WR16" s="152">
        <v>1.08049702863317E-3</v>
      </c>
      <c r="WS16" s="152">
        <v>1</v>
      </c>
      <c r="WT16" s="152">
        <v>8.7843113000000006</v>
      </c>
      <c r="WU16" s="152">
        <v>0.113839317147151</v>
      </c>
      <c r="WV16" s="152">
        <v>7.9687522003005498</v>
      </c>
      <c r="WW16" s="152">
        <v>0</v>
      </c>
      <c r="WX16" s="152">
        <v>0</v>
      </c>
      <c r="WY16" s="152">
        <v>3527.8804383902002</v>
      </c>
      <c r="WZ16" s="152">
        <v>0.91071453717720596</v>
      </c>
      <c r="XA16" s="152">
        <v>0.22767863429430099</v>
      </c>
      <c r="XB16" s="152">
        <v>0</v>
      </c>
      <c r="XC16" s="152">
        <v>0.79687522003005495</v>
      </c>
      <c r="XD16" s="152">
        <v>0.79687522003005495</v>
      </c>
      <c r="XE16" s="152">
        <v>4032.3024526692302</v>
      </c>
      <c r="XF16" s="152">
        <v>0.77899629999999997</v>
      </c>
      <c r="XG16" s="152">
        <v>6.4185157233737797</v>
      </c>
      <c r="XH16" s="152">
        <v>91.142923271907705</v>
      </c>
      <c r="XI16" s="152">
        <v>0</v>
      </c>
      <c r="XJ16" s="152">
        <v>0</v>
      </c>
      <c r="XK16" s="152">
        <v>358.15317736425698</v>
      </c>
      <c r="XL16" s="152">
        <v>0</v>
      </c>
      <c r="XM16" s="152">
        <v>0</v>
      </c>
      <c r="XN16" s="152">
        <v>0</v>
      </c>
      <c r="XO16" s="152">
        <v>47.497016352966</v>
      </c>
      <c r="XP16" s="152">
        <v>47.497016352966</v>
      </c>
      <c r="XQ16" s="152">
        <v>6804.9103699208799</v>
      </c>
      <c r="XR16" s="152">
        <v>9.5633075999999999</v>
      </c>
      <c r="XS16" s="152">
        <v>0.62739799355612103</v>
      </c>
      <c r="XT16" s="152">
        <v>14.7438528485688</v>
      </c>
      <c r="XU16" s="152">
        <v>0</v>
      </c>
      <c r="XV16" s="152">
        <v>0</v>
      </c>
      <c r="XW16" s="152">
        <v>3269.6846434177201</v>
      </c>
      <c r="XX16" s="152">
        <v>0.83653065807482796</v>
      </c>
      <c r="XY16" s="152">
        <v>0.20913266451870699</v>
      </c>
      <c r="XZ16" s="152">
        <v>0</v>
      </c>
      <c r="YA16" s="152">
        <v>4.6009186194115497</v>
      </c>
      <c r="YB16" s="152">
        <v>4.6009186194115497</v>
      </c>
      <c r="YC16" s="152">
        <v>4258.15018226539</v>
      </c>
    </row>
    <row r="17" spans="1:653" x14ac:dyDescent="0.3">
      <c r="A17" s="142">
        <v>17</v>
      </c>
      <c r="B17" s="143" t="s">
        <v>1032</v>
      </c>
      <c r="C17" s="144">
        <v>31531243</v>
      </c>
      <c r="D17" s="143">
        <v>11963</v>
      </c>
      <c r="E17" s="145" t="s">
        <v>2014</v>
      </c>
      <c r="F17" s="145" t="s">
        <v>1945</v>
      </c>
      <c r="G17" s="146" t="s">
        <v>112</v>
      </c>
      <c r="H17" s="147" t="s">
        <v>1935</v>
      </c>
      <c r="I17" s="148" t="s">
        <v>2015</v>
      </c>
      <c r="J17" s="148" t="s">
        <v>646</v>
      </c>
      <c r="K17" s="145"/>
      <c r="L17" s="143"/>
      <c r="M17" s="143"/>
      <c r="N17" s="149" t="s">
        <v>2016</v>
      </c>
      <c r="O17" s="149" t="s">
        <v>2017</v>
      </c>
      <c r="P17" s="150" t="s">
        <v>2018</v>
      </c>
      <c r="Q17" s="150" t="s">
        <v>1989</v>
      </c>
      <c r="R17" s="150" t="s">
        <v>1990</v>
      </c>
      <c r="S17" s="147" t="s">
        <v>42</v>
      </c>
      <c r="T17" s="147"/>
      <c r="U17" s="147">
        <v>4</v>
      </c>
      <c r="V17" s="147" t="s">
        <v>2019</v>
      </c>
      <c r="W17" s="147">
        <v>0</v>
      </c>
      <c r="X17" s="147"/>
      <c r="Y17" s="147" t="s">
        <v>1941</v>
      </c>
      <c r="Z17" s="147">
        <v>0</v>
      </c>
      <c r="AA17" s="147" t="s">
        <v>872</v>
      </c>
      <c r="AB17" s="147" t="s">
        <v>873</v>
      </c>
      <c r="AC17" s="151">
        <v>36779</v>
      </c>
      <c r="AD17" s="151">
        <v>40424</v>
      </c>
      <c r="AE17" s="147">
        <v>2</v>
      </c>
      <c r="AF17" s="147" t="s">
        <v>1983</v>
      </c>
      <c r="AG17" s="147">
        <v>7</v>
      </c>
      <c r="AH17" s="147" t="s">
        <v>1957</v>
      </c>
      <c r="AI17" s="147"/>
      <c r="AJ17" s="147">
        <v>26.06</v>
      </c>
      <c r="AK17" s="151">
        <v>40086</v>
      </c>
      <c r="AL17" s="146" t="s">
        <v>1926</v>
      </c>
      <c r="AM17" s="146" t="s">
        <v>1928</v>
      </c>
      <c r="AN17" s="146" t="s">
        <v>1928</v>
      </c>
      <c r="AO17" s="146" t="s">
        <v>1928</v>
      </c>
      <c r="AP17" s="146" t="s">
        <v>1928</v>
      </c>
      <c r="AQ17" s="146" t="s">
        <v>1928</v>
      </c>
      <c r="AR17" s="147" t="s">
        <v>1926</v>
      </c>
      <c r="AS17" s="147">
        <v>20</v>
      </c>
      <c r="AT17" s="147">
        <v>0.5</v>
      </c>
      <c r="AU17" s="147">
        <v>45</v>
      </c>
      <c r="AV17" s="147">
        <v>10</v>
      </c>
      <c r="AW17" s="147" t="s">
        <v>1926</v>
      </c>
      <c r="AX17" s="147">
        <v>45</v>
      </c>
      <c r="AY17" s="147"/>
      <c r="AZ17" s="147">
        <v>2</v>
      </c>
      <c r="BA17" s="147" t="s">
        <v>1952</v>
      </c>
      <c r="BB17" s="147">
        <v>0.5</v>
      </c>
      <c r="BC17" s="148">
        <v>30</v>
      </c>
      <c r="BD17" s="147" t="s">
        <v>1926</v>
      </c>
      <c r="BE17" s="147" t="s">
        <v>1926</v>
      </c>
      <c r="BF17" s="147" t="s">
        <v>1926</v>
      </c>
      <c r="BG17" s="146" t="s">
        <v>1931</v>
      </c>
      <c r="BH17">
        <v>500</v>
      </c>
      <c r="BI17">
        <v>214</v>
      </c>
      <c r="BJ17">
        <v>2</v>
      </c>
      <c r="BK17">
        <v>2</v>
      </c>
      <c r="BL17">
        <v>1164</v>
      </c>
      <c r="BM17">
        <v>1</v>
      </c>
      <c r="BN17">
        <v>315</v>
      </c>
      <c r="BO17">
        <v>539</v>
      </c>
      <c r="BP17">
        <v>21079</v>
      </c>
      <c r="BQ17">
        <v>26438</v>
      </c>
      <c r="BR17">
        <v>4448</v>
      </c>
      <c r="BS17">
        <v>349</v>
      </c>
      <c r="BT17">
        <v>1</v>
      </c>
      <c r="BU17">
        <v>15</v>
      </c>
      <c r="BV17">
        <v>2700</v>
      </c>
      <c r="BW17">
        <v>0</v>
      </c>
      <c r="BX17">
        <v>362</v>
      </c>
      <c r="BY17">
        <v>26</v>
      </c>
      <c r="BZ17">
        <v>4002</v>
      </c>
      <c r="CA17">
        <v>50729</v>
      </c>
      <c r="CB17">
        <v>4948</v>
      </c>
      <c r="CC17">
        <v>563</v>
      </c>
      <c r="CD17">
        <v>3</v>
      </c>
      <c r="CE17">
        <v>17</v>
      </c>
      <c r="CF17">
        <v>3864</v>
      </c>
      <c r="CG17">
        <v>1</v>
      </c>
      <c r="CH17">
        <v>677</v>
      </c>
      <c r="CI17">
        <v>565</v>
      </c>
      <c r="CJ17">
        <v>25081</v>
      </c>
      <c r="CK17">
        <v>77167</v>
      </c>
      <c r="CL17">
        <v>1.8912171873817999E-2</v>
      </c>
      <c r="CM17">
        <v>8.0944095619940992E-3</v>
      </c>
      <c r="CN17">
        <v>7.5648687495272007E-5</v>
      </c>
      <c r="CO17">
        <v>7.5648687495272007E-5</v>
      </c>
      <c r="CP17">
        <v>4.4027536122248301E-2</v>
      </c>
      <c r="CQ17">
        <v>3.7824343747636003E-5</v>
      </c>
      <c r="CR17">
        <v>1.1914668280505299E-2</v>
      </c>
      <c r="CS17">
        <v>2.0387321279975799E-2</v>
      </c>
      <c r="CT17">
        <v>0.79729934185641904</v>
      </c>
      <c r="CU17">
        <v>1</v>
      </c>
      <c r="CV17">
        <v>8.7681602239350301E-2</v>
      </c>
      <c r="CW17">
        <v>6.8796940605964996E-3</v>
      </c>
      <c r="CX17">
        <v>1.97125904315086E-5</v>
      </c>
      <c r="CY17">
        <v>2.9568885647262899E-4</v>
      </c>
      <c r="CZ17">
        <v>5.3223994165073202E-2</v>
      </c>
      <c r="DA17">
        <v>0</v>
      </c>
      <c r="DB17">
        <v>7.1359577362061196E-3</v>
      </c>
      <c r="DC17">
        <v>5.1252735121922399E-4</v>
      </c>
      <c r="DD17">
        <v>7.8889786906897394E-2</v>
      </c>
      <c r="DE17">
        <v>1</v>
      </c>
      <c r="DF17">
        <v>6.4120673344823603E-2</v>
      </c>
      <c r="DG17">
        <v>7.2958648126789996E-3</v>
      </c>
      <c r="DH17">
        <v>3.8876721914808103E-5</v>
      </c>
      <c r="DI17">
        <v>2.2030142418391299E-4</v>
      </c>
      <c r="DJ17">
        <v>5.0073217826272901E-2</v>
      </c>
      <c r="DK17">
        <v>1.2958907304935999E-5</v>
      </c>
      <c r="DL17">
        <v>8.7731802454417002E-3</v>
      </c>
      <c r="DM17">
        <v>7.3217826272888699E-3</v>
      </c>
      <c r="DN17">
        <v>0.325022354115101</v>
      </c>
      <c r="DO17">
        <v>1</v>
      </c>
      <c r="DP17">
        <v>5.0886551999999998</v>
      </c>
      <c r="DQ17">
        <v>98.257787244064005</v>
      </c>
      <c r="DR17">
        <v>42.054332940459403</v>
      </c>
      <c r="DS17">
        <v>0.39303114897625602</v>
      </c>
      <c r="DT17">
        <v>0.39303114897625602</v>
      </c>
      <c r="DU17">
        <v>228.74412870418101</v>
      </c>
      <c r="DV17">
        <v>0.19651557448812801</v>
      </c>
      <c r="DW17">
        <v>61.902405963760302</v>
      </c>
      <c r="DX17">
        <v>105.92189464910101</v>
      </c>
      <c r="DY17">
        <v>4142.3517946352504</v>
      </c>
      <c r="DZ17">
        <v>5195.4787583171301</v>
      </c>
      <c r="EA17">
        <v>7.5277972999999996</v>
      </c>
      <c r="EB17">
        <v>590.87669642751905</v>
      </c>
      <c r="EC17">
        <v>46.3615033842635</v>
      </c>
      <c r="ED17">
        <v>0.13284098390906501</v>
      </c>
      <c r="EE17">
        <v>1.9926147586359699</v>
      </c>
      <c r="EF17">
        <v>358.67065655447402</v>
      </c>
      <c r="EG17">
        <v>0</v>
      </c>
      <c r="EH17">
        <v>48.088436175081398</v>
      </c>
      <c r="EI17">
        <v>3.45386558163568</v>
      </c>
      <c r="EJ17">
        <v>531.629617604077</v>
      </c>
      <c r="EK17">
        <v>6738.8902727229397</v>
      </c>
      <c r="EL17">
        <v>12.616452499999999</v>
      </c>
      <c r="EM17">
        <v>392.18631386279202</v>
      </c>
      <c r="EN17">
        <v>44.624271363126802</v>
      </c>
      <c r="EO17">
        <v>0.237784749714708</v>
      </c>
      <c r="EP17">
        <v>1.3474469150500099</v>
      </c>
      <c r="EQ17">
        <v>306.266757632544</v>
      </c>
      <c r="ER17">
        <v>7.9261583238235997E-2</v>
      </c>
      <c r="ES17">
        <v>53.660091852285703</v>
      </c>
      <c r="ET17">
        <v>44.782794529603301</v>
      </c>
      <c r="EU17">
        <v>1987.9597691982001</v>
      </c>
      <c r="EV17">
        <v>6116.3785937449502</v>
      </c>
      <c r="EW17" s="152">
        <v>393</v>
      </c>
      <c r="EX17" s="152">
        <v>229</v>
      </c>
      <c r="EY17" s="152">
        <v>0</v>
      </c>
      <c r="EZ17" s="152">
        <v>4</v>
      </c>
      <c r="FA17" s="152">
        <v>1272</v>
      </c>
      <c r="FB17" s="152">
        <v>1</v>
      </c>
      <c r="FC17" s="152">
        <v>29</v>
      </c>
      <c r="FD17" s="152">
        <v>17</v>
      </c>
      <c r="FE17" s="152">
        <v>38202</v>
      </c>
      <c r="FF17" s="152">
        <v>42434</v>
      </c>
      <c r="FG17" s="152">
        <v>674</v>
      </c>
      <c r="FH17" s="152">
        <v>148</v>
      </c>
      <c r="FI17" s="152">
        <v>2</v>
      </c>
      <c r="FJ17" s="152">
        <v>5</v>
      </c>
      <c r="FK17" s="152">
        <v>1093</v>
      </c>
      <c r="FL17" s="152">
        <v>1</v>
      </c>
      <c r="FM17" s="152">
        <v>30</v>
      </c>
      <c r="FN17" s="152">
        <v>3</v>
      </c>
      <c r="FO17" s="152">
        <v>10555</v>
      </c>
      <c r="FP17" s="152">
        <v>22556</v>
      </c>
      <c r="FQ17" s="152">
        <v>1067</v>
      </c>
      <c r="FR17" s="152">
        <v>377</v>
      </c>
      <c r="FS17" s="152">
        <v>2</v>
      </c>
      <c r="FT17" s="152">
        <v>9</v>
      </c>
      <c r="FU17" s="152">
        <v>2365</v>
      </c>
      <c r="FV17" s="152">
        <v>2</v>
      </c>
      <c r="FW17" s="152">
        <v>59</v>
      </c>
      <c r="FX17" s="152">
        <v>20</v>
      </c>
      <c r="FY17" s="152">
        <v>48757</v>
      </c>
      <c r="FZ17" s="152">
        <v>64990</v>
      </c>
      <c r="GA17" s="152">
        <v>9.2614412970730992E-3</v>
      </c>
      <c r="GB17" s="152">
        <v>5.3966159211952698E-3</v>
      </c>
      <c r="GC17" s="152">
        <v>0</v>
      </c>
      <c r="GD17" s="152">
        <v>9.4264033557995904E-5</v>
      </c>
      <c r="GE17" s="152">
        <v>2.9975962671442698E-2</v>
      </c>
      <c r="GF17" s="152">
        <v>2.3566008389499E-5</v>
      </c>
      <c r="GG17" s="152">
        <v>6.8341424329547104E-4</v>
      </c>
      <c r="GH17" s="152">
        <v>4.0062214262148298E-4</v>
      </c>
      <c r="GI17" s="152">
        <v>0.90026865249564003</v>
      </c>
      <c r="GJ17" s="152">
        <v>1</v>
      </c>
      <c r="GK17" s="152">
        <v>2.98811846071999E-2</v>
      </c>
      <c r="GL17" s="152">
        <v>6.56144706508246E-3</v>
      </c>
      <c r="GM17" s="152">
        <v>8.8668203582195398E-5</v>
      </c>
      <c r="GN17" s="152">
        <v>2.2167050895548901E-4</v>
      </c>
      <c r="GO17" s="152">
        <v>4.8457173257669801E-2</v>
      </c>
      <c r="GP17" s="152">
        <v>4.4334101791097699E-5</v>
      </c>
      <c r="GQ17" s="152">
        <v>1.3300230537329301E-3</v>
      </c>
      <c r="GR17" s="152">
        <v>1.3300230537329299E-4</v>
      </c>
      <c r="GS17" s="152">
        <v>0.46794644440503602</v>
      </c>
      <c r="GT17" s="152">
        <v>1</v>
      </c>
      <c r="GU17" s="152">
        <v>1.64179104477612E-2</v>
      </c>
      <c r="GV17" s="152">
        <v>5.8008924449915403E-3</v>
      </c>
      <c r="GW17" s="152">
        <v>3.0773965225419297E-5</v>
      </c>
      <c r="GX17" s="152">
        <v>1.3848284351438699E-4</v>
      </c>
      <c r="GY17" s="152">
        <v>3.6390213879058303E-2</v>
      </c>
      <c r="GZ17" s="152">
        <v>3.0773965225419297E-5</v>
      </c>
      <c r="HA17" s="152">
        <v>9.0783197414986895E-4</v>
      </c>
      <c r="HB17" s="152">
        <v>3.07739652254193E-4</v>
      </c>
      <c r="HC17" s="152">
        <v>0.75022311124788399</v>
      </c>
      <c r="HD17" s="152">
        <v>1</v>
      </c>
      <c r="HE17" s="152">
        <v>9.4458783000000004</v>
      </c>
      <c r="HF17" s="152">
        <v>41.605448166741702</v>
      </c>
      <c r="HG17" s="152">
        <v>24.243378193851999</v>
      </c>
      <c r="HH17" s="152">
        <v>0</v>
      </c>
      <c r="HI17" s="152">
        <v>0.42346512128999197</v>
      </c>
      <c r="HJ17" s="152">
        <v>134.66190857021701</v>
      </c>
      <c r="HK17" s="152">
        <v>0.10586628032249799</v>
      </c>
      <c r="HL17" s="152">
        <v>3.0701221293524399</v>
      </c>
      <c r="HM17" s="152">
        <v>1.79972676548246</v>
      </c>
      <c r="HN17" s="152">
        <v>4044.3036408800599</v>
      </c>
      <c r="HO17" s="152">
        <v>4492.3297392048798</v>
      </c>
      <c r="HP17" s="152">
        <v>3.3562102</v>
      </c>
      <c r="HQ17" s="152">
        <v>200.82174829216601</v>
      </c>
      <c r="HR17" s="152">
        <v>44.097357191751598</v>
      </c>
      <c r="HS17" s="152">
        <v>0.59591023232096696</v>
      </c>
      <c r="HT17" s="152">
        <v>1.48977558080242</v>
      </c>
      <c r="HU17" s="152">
        <v>325.66494196340898</v>
      </c>
      <c r="HV17" s="152">
        <v>0.29795511616048398</v>
      </c>
      <c r="HW17" s="152">
        <v>8.9386534848145107</v>
      </c>
      <c r="HX17" s="152">
        <v>0.89386534848145105</v>
      </c>
      <c r="HY17" s="152">
        <v>3144.9162510739102</v>
      </c>
      <c r="HZ17" s="152">
        <v>6720.6756001158701</v>
      </c>
      <c r="IA17" s="152">
        <v>12.8020885</v>
      </c>
      <c r="IB17" s="152">
        <v>83.345775964601401</v>
      </c>
      <c r="IC17" s="152">
        <v>29.448320092459898</v>
      </c>
      <c r="ID17" s="152">
        <v>0.15622450977432301</v>
      </c>
      <c r="IE17" s="152">
        <v>0.70301029398445403</v>
      </c>
      <c r="IF17" s="152">
        <v>184.73548280813699</v>
      </c>
      <c r="IG17" s="152">
        <v>0.15622450977432301</v>
      </c>
      <c r="IH17" s="152">
        <v>4.6086230383425297</v>
      </c>
      <c r="II17" s="152">
        <v>1.5622450977432301</v>
      </c>
      <c r="IJ17" s="152">
        <v>3808.5192115333398</v>
      </c>
      <c r="IK17" s="152">
        <v>5076.51544511663</v>
      </c>
      <c r="IL17">
        <v>717</v>
      </c>
      <c r="IM17">
        <v>1663</v>
      </c>
      <c r="IN17">
        <v>0</v>
      </c>
      <c r="IO17">
        <v>3</v>
      </c>
      <c r="IP17">
        <v>23256</v>
      </c>
      <c r="IQ17">
        <v>946</v>
      </c>
      <c r="IR17">
        <v>488</v>
      </c>
      <c r="IS17">
        <v>1</v>
      </c>
      <c r="IT17">
        <v>694</v>
      </c>
      <c r="IU17">
        <v>596</v>
      </c>
      <c r="IV17">
        <v>26438</v>
      </c>
      <c r="IW17">
        <v>5111</v>
      </c>
      <c r="IX17">
        <v>3355</v>
      </c>
      <c r="IY17">
        <v>0</v>
      </c>
      <c r="IZ17">
        <v>2</v>
      </c>
      <c r="JA17">
        <v>4239</v>
      </c>
      <c r="JB17">
        <v>75</v>
      </c>
      <c r="JC17">
        <v>575</v>
      </c>
      <c r="JD17">
        <v>1</v>
      </c>
      <c r="JE17">
        <v>877</v>
      </c>
      <c r="JF17">
        <v>2525</v>
      </c>
      <c r="JG17">
        <v>50729</v>
      </c>
      <c r="JH17">
        <v>5828</v>
      </c>
      <c r="JI17">
        <v>5018</v>
      </c>
      <c r="JJ17">
        <v>0</v>
      </c>
      <c r="JK17">
        <v>5</v>
      </c>
      <c r="JL17">
        <v>27495</v>
      </c>
      <c r="JM17">
        <v>1021</v>
      </c>
      <c r="JN17">
        <v>1063</v>
      </c>
      <c r="JO17">
        <v>2</v>
      </c>
      <c r="JP17">
        <v>1571</v>
      </c>
      <c r="JQ17">
        <v>3121</v>
      </c>
      <c r="JR17">
        <v>77167</v>
      </c>
      <c r="JS17">
        <v>2.7120054467055E-2</v>
      </c>
      <c r="JT17">
        <v>6.2901883652318594E-2</v>
      </c>
      <c r="JU17">
        <v>0</v>
      </c>
      <c r="JV17">
        <v>1.13473031242908E-4</v>
      </c>
      <c r="JW17">
        <v>0.87964293819502204</v>
      </c>
      <c r="JX17">
        <v>3.5781829185263597E-2</v>
      </c>
      <c r="JY17">
        <v>1.8458279748846399E-2</v>
      </c>
      <c r="JZ17">
        <v>3.7824343747636003E-5</v>
      </c>
      <c r="KA17">
        <v>2.6250094560859395E-2</v>
      </c>
      <c r="KB17">
        <v>2.2543308873591E-2</v>
      </c>
      <c r="KC17">
        <v>1</v>
      </c>
      <c r="KD17">
        <v>7.5524511773167297E-2</v>
      </c>
      <c r="KE17">
        <v>6.5027796856169107E-2</v>
      </c>
      <c r="KF17">
        <v>0</v>
      </c>
      <c r="KG17">
        <v>6.4794536524680196E-5</v>
      </c>
      <c r="KH17">
        <v>0.356305156349217</v>
      </c>
      <c r="KI17">
        <v>1.3231044358339701E-2</v>
      </c>
      <c r="KJ17">
        <v>1.3775318465147001E-2</v>
      </c>
      <c r="KK17">
        <v>2.59178146098721E-5</v>
      </c>
      <c r="KL17">
        <v>2.0358443376054497E-2</v>
      </c>
      <c r="KM17">
        <v>4.0444749698705401E-2</v>
      </c>
      <c r="KN17">
        <v>1</v>
      </c>
      <c r="KO17">
        <v>7.5524511773167297E-2</v>
      </c>
      <c r="KP17">
        <v>6.5027796856169107E-2</v>
      </c>
      <c r="KQ17">
        <v>0</v>
      </c>
      <c r="KR17">
        <v>6.4794536524680196E-5</v>
      </c>
      <c r="KS17">
        <v>0.356305156349217</v>
      </c>
      <c r="KT17">
        <v>1.3231044358339701E-2</v>
      </c>
      <c r="KU17">
        <v>1.3775318465147001E-2</v>
      </c>
      <c r="KV17">
        <v>2.59178146098721E-5</v>
      </c>
      <c r="KW17">
        <v>2.0358443376054497E-2</v>
      </c>
      <c r="KX17">
        <v>4.0444749698705401E-2</v>
      </c>
      <c r="KY17">
        <v>1</v>
      </c>
      <c r="KZ17">
        <v>5.0886551999999998</v>
      </c>
      <c r="LA17">
        <v>140.90166690798799</v>
      </c>
      <c r="LB17">
        <v>326.80540037375698</v>
      </c>
      <c r="LC17">
        <v>0</v>
      </c>
      <c r="LD17">
        <v>0.58954672346438397</v>
      </c>
      <c r="LE17">
        <v>4570.1662002959101</v>
      </c>
      <c r="LF17">
        <v>185.90373346576899</v>
      </c>
      <c r="LG17">
        <v>95.899600350206498</v>
      </c>
      <c r="LH17">
        <v>0.19651557448812801</v>
      </c>
      <c r="LI17">
        <v>136.38180869476</v>
      </c>
      <c r="LJ17">
        <v>117.123282394924</v>
      </c>
      <c r="LK17">
        <v>5195.4787583171301</v>
      </c>
      <c r="LL17">
        <v>7.5277972999999996</v>
      </c>
      <c r="LM17">
        <v>678.95026875922895</v>
      </c>
      <c r="LN17">
        <v>445.68150101491199</v>
      </c>
      <c r="LO17">
        <v>0</v>
      </c>
      <c r="LP17">
        <v>0.26568196781812897</v>
      </c>
      <c r="LQ17">
        <v>563.11293079052496</v>
      </c>
      <c r="LR17">
        <v>9.9630737931798503</v>
      </c>
      <c r="LS17">
        <v>76.383565747712197</v>
      </c>
      <c r="LT17">
        <v>0.13284098390906501</v>
      </c>
      <c r="LU17">
        <v>116.50154288824999</v>
      </c>
      <c r="LV17">
        <v>335.423484370388</v>
      </c>
      <c r="LW17">
        <v>6738.8902727229397</v>
      </c>
      <c r="LX17">
        <v>12.616452499999999</v>
      </c>
      <c r="LY17">
        <v>461.93650711243902</v>
      </c>
      <c r="LZ17">
        <v>397.73462468946798</v>
      </c>
      <c r="MA17">
        <v>0</v>
      </c>
      <c r="MB17">
        <v>0.39630791619118</v>
      </c>
      <c r="MC17">
        <v>2179.2972311353001</v>
      </c>
      <c r="MD17">
        <v>80.926076486238898</v>
      </c>
      <c r="ME17">
        <v>84.255062982244795</v>
      </c>
      <c r="MF17">
        <v>0.15852316647647199</v>
      </c>
      <c r="MG17">
        <v>124.51994726726801</v>
      </c>
      <c r="MH17">
        <v>247.37540128653399</v>
      </c>
      <c r="MI17">
        <v>6116.3785937449502</v>
      </c>
      <c r="MJ17" s="152">
        <v>404</v>
      </c>
      <c r="MK17" s="152">
        <v>1335</v>
      </c>
      <c r="ML17" s="152">
        <v>1</v>
      </c>
      <c r="MM17" s="152">
        <v>0</v>
      </c>
      <c r="MN17" s="152">
        <v>39258</v>
      </c>
      <c r="MO17" s="152">
        <v>24</v>
      </c>
      <c r="MP17" s="152">
        <v>57</v>
      </c>
      <c r="MQ17" s="152">
        <v>0</v>
      </c>
      <c r="MR17" s="152">
        <v>68</v>
      </c>
      <c r="MS17" s="152">
        <v>91</v>
      </c>
      <c r="MT17" s="152">
        <v>42434</v>
      </c>
      <c r="MU17" s="152">
        <v>704</v>
      </c>
      <c r="MV17" s="152">
        <v>1162</v>
      </c>
      <c r="MW17" s="152">
        <v>1</v>
      </c>
      <c r="MX17" s="152">
        <v>2</v>
      </c>
      <c r="MY17" s="152">
        <v>10874</v>
      </c>
      <c r="MZ17" s="152">
        <v>8</v>
      </c>
      <c r="NA17" s="152">
        <v>60</v>
      </c>
      <c r="NB17" s="152">
        <v>0</v>
      </c>
      <c r="NC17" s="152">
        <v>73</v>
      </c>
      <c r="ND17" s="152">
        <v>151</v>
      </c>
      <c r="NE17" s="152">
        <v>22556</v>
      </c>
      <c r="NF17" s="152">
        <v>1108</v>
      </c>
      <c r="NG17" s="152">
        <v>2497</v>
      </c>
      <c r="NH17" s="152">
        <v>2</v>
      </c>
      <c r="NI17" s="152">
        <v>2</v>
      </c>
      <c r="NJ17" s="152">
        <v>50132</v>
      </c>
      <c r="NK17" s="152">
        <v>32</v>
      </c>
      <c r="NL17" s="152">
        <v>117</v>
      </c>
      <c r="NM17" s="152">
        <v>0</v>
      </c>
      <c r="NN17" s="152">
        <v>141</v>
      </c>
      <c r="NO17" s="152">
        <v>242</v>
      </c>
      <c r="NP17" s="152">
        <v>64990</v>
      </c>
      <c r="NQ17" s="152">
        <v>9.5206673893575896E-3</v>
      </c>
      <c r="NR17" s="152">
        <v>3.1460621199981102E-2</v>
      </c>
      <c r="NS17" s="152">
        <v>2.3566008389499E-5</v>
      </c>
      <c r="NT17" s="152">
        <v>0</v>
      </c>
      <c r="NU17" s="152">
        <v>0.925154357354951</v>
      </c>
      <c r="NV17" s="152">
        <v>5.65584201347976E-4</v>
      </c>
      <c r="NW17" s="152">
        <v>1.34326247820144E-3</v>
      </c>
      <c r="NX17" s="152">
        <v>0</v>
      </c>
      <c r="NY17" s="152">
        <v>1.6024885704859302E-3</v>
      </c>
      <c r="NZ17" s="152">
        <v>2.1445067634444101E-3</v>
      </c>
      <c r="OA17" s="152">
        <v>1</v>
      </c>
      <c r="OB17" s="152">
        <v>3.1211207660932799E-2</v>
      </c>
      <c r="OC17" s="152">
        <v>5.1516226281255503E-2</v>
      </c>
      <c r="OD17" s="152">
        <v>4.4334101791097699E-5</v>
      </c>
      <c r="OE17" s="152">
        <v>8.8668203582195398E-5</v>
      </c>
      <c r="OF17" s="152">
        <v>0.48208902287639699</v>
      </c>
      <c r="OG17" s="152">
        <v>3.5467281432878203E-4</v>
      </c>
      <c r="OH17" s="152">
        <v>2.6600461074658601E-3</v>
      </c>
      <c r="OI17" s="152">
        <v>0</v>
      </c>
      <c r="OJ17" s="152">
        <v>3.2363894307501397E-3</v>
      </c>
      <c r="OK17" s="152">
        <v>6.6944493704557502E-3</v>
      </c>
      <c r="OL17" s="152">
        <v>1</v>
      </c>
      <c r="OM17" s="152">
        <v>1.7048776734882299E-2</v>
      </c>
      <c r="ON17" s="152">
        <v>3.8421295583935998E-2</v>
      </c>
      <c r="OO17" s="152">
        <v>3.0773965225419297E-5</v>
      </c>
      <c r="OP17" s="152">
        <v>3.0773965225419297E-5</v>
      </c>
      <c r="OQ17" s="152">
        <v>0.77138021234036003</v>
      </c>
      <c r="OR17" s="152">
        <v>4.9238344360670898E-4</v>
      </c>
      <c r="OS17" s="152">
        <v>1.8002769656870301E-3</v>
      </c>
      <c r="OT17" s="152">
        <v>0</v>
      </c>
      <c r="OU17" s="152">
        <v>2.1695645483920606E-3</v>
      </c>
      <c r="OV17" s="152">
        <v>3.7236497922757301E-3</v>
      </c>
      <c r="OW17" s="152">
        <v>1</v>
      </c>
      <c r="OX17" s="152">
        <v>9.4458783000000004</v>
      </c>
      <c r="OY17" s="152">
        <v>42.769977250289202</v>
      </c>
      <c r="OZ17" s="152">
        <v>141.33148423053501</v>
      </c>
      <c r="PA17" s="152">
        <v>0.10586628032249799</v>
      </c>
      <c r="PB17" s="152">
        <v>0</v>
      </c>
      <c r="PC17" s="152">
        <v>4156.0984329006196</v>
      </c>
      <c r="PD17" s="152">
        <v>2.54079072773995</v>
      </c>
      <c r="PE17" s="152">
        <v>6.0343779783823797</v>
      </c>
      <c r="PF17" s="152">
        <v>0</v>
      </c>
      <c r="PG17" s="152">
        <v>7.1989070619299005</v>
      </c>
      <c r="PH17" s="152">
        <v>9.6338315093473099</v>
      </c>
      <c r="PI17" s="152">
        <v>4492.3297392048798</v>
      </c>
      <c r="PJ17" s="152">
        <v>3.3562102</v>
      </c>
      <c r="PK17" s="152">
        <v>209.76040177698101</v>
      </c>
      <c r="PL17" s="152">
        <v>346.22384497848202</v>
      </c>
      <c r="PM17" s="152">
        <v>0.29795511616048398</v>
      </c>
      <c r="PN17" s="152">
        <v>0.59591023232096696</v>
      </c>
      <c r="PO17" s="152">
        <v>3239.9639331291</v>
      </c>
      <c r="PP17" s="152">
        <v>2.3836409292838701</v>
      </c>
      <c r="PQ17" s="152">
        <v>17.877306969629</v>
      </c>
      <c r="PR17" s="152">
        <v>0</v>
      </c>
      <c r="PS17" s="152">
        <v>21.750723479715305</v>
      </c>
      <c r="PT17" s="152">
        <v>44.991222540232997</v>
      </c>
      <c r="PU17" s="152">
        <v>6720.6756001158701</v>
      </c>
      <c r="PV17" s="152">
        <v>12.8020885</v>
      </c>
      <c r="PW17" s="152">
        <v>86.548378414975005</v>
      </c>
      <c r="PX17" s="152">
        <v>195.046300453242</v>
      </c>
      <c r="PY17" s="152">
        <v>0.15622450977432301</v>
      </c>
      <c r="PZ17" s="152">
        <v>0.15622450977432301</v>
      </c>
      <c r="QA17" s="152">
        <v>3915.92356200318</v>
      </c>
      <c r="QB17" s="152">
        <v>2.4995921563891699</v>
      </c>
      <c r="QC17" s="152">
        <v>9.1391338217979001</v>
      </c>
      <c r="QD17" s="152">
        <v>0</v>
      </c>
      <c r="QE17" s="152">
        <v>11.013827939089802</v>
      </c>
      <c r="QF17" s="152">
        <v>18.9031656826931</v>
      </c>
      <c r="QG17" s="152">
        <v>5076.51544511663</v>
      </c>
      <c r="QH17">
        <v>165</v>
      </c>
      <c r="QI17">
        <v>689</v>
      </c>
      <c r="QJ17">
        <v>0</v>
      </c>
      <c r="QK17">
        <v>0</v>
      </c>
      <c r="QL17">
        <v>21618</v>
      </c>
      <c r="QM17">
        <v>539</v>
      </c>
      <c r="QN17">
        <v>252</v>
      </c>
      <c r="QO17">
        <v>0</v>
      </c>
      <c r="QP17">
        <v>493</v>
      </c>
      <c r="QQ17">
        <v>596</v>
      </c>
      <c r="QR17">
        <v>26438</v>
      </c>
      <c r="QS17">
        <v>4385</v>
      </c>
      <c r="QT17">
        <v>3131</v>
      </c>
      <c r="QU17">
        <v>0</v>
      </c>
      <c r="QV17">
        <v>2</v>
      </c>
      <c r="QW17">
        <v>4028</v>
      </c>
      <c r="QX17">
        <v>26</v>
      </c>
      <c r="QY17">
        <v>507</v>
      </c>
      <c r="QZ17">
        <v>1</v>
      </c>
      <c r="RA17">
        <v>2061</v>
      </c>
      <c r="RB17">
        <v>2525</v>
      </c>
      <c r="RC17">
        <v>50729</v>
      </c>
      <c r="RD17">
        <v>4550</v>
      </c>
      <c r="RE17">
        <v>3820</v>
      </c>
      <c r="RF17">
        <v>0</v>
      </c>
      <c r="RG17">
        <v>2</v>
      </c>
      <c r="RH17">
        <v>25646</v>
      </c>
      <c r="RI17">
        <v>565</v>
      </c>
      <c r="RJ17">
        <v>759</v>
      </c>
      <c r="RK17">
        <v>1</v>
      </c>
      <c r="RL17">
        <v>2554</v>
      </c>
      <c r="RM17">
        <v>3121</v>
      </c>
      <c r="RN17">
        <v>77167</v>
      </c>
      <c r="RO17">
        <v>6.2410167183599404E-3</v>
      </c>
      <c r="RP17">
        <v>2.6060972842121201E-2</v>
      </c>
      <c r="RQ17">
        <v>0</v>
      </c>
      <c r="RR17">
        <v>0</v>
      </c>
      <c r="RS17">
        <v>0.81768666313639504</v>
      </c>
      <c r="RT17">
        <v>2.0387321279975799E-2</v>
      </c>
      <c r="RU17">
        <v>9.5317346244042696E-3</v>
      </c>
      <c r="RV17">
        <v>0</v>
      </c>
      <c r="RW17">
        <v>1.86474014675845E-2</v>
      </c>
      <c r="RX17">
        <v>2.2543308873591E-2</v>
      </c>
      <c r="RY17">
        <v>1</v>
      </c>
      <c r="RZ17">
        <v>8.6439709042165205E-2</v>
      </c>
      <c r="SA17">
        <v>6.1720120641053401E-2</v>
      </c>
      <c r="SB17">
        <v>0</v>
      </c>
      <c r="SC17">
        <v>3.9425180863017199E-5</v>
      </c>
      <c r="SD17">
        <v>7.9402314258116696E-2</v>
      </c>
      <c r="SE17">
        <v>5.1252735121922399E-4</v>
      </c>
      <c r="SF17">
        <v>9.9942833487748593E-3</v>
      </c>
      <c r="SG17">
        <v>1.97125904315086E-5</v>
      </c>
      <c r="SH17">
        <v>4.0627648879339201E-2</v>
      </c>
      <c r="SI17">
        <v>4.9774290839559199E-2</v>
      </c>
      <c r="SJ17">
        <v>1</v>
      </c>
      <c r="SK17">
        <v>5.8963028237458998E-2</v>
      </c>
      <c r="SL17">
        <v>4.9503025904855703E-2</v>
      </c>
      <c r="SM17">
        <v>0</v>
      </c>
      <c r="SN17">
        <v>2.59178146098721E-5</v>
      </c>
      <c r="SO17">
        <v>0.33234413674239</v>
      </c>
      <c r="SP17">
        <v>7.3217826272888699E-3</v>
      </c>
      <c r="SQ17">
        <v>9.8358106444464601E-3</v>
      </c>
      <c r="SR17">
        <v>1.2958907304935999E-5</v>
      </c>
      <c r="SS17">
        <v>3.3097049256806697E-2</v>
      </c>
      <c r="ST17">
        <v>4.0444749698705401E-2</v>
      </c>
      <c r="SU17">
        <v>1</v>
      </c>
      <c r="SV17">
        <v>5.0886551999999998</v>
      </c>
      <c r="SW17">
        <v>32.425069790541102</v>
      </c>
      <c r="SX17">
        <v>135.39923082231999</v>
      </c>
      <c r="SY17">
        <v>0</v>
      </c>
      <c r="SZ17">
        <v>0</v>
      </c>
      <c r="TA17">
        <v>4248.2736892843504</v>
      </c>
      <c r="TB17">
        <v>105.92189464910101</v>
      </c>
      <c r="TC17">
        <v>49.521924771008301</v>
      </c>
      <c r="TD17">
        <v>0</v>
      </c>
      <c r="TE17">
        <v>96.882178222647099</v>
      </c>
      <c r="TF17">
        <v>117.123282394924</v>
      </c>
      <c r="TG17">
        <v>5195.4787583171301</v>
      </c>
      <c r="TH17">
        <v>7.5277972999999996</v>
      </c>
      <c r="TI17">
        <v>582.50771444124803</v>
      </c>
      <c r="TJ17">
        <v>415.92512061928102</v>
      </c>
      <c r="TK17">
        <v>0</v>
      </c>
      <c r="TL17">
        <v>0.26568196781812897</v>
      </c>
      <c r="TM17">
        <v>535.083483185712</v>
      </c>
      <c r="TN17">
        <v>3.45386558163568</v>
      </c>
      <c r="TO17">
        <v>67.350378841895804</v>
      </c>
      <c r="TP17">
        <v>0.13284098390906501</v>
      </c>
      <c r="TQ17">
        <v>273.78526783658202</v>
      </c>
      <c r="TR17">
        <v>335.423484370388</v>
      </c>
      <c r="TS17">
        <v>6738.8902727229397</v>
      </c>
      <c r="TT17">
        <v>12.616452499999999</v>
      </c>
      <c r="TU17">
        <v>360.64020373397398</v>
      </c>
      <c r="TV17">
        <v>302.77924797006102</v>
      </c>
      <c r="TW17">
        <v>0</v>
      </c>
      <c r="TX17">
        <v>0.15852316647647199</v>
      </c>
      <c r="TY17">
        <v>2032.7425637278</v>
      </c>
      <c r="TZ17">
        <v>44.782794529603301</v>
      </c>
      <c r="UA17">
        <v>60.159541677821103</v>
      </c>
      <c r="UB17">
        <v>7.9261583238235997E-2</v>
      </c>
      <c r="UC17">
        <v>202.434083590455</v>
      </c>
      <c r="UD17">
        <v>247.37540128653399</v>
      </c>
      <c r="UE17">
        <v>6116.3785937449502</v>
      </c>
      <c r="UF17" s="152">
        <v>145</v>
      </c>
      <c r="UG17" s="152">
        <v>690</v>
      </c>
      <c r="UH17" s="152">
        <v>1</v>
      </c>
      <c r="UI17" s="152">
        <v>0</v>
      </c>
      <c r="UJ17" s="152">
        <v>38219</v>
      </c>
      <c r="UK17" s="152">
        <v>17</v>
      </c>
      <c r="UL17" s="152">
        <v>51</v>
      </c>
      <c r="UM17" s="152">
        <v>0</v>
      </c>
      <c r="UN17" s="152">
        <v>87</v>
      </c>
      <c r="UO17" s="152">
        <v>91</v>
      </c>
      <c r="UP17" s="152">
        <v>42434</v>
      </c>
      <c r="UQ17" s="152">
        <v>539</v>
      </c>
      <c r="UR17" s="152">
        <v>1002</v>
      </c>
      <c r="US17" s="152">
        <v>1</v>
      </c>
      <c r="UT17" s="152">
        <v>2</v>
      </c>
      <c r="UU17" s="152">
        <v>10558</v>
      </c>
      <c r="UV17" s="152">
        <v>3</v>
      </c>
      <c r="UW17" s="152">
        <v>55</v>
      </c>
      <c r="UX17" s="152">
        <v>0</v>
      </c>
      <c r="UY17" s="152">
        <v>141</v>
      </c>
      <c r="UZ17" s="152">
        <v>151</v>
      </c>
      <c r="VA17" s="152">
        <v>22556</v>
      </c>
      <c r="VB17" s="152">
        <v>684</v>
      </c>
      <c r="VC17" s="152">
        <v>1692</v>
      </c>
      <c r="VD17" s="152">
        <v>2</v>
      </c>
      <c r="VE17" s="152">
        <v>2</v>
      </c>
      <c r="VF17" s="152">
        <v>48777</v>
      </c>
      <c r="VG17" s="152">
        <v>20</v>
      </c>
      <c r="VH17" s="152">
        <v>106</v>
      </c>
      <c r="VI17" s="152">
        <v>0</v>
      </c>
      <c r="VJ17" s="152">
        <v>228</v>
      </c>
      <c r="VK17" s="152">
        <v>242</v>
      </c>
      <c r="VL17" s="152">
        <v>64990</v>
      </c>
      <c r="VM17" s="152">
        <v>3.4170712164773502E-3</v>
      </c>
      <c r="VN17" s="152">
        <v>1.6260545788754299E-2</v>
      </c>
      <c r="VO17" s="152">
        <v>2.3566008389499E-5</v>
      </c>
      <c r="VP17" s="152">
        <v>0</v>
      </c>
      <c r="VQ17" s="152">
        <v>0.90066927463826196</v>
      </c>
      <c r="VR17" s="152">
        <v>4.0062214262148298E-4</v>
      </c>
      <c r="VS17" s="152">
        <v>1.20186642786445E-3</v>
      </c>
      <c r="VT17" s="152">
        <v>0</v>
      </c>
      <c r="VU17" s="152">
        <v>2.0502427298864099E-3</v>
      </c>
      <c r="VV17" s="152">
        <v>2.1445067634444101E-3</v>
      </c>
      <c r="VW17" s="152">
        <v>1</v>
      </c>
      <c r="VX17" s="152">
        <v>2.3896080865401698E-2</v>
      </c>
      <c r="VY17" s="152">
        <v>4.4422769994679902E-2</v>
      </c>
      <c r="VZ17" s="152">
        <v>4.4334101791097699E-5</v>
      </c>
      <c r="WA17" s="152">
        <v>8.8668203582195398E-5</v>
      </c>
      <c r="WB17" s="152">
        <v>0.46807944671041002</v>
      </c>
      <c r="WC17" s="152">
        <v>1.3300230537329299E-4</v>
      </c>
      <c r="WD17" s="152">
        <v>2.4383755985103702E-3</v>
      </c>
      <c r="WE17" s="152">
        <v>0</v>
      </c>
      <c r="WF17" s="152">
        <v>6.2511083525447798E-3</v>
      </c>
      <c r="WG17" s="152">
        <v>6.6944493704557502E-3</v>
      </c>
      <c r="WH17" s="152">
        <v>1</v>
      </c>
      <c r="WI17" s="152">
        <v>1.05246961070934E-2</v>
      </c>
      <c r="WJ17" s="152">
        <v>2.60347745807047E-2</v>
      </c>
      <c r="WK17" s="152">
        <v>3.0773965225419297E-5</v>
      </c>
      <c r="WL17" s="152">
        <v>3.0773965225419297E-5</v>
      </c>
      <c r="WM17" s="152">
        <v>0.75053085090013805</v>
      </c>
      <c r="WN17" s="152">
        <v>3.07739652254193E-4</v>
      </c>
      <c r="WO17" s="152">
        <v>1.6310201569472199E-3</v>
      </c>
      <c r="WP17" s="152">
        <v>0</v>
      </c>
      <c r="WQ17" s="152">
        <v>3.5082320356978002E-3</v>
      </c>
      <c r="WR17" s="152">
        <v>3.7236497922757301E-3</v>
      </c>
      <c r="WS17" s="152">
        <v>1</v>
      </c>
      <c r="WT17" s="152">
        <v>9.4458783000000004</v>
      </c>
      <c r="WU17" s="152">
        <v>15.350610646762201</v>
      </c>
      <c r="WV17" s="152">
        <v>73.047733422523507</v>
      </c>
      <c r="WW17" s="152">
        <v>0.10586628032249799</v>
      </c>
      <c r="WX17" s="152">
        <v>0</v>
      </c>
      <c r="WY17" s="152">
        <v>4046.10336764555</v>
      </c>
      <c r="WZ17" s="152">
        <v>1.79972676548246</v>
      </c>
      <c r="XA17" s="152">
        <v>5.3991802964473896</v>
      </c>
      <c r="XB17" s="152">
        <v>0</v>
      </c>
      <c r="XC17" s="152">
        <v>9.2103663880573201</v>
      </c>
      <c r="XD17" s="152">
        <v>9.6338315093473099</v>
      </c>
      <c r="XE17" s="152">
        <v>4492.3297392048798</v>
      </c>
      <c r="XF17" s="152">
        <v>3.3562102</v>
      </c>
      <c r="XG17" s="152">
        <v>160.59780761050101</v>
      </c>
      <c r="XH17" s="152">
        <v>298.551026392805</v>
      </c>
      <c r="XI17" s="152">
        <v>0.29795511616048398</v>
      </c>
      <c r="XJ17" s="152">
        <v>0.59591023232096696</v>
      </c>
      <c r="XK17" s="152">
        <v>3145.8101164223899</v>
      </c>
      <c r="XL17" s="152">
        <v>0.89386534848145105</v>
      </c>
      <c r="XM17" s="152">
        <v>16.387531388826599</v>
      </c>
      <c r="XN17" s="152">
        <v>0</v>
      </c>
      <c r="XO17" s="152">
        <v>42.011671378628201</v>
      </c>
      <c r="XP17" s="152">
        <v>44.991222540232997</v>
      </c>
      <c r="XQ17" s="152">
        <v>6720.6756001158701</v>
      </c>
      <c r="XR17" s="152">
        <v>12.8020885</v>
      </c>
      <c r="XS17" s="152">
        <v>53.428782342818501</v>
      </c>
      <c r="XT17" s="152">
        <v>132.16593526907701</v>
      </c>
      <c r="XU17" s="152">
        <v>0.15622450977432301</v>
      </c>
      <c r="XV17" s="152">
        <v>0.15622450977432301</v>
      </c>
      <c r="XW17" s="152">
        <v>3810.0814566310801</v>
      </c>
      <c r="XX17" s="152">
        <v>1.5622450977432301</v>
      </c>
      <c r="XY17" s="152">
        <v>8.2798990180391296</v>
      </c>
      <c r="XZ17" s="152">
        <v>0</v>
      </c>
      <c r="YA17" s="152">
        <v>17.809594114272802</v>
      </c>
      <c r="YB17" s="152">
        <v>18.9031656826931</v>
      </c>
      <c r="YC17" s="152">
        <v>5076.51544511663</v>
      </c>
    </row>
    <row r="18" spans="1:653" x14ac:dyDescent="0.3">
      <c r="A18" s="142">
        <v>18</v>
      </c>
      <c r="B18" s="143" t="s">
        <v>947</v>
      </c>
      <c r="C18" s="144">
        <v>30187713</v>
      </c>
      <c r="D18" s="143">
        <v>10795</v>
      </c>
      <c r="E18" s="145" t="s">
        <v>2020</v>
      </c>
      <c r="F18" s="145" t="s">
        <v>1945</v>
      </c>
      <c r="G18" s="146" t="s">
        <v>63</v>
      </c>
      <c r="H18" s="147" t="s">
        <v>1935</v>
      </c>
      <c r="I18" s="148" t="s">
        <v>2021</v>
      </c>
      <c r="J18" s="148" t="s">
        <v>613</v>
      </c>
      <c r="K18" s="145" t="s">
        <v>1967</v>
      </c>
      <c r="L18" s="143">
        <v>37645</v>
      </c>
      <c r="M18" s="143">
        <v>39226</v>
      </c>
      <c r="N18" s="153" t="s">
        <v>2022</v>
      </c>
      <c r="O18" s="149" t="s">
        <v>2023</v>
      </c>
      <c r="P18" s="150" t="s">
        <v>2024</v>
      </c>
      <c r="Q18" s="150" t="s">
        <v>1920</v>
      </c>
      <c r="R18" s="150" t="s">
        <v>1921</v>
      </c>
      <c r="S18" s="147" t="s">
        <v>42</v>
      </c>
      <c r="T18" s="147"/>
      <c r="U18" s="147">
        <v>1</v>
      </c>
      <c r="V18" s="147">
        <v>1</v>
      </c>
      <c r="W18" s="147">
        <v>0</v>
      </c>
      <c r="X18" s="147"/>
      <c r="Y18" s="147" t="s">
        <v>1941</v>
      </c>
      <c r="Z18" s="147">
        <v>0</v>
      </c>
      <c r="AA18" s="147" t="s">
        <v>872</v>
      </c>
      <c r="AB18" s="147" t="s">
        <v>873</v>
      </c>
      <c r="AC18" s="151">
        <v>37459</v>
      </c>
      <c r="AD18" s="151">
        <v>38973</v>
      </c>
      <c r="AE18" s="147">
        <v>2</v>
      </c>
      <c r="AF18" s="147" t="s">
        <v>1983</v>
      </c>
      <c r="AG18" s="147">
        <v>6</v>
      </c>
      <c r="AH18" s="147" t="s">
        <v>1943</v>
      </c>
      <c r="AI18" s="147"/>
      <c r="AJ18" s="147">
        <v>24.46</v>
      </c>
      <c r="AK18" s="151">
        <v>37466</v>
      </c>
      <c r="AL18" s="147" t="s">
        <v>1926</v>
      </c>
      <c r="AM18" s="147" t="s">
        <v>1928</v>
      </c>
      <c r="AN18" s="147" t="s">
        <v>1928</v>
      </c>
      <c r="AO18" s="147" t="s">
        <v>1926</v>
      </c>
      <c r="AP18" s="147" t="s">
        <v>1928</v>
      </c>
      <c r="AQ18" s="147" t="s">
        <v>1928</v>
      </c>
      <c r="AR18" s="147" t="s">
        <v>1928</v>
      </c>
      <c r="AS18" s="147" t="s">
        <v>1931</v>
      </c>
      <c r="AT18" s="147">
        <v>1</v>
      </c>
      <c r="AU18" s="147">
        <v>50</v>
      </c>
      <c r="AV18" s="147" t="s">
        <v>1931</v>
      </c>
      <c r="AW18" s="147" t="s">
        <v>1926</v>
      </c>
      <c r="AX18" s="147">
        <v>30</v>
      </c>
      <c r="AY18" s="147"/>
      <c r="AZ18" s="147">
        <v>2</v>
      </c>
      <c r="BA18" s="147" t="s">
        <v>1952</v>
      </c>
      <c r="BB18" s="147">
        <v>5</v>
      </c>
      <c r="BC18" s="148">
        <v>30</v>
      </c>
      <c r="BD18" s="147" t="s">
        <v>1931</v>
      </c>
      <c r="BE18" s="147" t="s">
        <v>1931</v>
      </c>
      <c r="BF18" s="147" t="s">
        <v>1931</v>
      </c>
      <c r="BG18" s="147" t="s">
        <v>1931</v>
      </c>
      <c r="BH18">
        <v>355</v>
      </c>
      <c r="BI18">
        <v>281</v>
      </c>
      <c r="BJ18">
        <v>0</v>
      </c>
      <c r="BK18">
        <v>1</v>
      </c>
      <c r="BL18">
        <v>210</v>
      </c>
      <c r="BM18">
        <v>0</v>
      </c>
      <c r="BN18">
        <v>5</v>
      </c>
      <c r="BO18">
        <v>79</v>
      </c>
      <c r="BP18">
        <v>21005</v>
      </c>
      <c r="BQ18">
        <v>27958</v>
      </c>
      <c r="BR18">
        <v>1529</v>
      </c>
      <c r="BS18">
        <v>389</v>
      </c>
      <c r="BT18">
        <v>0</v>
      </c>
      <c r="BU18">
        <v>3</v>
      </c>
      <c r="BV18">
        <v>712</v>
      </c>
      <c r="BW18">
        <v>0</v>
      </c>
      <c r="BX18">
        <v>0</v>
      </c>
      <c r="BY18">
        <v>0</v>
      </c>
      <c r="BZ18">
        <v>995</v>
      </c>
      <c r="CA18">
        <v>34402</v>
      </c>
      <c r="CB18">
        <v>1884</v>
      </c>
      <c r="CC18">
        <v>670</v>
      </c>
      <c r="CD18">
        <v>0</v>
      </c>
      <c r="CE18">
        <v>4</v>
      </c>
      <c r="CF18">
        <v>922</v>
      </c>
      <c r="CG18">
        <v>0</v>
      </c>
      <c r="CH18">
        <v>5</v>
      </c>
      <c r="CI18">
        <v>79</v>
      </c>
      <c r="CJ18">
        <v>22000</v>
      </c>
      <c r="CK18">
        <v>62360</v>
      </c>
      <c r="CL18">
        <v>1.26976178553545E-2</v>
      </c>
      <c r="CM18">
        <v>1.0050790471421401E-2</v>
      </c>
      <c r="CN18">
        <v>0</v>
      </c>
      <c r="CO18">
        <v>3.5767937620716797E-5</v>
      </c>
      <c r="CP18">
        <v>7.5112669003505302E-3</v>
      </c>
      <c r="CQ18">
        <v>0</v>
      </c>
      <c r="CR18">
        <v>1.7883968810358401E-4</v>
      </c>
      <c r="CS18">
        <v>2.8256670720366302E-3</v>
      </c>
      <c r="CT18">
        <v>0.75130552972315601</v>
      </c>
      <c r="CU18">
        <v>1</v>
      </c>
      <c r="CV18">
        <v>4.4445090401720802E-2</v>
      </c>
      <c r="CW18">
        <v>1.1307482123132401E-2</v>
      </c>
      <c r="CX18">
        <v>0</v>
      </c>
      <c r="CY18">
        <v>8.7204232312074905E-5</v>
      </c>
      <c r="CZ18">
        <v>2.0696471135399099E-2</v>
      </c>
      <c r="DA18">
        <v>0</v>
      </c>
      <c r="DB18">
        <v>0</v>
      </c>
      <c r="DC18">
        <v>0</v>
      </c>
      <c r="DD18">
        <v>2.8922737050171499E-2</v>
      </c>
      <c r="DE18">
        <v>1</v>
      </c>
      <c r="DF18">
        <v>3.02116741500962E-2</v>
      </c>
      <c r="DG18">
        <v>1.0744066709429101E-2</v>
      </c>
      <c r="DH18">
        <v>0</v>
      </c>
      <c r="DI18">
        <v>6.4143681847338003E-5</v>
      </c>
      <c r="DJ18">
        <v>1.4785118665811401E-2</v>
      </c>
      <c r="DK18">
        <v>0</v>
      </c>
      <c r="DL18">
        <v>8.01796023091725E-5</v>
      </c>
      <c r="DM18">
        <v>1.26683771648493E-3</v>
      </c>
      <c r="DN18">
        <v>0.35279025016035898</v>
      </c>
      <c r="DO18">
        <v>1</v>
      </c>
      <c r="DP18">
        <v>5.0720099999999997</v>
      </c>
      <c r="DQ18">
        <v>69.991975567871506</v>
      </c>
      <c r="DR18">
        <v>55.402098970625097</v>
      </c>
      <c r="DS18">
        <v>0</v>
      </c>
      <c r="DT18">
        <v>0.19716049455738499</v>
      </c>
      <c r="DU18">
        <v>41.4037038570508</v>
      </c>
      <c r="DV18">
        <v>0</v>
      </c>
      <c r="DW18">
        <v>0.98580247278692301</v>
      </c>
      <c r="DX18">
        <v>15.5756790700334</v>
      </c>
      <c r="DY18">
        <v>4141.3561881778596</v>
      </c>
      <c r="DZ18">
        <v>5512.2131068353601</v>
      </c>
      <c r="EA18">
        <v>7.2409470999999996</v>
      </c>
      <c r="EB18">
        <v>211.16022239687399</v>
      </c>
      <c r="EC18">
        <v>53.7222540957384</v>
      </c>
      <c r="ED18">
        <v>0</v>
      </c>
      <c r="EE18">
        <v>0.41431044289772501</v>
      </c>
      <c r="EF18">
        <v>98.329678447726806</v>
      </c>
      <c r="EG18">
        <v>0</v>
      </c>
      <c r="EH18">
        <v>0</v>
      </c>
      <c r="EI18">
        <v>0</v>
      </c>
      <c r="EJ18">
        <v>137.41296356107901</v>
      </c>
      <c r="EK18">
        <v>4751.0359521891796</v>
      </c>
      <c r="EL18">
        <v>12.3129571</v>
      </c>
      <c r="EM18">
        <v>153.009547966345</v>
      </c>
      <c r="EN18">
        <v>54.414223533678999</v>
      </c>
      <c r="EO18">
        <v>0</v>
      </c>
      <c r="EP18">
        <v>0.32486103602196398</v>
      </c>
      <c r="EQ18">
        <v>74.880468803062797</v>
      </c>
      <c r="ER18">
        <v>0</v>
      </c>
      <c r="ES18">
        <v>0.40607629502745501</v>
      </c>
      <c r="ET18">
        <v>6.41600546143379</v>
      </c>
      <c r="EU18">
        <v>1786.7356981208</v>
      </c>
      <c r="EV18">
        <v>5064.5835515824201</v>
      </c>
      <c r="EW18" s="152">
        <v>218</v>
      </c>
      <c r="EX18" s="152">
        <v>240</v>
      </c>
      <c r="EY18" s="152">
        <v>1</v>
      </c>
      <c r="EZ18" s="152">
        <v>0</v>
      </c>
      <c r="FA18" s="152">
        <v>59</v>
      </c>
      <c r="FB18" s="152">
        <v>0</v>
      </c>
      <c r="FC18" s="152">
        <v>1</v>
      </c>
      <c r="FD18" s="152">
        <v>110</v>
      </c>
      <c r="FE18" s="152">
        <v>14003</v>
      </c>
      <c r="FF18" s="152">
        <v>17285</v>
      </c>
      <c r="FG18" s="152">
        <v>83</v>
      </c>
      <c r="FH18" s="152">
        <v>62</v>
      </c>
      <c r="FI18" s="152">
        <v>0</v>
      </c>
      <c r="FJ18" s="152">
        <v>1</v>
      </c>
      <c r="FK18" s="152">
        <v>53</v>
      </c>
      <c r="FL18" s="152">
        <v>0</v>
      </c>
      <c r="FM18" s="152">
        <v>0</v>
      </c>
      <c r="FN18" s="152">
        <v>0</v>
      </c>
      <c r="FO18" s="152">
        <v>220</v>
      </c>
      <c r="FP18" s="152">
        <v>3948</v>
      </c>
      <c r="FQ18" s="152">
        <v>301</v>
      </c>
      <c r="FR18" s="152">
        <v>302</v>
      </c>
      <c r="FS18" s="152">
        <v>1</v>
      </c>
      <c r="FT18" s="152">
        <v>1</v>
      </c>
      <c r="FU18" s="152">
        <v>112</v>
      </c>
      <c r="FV18" s="152">
        <v>0</v>
      </c>
      <c r="FW18" s="152">
        <v>1</v>
      </c>
      <c r="FX18" s="152">
        <v>110</v>
      </c>
      <c r="FY18" s="152">
        <v>14223</v>
      </c>
      <c r="FZ18" s="152">
        <v>21233</v>
      </c>
      <c r="GA18" s="152">
        <v>1.26120914087359E-2</v>
      </c>
      <c r="GB18" s="152">
        <v>1.38848712756725E-2</v>
      </c>
      <c r="GC18" s="152">
        <v>5.7853630315302302E-5</v>
      </c>
      <c r="GD18" s="152">
        <v>0</v>
      </c>
      <c r="GE18" s="152">
        <v>3.4133641886028299E-3</v>
      </c>
      <c r="GF18" s="152">
        <v>0</v>
      </c>
      <c r="GG18" s="152">
        <v>5.7853630315302302E-5</v>
      </c>
      <c r="GH18" s="152">
        <v>6.36389933468325E-3</v>
      </c>
      <c r="GI18" s="152">
        <v>0.81012438530517805</v>
      </c>
      <c r="GJ18" s="152">
        <v>1</v>
      </c>
      <c r="GK18" s="152">
        <v>2.1023302938196601E-2</v>
      </c>
      <c r="GL18" s="152">
        <v>1.5704154002026301E-2</v>
      </c>
      <c r="GM18" s="152">
        <v>0</v>
      </c>
      <c r="GN18" s="152">
        <v>2.5329280648429603E-4</v>
      </c>
      <c r="GO18" s="152">
        <v>1.34245187436677E-2</v>
      </c>
      <c r="GP18" s="152">
        <v>0</v>
      </c>
      <c r="GQ18" s="152">
        <v>0</v>
      </c>
      <c r="GR18" s="152">
        <v>0</v>
      </c>
      <c r="GS18" s="152">
        <v>5.5724417426545103E-2</v>
      </c>
      <c r="GT18" s="152">
        <v>1</v>
      </c>
      <c r="GU18" s="152">
        <v>1.41760467197287E-2</v>
      </c>
      <c r="GV18" s="152">
        <v>1.42231432204587E-2</v>
      </c>
      <c r="GW18" s="152">
        <v>4.7096500729995802E-5</v>
      </c>
      <c r="GX18" s="152">
        <v>4.7096500729995802E-5</v>
      </c>
      <c r="GY18" s="152">
        <v>5.2748080817595303E-3</v>
      </c>
      <c r="GZ18" s="152">
        <v>0</v>
      </c>
      <c r="HA18" s="152">
        <v>4.7096500729995802E-5</v>
      </c>
      <c r="HB18" s="152">
        <v>5.1806150802995296E-3</v>
      </c>
      <c r="HC18" s="152">
        <v>0.66985352988272995</v>
      </c>
      <c r="HD18" s="152">
        <v>1</v>
      </c>
      <c r="HE18" s="152">
        <v>4.363569</v>
      </c>
      <c r="HF18" s="152">
        <v>49.959104577010201</v>
      </c>
      <c r="HG18" s="152">
        <v>55.000849075607597</v>
      </c>
      <c r="HH18" s="152">
        <v>0.229170204481698</v>
      </c>
      <c r="HI18" s="152">
        <v>0</v>
      </c>
      <c r="HJ18" s="152">
        <v>13.5210420644202</v>
      </c>
      <c r="HK18" s="152">
        <v>0</v>
      </c>
      <c r="HL18" s="152">
        <v>0.229170204481698</v>
      </c>
      <c r="HM18" s="152">
        <v>25.208722492986801</v>
      </c>
      <c r="HN18" s="152">
        <v>3209.07037335722</v>
      </c>
      <c r="HO18" s="152">
        <v>3961.2069844661601</v>
      </c>
      <c r="HP18" s="152">
        <v>0.66302360000000005</v>
      </c>
      <c r="HQ18" s="152">
        <v>125.184080928643</v>
      </c>
      <c r="HR18" s="152">
        <v>93.511000211757207</v>
      </c>
      <c r="HS18" s="152">
        <v>0</v>
      </c>
      <c r="HT18" s="152">
        <v>1.50824193889931</v>
      </c>
      <c r="HU18" s="152">
        <v>79.936822761663393</v>
      </c>
      <c r="HV18" s="152">
        <v>0</v>
      </c>
      <c r="HW18" s="152">
        <v>0</v>
      </c>
      <c r="HX18" s="152">
        <v>0</v>
      </c>
      <c r="HY18" s="152">
        <v>331.813226557848</v>
      </c>
      <c r="HZ18" s="152">
        <v>5954.5391747744698</v>
      </c>
      <c r="IA18" s="152">
        <v>5.0265925999999999</v>
      </c>
      <c r="IB18" s="152">
        <v>59.881518943866702</v>
      </c>
      <c r="IC18" s="152">
        <v>60.080460867268201</v>
      </c>
      <c r="ID18" s="152">
        <v>0.19894192340155001</v>
      </c>
      <c r="IE18" s="152">
        <v>0.19894192340155001</v>
      </c>
      <c r="IF18" s="152">
        <v>22.281495420973599</v>
      </c>
      <c r="IG18" s="152">
        <v>0</v>
      </c>
      <c r="IH18" s="152">
        <v>0.19894192340155001</v>
      </c>
      <c r="II18" s="152">
        <v>21.883611574170502</v>
      </c>
      <c r="IJ18" s="152">
        <v>2829.5509765402498</v>
      </c>
      <c r="IK18" s="152">
        <v>4224.1338595851203</v>
      </c>
      <c r="IL18">
        <v>361</v>
      </c>
      <c r="IM18">
        <v>217</v>
      </c>
      <c r="IN18">
        <v>0</v>
      </c>
      <c r="IO18">
        <v>0</v>
      </c>
      <c r="IP18">
        <v>21541</v>
      </c>
      <c r="IQ18">
        <v>86</v>
      </c>
      <c r="IR18">
        <v>7</v>
      </c>
      <c r="IS18">
        <v>0</v>
      </c>
      <c r="IT18">
        <v>24</v>
      </c>
      <c r="IU18">
        <v>99</v>
      </c>
      <c r="IV18">
        <v>27958</v>
      </c>
      <c r="IW18">
        <v>1572</v>
      </c>
      <c r="IX18">
        <v>719</v>
      </c>
      <c r="IY18">
        <v>0</v>
      </c>
      <c r="IZ18">
        <v>0</v>
      </c>
      <c r="JA18">
        <v>1078</v>
      </c>
      <c r="JB18">
        <v>0</v>
      </c>
      <c r="JC18">
        <v>4</v>
      </c>
      <c r="JD18">
        <v>0</v>
      </c>
      <c r="JE18">
        <v>22</v>
      </c>
      <c r="JF18">
        <v>289</v>
      </c>
      <c r="JG18">
        <v>34402</v>
      </c>
      <c r="JH18">
        <v>1933</v>
      </c>
      <c r="JI18">
        <v>936</v>
      </c>
      <c r="JJ18">
        <v>0</v>
      </c>
      <c r="JK18">
        <v>0</v>
      </c>
      <c r="JL18">
        <v>22619</v>
      </c>
      <c r="JM18">
        <v>86</v>
      </c>
      <c r="JN18">
        <v>11</v>
      </c>
      <c r="JO18">
        <v>0</v>
      </c>
      <c r="JP18">
        <v>46</v>
      </c>
      <c r="JQ18">
        <v>388</v>
      </c>
      <c r="JR18">
        <v>62360</v>
      </c>
      <c r="JS18">
        <v>1.2912225481078799E-2</v>
      </c>
      <c r="JT18">
        <v>7.7616424636955403E-3</v>
      </c>
      <c r="JU18">
        <v>0</v>
      </c>
      <c r="JV18">
        <v>0</v>
      </c>
      <c r="JW18">
        <v>0.77047714428785996</v>
      </c>
      <c r="JX18">
        <v>3.0760426353816398E-3</v>
      </c>
      <c r="JY18">
        <v>2.5037556334501701E-4</v>
      </c>
      <c r="JZ18">
        <v>0</v>
      </c>
      <c r="KA18">
        <v>8.5843050289720942E-4</v>
      </c>
      <c r="KB18">
        <v>3.5410258244509599E-3</v>
      </c>
      <c r="KC18">
        <v>1</v>
      </c>
      <c r="KD18">
        <v>3.0997434252726101E-2</v>
      </c>
      <c r="KE18">
        <v>1.50096215522771E-2</v>
      </c>
      <c r="KF18">
        <v>0</v>
      </c>
      <c r="KG18">
        <v>0</v>
      </c>
      <c r="KH18">
        <v>0.36271648492623498</v>
      </c>
      <c r="KI18">
        <v>1.3790891597177701E-3</v>
      </c>
      <c r="KJ18">
        <v>1.7639512508018E-4</v>
      </c>
      <c r="KK18">
        <v>0</v>
      </c>
      <c r="KL18">
        <v>7.3765234124438962E-4</v>
      </c>
      <c r="KM18">
        <v>6.2219371391917903E-3</v>
      </c>
      <c r="KN18">
        <v>1</v>
      </c>
      <c r="KO18">
        <v>3.0997434252726101E-2</v>
      </c>
      <c r="KP18">
        <v>1.50096215522771E-2</v>
      </c>
      <c r="KQ18">
        <v>0</v>
      </c>
      <c r="KR18">
        <v>0</v>
      </c>
      <c r="KS18">
        <v>0.36271648492623498</v>
      </c>
      <c r="KT18">
        <v>1.3790891597177701E-3</v>
      </c>
      <c r="KU18">
        <v>1.7639512508018E-4</v>
      </c>
      <c r="KV18">
        <v>0</v>
      </c>
      <c r="KW18">
        <v>7.3765234124438962E-4</v>
      </c>
      <c r="KX18">
        <v>6.2219371391917903E-3</v>
      </c>
      <c r="KY18">
        <v>1</v>
      </c>
      <c r="KZ18">
        <v>5.0720099999999997</v>
      </c>
      <c r="LA18">
        <v>71.174938535215801</v>
      </c>
      <c r="LB18">
        <v>42.783827318952397</v>
      </c>
      <c r="LC18">
        <v>0</v>
      </c>
      <c r="LD18">
        <v>0</v>
      </c>
      <c r="LE18">
        <v>4247.0342132606202</v>
      </c>
      <c r="LF18">
        <v>16.955802531935099</v>
      </c>
      <c r="LG18">
        <v>1.38012346190169</v>
      </c>
      <c r="LH18">
        <v>0</v>
      </c>
      <c r="LI18">
        <v>4.7318518693771985</v>
      </c>
      <c r="LJ18">
        <v>19.518888961181101</v>
      </c>
      <c r="LK18">
        <v>5512.2131068353601</v>
      </c>
      <c r="LL18">
        <v>7.2409470999999996</v>
      </c>
      <c r="LM18">
        <v>217.09867207840799</v>
      </c>
      <c r="LN18">
        <v>99.296402814488204</v>
      </c>
      <c r="LO18">
        <v>0</v>
      </c>
      <c r="LP18">
        <v>0</v>
      </c>
      <c r="LQ18">
        <v>148.875552481249</v>
      </c>
      <c r="LR18">
        <v>0</v>
      </c>
      <c r="LS18">
        <v>0.55241392386363397</v>
      </c>
      <c r="LT18">
        <v>0</v>
      </c>
      <c r="LU18">
        <v>3.0382765812499031</v>
      </c>
      <c r="LV18">
        <v>39.9119059991475</v>
      </c>
      <c r="LW18">
        <v>4751.0359521891796</v>
      </c>
      <c r="LX18">
        <v>12.3129571</v>
      </c>
      <c r="LY18">
        <v>156.989095657614</v>
      </c>
      <c r="LZ18">
        <v>76.017482429139605</v>
      </c>
      <c r="MA18">
        <v>0</v>
      </c>
      <c r="MB18">
        <v>0</v>
      </c>
      <c r="MC18">
        <v>1837.0079434452</v>
      </c>
      <c r="MD18">
        <v>6.9845122744722303</v>
      </c>
      <c r="ME18">
        <v>0.89336784906040201</v>
      </c>
      <c r="MF18">
        <v>0</v>
      </c>
      <c r="MG18">
        <v>3.7359019142526009</v>
      </c>
      <c r="MH18">
        <v>31.511520494130501</v>
      </c>
      <c r="MI18">
        <v>5064.5835515824201</v>
      </c>
      <c r="MJ18" s="152">
        <v>225</v>
      </c>
      <c r="MK18" s="152">
        <v>64</v>
      </c>
      <c r="ML18" s="152">
        <v>0</v>
      </c>
      <c r="MM18" s="152">
        <v>1</v>
      </c>
      <c r="MN18" s="152">
        <v>14501</v>
      </c>
      <c r="MO18" s="152">
        <v>126</v>
      </c>
      <c r="MP18" s="152">
        <v>4</v>
      </c>
      <c r="MQ18" s="152">
        <v>0</v>
      </c>
      <c r="MR18" s="152">
        <v>14</v>
      </c>
      <c r="MS18" s="152">
        <v>18</v>
      </c>
      <c r="MT18" s="152">
        <v>17285</v>
      </c>
      <c r="MU18" s="152">
        <v>87</v>
      </c>
      <c r="MV18" s="152">
        <v>53</v>
      </c>
      <c r="MW18" s="152">
        <v>0</v>
      </c>
      <c r="MX18" s="152">
        <v>0</v>
      </c>
      <c r="MY18" s="152">
        <v>226</v>
      </c>
      <c r="MZ18" s="152">
        <v>0</v>
      </c>
      <c r="NA18" s="152">
        <v>0</v>
      </c>
      <c r="NB18" s="152">
        <v>0</v>
      </c>
      <c r="NC18" s="152">
        <v>0</v>
      </c>
      <c r="ND18" s="152">
        <v>9</v>
      </c>
      <c r="NE18" s="152">
        <v>3948</v>
      </c>
      <c r="NF18" s="152">
        <v>312</v>
      </c>
      <c r="NG18" s="152">
        <v>117</v>
      </c>
      <c r="NH18" s="152">
        <v>0</v>
      </c>
      <c r="NI18" s="152">
        <v>1</v>
      </c>
      <c r="NJ18" s="152">
        <v>14727</v>
      </c>
      <c r="NK18" s="152">
        <v>126</v>
      </c>
      <c r="NL18" s="152">
        <v>4</v>
      </c>
      <c r="NM18" s="152">
        <v>0</v>
      </c>
      <c r="NN18" s="152">
        <v>14</v>
      </c>
      <c r="NO18" s="152">
        <v>27</v>
      </c>
      <c r="NP18" s="152">
        <v>21233</v>
      </c>
      <c r="NQ18" s="152">
        <v>1.3017066820943E-2</v>
      </c>
      <c r="NR18" s="152">
        <v>3.7026323401793499E-3</v>
      </c>
      <c r="NS18" s="152">
        <v>0</v>
      </c>
      <c r="NT18" s="152">
        <v>5.7853630315302302E-5</v>
      </c>
      <c r="NU18" s="152">
        <v>0.83893549320219796</v>
      </c>
      <c r="NV18" s="152">
        <v>7.2895574197280903E-3</v>
      </c>
      <c r="NW18" s="152">
        <v>2.3141452126120899E-4</v>
      </c>
      <c r="NX18" s="152">
        <v>0</v>
      </c>
      <c r="NY18" s="152">
        <v>8.0995082441422984E-4</v>
      </c>
      <c r="NZ18" s="152">
        <v>1.0413653456754399E-3</v>
      </c>
      <c r="OA18" s="152">
        <v>1</v>
      </c>
      <c r="OB18" s="152">
        <v>2.20364741641337E-2</v>
      </c>
      <c r="OC18" s="152">
        <v>1.34245187436677E-2</v>
      </c>
      <c r="OD18" s="152">
        <v>0</v>
      </c>
      <c r="OE18" s="152">
        <v>0</v>
      </c>
      <c r="OF18" s="152">
        <v>5.7244174265450899E-2</v>
      </c>
      <c r="OG18" s="152">
        <v>0</v>
      </c>
      <c r="OH18" s="152">
        <v>0</v>
      </c>
      <c r="OI18" s="152">
        <v>0</v>
      </c>
      <c r="OJ18" s="152">
        <v>0</v>
      </c>
      <c r="OK18" s="152">
        <v>2.2796352583586599E-3</v>
      </c>
      <c r="OL18" s="152">
        <v>1</v>
      </c>
      <c r="OM18" s="152">
        <v>1.46941082277587E-2</v>
      </c>
      <c r="ON18" s="152">
        <v>5.5102905854094997E-3</v>
      </c>
      <c r="OO18" s="152">
        <v>0</v>
      </c>
      <c r="OP18" s="152">
        <v>4.7096500729995802E-5</v>
      </c>
      <c r="OQ18" s="152">
        <v>0.69359016625064795</v>
      </c>
      <c r="OR18" s="152">
        <v>5.9341590919794697E-3</v>
      </c>
      <c r="OS18" s="152">
        <v>1.8838600291998299E-4</v>
      </c>
      <c r="OT18" s="152">
        <v>0</v>
      </c>
      <c r="OU18" s="152">
        <v>6.5935101021994021E-4</v>
      </c>
      <c r="OV18" s="152">
        <v>1.27160551970989E-3</v>
      </c>
      <c r="OW18" s="152">
        <v>1</v>
      </c>
      <c r="OX18" s="152">
        <v>4.363569</v>
      </c>
      <c r="OY18" s="152">
        <v>51.563296008382103</v>
      </c>
      <c r="OZ18" s="152">
        <v>14.666893086828701</v>
      </c>
      <c r="PA18" s="152">
        <v>0</v>
      </c>
      <c r="PB18" s="152">
        <v>0.229170204481698</v>
      </c>
      <c r="PC18" s="152">
        <v>3323.1971351891102</v>
      </c>
      <c r="PD18" s="152">
        <v>28.875445764694</v>
      </c>
      <c r="PE18" s="152">
        <v>0.91668081792679301</v>
      </c>
      <c r="PF18" s="152">
        <v>0</v>
      </c>
      <c r="PG18" s="152">
        <v>3.2083828627438002</v>
      </c>
      <c r="PH18" s="152">
        <v>4.1250636806705696</v>
      </c>
      <c r="PI18" s="152">
        <v>3961.2069844661601</v>
      </c>
      <c r="PJ18" s="152">
        <v>0.66302360000000005</v>
      </c>
      <c r="PK18" s="152">
        <v>131.21704868424001</v>
      </c>
      <c r="PL18" s="152">
        <v>79.936822761663393</v>
      </c>
      <c r="PM18" s="152">
        <v>0</v>
      </c>
      <c r="PN18" s="152">
        <v>0</v>
      </c>
      <c r="PO18" s="152">
        <v>340.86267819124402</v>
      </c>
      <c r="PP18" s="152">
        <v>0</v>
      </c>
      <c r="PQ18" s="152">
        <v>0</v>
      </c>
      <c r="PR18" s="152">
        <v>0</v>
      </c>
      <c r="PS18" s="152">
        <v>0</v>
      </c>
      <c r="PT18" s="152">
        <v>13.574177450093799</v>
      </c>
      <c r="PU18" s="152">
        <v>5954.5391747744698</v>
      </c>
      <c r="PV18" s="152">
        <v>5.0265925999999999</v>
      </c>
      <c r="PW18" s="152">
        <v>62.069880101283701</v>
      </c>
      <c r="PX18" s="152">
        <v>23.276205037981399</v>
      </c>
      <c r="PY18" s="152">
        <v>0</v>
      </c>
      <c r="PZ18" s="152">
        <v>0.19894192340155001</v>
      </c>
      <c r="QA18" s="152">
        <v>2929.8177059346299</v>
      </c>
      <c r="QB18" s="152">
        <v>25.0666823485954</v>
      </c>
      <c r="QC18" s="152">
        <v>0.79576769360620203</v>
      </c>
      <c r="QD18" s="152">
        <v>0</v>
      </c>
      <c r="QE18" s="152">
        <v>2.7851869276217016</v>
      </c>
      <c r="QF18" s="152">
        <v>5.37143193184186</v>
      </c>
      <c r="QG18" s="152">
        <v>4224.1338595851203</v>
      </c>
      <c r="QH18">
        <v>156</v>
      </c>
      <c r="QI18">
        <v>106</v>
      </c>
      <c r="QJ18">
        <v>0</v>
      </c>
      <c r="QK18">
        <v>0</v>
      </c>
      <c r="QL18">
        <v>21084</v>
      </c>
      <c r="QM18">
        <v>79</v>
      </c>
      <c r="QN18">
        <v>2</v>
      </c>
      <c r="QO18">
        <v>0</v>
      </c>
      <c r="QP18">
        <v>99</v>
      </c>
      <c r="QQ18">
        <v>99</v>
      </c>
      <c r="QR18">
        <v>27958</v>
      </c>
      <c r="QS18">
        <v>1516</v>
      </c>
      <c r="QT18">
        <v>663</v>
      </c>
      <c r="QU18">
        <v>0</v>
      </c>
      <c r="QV18">
        <v>0</v>
      </c>
      <c r="QW18">
        <v>995</v>
      </c>
      <c r="QX18">
        <v>0</v>
      </c>
      <c r="QY18">
        <v>4</v>
      </c>
      <c r="QZ18">
        <v>0</v>
      </c>
      <c r="RA18">
        <v>280</v>
      </c>
      <c r="RB18">
        <v>289</v>
      </c>
      <c r="RC18">
        <v>34402</v>
      </c>
      <c r="RD18">
        <v>1672</v>
      </c>
      <c r="RE18">
        <v>769</v>
      </c>
      <c r="RF18">
        <v>0</v>
      </c>
      <c r="RG18">
        <v>0</v>
      </c>
      <c r="RH18">
        <v>22079</v>
      </c>
      <c r="RI18">
        <v>79</v>
      </c>
      <c r="RJ18">
        <v>6</v>
      </c>
      <c r="RK18">
        <v>0</v>
      </c>
      <c r="RL18">
        <v>379</v>
      </c>
      <c r="RM18">
        <v>388</v>
      </c>
      <c r="RN18">
        <v>62360</v>
      </c>
      <c r="RO18">
        <v>5.57979826883182E-3</v>
      </c>
      <c r="RP18">
        <v>3.79140138779598E-3</v>
      </c>
      <c r="RQ18">
        <v>0</v>
      </c>
      <c r="RR18">
        <v>0</v>
      </c>
      <c r="RS18">
        <v>0.75413119679519303</v>
      </c>
      <c r="RT18">
        <v>2.8256670720366302E-3</v>
      </c>
      <c r="RU18">
        <v>7.1535875241433595E-5</v>
      </c>
      <c r="RV18">
        <v>0</v>
      </c>
      <c r="RW18">
        <v>3.5410258244509599E-3</v>
      </c>
      <c r="RX18">
        <v>3.5410258244509599E-3</v>
      </c>
      <c r="RY18">
        <v>1</v>
      </c>
      <c r="RZ18">
        <v>4.4067205395035197E-2</v>
      </c>
      <c r="SA18">
        <v>1.9272135340968499E-2</v>
      </c>
      <c r="SB18">
        <v>0</v>
      </c>
      <c r="SC18">
        <v>0</v>
      </c>
      <c r="SD18">
        <v>2.8922737050171499E-2</v>
      </c>
      <c r="SE18">
        <v>0</v>
      </c>
      <c r="SF18">
        <v>1.16272309749433E-4</v>
      </c>
      <c r="SG18">
        <v>0</v>
      </c>
      <c r="SH18">
        <v>8.1390616824603204E-3</v>
      </c>
      <c r="SI18">
        <v>8.4006743793965492E-3</v>
      </c>
      <c r="SJ18">
        <v>1</v>
      </c>
      <c r="SK18">
        <v>2.6812059012187299E-2</v>
      </c>
      <c r="SL18">
        <v>1.2331622835150701E-2</v>
      </c>
      <c r="SM18">
        <v>0</v>
      </c>
      <c r="SN18">
        <v>0</v>
      </c>
      <c r="SO18">
        <v>0.35405708787684398</v>
      </c>
      <c r="SP18">
        <v>1.26683771648493E-3</v>
      </c>
      <c r="SQ18">
        <v>9.6215522771007106E-5</v>
      </c>
      <c r="SR18">
        <v>0</v>
      </c>
      <c r="SS18">
        <v>6.0776138550352804E-3</v>
      </c>
      <c r="ST18">
        <v>6.2219371391917903E-3</v>
      </c>
      <c r="SU18">
        <v>1</v>
      </c>
      <c r="SV18">
        <v>5.0720099999999997</v>
      </c>
      <c r="SW18">
        <v>30.757037150952002</v>
      </c>
      <c r="SX18">
        <v>20.899012423082802</v>
      </c>
      <c r="SY18">
        <v>0</v>
      </c>
      <c r="SZ18">
        <v>0</v>
      </c>
      <c r="TA18">
        <v>4156.9318672479003</v>
      </c>
      <c r="TB18">
        <v>15.5756790700334</v>
      </c>
      <c r="TC18">
        <v>0.39432098911476898</v>
      </c>
      <c r="TD18">
        <v>0</v>
      </c>
      <c r="TE18">
        <v>19.518888961181101</v>
      </c>
      <c r="TF18">
        <v>19.518888961181101</v>
      </c>
      <c r="TG18">
        <v>5512.2131068353601</v>
      </c>
      <c r="TH18">
        <v>7.2409470999999996</v>
      </c>
      <c r="TI18">
        <v>209.36487714431701</v>
      </c>
      <c r="TJ18">
        <v>91.562607880397294</v>
      </c>
      <c r="TK18">
        <v>0</v>
      </c>
      <c r="TL18">
        <v>0</v>
      </c>
      <c r="TM18">
        <v>137.41296356107901</v>
      </c>
      <c r="TN18">
        <v>0</v>
      </c>
      <c r="TO18">
        <v>0.55241392386363397</v>
      </c>
      <c r="TP18">
        <v>0</v>
      </c>
      <c r="TQ18">
        <v>38.668974670454404</v>
      </c>
      <c r="TR18">
        <v>39.9119059991475</v>
      </c>
      <c r="TS18">
        <v>4751.0359521891796</v>
      </c>
      <c r="TT18">
        <v>12.3129571</v>
      </c>
      <c r="TU18">
        <v>135.79191305718101</v>
      </c>
      <c r="TV18">
        <v>62.454534175222598</v>
      </c>
      <c r="TW18">
        <v>0</v>
      </c>
      <c r="TX18">
        <v>0</v>
      </c>
      <c r="TY18">
        <v>1793.1517035822401</v>
      </c>
      <c r="TZ18">
        <v>6.41600546143379</v>
      </c>
      <c r="UA18">
        <v>0.48729155403294599</v>
      </c>
      <c r="UB18">
        <v>0</v>
      </c>
      <c r="UC18">
        <v>30.780583163081101</v>
      </c>
      <c r="UD18">
        <v>31.511520494130501</v>
      </c>
      <c r="UE18">
        <v>5064.5835515824201</v>
      </c>
      <c r="UF18" s="152">
        <v>46</v>
      </c>
      <c r="UG18" s="152">
        <v>26</v>
      </c>
      <c r="UH18" s="152">
        <v>0</v>
      </c>
      <c r="UI18" s="152">
        <v>0</v>
      </c>
      <c r="UJ18" s="152">
        <v>14113</v>
      </c>
      <c r="UK18" s="152">
        <v>110</v>
      </c>
      <c r="UL18" s="152">
        <v>0</v>
      </c>
      <c r="UM18" s="152">
        <v>0</v>
      </c>
      <c r="UN18" s="152">
        <v>18</v>
      </c>
      <c r="UO18" s="152">
        <v>18</v>
      </c>
      <c r="UP18" s="152">
        <v>17285</v>
      </c>
      <c r="UQ18" s="152">
        <v>80</v>
      </c>
      <c r="UR18" s="152">
        <v>53</v>
      </c>
      <c r="US18" s="152">
        <v>0</v>
      </c>
      <c r="UT18" s="152">
        <v>0</v>
      </c>
      <c r="UU18" s="152">
        <v>220</v>
      </c>
      <c r="UV18" s="152">
        <v>0</v>
      </c>
      <c r="UW18" s="152">
        <v>0</v>
      </c>
      <c r="UX18" s="152">
        <v>0</v>
      </c>
      <c r="UY18" s="152">
        <v>9</v>
      </c>
      <c r="UZ18" s="152">
        <v>9</v>
      </c>
      <c r="VA18" s="152">
        <v>3948</v>
      </c>
      <c r="VB18" s="152">
        <v>126</v>
      </c>
      <c r="VC18" s="152">
        <v>79</v>
      </c>
      <c r="VD18" s="152">
        <v>0</v>
      </c>
      <c r="VE18" s="152">
        <v>0</v>
      </c>
      <c r="VF18" s="152">
        <v>14333</v>
      </c>
      <c r="VG18" s="152">
        <v>110</v>
      </c>
      <c r="VH18" s="152">
        <v>0</v>
      </c>
      <c r="VI18" s="152">
        <v>0</v>
      </c>
      <c r="VJ18" s="152">
        <v>27</v>
      </c>
      <c r="VK18" s="152">
        <v>27</v>
      </c>
      <c r="VL18" s="152">
        <v>21233</v>
      </c>
      <c r="VM18" s="152">
        <v>2.66126699450391E-3</v>
      </c>
      <c r="VN18" s="152">
        <v>1.5041943881978601E-3</v>
      </c>
      <c r="VO18" s="152">
        <v>0</v>
      </c>
      <c r="VP18" s="152">
        <v>0</v>
      </c>
      <c r="VQ18" s="152">
        <v>0.81648828463986101</v>
      </c>
      <c r="VR18" s="152">
        <v>6.36389933468325E-3</v>
      </c>
      <c r="VS18" s="152">
        <v>0</v>
      </c>
      <c r="VT18" s="152">
        <v>0</v>
      </c>
      <c r="VU18" s="152">
        <v>1.0413653456754399E-3</v>
      </c>
      <c r="VV18" s="152">
        <v>1.0413653456754399E-3</v>
      </c>
      <c r="VW18" s="152">
        <v>1</v>
      </c>
      <c r="VX18" s="152">
        <v>2.0263424518743699E-2</v>
      </c>
      <c r="VY18" s="152">
        <v>1.34245187436677E-2</v>
      </c>
      <c r="VZ18" s="152">
        <v>0</v>
      </c>
      <c r="WA18" s="152">
        <v>0</v>
      </c>
      <c r="WB18" s="152">
        <v>5.5724417426545103E-2</v>
      </c>
      <c r="WC18" s="152">
        <v>0</v>
      </c>
      <c r="WD18" s="152">
        <v>0</v>
      </c>
      <c r="WE18" s="152">
        <v>0</v>
      </c>
      <c r="WF18" s="152">
        <v>2.2796352583586599E-3</v>
      </c>
      <c r="WG18" s="152">
        <v>2.2796352583586599E-3</v>
      </c>
      <c r="WH18" s="152">
        <v>1</v>
      </c>
      <c r="WI18" s="152">
        <v>5.9341590919794697E-3</v>
      </c>
      <c r="WJ18" s="152">
        <v>3.7206235576696602E-3</v>
      </c>
      <c r="WK18" s="152">
        <v>0</v>
      </c>
      <c r="WL18" s="152">
        <v>0</v>
      </c>
      <c r="WM18" s="152">
        <v>0.67503414496302905</v>
      </c>
      <c r="WN18" s="152">
        <v>5.1806150802995296E-3</v>
      </c>
      <c r="WO18" s="152">
        <v>0</v>
      </c>
      <c r="WP18" s="152">
        <v>0</v>
      </c>
      <c r="WQ18" s="152">
        <v>1.27160551970989E-3</v>
      </c>
      <c r="WR18" s="152">
        <v>1.27160551970989E-3</v>
      </c>
      <c r="WS18" s="152">
        <v>1</v>
      </c>
      <c r="WT18" s="152">
        <v>4.363569</v>
      </c>
      <c r="WU18" s="152">
        <v>10.541829406158101</v>
      </c>
      <c r="WV18" s="152">
        <v>5.9584253165241599</v>
      </c>
      <c r="WW18" s="152">
        <v>0</v>
      </c>
      <c r="WX18" s="152">
        <v>0</v>
      </c>
      <c r="WY18" s="152">
        <v>3234.2790958502101</v>
      </c>
      <c r="WZ18" s="152">
        <v>25.208722492986801</v>
      </c>
      <c r="XA18" s="152">
        <v>0</v>
      </c>
      <c r="XB18" s="152">
        <v>0</v>
      </c>
      <c r="XC18" s="152">
        <v>4.1250636806705696</v>
      </c>
      <c r="XD18" s="152">
        <v>4.1250636806705696</v>
      </c>
      <c r="XE18" s="152">
        <v>3961.2069844661601</v>
      </c>
      <c r="XF18" s="152">
        <v>0.66302360000000005</v>
      </c>
      <c r="XG18" s="152">
        <v>120.659355111945</v>
      </c>
      <c r="XH18" s="152">
        <v>79.936822761663393</v>
      </c>
      <c r="XI18" s="152">
        <v>0</v>
      </c>
      <c r="XJ18" s="152">
        <v>0</v>
      </c>
      <c r="XK18" s="152">
        <v>331.813226557848</v>
      </c>
      <c r="XL18" s="152">
        <v>0</v>
      </c>
      <c r="XM18" s="152">
        <v>0</v>
      </c>
      <c r="XN18" s="152">
        <v>0</v>
      </c>
      <c r="XO18" s="152">
        <v>13.574177450093799</v>
      </c>
      <c r="XP18" s="152">
        <v>13.574177450093799</v>
      </c>
      <c r="XQ18" s="152">
        <v>5954.5391747744698</v>
      </c>
      <c r="XR18" s="152">
        <v>5.0265925999999999</v>
      </c>
      <c r="XS18" s="152">
        <v>25.0666823485954</v>
      </c>
      <c r="XT18" s="152">
        <v>15.7164119487225</v>
      </c>
      <c r="XU18" s="152">
        <v>0</v>
      </c>
      <c r="XV18" s="152">
        <v>0</v>
      </c>
      <c r="XW18" s="152">
        <v>2851.43458811442</v>
      </c>
      <c r="XX18" s="152">
        <v>21.883611574170502</v>
      </c>
      <c r="XY18" s="152">
        <v>0</v>
      </c>
      <c r="XZ18" s="152">
        <v>0</v>
      </c>
      <c r="YA18" s="152">
        <v>5.37143193184186</v>
      </c>
      <c r="YB18" s="152">
        <v>5.37143193184186</v>
      </c>
      <c r="YC18" s="152">
        <v>4224.1338595851203</v>
      </c>
    </row>
    <row r="19" spans="1:653" x14ac:dyDescent="0.3">
      <c r="A19" s="142">
        <v>19</v>
      </c>
      <c r="B19" s="143" t="s">
        <v>981</v>
      </c>
      <c r="C19" s="144">
        <v>30603640</v>
      </c>
      <c r="D19" s="143">
        <v>17387</v>
      </c>
      <c r="E19" s="145" t="s">
        <v>2025</v>
      </c>
      <c r="F19" s="145" t="s">
        <v>1945</v>
      </c>
      <c r="G19" s="146" t="s">
        <v>137</v>
      </c>
      <c r="H19" s="147" t="s">
        <v>1935</v>
      </c>
      <c r="I19" s="148" t="s">
        <v>2026</v>
      </c>
      <c r="J19" s="148" t="s">
        <v>625</v>
      </c>
      <c r="K19" s="145"/>
      <c r="L19" s="143"/>
      <c r="M19" s="143"/>
      <c r="N19" s="153" t="s">
        <v>2027</v>
      </c>
      <c r="O19" s="149" t="s">
        <v>2005</v>
      </c>
      <c r="P19" s="150" t="s">
        <v>2006</v>
      </c>
      <c r="Q19" s="150" t="s">
        <v>1920</v>
      </c>
      <c r="R19" s="150" t="s">
        <v>1921</v>
      </c>
      <c r="S19" s="147" t="s">
        <v>42</v>
      </c>
      <c r="T19" s="147"/>
      <c r="U19" s="147">
        <v>2</v>
      </c>
      <c r="V19" s="147">
        <v>2</v>
      </c>
      <c r="W19" s="147">
        <v>0</v>
      </c>
      <c r="X19" s="147"/>
      <c r="Y19" s="147" t="s">
        <v>1941</v>
      </c>
      <c r="Z19" s="147">
        <v>0</v>
      </c>
      <c r="AA19" s="147" t="s">
        <v>872</v>
      </c>
      <c r="AB19" s="147" t="s">
        <v>873</v>
      </c>
      <c r="AC19" s="151">
        <v>38243</v>
      </c>
      <c r="AD19" s="151">
        <v>38968</v>
      </c>
      <c r="AE19" s="147">
        <v>7</v>
      </c>
      <c r="AF19" s="147" t="s">
        <v>1951</v>
      </c>
      <c r="AG19" s="147">
        <v>6</v>
      </c>
      <c r="AH19" s="147" t="s">
        <v>1943</v>
      </c>
      <c r="AI19" s="147"/>
      <c r="AJ19" s="147">
        <v>25.97</v>
      </c>
      <c r="AK19" s="151">
        <v>38245</v>
      </c>
      <c r="AL19" s="147" t="s">
        <v>1931</v>
      </c>
      <c r="AM19" s="147" t="s">
        <v>1931</v>
      </c>
      <c r="AN19" s="147" t="s">
        <v>1931</v>
      </c>
      <c r="AO19" s="147" t="s">
        <v>1931</v>
      </c>
      <c r="AP19" s="147" t="s">
        <v>1931</v>
      </c>
      <c r="AQ19" s="147" t="s">
        <v>1931</v>
      </c>
      <c r="AR19" s="147" t="s">
        <v>1926</v>
      </c>
      <c r="AS19" s="147" t="s">
        <v>1931</v>
      </c>
      <c r="AT19" s="147">
        <v>1</v>
      </c>
      <c r="AU19" s="147">
        <v>30</v>
      </c>
      <c r="AV19" s="147" t="s">
        <v>1931</v>
      </c>
      <c r="AW19" s="147" t="s">
        <v>1926</v>
      </c>
      <c r="AX19" s="147">
        <v>30</v>
      </c>
      <c r="AY19" s="147"/>
      <c r="AZ19" s="147">
        <v>2</v>
      </c>
      <c r="BA19" s="147" t="s">
        <v>1952</v>
      </c>
      <c r="BB19" s="147">
        <v>1</v>
      </c>
      <c r="BC19" s="148">
        <v>20</v>
      </c>
      <c r="BD19" s="147" t="s">
        <v>1931</v>
      </c>
      <c r="BE19" s="147" t="s">
        <v>1931</v>
      </c>
      <c r="BF19" s="147" t="s">
        <v>1931</v>
      </c>
      <c r="BG19" s="147" t="s">
        <v>1931</v>
      </c>
      <c r="BH19">
        <v>19</v>
      </c>
      <c r="BI19">
        <v>86</v>
      </c>
      <c r="BJ19">
        <v>1</v>
      </c>
      <c r="BK19">
        <v>3</v>
      </c>
      <c r="BL19">
        <v>289</v>
      </c>
      <c r="BM19">
        <v>0</v>
      </c>
      <c r="BN19">
        <v>1</v>
      </c>
      <c r="BO19">
        <v>15</v>
      </c>
      <c r="BP19">
        <v>12085</v>
      </c>
      <c r="BQ19">
        <v>13436</v>
      </c>
      <c r="BR19">
        <v>3866</v>
      </c>
      <c r="BS19">
        <v>206</v>
      </c>
      <c r="BT19">
        <v>0</v>
      </c>
      <c r="BU19">
        <v>15</v>
      </c>
      <c r="BV19">
        <v>1967</v>
      </c>
      <c r="BW19">
        <v>2</v>
      </c>
      <c r="BX19">
        <v>10</v>
      </c>
      <c r="BY19">
        <v>0</v>
      </c>
      <c r="BZ19">
        <v>2264</v>
      </c>
      <c r="CA19">
        <v>48133</v>
      </c>
      <c r="CB19">
        <v>3885</v>
      </c>
      <c r="CC19">
        <v>292</v>
      </c>
      <c r="CD19">
        <v>1</v>
      </c>
      <c r="CE19">
        <v>18</v>
      </c>
      <c r="CF19">
        <v>2256</v>
      </c>
      <c r="CG19">
        <v>2</v>
      </c>
      <c r="CH19">
        <v>11</v>
      </c>
      <c r="CI19">
        <v>15</v>
      </c>
      <c r="CJ19">
        <v>14349</v>
      </c>
      <c r="CK19">
        <v>61569</v>
      </c>
      <c r="CL19">
        <v>1.4141113426615101E-3</v>
      </c>
      <c r="CM19">
        <v>6.4007144983626099E-3</v>
      </c>
      <c r="CN19">
        <v>7.4426912771658206E-5</v>
      </c>
      <c r="CO19">
        <v>2.2328073831497501E-4</v>
      </c>
      <c r="CP19">
        <v>2.1509377791009199E-2</v>
      </c>
      <c r="CQ19">
        <v>0</v>
      </c>
      <c r="CR19">
        <v>7.4426912771658206E-5</v>
      </c>
      <c r="CS19">
        <v>1.11640369157487E-3</v>
      </c>
      <c r="CT19">
        <v>0.89944924084549005</v>
      </c>
      <c r="CU19">
        <v>1</v>
      </c>
      <c r="CV19">
        <v>8.0319115783350298E-2</v>
      </c>
      <c r="CW19">
        <v>4.2798080319115797E-3</v>
      </c>
      <c r="CX19">
        <v>0</v>
      </c>
      <c r="CY19">
        <v>3.1163650717802799E-4</v>
      </c>
      <c r="CZ19">
        <v>4.0865933974612002E-2</v>
      </c>
      <c r="DA19">
        <v>4.1551534290403697E-5</v>
      </c>
      <c r="DB19">
        <v>2.0775767145201799E-4</v>
      </c>
      <c r="DC19">
        <v>0</v>
      </c>
      <c r="DD19">
        <v>4.7036336816737002E-2</v>
      </c>
      <c r="DE19">
        <v>1</v>
      </c>
      <c r="DF19">
        <v>6.3099936656434194E-2</v>
      </c>
      <c r="DG19">
        <v>4.7426464616933802E-3</v>
      </c>
      <c r="DH19">
        <v>1.6241939937306101E-5</v>
      </c>
      <c r="DI19">
        <v>2.9235491887151001E-4</v>
      </c>
      <c r="DJ19">
        <v>3.6641816498562602E-2</v>
      </c>
      <c r="DK19">
        <v>3.2483879874612203E-5</v>
      </c>
      <c r="DL19">
        <v>1.7866133931036701E-4</v>
      </c>
      <c r="DM19">
        <v>2.43629099059592E-4</v>
      </c>
      <c r="DN19">
        <v>0.233055596160405</v>
      </c>
      <c r="DO19">
        <v>1</v>
      </c>
      <c r="DP19">
        <v>4.2913836999999999</v>
      </c>
      <c r="DQ19">
        <v>4.4274763871615601</v>
      </c>
      <c r="DR19">
        <v>20.040156278731299</v>
      </c>
      <c r="DS19">
        <v>0.233025073008503</v>
      </c>
      <c r="DT19">
        <v>0.69907521902550895</v>
      </c>
      <c r="DU19">
        <v>67.344246099457393</v>
      </c>
      <c r="DV19">
        <v>0</v>
      </c>
      <c r="DW19">
        <v>0.233025073008503</v>
      </c>
      <c r="DX19">
        <v>3.4953760951275501</v>
      </c>
      <c r="DY19">
        <v>2816.1080073077601</v>
      </c>
      <c r="DZ19">
        <v>3130.9248809422502</v>
      </c>
      <c r="EA19">
        <v>8.2692999999999994</v>
      </c>
      <c r="EB19">
        <v>467.51236501275798</v>
      </c>
      <c r="EC19">
        <v>24.911419346256601</v>
      </c>
      <c r="ED19">
        <v>0</v>
      </c>
      <c r="EE19">
        <v>1.81393830191189</v>
      </c>
      <c r="EF19">
        <v>237.867775990713</v>
      </c>
      <c r="EG19">
        <v>0.24185844025491901</v>
      </c>
      <c r="EH19">
        <v>1.2092922012745899</v>
      </c>
      <c r="EI19">
        <v>0</v>
      </c>
      <c r="EJ19">
        <v>273.783754368568</v>
      </c>
      <c r="EK19">
        <v>5820.6861523950001</v>
      </c>
      <c r="EL19">
        <v>12.5606837</v>
      </c>
      <c r="EM19">
        <v>309.29845005172803</v>
      </c>
      <c r="EN19">
        <v>23.2471421917901</v>
      </c>
      <c r="EO19">
        <v>7.9613500656815397E-2</v>
      </c>
      <c r="EP19">
        <v>1.43304301182268</v>
      </c>
      <c r="EQ19">
        <v>179.60805748177501</v>
      </c>
      <c r="ER19">
        <v>0.15922700131363099</v>
      </c>
      <c r="ES19">
        <v>0.875748507224969</v>
      </c>
      <c r="ET19">
        <v>1.19420250985223</v>
      </c>
      <c r="EU19">
        <v>1142.37412092464</v>
      </c>
      <c r="EV19">
        <v>4901.7236219394699</v>
      </c>
      <c r="EW19" s="152">
        <v>9</v>
      </c>
      <c r="EX19" s="152">
        <v>17</v>
      </c>
      <c r="EY19" s="152">
        <v>0</v>
      </c>
      <c r="EZ19" s="152">
        <v>1</v>
      </c>
      <c r="FA19" s="152">
        <v>147</v>
      </c>
      <c r="FB19" s="152">
        <v>0</v>
      </c>
      <c r="FC19" s="152">
        <v>0</v>
      </c>
      <c r="FD19" s="152">
        <v>5</v>
      </c>
      <c r="FE19" s="152">
        <v>15809</v>
      </c>
      <c r="FF19" s="152">
        <v>17591</v>
      </c>
      <c r="FG19" s="152">
        <v>135</v>
      </c>
      <c r="FH19" s="152">
        <v>13</v>
      </c>
      <c r="FI19" s="152">
        <v>1</v>
      </c>
      <c r="FJ19" s="152">
        <v>18</v>
      </c>
      <c r="FK19" s="152">
        <v>336</v>
      </c>
      <c r="FL19" s="152">
        <v>0</v>
      </c>
      <c r="FM19" s="152">
        <v>0</v>
      </c>
      <c r="FN19" s="152">
        <v>3</v>
      </c>
      <c r="FO19" s="152">
        <v>3564</v>
      </c>
      <c r="FP19" s="152">
        <v>17004</v>
      </c>
      <c r="FQ19" s="152">
        <v>144</v>
      </c>
      <c r="FR19" s="152">
        <v>30</v>
      </c>
      <c r="FS19" s="152">
        <v>1</v>
      </c>
      <c r="FT19" s="152">
        <v>19</v>
      </c>
      <c r="FU19" s="152">
        <v>483</v>
      </c>
      <c r="FV19" s="152">
        <v>0</v>
      </c>
      <c r="FW19" s="152">
        <v>0</v>
      </c>
      <c r="FX19" s="152">
        <v>8</v>
      </c>
      <c r="FY19" s="152">
        <v>19373</v>
      </c>
      <c r="FZ19" s="152">
        <v>34595</v>
      </c>
      <c r="GA19" s="152">
        <v>5.11625262918538E-4</v>
      </c>
      <c r="GB19" s="152">
        <v>9.6640327440168303E-4</v>
      </c>
      <c r="GC19" s="152">
        <v>0</v>
      </c>
      <c r="GD19" s="152">
        <v>5.6847251435393102E-5</v>
      </c>
      <c r="GE19" s="152">
        <v>8.3565459610027894E-3</v>
      </c>
      <c r="GF19" s="152">
        <v>0</v>
      </c>
      <c r="GG19" s="152">
        <v>0</v>
      </c>
      <c r="GH19" s="152">
        <v>2.8423625717696499E-4</v>
      </c>
      <c r="GI19" s="152">
        <v>0.89869819794212902</v>
      </c>
      <c r="GJ19" s="152">
        <v>1</v>
      </c>
      <c r="GK19" s="152">
        <v>7.9393083980239896E-3</v>
      </c>
      <c r="GL19" s="152">
        <v>7.6452599388379195E-4</v>
      </c>
      <c r="GM19" s="152">
        <v>5.8809691837214801E-5</v>
      </c>
      <c r="GN19" s="152">
        <v>1.0585744530698701E-3</v>
      </c>
      <c r="GO19" s="152">
        <v>1.97600564573042E-2</v>
      </c>
      <c r="GP19" s="152">
        <v>0</v>
      </c>
      <c r="GQ19" s="152">
        <v>0</v>
      </c>
      <c r="GR19" s="152">
        <v>1.76429075511644E-4</v>
      </c>
      <c r="GS19" s="152">
        <v>0.20959774170783299</v>
      </c>
      <c r="GT19" s="152">
        <v>1</v>
      </c>
      <c r="GU19" s="152">
        <v>4.1624512212747504E-3</v>
      </c>
      <c r="GV19" s="152">
        <v>8.6717733776557301E-4</v>
      </c>
      <c r="GW19" s="152">
        <v>2.8905911258852399E-5</v>
      </c>
      <c r="GX19" s="152">
        <v>5.49212313918196E-4</v>
      </c>
      <c r="GY19" s="152">
        <v>1.3961555138025701E-2</v>
      </c>
      <c r="GZ19" s="152">
        <v>0</v>
      </c>
      <c r="HA19" s="152">
        <v>0</v>
      </c>
      <c r="HB19" s="152">
        <v>2.31247290070819E-4</v>
      </c>
      <c r="HC19" s="152">
        <v>0.55999421881774802</v>
      </c>
      <c r="HD19" s="152">
        <v>1</v>
      </c>
      <c r="HE19" s="152">
        <v>8.8748818000000007</v>
      </c>
      <c r="HF19" s="152">
        <v>1.01409801311382</v>
      </c>
      <c r="HG19" s="152">
        <v>1.91551846921499</v>
      </c>
      <c r="HH19" s="152">
        <v>0</v>
      </c>
      <c r="HI19" s="152">
        <v>0.11267755701264701</v>
      </c>
      <c r="HJ19" s="152">
        <v>16.563600880859099</v>
      </c>
      <c r="HK19" s="152">
        <v>0</v>
      </c>
      <c r="HL19" s="152">
        <v>0</v>
      </c>
      <c r="HM19" s="152">
        <v>0.56338778506323295</v>
      </c>
      <c r="HN19" s="152">
        <v>1781.3194988129301</v>
      </c>
      <c r="HO19" s="152">
        <v>1982.11090540947</v>
      </c>
      <c r="HP19" s="152">
        <v>3.7376043999999999</v>
      </c>
      <c r="HQ19" s="152">
        <v>36.119392410818001</v>
      </c>
      <c r="HR19" s="152">
        <v>3.4781637136343302</v>
      </c>
      <c r="HS19" s="152">
        <v>0.26755105489494801</v>
      </c>
      <c r="HT19" s="152">
        <v>4.81591898810907</v>
      </c>
      <c r="HU19" s="152">
        <v>89.897154444702593</v>
      </c>
      <c r="HV19" s="152">
        <v>0</v>
      </c>
      <c r="HW19" s="152">
        <v>0</v>
      </c>
      <c r="HX19" s="152">
        <v>0.80265316468484504</v>
      </c>
      <c r="HY19" s="152">
        <v>953.55195964559596</v>
      </c>
      <c r="HZ19" s="152">
        <v>4549.4381374336999</v>
      </c>
      <c r="IA19" s="152">
        <v>12.612486199999999</v>
      </c>
      <c r="IB19" s="152">
        <v>11.4172572890506</v>
      </c>
      <c r="IC19" s="152">
        <v>2.37859526855221</v>
      </c>
      <c r="ID19" s="152">
        <v>7.9286508951740206E-2</v>
      </c>
      <c r="IE19" s="152">
        <v>1.5064436700830599</v>
      </c>
      <c r="IF19" s="152">
        <v>38.2953838236905</v>
      </c>
      <c r="IG19" s="152">
        <v>0</v>
      </c>
      <c r="IH19" s="152">
        <v>0</v>
      </c>
      <c r="II19" s="152">
        <v>0.63429207161392198</v>
      </c>
      <c r="IJ19" s="152">
        <v>1536.01753792206</v>
      </c>
      <c r="IK19" s="152">
        <v>2742.91677718545</v>
      </c>
      <c r="IL19">
        <v>19</v>
      </c>
      <c r="IM19">
        <v>290</v>
      </c>
      <c r="IN19">
        <v>0</v>
      </c>
      <c r="IO19">
        <v>1</v>
      </c>
      <c r="IP19">
        <v>12360</v>
      </c>
      <c r="IQ19">
        <v>30</v>
      </c>
      <c r="IR19">
        <v>1</v>
      </c>
      <c r="IS19">
        <v>0</v>
      </c>
      <c r="IT19">
        <v>39</v>
      </c>
      <c r="IU19">
        <v>34</v>
      </c>
      <c r="IV19">
        <v>13436</v>
      </c>
      <c r="IW19">
        <v>3946</v>
      </c>
      <c r="IX19">
        <v>1992</v>
      </c>
      <c r="IY19">
        <v>0</v>
      </c>
      <c r="IZ19">
        <v>1</v>
      </c>
      <c r="JA19">
        <v>2325</v>
      </c>
      <c r="JB19">
        <v>0</v>
      </c>
      <c r="JC19">
        <v>20</v>
      </c>
      <c r="JD19">
        <v>1</v>
      </c>
      <c r="JE19">
        <v>1341</v>
      </c>
      <c r="JF19">
        <v>2955</v>
      </c>
      <c r="JG19">
        <v>48133</v>
      </c>
      <c r="JH19">
        <v>3965</v>
      </c>
      <c r="JI19">
        <v>2282</v>
      </c>
      <c r="JJ19">
        <v>0</v>
      </c>
      <c r="JK19">
        <v>2</v>
      </c>
      <c r="JL19">
        <v>14685</v>
      </c>
      <c r="JM19">
        <v>30</v>
      </c>
      <c r="JN19">
        <v>21</v>
      </c>
      <c r="JO19">
        <v>1</v>
      </c>
      <c r="JP19">
        <v>1380</v>
      </c>
      <c r="JQ19">
        <v>2989</v>
      </c>
      <c r="JR19">
        <v>61569</v>
      </c>
      <c r="JS19">
        <v>1.4141113426615101E-3</v>
      </c>
      <c r="JT19">
        <v>2.15838047037809E-2</v>
      </c>
      <c r="JU19">
        <v>0</v>
      </c>
      <c r="JV19">
        <v>7.4426912771658206E-5</v>
      </c>
      <c r="JW19">
        <v>0.91991664185769595</v>
      </c>
      <c r="JX19">
        <v>2.2328073831497501E-3</v>
      </c>
      <c r="JY19">
        <v>7.4426912771658206E-5</v>
      </c>
      <c r="JZ19">
        <v>0</v>
      </c>
      <c r="KA19">
        <v>2.9026495980946703E-3</v>
      </c>
      <c r="KB19">
        <v>2.5305150342363799E-3</v>
      </c>
      <c r="KC19">
        <v>1</v>
      </c>
      <c r="KD19">
        <v>6.4399291851418697E-2</v>
      </c>
      <c r="KE19">
        <v>3.7064106936932503E-2</v>
      </c>
      <c r="KF19">
        <v>0</v>
      </c>
      <c r="KG19">
        <v>3.2483879874612203E-5</v>
      </c>
      <c r="KH19">
        <v>0.23851288797934</v>
      </c>
      <c r="KI19">
        <v>4.8725819811918302E-4</v>
      </c>
      <c r="KJ19">
        <v>3.4108073868342802E-4</v>
      </c>
      <c r="KK19">
        <v>1.6241939937306101E-5</v>
      </c>
      <c r="KL19">
        <v>2.24138771134825E-2</v>
      </c>
      <c r="KM19">
        <v>4.8547158472608001E-2</v>
      </c>
      <c r="KN19">
        <v>1</v>
      </c>
      <c r="KO19">
        <v>6.4399291851418697E-2</v>
      </c>
      <c r="KP19">
        <v>3.7064106936932503E-2</v>
      </c>
      <c r="KQ19">
        <v>0</v>
      </c>
      <c r="KR19">
        <v>3.2483879874612203E-5</v>
      </c>
      <c r="KS19">
        <v>0.23851288797934</v>
      </c>
      <c r="KT19">
        <v>4.8725819811918302E-4</v>
      </c>
      <c r="KU19">
        <v>3.4108073868342802E-4</v>
      </c>
      <c r="KV19">
        <v>1.6241939937306101E-5</v>
      </c>
      <c r="KW19">
        <v>2.24138771134825E-2</v>
      </c>
      <c r="KX19">
        <v>4.8547158472608001E-2</v>
      </c>
      <c r="KY19">
        <v>1</v>
      </c>
      <c r="KZ19">
        <v>4.2913836999999999</v>
      </c>
      <c r="LA19">
        <v>4.4274763871615601</v>
      </c>
      <c r="LB19">
        <v>67.577271172465899</v>
      </c>
      <c r="LC19">
        <v>0</v>
      </c>
      <c r="LD19">
        <v>0.233025073008503</v>
      </c>
      <c r="LE19">
        <v>2880.1899023851001</v>
      </c>
      <c r="LF19">
        <v>6.9907521902550904</v>
      </c>
      <c r="LG19">
        <v>0.233025073008503</v>
      </c>
      <c r="LH19">
        <v>0</v>
      </c>
      <c r="LI19">
        <v>9.0879778473316186</v>
      </c>
      <c r="LJ19">
        <v>7.9228524822891</v>
      </c>
      <c r="LK19">
        <v>3130.9248809422502</v>
      </c>
      <c r="LL19">
        <v>8.2692999999999994</v>
      </c>
      <c r="LM19">
        <v>477.18670262295501</v>
      </c>
      <c r="LN19">
        <v>240.891006493899</v>
      </c>
      <c r="LO19">
        <v>0</v>
      </c>
      <c r="LP19">
        <v>0.12092922012745901</v>
      </c>
      <c r="LQ19">
        <v>281.16043679634299</v>
      </c>
      <c r="LR19">
        <v>0</v>
      </c>
      <c r="LS19">
        <v>2.41858440254919</v>
      </c>
      <c r="LT19">
        <v>0.12092922012745901</v>
      </c>
      <c r="LU19">
        <v>162.16608419092398</v>
      </c>
      <c r="LV19">
        <v>357.34584547664298</v>
      </c>
      <c r="LW19">
        <v>5820.6861523950001</v>
      </c>
      <c r="LX19">
        <v>12.5606837</v>
      </c>
      <c r="LY19">
        <v>315.667530104273</v>
      </c>
      <c r="LZ19">
        <v>181.67800849885299</v>
      </c>
      <c r="MA19">
        <v>0</v>
      </c>
      <c r="MB19">
        <v>0.15922700131363099</v>
      </c>
      <c r="MC19">
        <v>1169.1242571453299</v>
      </c>
      <c r="MD19">
        <v>2.38840501970446</v>
      </c>
      <c r="ME19">
        <v>1.6718835137931201</v>
      </c>
      <c r="MF19">
        <v>7.9613500656815397E-2</v>
      </c>
      <c r="MG19">
        <v>109.86663090640602</v>
      </c>
      <c r="MH19">
        <v>237.964753463221</v>
      </c>
      <c r="MI19">
        <v>4901.7236219394699</v>
      </c>
      <c r="MJ19" s="152">
        <v>9</v>
      </c>
      <c r="MK19" s="152">
        <v>147</v>
      </c>
      <c r="ML19" s="152">
        <v>0</v>
      </c>
      <c r="MM19" s="152">
        <v>0</v>
      </c>
      <c r="MN19" s="152">
        <v>15917</v>
      </c>
      <c r="MO19" s="152">
        <v>10</v>
      </c>
      <c r="MP19" s="152">
        <v>0</v>
      </c>
      <c r="MQ19" s="152">
        <v>0</v>
      </c>
      <c r="MR19" s="152">
        <v>13</v>
      </c>
      <c r="MS19" s="152">
        <v>12</v>
      </c>
      <c r="MT19" s="152">
        <v>17591</v>
      </c>
      <c r="MU19" s="152">
        <v>137</v>
      </c>
      <c r="MV19" s="152">
        <v>337</v>
      </c>
      <c r="MW19" s="152">
        <v>0</v>
      </c>
      <c r="MX19" s="152">
        <v>1</v>
      </c>
      <c r="MY19" s="152">
        <v>3575</v>
      </c>
      <c r="MZ19" s="152">
        <v>5</v>
      </c>
      <c r="NA19" s="152">
        <v>0</v>
      </c>
      <c r="NB19" s="152">
        <v>0</v>
      </c>
      <c r="NC19" s="152">
        <v>73</v>
      </c>
      <c r="ND19" s="152">
        <v>184</v>
      </c>
      <c r="NE19" s="152">
        <v>17004</v>
      </c>
      <c r="NF19" s="152">
        <v>146</v>
      </c>
      <c r="NG19" s="152">
        <v>484</v>
      </c>
      <c r="NH19" s="152">
        <v>0</v>
      </c>
      <c r="NI19" s="152">
        <v>1</v>
      </c>
      <c r="NJ19" s="152">
        <v>19492</v>
      </c>
      <c r="NK19" s="152">
        <v>15</v>
      </c>
      <c r="NL19" s="152">
        <v>0</v>
      </c>
      <c r="NM19" s="152">
        <v>0</v>
      </c>
      <c r="NN19" s="152">
        <v>86</v>
      </c>
      <c r="NO19" s="152">
        <v>196</v>
      </c>
      <c r="NP19" s="152">
        <v>34595</v>
      </c>
      <c r="NQ19" s="152">
        <v>5.11625262918538E-4</v>
      </c>
      <c r="NR19" s="152">
        <v>8.3565459610027894E-3</v>
      </c>
      <c r="NS19" s="152">
        <v>0</v>
      </c>
      <c r="NT19" s="152">
        <v>0</v>
      </c>
      <c r="NU19" s="152">
        <v>0.904837701097152</v>
      </c>
      <c r="NV19" s="152">
        <v>5.6847251435393096E-4</v>
      </c>
      <c r="NW19" s="152">
        <v>0</v>
      </c>
      <c r="NX19" s="152">
        <v>0</v>
      </c>
      <c r="NY19" s="152">
        <v>7.3901426866011203E-4</v>
      </c>
      <c r="NZ19" s="152">
        <v>6.82167017224717E-4</v>
      </c>
      <c r="OA19" s="152">
        <v>1</v>
      </c>
      <c r="OB19" s="152">
        <v>8.0569277816984197E-3</v>
      </c>
      <c r="OC19" s="152">
        <v>1.9818866149141402E-2</v>
      </c>
      <c r="OD19" s="152">
        <v>0</v>
      </c>
      <c r="OE19" s="152">
        <v>5.8809691837214801E-5</v>
      </c>
      <c r="OF19" s="152">
        <v>0.21024464831804299</v>
      </c>
      <c r="OG19" s="152">
        <v>2.9404845918607403E-4</v>
      </c>
      <c r="OH19" s="152">
        <v>0</v>
      </c>
      <c r="OI19" s="152">
        <v>0</v>
      </c>
      <c r="OJ19" s="152">
        <v>4.2931075041166894E-3</v>
      </c>
      <c r="OK19" s="152">
        <v>1.0820983298047499E-2</v>
      </c>
      <c r="OL19" s="152">
        <v>1</v>
      </c>
      <c r="OM19" s="152">
        <v>4.2202630437924602E-3</v>
      </c>
      <c r="ON19" s="152">
        <v>1.39904610492846E-2</v>
      </c>
      <c r="OO19" s="152">
        <v>0</v>
      </c>
      <c r="OP19" s="152">
        <v>2.8905911258852399E-5</v>
      </c>
      <c r="OQ19" s="152">
        <v>0.56343402225755201</v>
      </c>
      <c r="OR19" s="152">
        <v>4.3358866888278699E-4</v>
      </c>
      <c r="OS19" s="152">
        <v>0</v>
      </c>
      <c r="OT19" s="152">
        <v>0</v>
      </c>
      <c r="OU19" s="152">
        <v>2.4859083682613101E-3</v>
      </c>
      <c r="OV19" s="152">
        <v>5.6655586067350799E-3</v>
      </c>
      <c r="OW19" s="152">
        <v>1</v>
      </c>
      <c r="OX19" s="152">
        <v>8.8748818000000007</v>
      </c>
      <c r="OY19" s="152">
        <v>1.01409801311382</v>
      </c>
      <c r="OZ19" s="152">
        <v>16.563600880859099</v>
      </c>
      <c r="PA19" s="152">
        <v>0</v>
      </c>
      <c r="PB19" s="152">
        <v>0</v>
      </c>
      <c r="PC19" s="152">
        <v>1793.4886749703001</v>
      </c>
      <c r="PD19" s="152">
        <v>1.1267755701264699</v>
      </c>
      <c r="PE19" s="152">
        <v>0</v>
      </c>
      <c r="PF19" s="152">
        <v>0</v>
      </c>
      <c r="PG19" s="152">
        <v>1.4648082411644099</v>
      </c>
      <c r="PH19" s="152">
        <v>1.35213068415176</v>
      </c>
      <c r="PI19" s="152">
        <v>1982.11090540947</v>
      </c>
      <c r="PJ19" s="152">
        <v>3.7376043999999999</v>
      </c>
      <c r="PK19" s="152">
        <v>36.654494520607898</v>
      </c>
      <c r="PL19" s="152">
        <v>90.164705499597503</v>
      </c>
      <c r="PM19" s="152">
        <v>0</v>
      </c>
      <c r="PN19" s="152">
        <v>0.26755105489494801</v>
      </c>
      <c r="PO19" s="152">
        <v>956.49502124944001</v>
      </c>
      <c r="PP19" s="152">
        <v>1.3377552744747401</v>
      </c>
      <c r="PQ19" s="152">
        <v>0</v>
      </c>
      <c r="PR19" s="152">
        <v>0</v>
      </c>
      <c r="PS19" s="152">
        <v>19.5312270073312</v>
      </c>
      <c r="PT19" s="152">
        <v>49.229394100670497</v>
      </c>
      <c r="PU19" s="152">
        <v>4549.4381374336999</v>
      </c>
      <c r="PV19" s="152">
        <v>12.612486199999999</v>
      </c>
      <c r="PW19" s="152">
        <v>11.575830306954099</v>
      </c>
      <c r="PX19" s="152">
        <v>38.374670332642303</v>
      </c>
      <c r="PY19" s="152">
        <v>0</v>
      </c>
      <c r="PZ19" s="152">
        <v>7.9286508951740206E-2</v>
      </c>
      <c r="QA19" s="152">
        <v>1545.45263248732</v>
      </c>
      <c r="QB19" s="152">
        <v>1.1892976342760999</v>
      </c>
      <c r="QC19" s="152">
        <v>0</v>
      </c>
      <c r="QD19" s="152">
        <v>0</v>
      </c>
      <c r="QE19" s="152">
        <v>6.8186397698496677</v>
      </c>
      <c r="QF19" s="152">
        <v>15.5401557545411</v>
      </c>
      <c r="QG19" s="152">
        <v>2742.91677718545</v>
      </c>
      <c r="QH19">
        <v>11</v>
      </c>
      <c r="QI19">
        <v>121</v>
      </c>
      <c r="QJ19">
        <v>0</v>
      </c>
      <c r="QK19">
        <v>1</v>
      </c>
      <c r="QL19">
        <v>12100</v>
      </c>
      <c r="QM19">
        <v>15</v>
      </c>
      <c r="QN19">
        <v>1</v>
      </c>
      <c r="QO19">
        <v>0</v>
      </c>
      <c r="QP19">
        <v>34</v>
      </c>
      <c r="QQ19">
        <v>34</v>
      </c>
      <c r="QR19">
        <v>13436</v>
      </c>
      <c r="QS19">
        <v>3854</v>
      </c>
      <c r="QT19">
        <v>1945</v>
      </c>
      <c r="QU19">
        <v>0</v>
      </c>
      <c r="QV19">
        <v>1</v>
      </c>
      <c r="QW19">
        <v>2264</v>
      </c>
      <c r="QX19">
        <v>0</v>
      </c>
      <c r="QY19">
        <v>20</v>
      </c>
      <c r="QZ19">
        <v>1</v>
      </c>
      <c r="RA19">
        <v>2913</v>
      </c>
      <c r="RB19">
        <v>2955</v>
      </c>
      <c r="RC19">
        <v>48133</v>
      </c>
      <c r="RD19">
        <v>3865</v>
      </c>
      <c r="RE19">
        <v>2066</v>
      </c>
      <c r="RF19">
        <v>0</v>
      </c>
      <c r="RG19">
        <v>2</v>
      </c>
      <c r="RH19">
        <v>14364</v>
      </c>
      <c r="RI19">
        <v>15</v>
      </c>
      <c r="RJ19">
        <v>21</v>
      </c>
      <c r="RK19">
        <v>1</v>
      </c>
      <c r="RL19">
        <v>2947</v>
      </c>
      <c r="RM19">
        <v>2989</v>
      </c>
      <c r="RN19">
        <v>61569</v>
      </c>
      <c r="RO19">
        <v>8.1869604048824096E-4</v>
      </c>
      <c r="RP19">
        <v>9.0056564453706509E-3</v>
      </c>
      <c r="RQ19">
        <v>0</v>
      </c>
      <c r="RR19">
        <v>7.4426912771658206E-5</v>
      </c>
      <c r="RS19">
        <v>0.900565644537065</v>
      </c>
      <c r="RT19">
        <v>1.11640369157487E-3</v>
      </c>
      <c r="RU19">
        <v>7.4426912771658206E-5</v>
      </c>
      <c r="RV19">
        <v>0</v>
      </c>
      <c r="RW19">
        <v>2.5305150342363799E-3</v>
      </c>
      <c r="RX19">
        <v>2.5305150342363799E-3</v>
      </c>
      <c r="RY19">
        <v>1</v>
      </c>
      <c r="RZ19">
        <v>8.0069806577607899E-2</v>
      </c>
      <c r="SA19">
        <v>4.0408867097417603E-2</v>
      </c>
      <c r="SB19">
        <v>0</v>
      </c>
      <c r="SC19">
        <v>2.0775767145201801E-5</v>
      </c>
      <c r="SD19">
        <v>4.7036336816737002E-2</v>
      </c>
      <c r="SE19">
        <v>0</v>
      </c>
      <c r="SF19">
        <v>4.1551534290403702E-4</v>
      </c>
      <c r="SG19">
        <v>2.0775767145201801E-5</v>
      </c>
      <c r="SH19">
        <v>6.0519809693972901E-2</v>
      </c>
      <c r="SI19">
        <v>6.1392391914071399E-2</v>
      </c>
      <c r="SJ19">
        <v>1</v>
      </c>
      <c r="SK19">
        <v>6.2775097857688103E-2</v>
      </c>
      <c r="SL19">
        <v>3.3555847910474397E-2</v>
      </c>
      <c r="SM19">
        <v>0</v>
      </c>
      <c r="SN19">
        <v>3.2483879874612203E-5</v>
      </c>
      <c r="SO19">
        <v>0.233299225259465</v>
      </c>
      <c r="SP19">
        <v>2.43629099059592E-4</v>
      </c>
      <c r="SQ19">
        <v>3.4108073868342802E-4</v>
      </c>
      <c r="SR19">
        <v>1.6241939937306101E-5</v>
      </c>
      <c r="SS19">
        <v>4.7864996995241098E-2</v>
      </c>
      <c r="ST19">
        <v>4.8547158472608001E-2</v>
      </c>
      <c r="SU19">
        <v>1</v>
      </c>
      <c r="SV19">
        <v>4.2913836999999999</v>
      </c>
      <c r="SW19">
        <v>2.5632758030935299</v>
      </c>
      <c r="SX19">
        <v>28.196033834028899</v>
      </c>
      <c r="SY19">
        <v>0</v>
      </c>
      <c r="SZ19">
        <v>0.233025073008503</v>
      </c>
      <c r="TA19">
        <v>2819.6033834028899</v>
      </c>
      <c r="TB19">
        <v>3.4953760951275501</v>
      </c>
      <c r="TC19">
        <v>0.233025073008503</v>
      </c>
      <c r="TD19">
        <v>0</v>
      </c>
      <c r="TE19">
        <v>7.9228524822891</v>
      </c>
      <c r="TF19">
        <v>7.9228524822891</v>
      </c>
      <c r="TG19">
        <v>3130.9248809422502</v>
      </c>
      <c r="TH19">
        <v>8.2692999999999994</v>
      </c>
      <c r="TI19">
        <v>466.06121437122903</v>
      </c>
      <c r="TJ19">
        <v>235.207333147909</v>
      </c>
      <c r="TK19">
        <v>0</v>
      </c>
      <c r="TL19">
        <v>0.12092922012745901</v>
      </c>
      <c r="TM19">
        <v>273.783754368568</v>
      </c>
      <c r="TN19">
        <v>0</v>
      </c>
      <c r="TO19">
        <v>2.41858440254919</v>
      </c>
      <c r="TP19">
        <v>0.12092922012745901</v>
      </c>
      <c r="TQ19">
        <v>352.26681823128899</v>
      </c>
      <c r="TR19">
        <v>357.34584547664298</v>
      </c>
      <c r="TS19">
        <v>5820.6861523950001</v>
      </c>
      <c r="TT19">
        <v>12.5606837</v>
      </c>
      <c r="TU19">
        <v>307.70618003859101</v>
      </c>
      <c r="TV19">
        <v>164.48149235698099</v>
      </c>
      <c r="TW19">
        <v>0</v>
      </c>
      <c r="TX19">
        <v>0.15922700131363099</v>
      </c>
      <c r="TY19">
        <v>1143.5683234344999</v>
      </c>
      <c r="TZ19">
        <v>1.19420250985223</v>
      </c>
      <c r="UA19">
        <v>1.6718835137931201</v>
      </c>
      <c r="UB19">
        <v>7.9613500656815397E-2</v>
      </c>
      <c r="UC19">
        <v>234.62098643563499</v>
      </c>
      <c r="UD19">
        <v>237.964753463221</v>
      </c>
      <c r="UE19">
        <v>4901.7236219394699</v>
      </c>
      <c r="UF19" s="152">
        <v>2</v>
      </c>
      <c r="UG19" s="152">
        <v>75</v>
      </c>
      <c r="UH19" s="152">
        <v>0</v>
      </c>
      <c r="UI19" s="152">
        <v>0</v>
      </c>
      <c r="UJ19" s="152">
        <v>15814</v>
      </c>
      <c r="UK19" s="152">
        <v>5</v>
      </c>
      <c r="UL19" s="152">
        <v>0</v>
      </c>
      <c r="UM19" s="152">
        <v>0</v>
      </c>
      <c r="UN19" s="152">
        <v>12</v>
      </c>
      <c r="UO19" s="152">
        <v>12</v>
      </c>
      <c r="UP19" s="152">
        <v>17591</v>
      </c>
      <c r="UQ19" s="152">
        <v>135</v>
      </c>
      <c r="UR19" s="152">
        <v>331</v>
      </c>
      <c r="US19" s="152">
        <v>0</v>
      </c>
      <c r="UT19" s="152">
        <v>1</v>
      </c>
      <c r="UU19" s="152">
        <v>3567</v>
      </c>
      <c r="UV19" s="152">
        <v>3</v>
      </c>
      <c r="UW19" s="152">
        <v>0</v>
      </c>
      <c r="UX19" s="152">
        <v>0</v>
      </c>
      <c r="UY19" s="152">
        <v>183</v>
      </c>
      <c r="UZ19" s="152">
        <v>184</v>
      </c>
      <c r="VA19" s="152">
        <v>17004</v>
      </c>
      <c r="VB19" s="152">
        <v>137</v>
      </c>
      <c r="VC19" s="152">
        <v>406</v>
      </c>
      <c r="VD19" s="152">
        <v>0</v>
      </c>
      <c r="VE19" s="152">
        <v>1</v>
      </c>
      <c r="VF19" s="152">
        <v>19381</v>
      </c>
      <c r="VG19" s="152">
        <v>8</v>
      </c>
      <c r="VH19" s="152">
        <v>0</v>
      </c>
      <c r="VI19" s="152">
        <v>0</v>
      </c>
      <c r="VJ19" s="152">
        <v>195</v>
      </c>
      <c r="VK19" s="152">
        <v>196</v>
      </c>
      <c r="VL19" s="152">
        <v>34595</v>
      </c>
      <c r="VM19" s="152">
        <v>1.13694502870786E-4</v>
      </c>
      <c r="VN19" s="152">
        <v>4.2635438576544803E-3</v>
      </c>
      <c r="VO19" s="152">
        <v>0</v>
      </c>
      <c r="VP19" s="152">
        <v>0</v>
      </c>
      <c r="VQ19" s="152">
        <v>0.89898243419930601</v>
      </c>
      <c r="VR19" s="152">
        <v>2.8423625717696499E-4</v>
      </c>
      <c r="VS19" s="152">
        <v>0</v>
      </c>
      <c r="VT19" s="152">
        <v>0</v>
      </c>
      <c r="VU19" s="152">
        <v>6.82167017224717E-4</v>
      </c>
      <c r="VV19" s="152">
        <v>6.82167017224717E-4</v>
      </c>
      <c r="VW19" s="152">
        <v>1</v>
      </c>
      <c r="VX19" s="152">
        <v>7.9393083980239896E-3</v>
      </c>
      <c r="VY19" s="152">
        <v>1.9466007998118099E-2</v>
      </c>
      <c r="VZ19" s="152">
        <v>0</v>
      </c>
      <c r="WA19" s="152">
        <v>5.8809691837214801E-5</v>
      </c>
      <c r="WB19" s="152">
        <v>0.20977417078334501</v>
      </c>
      <c r="WC19" s="152">
        <v>1.76429075511644E-4</v>
      </c>
      <c r="WD19" s="152">
        <v>0</v>
      </c>
      <c r="WE19" s="152">
        <v>0</v>
      </c>
      <c r="WF19" s="152">
        <v>1.0762173606210301E-2</v>
      </c>
      <c r="WG19" s="152">
        <v>1.0820983298047499E-2</v>
      </c>
      <c r="WH19" s="152">
        <v>1</v>
      </c>
      <c r="WI19" s="152">
        <v>3.9601098424627799E-3</v>
      </c>
      <c r="WJ19" s="152">
        <v>1.1735799971094101E-2</v>
      </c>
      <c r="WK19" s="152">
        <v>0</v>
      </c>
      <c r="WL19" s="152">
        <v>2.8905911258852399E-5</v>
      </c>
      <c r="WM19" s="152">
        <v>0.56022546610781898</v>
      </c>
      <c r="WN19" s="152">
        <v>2.31247290070819E-4</v>
      </c>
      <c r="WO19" s="152">
        <v>0</v>
      </c>
      <c r="WP19" s="152">
        <v>0</v>
      </c>
      <c r="WQ19" s="152">
        <v>5.6366526954762302E-3</v>
      </c>
      <c r="WR19" s="152">
        <v>5.6655586067350799E-3</v>
      </c>
      <c r="WS19" s="152">
        <v>1</v>
      </c>
      <c r="WT19" s="152">
        <v>8.8748818000000007</v>
      </c>
      <c r="WU19" s="152">
        <v>0.22535511402529301</v>
      </c>
      <c r="WV19" s="152">
        <v>8.4508167759484998</v>
      </c>
      <c r="WW19" s="152">
        <v>0</v>
      </c>
      <c r="WX19" s="152">
        <v>0</v>
      </c>
      <c r="WY19" s="152">
        <v>1781.8828865979899</v>
      </c>
      <c r="WZ19" s="152">
        <v>0.56338778506323295</v>
      </c>
      <c r="XA19" s="152">
        <v>0</v>
      </c>
      <c r="XB19" s="152">
        <v>0</v>
      </c>
      <c r="XC19" s="152">
        <v>1.35213068415176</v>
      </c>
      <c r="XD19" s="152">
        <v>1.35213068415176</v>
      </c>
      <c r="XE19" s="152">
        <v>1982.11090540947</v>
      </c>
      <c r="XF19" s="152">
        <v>3.7376043999999999</v>
      </c>
      <c r="XG19" s="152">
        <v>36.119392410818001</v>
      </c>
      <c r="XH19" s="152">
        <v>88.559399170227906</v>
      </c>
      <c r="XI19" s="152">
        <v>0</v>
      </c>
      <c r="XJ19" s="152">
        <v>0.26755105489494801</v>
      </c>
      <c r="XK19" s="152">
        <v>954.35461281027995</v>
      </c>
      <c r="XL19" s="152">
        <v>0.80265316468484504</v>
      </c>
      <c r="XM19" s="152">
        <v>0</v>
      </c>
      <c r="XN19" s="152">
        <v>0</v>
      </c>
      <c r="XO19" s="152">
        <v>48.961843045775503</v>
      </c>
      <c r="XP19" s="152">
        <v>49.229394100670497</v>
      </c>
      <c r="XQ19" s="152">
        <v>4549.4381374336999</v>
      </c>
      <c r="XR19" s="152">
        <v>12.612486199999999</v>
      </c>
      <c r="XS19" s="152">
        <v>10.862251726388401</v>
      </c>
      <c r="XT19" s="152">
        <v>32.190322634406499</v>
      </c>
      <c r="XU19" s="152">
        <v>0</v>
      </c>
      <c r="XV19" s="152">
        <v>7.9286508951740206E-2</v>
      </c>
      <c r="XW19" s="152">
        <v>1536.6518299936799</v>
      </c>
      <c r="XX19" s="152">
        <v>0.63429207161392198</v>
      </c>
      <c r="XY19" s="152">
        <v>0</v>
      </c>
      <c r="XZ19" s="152">
        <v>0</v>
      </c>
      <c r="YA19" s="152">
        <v>15.460869245589301</v>
      </c>
      <c r="YB19" s="152">
        <v>15.5401557545411</v>
      </c>
      <c r="YC19" s="152">
        <v>2742.91677718545</v>
      </c>
    </row>
    <row r="20" spans="1:653" x14ac:dyDescent="0.3">
      <c r="A20" s="142">
        <v>20</v>
      </c>
      <c r="B20" s="143" t="s">
        <v>1013</v>
      </c>
      <c r="C20" s="144">
        <v>31254724</v>
      </c>
      <c r="D20" s="143">
        <v>14168</v>
      </c>
      <c r="E20" s="145" t="s">
        <v>2028</v>
      </c>
      <c r="F20" s="145" t="s">
        <v>1945</v>
      </c>
      <c r="G20" s="146" t="s">
        <v>69</v>
      </c>
      <c r="H20" s="147" t="s">
        <v>1965</v>
      </c>
      <c r="I20" s="148" t="s">
        <v>2029</v>
      </c>
      <c r="J20" s="148" t="s">
        <v>638</v>
      </c>
      <c r="K20" s="145"/>
      <c r="L20" s="143"/>
      <c r="M20" s="143"/>
      <c r="N20" s="153" t="s">
        <v>2030</v>
      </c>
      <c r="O20" s="149" t="s">
        <v>2023</v>
      </c>
      <c r="P20" s="150" t="s">
        <v>2024</v>
      </c>
      <c r="Q20" s="150" t="s">
        <v>1920</v>
      </c>
      <c r="R20" s="150" t="s">
        <v>1921</v>
      </c>
      <c r="S20" s="147" t="s">
        <v>52</v>
      </c>
      <c r="T20" s="147"/>
      <c r="U20" s="147">
        <v>4</v>
      </c>
      <c r="V20" s="147">
        <v>2</v>
      </c>
      <c r="W20" s="147">
        <v>2</v>
      </c>
      <c r="X20" s="147"/>
      <c r="Y20" s="147" t="s">
        <v>1941</v>
      </c>
      <c r="Z20" s="147">
        <v>0</v>
      </c>
      <c r="AA20" s="147" t="s">
        <v>872</v>
      </c>
      <c r="AB20" s="147" t="s">
        <v>873</v>
      </c>
      <c r="AC20" s="151">
        <v>39264</v>
      </c>
      <c r="AD20" s="151">
        <v>39610</v>
      </c>
      <c r="AE20" s="147">
        <v>2</v>
      </c>
      <c r="AF20" s="147" t="s">
        <v>1983</v>
      </c>
      <c r="AG20" s="147">
        <v>6</v>
      </c>
      <c r="AH20" s="147" t="s">
        <v>1943</v>
      </c>
      <c r="AI20" s="147"/>
      <c r="AJ20" s="147">
        <v>23.72</v>
      </c>
      <c r="AK20" s="151">
        <v>39437</v>
      </c>
      <c r="AL20" s="147" t="s">
        <v>1926</v>
      </c>
      <c r="AM20" s="147" t="s">
        <v>1926</v>
      </c>
      <c r="AN20" s="147" t="s">
        <v>1928</v>
      </c>
      <c r="AO20" s="147" t="s">
        <v>1928</v>
      </c>
      <c r="AP20" s="147" t="s">
        <v>1928</v>
      </c>
      <c r="AQ20" s="147" t="s">
        <v>1928</v>
      </c>
      <c r="AR20" s="147" t="s">
        <v>1926</v>
      </c>
      <c r="AS20" s="147">
        <v>20</v>
      </c>
      <c r="AT20" s="147">
        <v>1.5</v>
      </c>
      <c r="AU20" s="147">
        <v>40</v>
      </c>
      <c r="AV20" s="147">
        <v>0.5</v>
      </c>
      <c r="AW20" s="147" t="s">
        <v>1926</v>
      </c>
      <c r="AX20" s="147">
        <v>40</v>
      </c>
      <c r="AY20" s="147"/>
      <c r="AZ20" s="147">
        <v>1</v>
      </c>
      <c r="BA20" s="147" t="s">
        <v>2031</v>
      </c>
      <c r="BB20" s="147">
        <v>2</v>
      </c>
      <c r="BC20" s="148">
        <v>30</v>
      </c>
      <c r="BD20" s="147" t="s">
        <v>1931</v>
      </c>
      <c r="BE20" s="147" t="s">
        <v>1931</v>
      </c>
      <c r="BF20" s="147" t="s">
        <v>1931</v>
      </c>
      <c r="BG20" s="147" t="s">
        <v>1931</v>
      </c>
      <c r="BH20">
        <v>0</v>
      </c>
      <c r="BI20">
        <v>125</v>
      </c>
      <c r="BJ20">
        <v>0</v>
      </c>
      <c r="BK20">
        <v>4</v>
      </c>
      <c r="BL20">
        <v>478</v>
      </c>
      <c r="BM20">
        <v>0</v>
      </c>
      <c r="BN20">
        <v>1</v>
      </c>
      <c r="BO20">
        <v>2</v>
      </c>
      <c r="BP20">
        <v>16889</v>
      </c>
      <c r="BQ20">
        <v>19212</v>
      </c>
      <c r="BR20">
        <v>14</v>
      </c>
      <c r="BS20">
        <v>44</v>
      </c>
      <c r="BT20">
        <v>0</v>
      </c>
      <c r="BU20">
        <v>100</v>
      </c>
      <c r="BV20">
        <v>908</v>
      </c>
      <c r="BW20">
        <v>1</v>
      </c>
      <c r="BX20">
        <v>0</v>
      </c>
      <c r="BY20">
        <v>0</v>
      </c>
      <c r="BZ20">
        <v>1046</v>
      </c>
      <c r="CA20">
        <v>19356</v>
      </c>
      <c r="CB20">
        <v>14</v>
      </c>
      <c r="CC20">
        <v>169</v>
      </c>
      <c r="CD20">
        <v>0</v>
      </c>
      <c r="CE20">
        <v>104</v>
      </c>
      <c r="CF20">
        <v>1386</v>
      </c>
      <c r="CG20">
        <v>1</v>
      </c>
      <c r="CH20">
        <v>1</v>
      </c>
      <c r="CI20">
        <v>2</v>
      </c>
      <c r="CJ20">
        <v>17935</v>
      </c>
      <c r="CK20">
        <v>38568</v>
      </c>
      <c r="CL20">
        <v>0</v>
      </c>
      <c r="CM20">
        <v>6.5063501977930503E-3</v>
      </c>
      <c r="CN20">
        <v>0</v>
      </c>
      <c r="CO20">
        <v>2.0820320632937699E-4</v>
      </c>
      <c r="CP20">
        <v>2.4880283156360601E-2</v>
      </c>
      <c r="CQ20">
        <v>0</v>
      </c>
      <c r="CR20">
        <v>5.2050801582344403E-5</v>
      </c>
      <c r="CS20">
        <v>1.04101603164689E-4</v>
      </c>
      <c r="CT20">
        <v>0.879085987924214</v>
      </c>
      <c r="CU20">
        <v>1</v>
      </c>
      <c r="CV20">
        <v>7.2328993593717705E-4</v>
      </c>
      <c r="CW20">
        <v>2.2731969415168401E-3</v>
      </c>
      <c r="CX20">
        <v>0</v>
      </c>
      <c r="CY20">
        <v>5.1663566852655496E-3</v>
      </c>
      <c r="CZ20">
        <v>4.6910518702211197E-2</v>
      </c>
      <c r="DA20">
        <v>5.1663566852655503E-5</v>
      </c>
      <c r="DB20">
        <v>0</v>
      </c>
      <c r="DC20">
        <v>0</v>
      </c>
      <c r="DD20">
        <v>5.4040090927877697E-2</v>
      </c>
      <c r="DE20">
        <v>1</v>
      </c>
      <c r="DF20">
        <v>3.6299522920555901E-4</v>
      </c>
      <c r="DG20">
        <v>4.3818709811242499E-3</v>
      </c>
      <c r="DH20">
        <v>0</v>
      </c>
      <c r="DI20">
        <v>2.69653598838415E-3</v>
      </c>
      <c r="DJ20">
        <v>3.5936527691350299E-2</v>
      </c>
      <c r="DK20">
        <v>2.5928230657539899E-5</v>
      </c>
      <c r="DL20">
        <v>2.5928230657539899E-5</v>
      </c>
      <c r="DM20">
        <v>5.1856461315079899E-5</v>
      </c>
      <c r="DN20">
        <v>0.46502281684297903</v>
      </c>
      <c r="DO20">
        <v>1</v>
      </c>
      <c r="DP20">
        <v>4.5089967</v>
      </c>
      <c r="DQ20">
        <v>0</v>
      </c>
      <c r="DR20">
        <v>27.7223534007022</v>
      </c>
      <c r="DS20">
        <v>0</v>
      </c>
      <c r="DT20">
        <v>0.88711530882247003</v>
      </c>
      <c r="DU20">
        <v>106.010279404285</v>
      </c>
      <c r="DV20">
        <v>0</v>
      </c>
      <c r="DW20">
        <v>0.22177882720561801</v>
      </c>
      <c r="DX20">
        <v>0.44355765441123501</v>
      </c>
      <c r="DY20">
        <v>3745.6226126756801</v>
      </c>
      <c r="DZ20">
        <v>4260.8148282743296</v>
      </c>
      <c r="EA20">
        <v>5.7354083999999999</v>
      </c>
      <c r="EB20">
        <v>2.44097700174237</v>
      </c>
      <c r="EC20">
        <v>7.6716420054760199</v>
      </c>
      <c r="ED20">
        <v>0</v>
      </c>
      <c r="EE20">
        <v>17.4355500124455</v>
      </c>
      <c r="EF20">
        <v>158.31479411300501</v>
      </c>
      <c r="EG20">
        <v>0.174355500124455</v>
      </c>
      <c r="EH20">
        <v>0</v>
      </c>
      <c r="EI20">
        <v>0</v>
      </c>
      <c r="EJ20">
        <v>182.37585313017999</v>
      </c>
      <c r="EK20">
        <v>3374.8250604089499</v>
      </c>
      <c r="EL20">
        <v>10.2444051</v>
      </c>
      <c r="EM20">
        <v>1.3665996086000101</v>
      </c>
      <c r="EN20">
        <v>16.496809560957299</v>
      </c>
      <c r="EO20">
        <v>0</v>
      </c>
      <c r="EP20">
        <v>10.151882806743</v>
      </c>
      <c r="EQ20">
        <v>135.293361251401</v>
      </c>
      <c r="ER20">
        <v>9.7614257757143899E-2</v>
      </c>
      <c r="ES20">
        <v>9.7614257757143899E-2</v>
      </c>
      <c r="ET20">
        <v>0.19522851551428799</v>
      </c>
      <c r="EU20">
        <v>1750.7117128743801</v>
      </c>
      <c r="EV20">
        <v>3764.7866931775302</v>
      </c>
      <c r="EW20" s="152">
        <v>0</v>
      </c>
      <c r="EX20" s="152">
        <v>130</v>
      </c>
      <c r="EY20" s="152">
        <v>0</v>
      </c>
      <c r="EZ20" s="152">
        <v>3</v>
      </c>
      <c r="FA20" s="152">
        <v>383</v>
      </c>
      <c r="FB20" s="152">
        <v>0</v>
      </c>
      <c r="FC20" s="152">
        <v>2</v>
      </c>
      <c r="FD20" s="152">
        <v>5</v>
      </c>
      <c r="FE20" s="152">
        <v>19571</v>
      </c>
      <c r="FF20" s="152">
        <v>22057</v>
      </c>
      <c r="FG20" s="152">
        <v>2</v>
      </c>
      <c r="FH20" s="152">
        <v>16</v>
      </c>
      <c r="FI20" s="152">
        <v>0</v>
      </c>
      <c r="FJ20" s="152">
        <v>7</v>
      </c>
      <c r="FK20" s="152">
        <v>54</v>
      </c>
      <c r="FL20" s="152">
        <v>0</v>
      </c>
      <c r="FM20" s="152">
        <v>0</v>
      </c>
      <c r="FN20" s="152">
        <v>0</v>
      </c>
      <c r="FO20" s="152">
        <v>639</v>
      </c>
      <c r="FP20" s="152">
        <v>3094</v>
      </c>
      <c r="FQ20" s="152">
        <v>2</v>
      </c>
      <c r="FR20" s="152">
        <v>146</v>
      </c>
      <c r="FS20" s="152">
        <v>0</v>
      </c>
      <c r="FT20" s="152">
        <v>10</v>
      </c>
      <c r="FU20" s="152">
        <v>437</v>
      </c>
      <c r="FV20" s="152">
        <v>0</v>
      </c>
      <c r="FW20" s="152">
        <v>2</v>
      </c>
      <c r="FX20" s="152">
        <v>5</v>
      </c>
      <c r="FY20" s="152">
        <v>20210</v>
      </c>
      <c r="FZ20" s="152">
        <v>25151</v>
      </c>
      <c r="GA20" s="152">
        <v>0</v>
      </c>
      <c r="GB20" s="152">
        <v>5.8938205558326196E-3</v>
      </c>
      <c r="GC20" s="152">
        <v>0</v>
      </c>
      <c r="GD20" s="152">
        <v>1.36011243596137E-4</v>
      </c>
      <c r="GE20" s="152">
        <v>1.7364102099106899E-2</v>
      </c>
      <c r="GF20" s="152">
        <v>0</v>
      </c>
      <c r="GG20" s="152">
        <v>9.06741623974249E-5</v>
      </c>
      <c r="GH20" s="152">
        <v>2.26685405993562E-4</v>
      </c>
      <c r="GI20" s="152">
        <v>0.88729201614000097</v>
      </c>
      <c r="GJ20" s="152">
        <v>1</v>
      </c>
      <c r="GK20" s="152">
        <v>6.4641241111829302E-4</v>
      </c>
      <c r="GL20" s="152">
        <v>5.1712992889463502E-3</v>
      </c>
      <c r="GM20" s="152">
        <v>0</v>
      </c>
      <c r="GN20" s="152">
        <v>2.26244343891403E-3</v>
      </c>
      <c r="GO20" s="152">
        <v>1.74531351001939E-2</v>
      </c>
      <c r="GP20" s="152">
        <v>0</v>
      </c>
      <c r="GQ20" s="152">
        <v>0</v>
      </c>
      <c r="GR20" s="152">
        <v>0</v>
      </c>
      <c r="GS20" s="152">
        <v>0.206528765352295</v>
      </c>
      <c r="GT20" s="152">
        <v>1</v>
      </c>
      <c r="GU20" s="152">
        <v>7.9519701005924202E-5</v>
      </c>
      <c r="GV20" s="152">
        <v>5.8049381734324697E-3</v>
      </c>
      <c r="GW20" s="152">
        <v>0</v>
      </c>
      <c r="GX20" s="152">
        <v>3.9759850502962103E-4</v>
      </c>
      <c r="GY20" s="152">
        <v>1.7375054669794401E-2</v>
      </c>
      <c r="GZ20" s="152">
        <v>0</v>
      </c>
      <c r="HA20" s="152">
        <v>7.9519701005924202E-5</v>
      </c>
      <c r="HB20" s="152">
        <v>1.98799252514811E-4</v>
      </c>
      <c r="HC20" s="152">
        <v>0.80354657866486401</v>
      </c>
      <c r="HD20" s="152">
        <v>1</v>
      </c>
      <c r="HE20" s="152">
        <v>5.4342256000000004</v>
      </c>
      <c r="HF20" s="152">
        <v>0</v>
      </c>
      <c r="HG20" s="152">
        <v>23.922451802516299</v>
      </c>
      <c r="HH20" s="152">
        <v>0</v>
      </c>
      <c r="HI20" s="152">
        <v>0.55205658005806801</v>
      </c>
      <c r="HJ20" s="152">
        <v>70.479223387413299</v>
      </c>
      <c r="HK20" s="152">
        <v>0</v>
      </c>
      <c r="HL20" s="152">
        <v>0.36803772003871199</v>
      </c>
      <c r="HM20" s="152">
        <v>0.92009430009677895</v>
      </c>
      <c r="HN20" s="152">
        <v>3601.4331094388099</v>
      </c>
      <c r="HO20" s="152">
        <v>4058.9039954469299</v>
      </c>
      <c r="HP20" s="152">
        <v>0.96903649999999997</v>
      </c>
      <c r="HQ20" s="152">
        <v>2.0639057455524101</v>
      </c>
      <c r="HR20" s="152">
        <v>16.511245964419299</v>
      </c>
      <c r="HS20" s="152">
        <v>0</v>
      </c>
      <c r="HT20" s="152">
        <v>7.2236701094334403</v>
      </c>
      <c r="HU20" s="152">
        <v>55.725455129915098</v>
      </c>
      <c r="HV20" s="152">
        <v>0</v>
      </c>
      <c r="HW20" s="152">
        <v>0</v>
      </c>
      <c r="HX20" s="152">
        <v>0</v>
      </c>
      <c r="HY20" s="152">
        <v>659.41788570399603</v>
      </c>
      <c r="HZ20" s="152">
        <v>3192.8621883695801</v>
      </c>
      <c r="IA20" s="152">
        <v>6.4032621000000001</v>
      </c>
      <c r="IB20" s="152">
        <v>0.31234079891872601</v>
      </c>
      <c r="IC20" s="152">
        <v>22.800878321067</v>
      </c>
      <c r="ID20" s="152">
        <v>0</v>
      </c>
      <c r="IE20" s="152">
        <v>1.56170399459363</v>
      </c>
      <c r="IF20" s="152">
        <v>68.246464563741696</v>
      </c>
      <c r="IG20" s="152">
        <v>0</v>
      </c>
      <c r="IH20" s="152">
        <v>0.31234079891872601</v>
      </c>
      <c r="II20" s="152">
        <v>0.78085199729681498</v>
      </c>
      <c r="IJ20" s="152">
        <v>3156.2037730737302</v>
      </c>
      <c r="IK20" s="152">
        <v>3927.8417168024398</v>
      </c>
      <c r="IL20">
        <v>0</v>
      </c>
      <c r="IM20">
        <v>483</v>
      </c>
      <c r="IN20">
        <v>0</v>
      </c>
      <c r="IO20">
        <v>0</v>
      </c>
      <c r="IP20">
        <v>17308</v>
      </c>
      <c r="IQ20">
        <v>10</v>
      </c>
      <c r="IR20">
        <v>5</v>
      </c>
      <c r="IS20">
        <v>0</v>
      </c>
      <c r="IT20">
        <v>14</v>
      </c>
      <c r="IU20">
        <v>19</v>
      </c>
      <c r="IV20">
        <v>19212</v>
      </c>
      <c r="IW20">
        <v>16</v>
      </c>
      <c r="IX20">
        <v>911</v>
      </c>
      <c r="IY20">
        <v>0</v>
      </c>
      <c r="IZ20">
        <v>0</v>
      </c>
      <c r="JA20">
        <v>1147</v>
      </c>
      <c r="JB20">
        <v>0</v>
      </c>
      <c r="JC20">
        <v>0</v>
      </c>
      <c r="JD20">
        <v>0</v>
      </c>
      <c r="JE20">
        <v>204</v>
      </c>
      <c r="JF20">
        <v>679</v>
      </c>
      <c r="JG20">
        <v>19356</v>
      </c>
      <c r="JH20">
        <v>16</v>
      </c>
      <c r="JI20">
        <v>1394</v>
      </c>
      <c r="JJ20">
        <v>0</v>
      </c>
      <c r="JK20">
        <v>0</v>
      </c>
      <c r="JL20">
        <v>18455</v>
      </c>
      <c r="JM20">
        <v>10</v>
      </c>
      <c r="JN20">
        <v>5</v>
      </c>
      <c r="JO20">
        <v>0</v>
      </c>
      <c r="JP20">
        <v>218</v>
      </c>
      <c r="JQ20">
        <v>698</v>
      </c>
      <c r="JR20">
        <v>38568</v>
      </c>
      <c r="JS20">
        <v>0</v>
      </c>
      <c r="JT20">
        <v>2.5140537164272302E-2</v>
      </c>
      <c r="JU20">
        <v>0</v>
      </c>
      <c r="JV20">
        <v>0</v>
      </c>
      <c r="JW20">
        <v>0.90089527378721601</v>
      </c>
      <c r="JX20">
        <v>5.2050801582344405E-4</v>
      </c>
      <c r="JY20">
        <v>2.6025400791172202E-4</v>
      </c>
      <c r="JZ20">
        <v>0</v>
      </c>
      <c r="KA20">
        <v>7.2871122215282494E-4</v>
      </c>
      <c r="KB20">
        <v>9.8896523006454301E-4</v>
      </c>
      <c r="KC20">
        <v>1</v>
      </c>
      <c r="KD20">
        <v>4.1485169052063898E-4</v>
      </c>
      <c r="KE20">
        <v>3.61439535366107E-2</v>
      </c>
      <c r="KF20">
        <v>0</v>
      </c>
      <c r="KG20">
        <v>0</v>
      </c>
      <c r="KH20">
        <v>0.47850549678489901</v>
      </c>
      <c r="KI20">
        <v>2.5928230657539902E-4</v>
      </c>
      <c r="KJ20">
        <v>1.296411532877E-4</v>
      </c>
      <c r="KK20">
        <v>0</v>
      </c>
      <c r="KL20">
        <v>5.6523542833436993E-3</v>
      </c>
      <c r="KM20">
        <v>1.80979049989629E-2</v>
      </c>
      <c r="KN20">
        <v>1</v>
      </c>
      <c r="KO20">
        <v>4.1485169052063898E-4</v>
      </c>
      <c r="KP20">
        <v>3.61439535366107E-2</v>
      </c>
      <c r="KQ20">
        <v>0</v>
      </c>
      <c r="KR20">
        <v>0</v>
      </c>
      <c r="KS20">
        <v>0.47850549678489901</v>
      </c>
      <c r="KT20">
        <v>2.5928230657539902E-4</v>
      </c>
      <c r="KU20">
        <v>1.296411532877E-4</v>
      </c>
      <c r="KV20">
        <v>0</v>
      </c>
      <c r="KW20">
        <v>5.6523542833436993E-3</v>
      </c>
      <c r="KX20">
        <v>1.80979049989629E-2</v>
      </c>
      <c r="KY20">
        <v>1</v>
      </c>
      <c r="KZ20">
        <v>4.5089967</v>
      </c>
      <c r="LA20">
        <v>0</v>
      </c>
      <c r="LB20">
        <v>107.119173540313</v>
      </c>
      <c r="LC20">
        <v>0</v>
      </c>
      <c r="LD20">
        <v>0</v>
      </c>
      <c r="LE20">
        <v>3838.54794127483</v>
      </c>
      <c r="LF20">
        <v>2.2177882720561799</v>
      </c>
      <c r="LG20">
        <v>1.1088941360280899</v>
      </c>
      <c r="LH20">
        <v>0</v>
      </c>
      <c r="LI20">
        <v>3.1049035808786498</v>
      </c>
      <c r="LJ20">
        <v>4.21379771690673</v>
      </c>
      <c r="LK20">
        <v>4260.8148282743296</v>
      </c>
      <c r="LL20">
        <v>5.7354083999999999</v>
      </c>
      <c r="LM20">
        <v>2.78968800199128</v>
      </c>
      <c r="LN20">
        <v>158.83786061337801</v>
      </c>
      <c r="LO20">
        <v>0</v>
      </c>
      <c r="LP20">
        <v>0</v>
      </c>
      <c r="LQ20">
        <v>199.98575864275</v>
      </c>
      <c r="LR20">
        <v>0</v>
      </c>
      <c r="LS20">
        <v>0</v>
      </c>
      <c r="LT20">
        <v>0</v>
      </c>
      <c r="LU20">
        <v>35.568522025388901</v>
      </c>
      <c r="LV20">
        <v>118.387384584505</v>
      </c>
      <c r="LW20">
        <v>3374.8250604089499</v>
      </c>
      <c r="LX20">
        <v>10.2444051</v>
      </c>
      <c r="LY20">
        <v>1.5618281241142999</v>
      </c>
      <c r="LZ20">
        <v>136.074275313459</v>
      </c>
      <c r="MA20">
        <v>0</v>
      </c>
      <c r="MB20">
        <v>0</v>
      </c>
      <c r="MC20">
        <v>1801.4711269080899</v>
      </c>
      <c r="MD20">
        <v>0.97614257757143896</v>
      </c>
      <c r="ME20">
        <v>0.48807128878571998</v>
      </c>
      <c r="MF20">
        <v>0</v>
      </c>
      <c r="MG20">
        <v>21.279908191057395</v>
      </c>
      <c r="MH20">
        <v>68.1347519144865</v>
      </c>
      <c r="MI20">
        <v>3764.7866931775302</v>
      </c>
      <c r="MJ20" s="152">
        <v>0</v>
      </c>
      <c r="MK20" s="152">
        <v>394</v>
      </c>
      <c r="ML20" s="152">
        <v>0</v>
      </c>
      <c r="MM20" s="152">
        <v>0</v>
      </c>
      <c r="MN20" s="152">
        <v>19941</v>
      </c>
      <c r="MO20" s="152">
        <v>9</v>
      </c>
      <c r="MP20" s="152">
        <v>11</v>
      </c>
      <c r="MQ20" s="152">
        <v>0</v>
      </c>
      <c r="MR20" s="152">
        <v>13</v>
      </c>
      <c r="MS20" s="152">
        <v>14</v>
      </c>
      <c r="MT20" s="152">
        <v>22057</v>
      </c>
      <c r="MU20" s="152">
        <v>3</v>
      </c>
      <c r="MV20" s="152">
        <v>57</v>
      </c>
      <c r="MW20" s="152">
        <v>0</v>
      </c>
      <c r="MX20" s="152">
        <v>0</v>
      </c>
      <c r="MY20" s="152">
        <v>643</v>
      </c>
      <c r="MZ20" s="152">
        <v>0</v>
      </c>
      <c r="NA20" s="152">
        <v>2</v>
      </c>
      <c r="NB20" s="152">
        <v>0</v>
      </c>
      <c r="NC20" s="152">
        <v>6</v>
      </c>
      <c r="ND20" s="152">
        <v>15</v>
      </c>
      <c r="NE20" s="152">
        <v>3094</v>
      </c>
      <c r="NF20" s="152">
        <v>3</v>
      </c>
      <c r="NG20" s="152">
        <v>451</v>
      </c>
      <c r="NH20" s="152">
        <v>0</v>
      </c>
      <c r="NI20" s="152">
        <v>0</v>
      </c>
      <c r="NJ20" s="152">
        <v>20584</v>
      </c>
      <c r="NK20" s="152">
        <v>9</v>
      </c>
      <c r="NL20" s="152">
        <v>13</v>
      </c>
      <c r="NM20" s="152">
        <v>0</v>
      </c>
      <c r="NN20" s="152">
        <v>19</v>
      </c>
      <c r="NO20" s="152">
        <v>29</v>
      </c>
      <c r="NP20" s="152">
        <v>25151</v>
      </c>
      <c r="NQ20" s="152">
        <v>0</v>
      </c>
      <c r="NR20" s="152">
        <v>1.78628099922927E-2</v>
      </c>
      <c r="NS20" s="152">
        <v>0</v>
      </c>
      <c r="NT20" s="152">
        <v>0</v>
      </c>
      <c r="NU20" s="152">
        <v>0.90406673618352495</v>
      </c>
      <c r="NV20" s="152">
        <v>4.0803373078841202E-4</v>
      </c>
      <c r="NW20" s="152">
        <v>4.9870789318583696E-4</v>
      </c>
      <c r="NX20" s="152">
        <v>0</v>
      </c>
      <c r="NY20" s="152">
        <v>5.8938205558326591E-4</v>
      </c>
      <c r="NZ20" s="152">
        <v>6.3471913678197405E-4</v>
      </c>
      <c r="OA20" s="152">
        <v>1</v>
      </c>
      <c r="OB20" s="152">
        <v>9.6961861667744001E-4</v>
      </c>
      <c r="OC20" s="152">
        <v>1.8422753716871399E-2</v>
      </c>
      <c r="OD20" s="152">
        <v>0</v>
      </c>
      <c r="OE20" s="152">
        <v>0</v>
      </c>
      <c r="OF20" s="152">
        <v>0.207821590174531</v>
      </c>
      <c r="OG20" s="152">
        <v>0</v>
      </c>
      <c r="OH20" s="152">
        <v>6.4641241111829302E-4</v>
      </c>
      <c r="OI20" s="152">
        <v>0</v>
      </c>
      <c r="OJ20" s="152">
        <v>1.9392372333548805E-3</v>
      </c>
      <c r="OK20" s="152">
        <v>4.8480930833872003E-3</v>
      </c>
      <c r="OL20" s="152">
        <v>1</v>
      </c>
      <c r="OM20" s="152">
        <v>1.19279551508886E-4</v>
      </c>
      <c r="ON20" s="152">
        <v>1.7931692576835901E-2</v>
      </c>
      <c r="OO20" s="152">
        <v>0</v>
      </c>
      <c r="OP20" s="152">
        <v>0</v>
      </c>
      <c r="OQ20" s="152">
        <v>0.81841676275297204</v>
      </c>
      <c r="OR20" s="152">
        <v>3.5783865452665903E-4</v>
      </c>
      <c r="OS20" s="152">
        <v>5.1687805653850697E-4</v>
      </c>
      <c r="OT20" s="152">
        <v>0</v>
      </c>
      <c r="OU20" s="152">
        <v>7.5543715955628005E-4</v>
      </c>
      <c r="OV20" s="152">
        <v>1.1530356645858999E-3</v>
      </c>
      <c r="OW20" s="152">
        <v>1</v>
      </c>
      <c r="OX20" s="152">
        <v>5.4342256000000004</v>
      </c>
      <c r="OY20" s="152">
        <v>0</v>
      </c>
      <c r="OZ20" s="152">
        <v>72.503430847626205</v>
      </c>
      <c r="PA20" s="152">
        <v>0</v>
      </c>
      <c r="PB20" s="152">
        <v>0</v>
      </c>
      <c r="PC20" s="152">
        <v>3669.5200876459799</v>
      </c>
      <c r="PD20" s="152">
        <v>1.6561697401741999</v>
      </c>
      <c r="PE20" s="152">
        <v>2.0242074602129101</v>
      </c>
      <c r="PF20" s="152">
        <v>0</v>
      </c>
      <c r="PG20" s="152">
        <v>2.3922451802516198</v>
      </c>
      <c r="PH20" s="152">
        <v>2.57626404027098</v>
      </c>
      <c r="PI20" s="152">
        <v>4058.9039954469299</v>
      </c>
      <c r="PJ20" s="152">
        <v>0.96903649999999997</v>
      </c>
      <c r="PK20" s="152">
        <v>3.0958586183286201</v>
      </c>
      <c r="PL20" s="152">
        <v>58.821313748243703</v>
      </c>
      <c r="PM20" s="152">
        <v>0</v>
      </c>
      <c r="PN20" s="152">
        <v>0</v>
      </c>
      <c r="PO20" s="152">
        <v>663.54569719510096</v>
      </c>
      <c r="PP20" s="152">
        <v>0</v>
      </c>
      <c r="PQ20" s="152">
        <v>2.0639057455524101</v>
      </c>
      <c r="PR20" s="152">
        <v>0</v>
      </c>
      <c r="PS20" s="152">
        <v>6.1917172366572508</v>
      </c>
      <c r="PT20" s="152">
        <v>15.4792930916431</v>
      </c>
      <c r="PU20" s="152">
        <v>3192.8621883695801</v>
      </c>
      <c r="PV20" s="152">
        <v>6.4032621000000001</v>
      </c>
      <c r="PW20" s="152">
        <v>0.46851119837808902</v>
      </c>
      <c r="PX20" s="152">
        <v>70.432850156172705</v>
      </c>
      <c r="PY20" s="152">
        <v>0</v>
      </c>
      <c r="PZ20" s="152">
        <v>0</v>
      </c>
      <c r="QA20" s="152">
        <v>3214.61150247153</v>
      </c>
      <c r="QB20" s="152">
        <v>1.40553359513427</v>
      </c>
      <c r="QC20" s="152">
        <v>2.03021519297172</v>
      </c>
      <c r="QD20" s="152">
        <v>0</v>
      </c>
      <c r="QE20" s="152">
        <v>2.9672375897279002</v>
      </c>
      <c r="QF20" s="152">
        <v>4.5289415843215304</v>
      </c>
      <c r="QG20" s="152">
        <v>3927.8417168024398</v>
      </c>
      <c r="QH20">
        <v>0</v>
      </c>
      <c r="QI20">
        <v>153</v>
      </c>
      <c r="QJ20">
        <v>0</v>
      </c>
      <c r="QK20">
        <v>0</v>
      </c>
      <c r="QL20">
        <v>16891</v>
      </c>
      <c r="QM20">
        <v>2</v>
      </c>
      <c r="QN20">
        <v>2</v>
      </c>
      <c r="QO20">
        <v>0</v>
      </c>
      <c r="QP20">
        <v>19</v>
      </c>
      <c r="QQ20">
        <v>19</v>
      </c>
      <c r="QR20">
        <v>19212</v>
      </c>
      <c r="QS20">
        <v>14</v>
      </c>
      <c r="QT20">
        <v>808</v>
      </c>
      <c r="QU20">
        <v>0</v>
      </c>
      <c r="QV20">
        <v>0</v>
      </c>
      <c r="QW20">
        <v>1046</v>
      </c>
      <c r="QX20">
        <v>0</v>
      </c>
      <c r="QY20">
        <v>0</v>
      </c>
      <c r="QZ20">
        <v>0</v>
      </c>
      <c r="RA20">
        <v>679</v>
      </c>
      <c r="RB20">
        <v>679</v>
      </c>
      <c r="RC20">
        <v>19356</v>
      </c>
      <c r="RD20">
        <v>14</v>
      </c>
      <c r="RE20">
        <v>961</v>
      </c>
      <c r="RF20">
        <v>0</v>
      </c>
      <c r="RG20">
        <v>0</v>
      </c>
      <c r="RH20">
        <v>17937</v>
      </c>
      <c r="RI20">
        <v>2</v>
      </c>
      <c r="RJ20">
        <v>2</v>
      </c>
      <c r="RK20">
        <v>0</v>
      </c>
      <c r="RL20">
        <v>698</v>
      </c>
      <c r="RM20">
        <v>698</v>
      </c>
      <c r="RN20">
        <v>38568</v>
      </c>
      <c r="RO20">
        <v>0</v>
      </c>
      <c r="RP20">
        <v>7.9637726420986894E-3</v>
      </c>
      <c r="RQ20">
        <v>0</v>
      </c>
      <c r="RR20">
        <v>0</v>
      </c>
      <c r="RS20">
        <v>0.87919008952737898</v>
      </c>
      <c r="RT20">
        <v>1.04101603164689E-4</v>
      </c>
      <c r="RU20">
        <v>1.04101603164689E-4</v>
      </c>
      <c r="RV20">
        <v>0</v>
      </c>
      <c r="RW20">
        <v>9.8896523006454301E-4</v>
      </c>
      <c r="RX20">
        <v>9.8896523006454301E-4</v>
      </c>
      <c r="RY20">
        <v>1</v>
      </c>
      <c r="RZ20">
        <v>7.2328993593717705E-4</v>
      </c>
      <c r="SA20">
        <v>4.1744162016945599E-2</v>
      </c>
      <c r="SB20">
        <v>0</v>
      </c>
      <c r="SC20">
        <v>0</v>
      </c>
      <c r="SD20">
        <v>5.4040090927877697E-2</v>
      </c>
      <c r="SE20">
        <v>0</v>
      </c>
      <c r="SF20">
        <v>0</v>
      </c>
      <c r="SG20">
        <v>0</v>
      </c>
      <c r="SH20">
        <v>3.5079561892953103E-2</v>
      </c>
      <c r="SI20">
        <v>3.5079561892953103E-2</v>
      </c>
      <c r="SJ20">
        <v>1</v>
      </c>
      <c r="SK20">
        <v>3.6299522920555901E-4</v>
      </c>
      <c r="SL20">
        <v>2.4917029661895899E-2</v>
      </c>
      <c r="SM20">
        <v>0</v>
      </c>
      <c r="SN20">
        <v>0</v>
      </c>
      <c r="SO20">
        <v>0.46507467330429397</v>
      </c>
      <c r="SP20">
        <v>5.1856461315079899E-5</v>
      </c>
      <c r="SQ20">
        <v>5.1856461315079899E-5</v>
      </c>
      <c r="SR20">
        <v>0</v>
      </c>
      <c r="SS20">
        <v>1.80979049989629E-2</v>
      </c>
      <c r="ST20">
        <v>1.80979049989629E-2</v>
      </c>
      <c r="SU20">
        <v>1</v>
      </c>
      <c r="SV20">
        <v>4.5089967</v>
      </c>
      <c r="SW20">
        <v>0</v>
      </c>
      <c r="SX20">
        <v>33.932160562459501</v>
      </c>
      <c r="SY20">
        <v>0</v>
      </c>
      <c r="SZ20">
        <v>0</v>
      </c>
      <c r="TA20">
        <v>3746.0661703300898</v>
      </c>
      <c r="TB20">
        <v>0.44355765441123501</v>
      </c>
      <c r="TC20">
        <v>0.44355765441123501</v>
      </c>
      <c r="TD20">
        <v>0</v>
      </c>
      <c r="TE20">
        <v>4.21379771690673</v>
      </c>
      <c r="TF20">
        <v>4.21379771690673</v>
      </c>
      <c r="TG20">
        <v>4260.8148282743296</v>
      </c>
      <c r="TH20">
        <v>5.7354083999999999</v>
      </c>
      <c r="TI20">
        <v>2.44097700174237</v>
      </c>
      <c r="TJ20">
        <v>140.87924410055999</v>
      </c>
      <c r="TK20">
        <v>0</v>
      </c>
      <c r="TL20">
        <v>0</v>
      </c>
      <c r="TM20">
        <v>182.37585313017999</v>
      </c>
      <c r="TN20">
        <v>0</v>
      </c>
      <c r="TO20">
        <v>0</v>
      </c>
      <c r="TP20">
        <v>0</v>
      </c>
      <c r="TQ20">
        <v>118.387384584505</v>
      </c>
      <c r="TR20">
        <v>118.387384584505</v>
      </c>
      <c r="TS20">
        <v>3374.8250604089499</v>
      </c>
      <c r="TT20">
        <v>10.2444051</v>
      </c>
      <c r="TU20">
        <v>1.3665996086000101</v>
      </c>
      <c r="TV20">
        <v>93.807301704615298</v>
      </c>
      <c r="TW20">
        <v>0</v>
      </c>
      <c r="TX20">
        <v>0</v>
      </c>
      <c r="TY20">
        <v>1750.9069413898901</v>
      </c>
      <c r="TZ20">
        <v>0.19522851551428799</v>
      </c>
      <c r="UA20">
        <v>0.19522851551428799</v>
      </c>
      <c r="UB20">
        <v>0</v>
      </c>
      <c r="UC20">
        <v>68.1347519144865</v>
      </c>
      <c r="UD20">
        <v>68.1347519144865</v>
      </c>
      <c r="UE20">
        <v>3764.7866931775302</v>
      </c>
      <c r="UF20" s="152">
        <v>0</v>
      </c>
      <c r="UG20" s="152">
        <v>124</v>
      </c>
      <c r="UH20" s="152">
        <v>0</v>
      </c>
      <c r="UI20" s="152">
        <v>0</v>
      </c>
      <c r="UJ20" s="152">
        <v>19576</v>
      </c>
      <c r="UK20" s="152">
        <v>5</v>
      </c>
      <c r="UL20" s="152">
        <v>7</v>
      </c>
      <c r="UM20" s="152">
        <v>0</v>
      </c>
      <c r="UN20" s="152">
        <v>14</v>
      </c>
      <c r="UO20" s="152">
        <v>14</v>
      </c>
      <c r="UP20" s="152">
        <v>22057</v>
      </c>
      <c r="UQ20" s="152">
        <v>2</v>
      </c>
      <c r="UR20" s="152">
        <v>52</v>
      </c>
      <c r="US20" s="152">
        <v>0</v>
      </c>
      <c r="UT20" s="152">
        <v>0</v>
      </c>
      <c r="UU20" s="152">
        <v>639</v>
      </c>
      <c r="UV20" s="152">
        <v>0</v>
      </c>
      <c r="UW20" s="152">
        <v>2</v>
      </c>
      <c r="UX20" s="152">
        <v>0</v>
      </c>
      <c r="UY20" s="152">
        <v>15</v>
      </c>
      <c r="UZ20" s="152">
        <v>15</v>
      </c>
      <c r="VA20" s="152">
        <v>3094</v>
      </c>
      <c r="VB20" s="152">
        <v>2</v>
      </c>
      <c r="VC20" s="152">
        <v>176</v>
      </c>
      <c r="VD20" s="152">
        <v>0</v>
      </c>
      <c r="VE20" s="152">
        <v>0</v>
      </c>
      <c r="VF20" s="152">
        <v>20215</v>
      </c>
      <c r="VG20" s="152">
        <v>5</v>
      </c>
      <c r="VH20" s="152">
        <v>9</v>
      </c>
      <c r="VI20" s="152">
        <v>0</v>
      </c>
      <c r="VJ20" s="152">
        <v>29</v>
      </c>
      <c r="VK20" s="152">
        <v>29</v>
      </c>
      <c r="VL20" s="152">
        <v>25151</v>
      </c>
      <c r="VM20" s="152">
        <v>0</v>
      </c>
      <c r="VN20" s="152">
        <v>5.6217980686403398E-3</v>
      </c>
      <c r="VO20" s="152">
        <v>0</v>
      </c>
      <c r="VP20" s="152">
        <v>0</v>
      </c>
      <c r="VQ20" s="152">
        <v>0.88751870154599399</v>
      </c>
      <c r="VR20" s="152">
        <v>2.26685405993562E-4</v>
      </c>
      <c r="VS20" s="152">
        <v>3.1735956839098702E-4</v>
      </c>
      <c r="VT20" s="152">
        <v>0</v>
      </c>
      <c r="VU20" s="152">
        <v>6.3471913678197405E-4</v>
      </c>
      <c r="VV20" s="152">
        <v>6.3471913678197405E-4</v>
      </c>
      <c r="VW20" s="152">
        <v>1</v>
      </c>
      <c r="VX20" s="152">
        <v>6.4641241111829302E-4</v>
      </c>
      <c r="VY20" s="152">
        <v>1.6806722689075598E-2</v>
      </c>
      <c r="VZ20" s="152">
        <v>0</v>
      </c>
      <c r="WA20" s="152">
        <v>0</v>
      </c>
      <c r="WB20" s="152">
        <v>0.206528765352295</v>
      </c>
      <c r="WC20" s="152">
        <v>0</v>
      </c>
      <c r="WD20" s="152">
        <v>6.4641241111829302E-4</v>
      </c>
      <c r="WE20" s="152">
        <v>0</v>
      </c>
      <c r="WF20" s="152">
        <v>4.8480930833872003E-3</v>
      </c>
      <c r="WG20" s="152">
        <v>4.8480930833872003E-3</v>
      </c>
      <c r="WH20" s="152">
        <v>1</v>
      </c>
      <c r="WI20" s="152">
        <v>7.9519701005924202E-5</v>
      </c>
      <c r="WJ20" s="152">
        <v>6.9977336885213301E-3</v>
      </c>
      <c r="WK20" s="152">
        <v>0</v>
      </c>
      <c r="WL20" s="152">
        <v>0</v>
      </c>
      <c r="WM20" s="152">
        <v>0.80374537791737899</v>
      </c>
      <c r="WN20" s="152">
        <v>1.98799252514811E-4</v>
      </c>
      <c r="WO20" s="152">
        <v>3.5783865452665903E-4</v>
      </c>
      <c r="WP20" s="152">
        <v>0</v>
      </c>
      <c r="WQ20" s="152">
        <v>1.1530356645858999E-3</v>
      </c>
      <c r="WR20" s="152">
        <v>1.1530356645858999E-3</v>
      </c>
      <c r="WS20" s="152">
        <v>1</v>
      </c>
      <c r="WT20" s="152">
        <v>5.4342256000000004</v>
      </c>
      <c r="WU20" s="152">
        <v>0</v>
      </c>
      <c r="WV20" s="152">
        <v>22.8183386424001</v>
      </c>
      <c r="WW20" s="152">
        <v>0</v>
      </c>
      <c r="WX20" s="152">
        <v>0</v>
      </c>
      <c r="WY20" s="152">
        <v>3602.35320373891</v>
      </c>
      <c r="WZ20" s="152">
        <v>0.92009430009677895</v>
      </c>
      <c r="XA20" s="152">
        <v>1.28813202013549</v>
      </c>
      <c r="XB20" s="152">
        <v>0</v>
      </c>
      <c r="XC20" s="152">
        <v>2.57626404027098</v>
      </c>
      <c r="XD20" s="152">
        <v>2.57626404027098</v>
      </c>
      <c r="XE20" s="152">
        <v>4058.9039954469299</v>
      </c>
      <c r="XF20" s="152">
        <v>0.96903649999999997</v>
      </c>
      <c r="XG20" s="152">
        <v>2.0639057455524101</v>
      </c>
      <c r="XH20" s="152">
        <v>53.661549384362701</v>
      </c>
      <c r="XI20" s="152">
        <v>0</v>
      </c>
      <c r="XJ20" s="152">
        <v>0</v>
      </c>
      <c r="XK20" s="152">
        <v>659.41788570399603</v>
      </c>
      <c r="XL20" s="152">
        <v>0</v>
      </c>
      <c r="XM20" s="152">
        <v>2.0639057455524101</v>
      </c>
      <c r="XN20" s="152">
        <v>0</v>
      </c>
      <c r="XO20" s="152">
        <v>15.4792930916431</v>
      </c>
      <c r="XP20" s="152">
        <v>15.4792930916431</v>
      </c>
      <c r="XQ20" s="152">
        <v>3192.8621883695801</v>
      </c>
      <c r="XR20" s="152">
        <v>6.4032621000000001</v>
      </c>
      <c r="XS20" s="152">
        <v>0.31234079891872601</v>
      </c>
      <c r="XT20" s="152">
        <v>27.485990304847899</v>
      </c>
      <c r="XU20" s="152">
        <v>0</v>
      </c>
      <c r="XV20" s="152">
        <v>0</v>
      </c>
      <c r="XW20" s="152">
        <v>3156.9846250710202</v>
      </c>
      <c r="XX20" s="152">
        <v>0.78085199729681498</v>
      </c>
      <c r="XY20" s="152">
        <v>1.40553359513427</v>
      </c>
      <c r="XZ20" s="152">
        <v>0</v>
      </c>
      <c r="YA20" s="152">
        <v>4.5289415843215304</v>
      </c>
      <c r="YB20" s="152">
        <v>4.5289415843215304</v>
      </c>
      <c r="YC20" s="152">
        <v>3927.8417168024398</v>
      </c>
    </row>
    <row r="21" spans="1:653" x14ac:dyDescent="0.3">
      <c r="A21" s="142">
        <v>21</v>
      </c>
      <c r="B21" s="143" t="s">
        <v>1025</v>
      </c>
      <c r="C21" s="144">
        <v>31400743</v>
      </c>
      <c r="D21" s="143">
        <v>19956</v>
      </c>
      <c r="E21" s="145" t="s">
        <v>2032</v>
      </c>
      <c r="F21" s="145" t="s">
        <v>1934</v>
      </c>
      <c r="G21" s="146" t="s">
        <v>72</v>
      </c>
      <c r="H21" s="147" t="s">
        <v>1935</v>
      </c>
      <c r="I21" s="148" t="s">
        <v>2033</v>
      </c>
      <c r="J21" s="148" t="s">
        <v>643</v>
      </c>
      <c r="K21" s="145" t="s">
        <v>1967</v>
      </c>
      <c r="L21" s="143">
        <v>40025</v>
      </c>
      <c r="M21" s="143">
        <v>40068</v>
      </c>
      <c r="N21" s="153" t="s">
        <v>2034</v>
      </c>
      <c r="O21" s="149" t="s">
        <v>2035</v>
      </c>
      <c r="P21" s="150" t="s">
        <v>2036</v>
      </c>
      <c r="Q21" s="150" t="s">
        <v>1920</v>
      </c>
      <c r="R21" s="150" t="s">
        <v>1921</v>
      </c>
      <c r="S21" s="147" t="s">
        <v>42</v>
      </c>
      <c r="T21" s="147"/>
      <c r="U21" s="147">
        <v>4</v>
      </c>
      <c r="V21" s="147" t="s">
        <v>2019</v>
      </c>
      <c r="W21" s="147">
        <v>0</v>
      </c>
      <c r="X21" s="147"/>
      <c r="Y21" s="147" t="s">
        <v>1941</v>
      </c>
      <c r="Z21" s="147">
        <v>0</v>
      </c>
      <c r="AA21" s="147" t="s">
        <v>872</v>
      </c>
      <c r="AB21" s="147" t="s">
        <v>873</v>
      </c>
      <c r="AC21" s="151">
        <v>39770</v>
      </c>
      <c r="AD21" s="151">
        <v>40067</v>
      </c>
      <c r="AE21" s="147">
        <v>3</v>
      </c>
      <c r="AF21" s="147" t="s">
        <v>1923</v>
      </c>
      <c r="AG21" s="147">
        <v>3</v>
      </c>
      <c r="AH21" s="147" t="s">
        <v>1924</v>
      </c>
      <c r="AI21" s="147"/>
      <c r="AJ21" s="147">
        <v>18.190000000000001</v>
      </c>
      <c r="AK21" s="151">
        <v>39771</v>
      </c>
      <c r="AL21" s="147" t="s">
        <v>1928</v>
      </c>
      <c r="AM21" s="147" t="s">
        <v>1928</v>
      </c>
      <c r="AN21" s="147" t="s">
        <v>1928</v>
      </c>
      <c r="AO21" s="147" t="s">
        <v>1928</v>
      </c>
      <c r="AP21" s="147" t="s">
        <v>1928</v>
      </c>
      <c r="AQ21" s="147" t="s">
        <v>1928</v>
      </c>
      <c r="AR21" s="147" t="s">
        <v>1926</v>
      </c>
      <c r="AS21" s="147">
        <v>52</v>
      </c>
      <c r="AT21" s="147">
        <v>0.1</v>
      </c>
      <c r="AU21" s="147">
        <v>1</v>
      </c>
      <c r="AV21" s="147">
        <v>1</v>
      </c>
      <c r="AW21" s="147" t="s">
        <v>1926</v>
      </c>
      <c r="AX21" s="147">
        <v>14</v>
      </c>
      <c r="AY21" s="147"/>
      <c r="AZ21" s="147">
        <v>1</v>
      </c>
      <c r="BA21" s="147" t="s">
        <v>2031</v>
      </c>
      <c r="BB21" s="147">
        <v>0.3</v>
      </c>
      <c r="BC21" s="158">
        <v>0.75</v>
      </c>
      <c r="BD21" s="147" t="s">
        <v>1931</v>
      </c>
      <c r="BE21" s="147" t="s">
        <v>1926</v>
      </c>
      <c r="BF21" s="147" t="s">
        <v>1931</v>
      </c>
      <c r="BG21" s="147" t="s">
        <v>1931</v>
      </c>
      <c r="BH21">
        <v>769</v>
      </c>
      <c r="BI21">
        <v>81</v>
      </c>
      <c r="BJ21">
        <v>3</v>
      </c>
      <c r="BK21">
        <v>8</v>
      </c>
      <c r="BL21">
        <v>998</v>
      </c>
      <c r="BM21">
        <v>5</v>
      </c>
      <c r="BN21">
        <v>266</v>
      </c>
      <c r="BO21">
        <v>1037</v>
      </c>
      <c r="BP21">
        <v>12273</v>
      </c>
      <c r="BQ21">
        <v>18223</v>
      </c>
      <c r="BR21">
        <v>3907</v>
      </c>
      <c r="BS21">
        <v>95</v>
      </c>
      <c r="BT21">
        <v>12</v>
      </c>
      <c r="BU21">
        <v>69</v>
      </c>
      <c r="BV21">
        <v>2374</v>
      </c>
      <c r="BW21">
        <v>15</v>
      </c>
      <c r="BX21">
        <v>379</v>
      </c>
      <c r="BY21">
        <v>5</v>
      </c>
      <c r="BZ21">
        <v>447</v>
      </c>
      <c r="CA21">
        <v>23061</v>
      </c>
      <c r="CB21">
        <v>4676</v>
      </c>
      <c r="CC21">
        <v>176</v>
      </c>
      <c r="CD21">
        <v>15</v>
      </c>
      <c r="CE21">
        <v>77</v>
      </c>
      <c r="CF21">
        <v>3372</v>
      </c>
      <c r="CG21">
        <v>20</v>
      </c>
      <c r="CH21">
        <v>645</v>
      </c>
      <c r="CI21">
        <v>1042</v>
      </c>
      <c r="CJ21">
        <v>12720</v>
      </c>
      <c r="CK21">
        <v>41284</v>
      </c>
      <c r="CL21">
        <v>4.2199418317510798E-2</v>
      </c>
      <c r="CM21">
        <v>4.4449322285024396E-3</v>
      </c>
      <c r="CN21">
        <v>1.64627119574165E-4</v>
      </c>
      <c r="CO21">
        <v>4.3900565219777199E-4</v>
      </c>
      <c r="CP21">
        <v>5.47659551116721E-2</v>
      </c>
      <c r="CQ21">
        <v>2.7437853262360801E-4</v>
      </c>
      <c r="CR21">
        <v>1.4596937935575901E-2</v>
      </c>
      <c r="CS21">
        <v>5.6906107666136199E-2</v>
      </c>
      <c r="CT21">
        <v>0.67348954617790702</v>
      </c>
      <c r="CU21">
        <v>1</v>
      </c>
      <c r="CV21">
        <v>0.169420233294306</v>
      </c>
      <c r="CW21">
        <v>4.1195091279649602E-3</v>
      </c>
      <c r="CX21">
        <v>5.2035904774294303E-4</v>
      </c>
      <c r="CY21">
        <v>2.9920645245219198E-3</v>
      </c>
      <c r="CZ21">
        <v>0.102944364945145</v>
      </c>
      <c r="DA21">
        <v>6.5044880967867803E-4</v>
      </c>
      <c r="DB21">
        <v>1.64346732578813E-2</v>
      </c>
      <c r="DC21">
        <v>2.1681626989289299E-4</v>
      </c>
      <c r="DD21">
        <v>1.9383374528424601E-2</v>
      </c>
      <c r="DE21">
        <v>1</v>
      </c>
      <c r="DF21">
        <v>0.11326421858347099</v>
      </c>
      <c r="DG21">
        <v>4.2631527952717799E-3</v>
      </c>
      <c r="DH21">
        <v>3.6333688596066298E-4</v>
      </c>
      <c r="DI21">
        <v>1.8651293479313999E-3</v>
      </c>
      <c r="DJ21">
        <v>8.1678131963956999E-2</v>
      </c>
      <c r="DK21">
        <v>4.8444918128088399E-4</v>
      </c>
      <c r="DL21">
        <v>1.56234860963085E-2</v>
      </c>
      <c r="DM21">
        <v>2.5239802344734E-2</v>
      </c>
      <c r="DN21">
        <v>0.308109679294642</v>
      </c>
      <c r="DO21">
        <v>1</v>
      </c>
      <c r="DP21">
        <v>6.1803296000000003</v>
      </c>
      <c r="DQ21">
        <v>124.42702085015</v>
      </c>
      <c r="DR21">
        <v>13.1060971246582</v>
      </c>
      <c r="DS21">
        <v>0.48541100461697101</v>
      </c>
      <c r="DT21">
        <v>1.29442934564526</v>
      </c>
      <c r="DU21">
        <v>161.48006086924599</v>
      </c>
      <c r="DV21">
        <v>0.80901834102828396</v>
      </c>
      <c r="DW21">
        <v>43.039775742704698</v>
      </c>
      <c r="DX21">
        <v>167.79040392926601</v>
      </c>
      <c r="DY21">
        <v>1985.8164198880299</v>
      </c>
      <c r="DZ21">
        <v>2948.54824571169</v>
      </c>
      <c r="EA21">
        <v>6.6094188000000003</v>
      </c>
      <c r="EB21">
        <v>591.12610627730203</v>
      </c>
      <c r="EC21">
        <v>14.373427206640301</v>
      </c>
      <c r="ED21">
        <v>1.8155908050492999</v>
      </c>
      <c r="EE21">
        <v>10.439647129033499</v>
      </c>
      <c r="EF21">
        <v>359.18438093225399</v>
      </c>
      <c r="EG21">
        <v>2.2694885063116299</v>
      </c>
      <c r="EH21">
        <v>57.342409592807201</v>
      </c>
      <c r="EI21">
        <v>0.75649616877054304</v>
      </c>
      <c r="EJ21">
        <v>67.630757488086601</v>
      </c>
      <c r="EK21">
        <v>3489.1116296035002</v>
      </c>
      <c r="EL21">
        <v>12.789748400000001</v>
      </c>
      <c r="EM21">
        <v>365.60531558228303</v>
      </c>
      <c r="EN21">
        <v>13.7610212879559</v>
      </c>
      <c r="EO21">
        <v>1.1728143143144201</v>
      </c>
      <c r="EP21">
        <v>6.0204468134807101</v>
      </c>
      <c r="EQ21">
        <v>263.64865785788299</v>
      </c>
      <c r="ER21">
        <v>1.5637524190859</v>
      </c>
      <c r="ES21">
        <v>50.431015515520201</v>
      </c>
      <c r="ET21">
        <v>81.471501034375294</v>
      </c>
      <c r="EU21">
        <v>994.54653853863203</v>
      </c>
      <c r="EV21">
        <v>3227.89774347711</v>
      </c>
      <c r="EW21" s="152">
        <v>112</v>
      </c>
      <c r="EX21" s="152">
        <v>39</v>
      </c>
      <c r="EY21" s="152">
        <v>8</v>
      </c>
      <c r="EZ21" s="152">
        <v>13</v>
      </c>
      <c r="FA21" s="152">
        <v>443</v>
      </c>
      <c r="FB21" s="152">
        <v>16</v>
      </c>
      <c r="FC21" s="152">
        <v>153</v>
      </c>
      <c r="FD21" s="152">
        <v>2630</v>
      </c>
      <c r="FE21" s="152">
        <v>22770</v>
      </c>
      <c r="FF21" s="152">
        <v>28514</v>
      </c>
      <c r="FG21" s="152">
        <v>219</v>
      </c>
      <c r="FH21" s="152">
        <v>12</v>
      </c>
      <c r="FI21" s="152">
        <v>1</v>
      </c>
      <c r="FJ21" s="152">
        <v>14</v>
      </c>
      <c r="FK21" s="152">
        <v>157</v>
      </c>
      <c r="FL21" s="152">
        <v>3</v>
      </c>
      <c r="FM21" s="152">
        <v>23</v>
      </c>
      <c r="FN21" s="152">
        <v>5</v>
      </c>
      <c r="FO21" s="152">
        <v>142</v>
      </c>
      <c r="FP21" s="152">
        <v>2781</v>
      </c>
      <c r="FQ21" s="152">
        <v>331</v>
      </c>
      <c r="FR21" s="152">
        <v>51</v>
      </c>
      <c r="FS21" s="152">
        <v>9</v>
      </c>
      <c r="FT21" s="152">
        <v>27</v>
      </c>
      <c r="FU21" s="152">
        <v>600</v>
      </c>
      <c r="FV21" s="152">
        <v>19</v>
      </c>
      <c r="FW21" s="152">
        <v>176</v>
      </c>
      <c r="FX21" s="152">
        <v>2635</v>
      </c>
      <c r="FY21" s="152">
        <v>22912</v>
      </c>
      <c r="FZ21" s="152">
        <v>31295</v>
      </c>
      <c r="GA21" s="152">
        <v>3.9278950690888699E-3</v>
      </c>
      <c r="GB21" s="152">
        <v>1.36774917584345E-3</v>
      </c>
      <c r="GC21" s="152">
        <v>2.8056393350634802E-4</v>
      </c>
      <c r="GD21" s="152">
        <v>4.5591639194781497E-4</v>
      </c>
      <c r="GE21" s="152">
        <v>1.5536227817914E-2</v>
      </c>
      <c r="GF21" s="152">
        <v>5.6112786701269495E-4</v>
      </c>
      <c r="GG21" s="152">
        <v>5.3657852283089001E-3</v>
      </c>
      <c r="GH21" s="152">
        <v>9.2235393140211799E-2</v>
      </c>
      <c r="GI21" s="152">
        <v>0.79855509574244199</v>
      </c>
      <c r="GJ21" s="152">
        <v>1</v>
      </c>
      <c r="GK21" s="152">
        <v>7.8748651564185507E-2</v>
      </c>
      <c r="GL21" s="152">
        <v>4.3149946062567401E-3</v>
      </c>
      <c r="GM21" s="152">
        <v>3.5958288385472899E-4</v>
      </c>
      <c r="GN21" s="152">
        <v>5.0341603739662002E-3</v>
      </c>
      <c r="GO21" s="152">
        <v>5.6454512765192401E-2</v>
      </c>
      <c r="GP21" s="152">
        <v>1.07874865156419E-3</v>
      </c>
      <c r="GQ21" s="152">
        <v>8.2704063286587592E-3</v>
      </c>
      <c r="GR21" s="152">
        <v>1.79791441927364E-3</v>
      </c>
      <c r="GS21" s="152">
        <v>5.1060769507371401E-2</v>
      </c>
      <c r="GT21" s="152">
        <v>1</v>
      </c>
      <c r="GU21" s="152">
        <v>1.05767694519891E-2</v>
      </c>
      <c r="GV21" s="152">
        <v>1.6296532992490799E-3</v>
      </c>
      <c r="GW21" s="152">
        <v>2.87585876338073E-4</v>
      </c>
      <c r="GX21" s="152">
        <v>8.6275762901421996E-4</v>
      </c>
      <c r="GY21" s="152">
        <v>1.9172391755871501E-2</v>
      </c>
      <c r="GZ21" s="152">
        <v>6.07125738935932E-4</v>
      </c>
      <c r="HA21" s="152">
        <v>5.6239015817223202E-3</v>
      </c>
      <c r="HB21" s="152">
        <v>8.4198753794535897E-2</v>
      </c>
      <c r="HC21" s="152">
        <v>0.73212973318421504</v>
      </c>
      <c r="HD21" s="152">
        <v>1</v>
      </c>
      <c r="HE21" s="152">
        <v>11.938224099999999</v>
      </c>
      <c r="HF21" s="152">
        <v>9.3816298858052107</v>
      </c>
      <c r="HG21" s="152">
        <v>3.26681754952146</v>
      </c>
      <c r="HH21" s="152">
        <v>0.67011642041465802</v>
      </c>
      <c r="HI21" s="152">
        <v>1.08893918317382</v>
      </c>
      <c r="HJ21" s="152">
        <v>37.107696780461701</v>
      </c>
      <c r="HK21" s="152">
        <v>1.34023284082932</v>
      </c>
      <c r="HL21" s="152">
        <v>12.815976540430301</v>
      </c>
      <c r="HM21" s="152">
        <v>220.30077321131901</v>
      </c>
      <c r="HN21" s="152">
        <v>1907.31886160522</v>
      </c>
      <c r="HO21" s="152">
        <v>2388.46245146294</v>
      </c>
      <c r="HP21" s="152">
        <v>0.85889629999999995</v>
      </c>
      <c r="HQ21" s="152">
        <v>254.978394947097</v>
      </c>
      <c r="HR21" s="152">
        <v>13.9714189012108</v>
      </c>
      <c r="HS21" s="152">
        <v>1.1642849084342299</v>
      </c>
      <c r="HT21" s="152">
        <v>16.299988718079199</v>
      </c>
      <c r="HU21" s="152">
        <v>182.792730624174</v>
      </c>
      <c r="HV21" s="152">
        <v>3.4928547253026898</v>
      </c>
      <c r="HW21" s="152">
        <v>26.7785528939873</v>
      </c>
      <c r="HX21" s="152">
        <v>5.8214245421711599</v>
      </c>
      <c r="HY21" s="152">
        <v>165.32845699766099</v>
      </c>
      <c r="HZ21" s="152">
        <v>3237.8763303556002</v>
      </c>
      <c r="IA21" s="152">
        <v>12.797120400000001</v>
      </c>
      <c r="IB21" s="152">
        <v>25.865193860331299</v>
      </c>
      <c r="IC21" s="152">
        <v>3.9852715615616199</v>
      </c>
      <c r="ID21" s="152">
        <v>0.70328321674616701</v>
      </c>
      <c r="IE21" s="152">
        <v>2.1098496502385</v>
      </c>
      <c r="IF21" s="152">
        <v>46.885547783077797</v>
      </c>
      <c r="IG21" s="152">
        <v>1.4847090131308001</v>
      </c>
      <c r="IH21" s="152">
        <v>13.7530940163695</v>
      </c>
      <c r="II21" s="152">
        <v>205.90569734735001</v>
      </c>
      <c r="IJ21" s="152">
        <v>1790.40278467647</v>
      </c>
      <c r="IK21" s="152">
        <v>2445.4720297857002</v>
      </c>
      <c r="IL21">
        <v>848</v>
      </c>
      <c r="IM21">
        <v>1422</v>
      </c>
      <c r="IN21">
        <v>5</v>
      </c>
      <c r="IO21">
        <v>8</v>
      </c>
      <c r="IP21">
        <v>14681</v>
      </c>
      <c r="IQ21">
        <v>1270</v>
      </c>
      <c r="IR21">
        <v>394</v>
      </c>
      <c r="IS21">
        <v>3</v>
      </c>
      <c r="IT21">
        <v>455</v>
      </c>
      <c r="IU21">
        <v>394</v>
      </c>
      <c r="IV21">
        <v>18223</v>
      </c>
      <c r="IW21">
        <v>4193</v>
      </c>
      <c r="IX21">
        <v>3084</v>
      </c>
      <c r="IY21">
        <v>4</v>
      </c>
      <c r="IZ21">
        <v>25</v>
      </c>
      <c r="JA21">
        <v>700</v>
      </c>
      <c r="JB21">
        <v>15</v>
      </c>
      <c r="JC21">
        <v>591</v>
      </c>
      <c r="JD21">
        <v>12</v>
      </c>
      <c r="JE21">
        <v>701</v>
      </c>
      <c r="JF21">
        <v>1877</v>
      </c>
      <c r="JG21">
        <v>23061</v>
      </c>
      <c r="JH21">
        <v>5041</v>
      </c>
      <c r="JI21">
        <v>4506</v>
      </c>
      <c r="JJ21">
        <v>9</v>
      </c>
      <c r="JK21">
        <v>33</v>
      </c>
      <c r="JL21">
        <v>15381</v>
      </c>
      <c r="JM21">
        <v>1285</v>
      </c>
      <c r="JN21">
        <v>985</v>
      </c>
      <c r="JO21">
        <v>15</v>
      </c>
      <c r="JP21">
        <v>1156</v>
      </c>
      <c r="JQ21">
        <v>2271</v>
      </c>
      <c r="JR21">
        <v>41284</v>
      </c>
      <c r="JS21">
        <v>4.6534599132963803E-2</v>
      </c>
      <c r="JT21">
        <v>7.8033254678154002E-2</v>
      </c>
      <c r="JU21">
        <v>2.7437853262360801E-4</v>
      </c>
      <c r="JV21">
        <v>4.3900565219777199E-4</v>
      </c>
      <c r="JW21">
        <v>0.80563024748943601</v>
      </c>
      <c r="JX21">
        <v>6.9692147286396305E-2</v>
      </c>
      <c r="JY21">
        <v>2.16210283707403E-2</v>
      </c>
      <c r="JZ21">
        <v>1.64627119574165E-4</v>
      </c>
      <c r="KA21">
        <v>2.4968446468748309E-2</v>
      </c>
      <c r="KB21">
        <v>2.16210283707403E-2</v>
      </c>
      <c r="KC21">
        <v>1</v>
      </c>
      <c r="KD21">
        <v>0.122105416141847</v>
      </c>
      <c r="KE21">
        <v>0.109146400542583</v>
      </c>
      <c r="KF21">
        <v>2.1800213157639799E-4</v>
      </c>
      <c r="KG21">
        <v>7.9934114911345798E-4</v>
      </c>
      <c r="KH21">
        <v>0.37256564286406402</v>
      </c>
      <c r="KI21">
        <v>3.1125859897296802E-2</v>
      </c>
      <c r="KJ21">
        <v>2.3859122178083499E-2</v>
      </c>
      <c r="KK21">
        <v>3.6333688596066298E-4</v>
      </c>
      <c r="KL21">
        <v>2.8001162678035096E-2</v>
      </c>
      <c r="KM21">
        <v>5.50092045344443E-2</v>
      </c>
      <c r="KN21">
        <v>1</v>
      </c>
      <c r="KO21">
        <v>0.122105416141847</v>
      </c>
      <c r="KP21">
        <v>0.109146400542583</v>
      </c>
      <c r="KQ21">
        <v>2.1800213157639799E-4</v>
      </c>
      <c r="KR21">
        <v>7.9934114911345798E-4</v>
      </c>
      <c r="KS21">
        <v>0.37256564286406402</v>
      </c>
      <c r="KT21">
        <v>3.1125859897296802E-2</v>
      </c>
      <c r="KU21">
        <v>2.3859122178083499E-2</v>
      </c>
      <c r="KV21">
        <v>3.6333688596066298E-4</v>
      </c>
      <c r="KW21">
        <v>2.8001162678035096E-2</v>
      </c>
      <c r="KX21">
        <v>5.50092045344443E-2</v>
      </c>
      <c r="KY21">
        <v>1</v>
      </c>
      <c r="KZ21">
        <v>6.1803296000000003</v>
      </c>
      <c r="LA21">
        <v>137.20951063839701</v>
      </c>
      <c r="LB21">
        <v>230.08481618844399</v>
      </c>
      <c r="LC21">
        <v>0.80901834102828396</v>
      </c>
      <c r="LD21">
        <v>1.29442934564526</v>
      </c>
      <c r="LE21">
        <v>2375.4396529272499</v>
      </c>
      <c r="LF21">
        <v>205.490658621184</v>
      </c>
      <c r="LG21">
        <v>63.750645273028802</v>
      </c>
      <c r="LH21">
        <v>0.48541100461697101</v>
      </c>
      <c r="LI21">
        <v>73.620669033573989</v>
      </c>
      <c r="LJ21">
        <v>63.750645273028802</v>
      </c>
      <c r="LK21">
        <v>2948.54824571169</v>
      </c>
      <c r="LL21">
        <v>6.6094188000000003</v>
      </c>
      <c r="LM21">
        <v>634.39768713097703</v>
      </c>
      <c r="LN21">
        <v>466.60683689767097</v>
      </c>
      <c r="LO21">
        <v>0.60519693501643401</v>
      </c>
      <c r="LP21">
        <v>3.7824808438527202</v>
      </c>
      <c r="LQ21">
        <v>105.90946362787599</v>
      </c>
      <c r="LR21">
        <v>2.2694885063116299</v>
      </c>
      <c r="LS21">
        <v>89.417847148678206</v>
      </c>
      <c r="LT21">
        <v>1.8155908050492999</v>
      </c>
      <c r="LU21">
        <v>106.06076286162997</v>
      </c>
      <c r="LV21">
        <v>283.98866175646202</v>
      </c>
      <c r="LW21">
        <v>3489.1116296035002</v>
      </c>
      <c r="LX21">
        <v>12.789748400000001</v>
      </c>
      <c r="LY21">
        <v>394.14379723060102</v>
      </c>
      <c r="LZ21">
        <v>352.313420020053</v>
      </c>
      <c r="MA21">
        <v>0.70368858858865402</v>
      </c>
      <c r="MB21">
        <v>2.5801914914917301</v>
      </c>
      <c r="MC21">
        <v>1202.60379789801</v>
      </c>
      <c r="MD21">
        <v>100.47109292626899</v>
      </c>
      <c r="ME21">
        <v>77.014806639980506</v>
      </c>
      <c r="MF21">
        <v>1.1728143143144201</v>
      </c>
      <c r="MG21">
        <v>90.384889823165025</v>
      </c>
      <c r="MH21">
        <v>177.564087187204</v>
      </c>
      <c r="MI21">
        <v>3227.89774347711</v>
      </c>
      <c r="MJ21" s="152">
        <v>130</v>
      </c>
      <c r="MK21" s="152">
        <v>661</v>
      </c>
      <c r="ML21" s="152">
        <v>7</v>
      </c>
      <c r="MM21" s="152">
        <v>12</v>
      </c>
      <c r="MN21" s="152">
        <v>25887</v>
      </c>
      <c r="MO21" s="152">
        <v>2767</v>
      </c>
      <c r="MP21" s="152">
        <v>199</v>
      </c>
      <c r="MQ21" s="152">
        <v>4</v>
      </c>
      <c r="MR21" s="152">
        <v>231</v>
      </c>
      <c r="MS21" s="152">
        <v>297</v>
      </c>
      <c r="MT21" s="152">
        <v>28514</v>
      </c>
      <c r="MU21" s="152">
        <v>239</v>
      </c>
      <c r="MV21" s="152">
        <v>196</v>
      </c>
      <c r="MW21" s="152">
        <v>1</v>
      </c>
      <c r="MX21" s="152">
        <v>1</v>
      </c>
      <c r="MY21" s="152">
        <v>152</v>
      </c>
      <c r="MZ21" s="152">
        <v>6</v>
      </c>
      <c r="NA21" s="152">
        <v>25</v>
      </c>
      <c r="NB21" s="152">
        <v>0</v>
      </c>
      <c r="NC21" s="152">
        <v>30</v>
      </c>
      <c r="ND21" s="152">
        <v>164</v>
      </c>
      <c r="NE21" s="152">
        <v>2781</v>
      </c>
      <c r="NF21" s="152">
        <v>369</v>
      </c>
      <c r="NG21" s="152">
        <v>857</v>
      </c>
      <c r="NH21" s="152">
        <v>8</v>
      </c>
      <c r="NI21" s="152">
        <v>13</v>
      </c>
      <c r="NJ21" s="152">
        <v>26039</v>
      </c>
      <c r="NK21" s="152">
        <v>2773</v>
      </c>
      <c r="NL21" s="152">
        <v>224</v>
      </c>
      <c r="NM21" s="152">
        <v>4</v>
      </c>
      <c r="NN21" s="152">
        <v>261</v>
      </c>
      <c r="NO21" s="152">
        <v>461</v>
      </c>
      <c r="NP21" s="152">
        <v>31295</v>
      </c>
      <c r="NQ21" s="152">
        <v>4.5591639194781496E-3</v>
      </c>
      <c r="NR21" s="152">
        <v>2.3181595005962001E-2</v>
      </c>
      <c r="NS21" s="152">
        <v>2.4549344181805399E-4</v>
      </c>
      <c r="NT21" s="152">
        <v>4.2084590025952203E-4</v>
      </c>
      <c r="NU21" s="152">
        <v>0.90786981833485303</v>
      </c>
      <c r="NV21" s="152">
        <v>9.7040050501508004E-2</v>
      </c>
      <c r="NW21" s="152">
        <v>6.9790278459704001E-3</v>
      </c>
      <c r="NX21" s="152">
        <v>1.4028196675317401E-4</v>
      </c>
      <c r="NY21" s="152">
        <v>8.101283579995594E-3</v>
      </c>
      <c r="NZ21" s="152">
        <v>1.04159360314232E-2</v>
      </c>
      <c r="OA21" s="152">
        <v>1</v>
      </c>
      <c r="OB21" s="152">
        <v>8.59403092412801E-2</v>
      </c>
      <c r="OC21" s="152">
        <v>7.0478245235526801E-2</v>
      </c>
      <c r="OD21" s="152">
        <v>3.5958288385472899E-4</v>
      </c>
      <c r="OE21" s="152">
        <v>3.5958288385472899E-4</v>
      </c>
      <c r="OF21" s="152">
        <v>5.4656598345918697E-2</v>
      </c>
      <c r="OG21" s="152">
        <v>2.15749730312837E-3</v>
      </c>
      <c r="OH21" s="152">
        <v>8.9895720963682098E-3</v>
      </c>
      <c r="OI21" s="152">
        <v>0</v>
      </c>
      <c r="OJ21" s="152">
        <v>1.0787486515641806E-2</v>
      </c>
      <c r="OK21" s="152">
        <v>5.8971592952175501E-2</v>
      </c>
      <c r="OL21" s="152">
        <v>1</v>
      </c>
      <c r="OM21" s="152">
        <v>1.1791020929861E-2</v>
      </c>
      <c r="ON21" s="152">
        <v>2.7384566224636499E-2</v>
      </c>
      <c r="OO21" s="152">
        <v>2.5563189007828699E-4</v>
      </c>
      <c r="OP21" s="152">
        <v>4.1540182137721698E-4</v>
      </c>
      <c r="OQ21" s="152">
        <v>0.83204984821856498</v>
      </c>
      <c r="OR21" s="152">
        <v>8.8608403898386298E-2</v>
      </c>
      <c r="OS21" s="152">
        <v>7.15769292219204E-3</v>
      </c>
      <c r="OT21" s="152">
        <v>1.2781594503914401E-4</v>
      </c>
      <c r="OU21" s="152">
        <v>8.3399904138044961E-3</v>
      </c>
      <c r="OV21" s="152">
        <v>1.4730787665761301E-2</v>
      </c>
      <c r="OW21" s="152">
        <v>1</v>
      </c>
      <c r="OX21" s="152">
        <v>11.938224099999999</v>
      </c>
      <c r="OY21" s="152">
        <v>10.8893918317382</v>
      </c>
      <c r="OZ21" s="152">
        <v>55.368369236761097</v>
      </c>
      <c r="PA21" s="152">
        <v>0.586351867862826</v>
      </c>
      <c r="PB21" s="152">
        <v>1.00517463062199</v>
      </c>
      <c r="PC21" s="152">
        <v>2168.4129719092798</v>
      </c>
      <c r="PD21" s="152">
        <v>231.77651691092001</v>
      </c>
      <c r="PE21" s="152">
        <v>16.6691459578146</v>
      </c>
      <c r="PF21" s="152">
        <v>0.33505821020732901</v>
      </c>
      <c r="PG21" s="152">
        <v>19.349611639473011</v>
      </c>
      <c r="PH21" s="152">
        <v>24.878072107894202</v>
      </c>
      <c r="PI21" s="152">
        <v>2388.46245146294</v>
      </c>
      <c r="PJ21" s="152">
        <v>0.85889629999999995</v>
      </c>
      <c r="PK21" s="152">
        <v>278.26409311578101</v>
      </c>
      <c r="PL21" s="152">
        <v>228.19984205310899</v>
      </c>
      <c r="PM21" s="152">
        <v>1.1642849084342299</v>
      </c>
      <c r="PN21" s="152">
        <v>1.1642849084342299</v>
      </c>
      <c r="PO21" s="152">
        <v>176.971306082003</v>
      </c>
      <c r="PP21" s="152">
        <v>6.9857094506053903</v>
      </c>
      <c r="PQ21" s="152">
        <v>29.107122710855801</v>
      </c>
      <c r="PR21" s="152">
        <v>0</v>
      </c>
      <c r="PS21" s="152">
        <v>34.928547253027006</v>
      </c>
      <c r="PT21" s="152">
        <v>190.94272498321399</v>
      </c>
      <c r="PU21" s="152">
        <v>3237.8763303556002</v>
      </c>
      <c r="PV21" s="152">
        <v>12.797120400000001</v>
      </c>
      <c r="PW21" s="152">
        <v>28.834611886592899</v>
      </c>
      <c r="PX21" s="152">
        <v>66.968190750162805</v>
      </c>
      <c r="PY21" s="152">
        <v>0.62514063710770396</v>
      </c>
      <c r="PZ21" s="152">
        <v>1.01585353530002</v>
      </c>
      <c r="QA21" s="152">
        <v>2034.7546312059401</v>
      </c>
      <c r="QB21" s="152">
        <v>216.68937333745799</v>
      </c>
      <c r="QC21" s="152">
        <v>17.503937839015698</v>
      </c>
      <c r="QD21" s="152">
        <v>0.31257031855385198</v>
      </c>
      <c r="QE21" s="152">
        <v>20.395213285639016</v>
      </c>
      <c r="QF21" s="152">
        <v>36.023729213331499</v>
      </c>
      <c r="QG21" s="152">
        <v>2445.4720297857002</v>
      </c>
      <c r="QH21">
        <v>191</v>
      </c>
      <c r="QI21">
        <v>765</v>
      </c>
      <c r="QJ21">
        <v>5</v>
      </c>
      <c r="QK21">
        <v>2</v>
      </c>
      <c r="QL21">
        <v>13310</v>
      </c>
      <c r="QM21">
        <v>1037</v>
      </c>
      <c r="QN21">
        <v>232</v>
      </c>
      <c r="QO21">
        <v>2</v>
      </c>
      <c r="QP21">
        <v>380</v>
      </c>
      <c r="QQ21">
        <v>394</v>
      </c>
      <c r="QR21">
        <v>18223</v>
      </c>
      <c r="QS21">
        <v>3757</v>
      </c>
      <c r="QT21">
        <v>2868</v>
      </c>
      <c r="QU21">
        <v>4</v>
      </c>
      <c r="QV21">
        <v>21</v>
      </c>
      <c r="QW21">
        <v>452</v>
      </c>
      <c r="QX21">
        <v>5</v>
      </c>
      <c r="QY21">
        <v>563</v>
      </c>
      <c r="QZ21">
        <v>10</v>
      </c>
      <c r="RA21">
        <v>1716</v>
      </c>
      <c r="RB21">
        <v>1877</v>
      </c>
      <c r="RC21">
        <v>23061</v>
      </c>
      <c r="RD21">
        <v>3948</v>
      </c>
      <c r="RE21">
        <v>3633</v>
      </c>
      <c r="RF21">
        <v>9</v>
      </c>
      <c r="RG21">
        <v>23</v>
      </c>
      <c r="RH21">
        <v>13762</v>
      </c>
      <c r="RI21">
        <v>1042</v>
      </c>
      <c r="RJ21">
        <v>795</v>
      </c>
      <c r="RK21">
        <v>12</v>
      </c>
      <c r="RL21">
        <v>2096</v>
      </c>
      <c r="RM21">
        <v>2271</v>
      </c>
      <c r="RN21">
        <v>41284</v>
      </c>
      <c r="RO21">
        <v>1.04812599462218E-2</v>
      </c>
      <c r="RP21">
        <v>4.1979915491412001E-2</v>
      </c>
      <c r="RQ21">
        <v>2.7437853262360801E-4</v>
      </c>
      <c r="RR21">
        <v>1.09751413049443E-4</v>
      </c>
      <c r="RS21">
        <v>0.73039565384404304</v>
      </c>
      <c r="RT21">
        <v>5.6906107666136199E-2</v>
      </c>
      <c r="RU21">
        <v>1.27311639137354E-2</v>
      </c>
      <c r="RV21">
        <v>1.09751413049443E-4</v>
      </c>
      <c r="RW21">
        <v>2.0852768479394199E-2</v>
      </c>
      <c r="RX21">
        <v>2.16210283707403E-2</v>
      </c>
      <c r="RY21">
        <v>1</v>
      </c>
      <c r="RZ21">
        <v>0.16291574519752</v>
      </c>
      <c r="SA21">
        <v>0.12436581241056301</v>
      </c>
      <c r="SB21">
        <v>1.7345301591431401E-4</v>
      </c>
      <c r="SC21">
        <v>9.1062833355014998E-4</v>
      </c>
      <c r="SD21">
        <v>1.9600190798317499E-2</v>
      </c>
      <c r="SE21">
        <v>2.1681626989289299E-4</v>
      </c>
      <c r="SF21">
        <v>2.4413511989939699E-2</v>
      </c>
      <c r="SG21">
        <v>4.3363253978578501E-4</v>
      </c>
      <c r="SH21">
        <v>7.4411343827240795E-2</v>
      </c>
      <c r="SI21">
        <v>8.1392827717791896E-2</v>
      </c>
      <c r="SJ21">
        <v>1</v>
      </c>
      <c r="SK21">
        <v>9.5630268384846395E-2</v>
      </c>
      <c r="SL21">
        <v>8.8000193779672498E-2</v>
      </c>
      <c r="SM21">
        <v>2.1800213157639799E-4</v>
      </c>
      <c r="SN21">
        <v>5.5711655847301596E-4</v>
      </c>
      <c r="SO21">
        <v>0.333349481639376</v>
      </c>
      <c r="SP21">
        <v>2.5239802344734E-2</v>
      </c>
      <c r="SQ21">
        <v>1.9256854955915101E-2</v>
      </c>
      <c r="SR21">
        <v>2.9066950876852998E-4</v>
      </c>
      <c r="SS21">
        <v>5.0770274198236598E-2</v>
      </c>
      <c r="ST21">
        <v>5.50092045344443E-2</v>
      </c>
      <c r="SU21">
        <v>1</v>
      </c>
      <c r="SV21">
        <v>6.1803296000000003</v>
      </c>
      <c r="SW21">
        <v>30.904500627280498</v>
      </c>
      <c r="SX21">
        <v>123.779806177328</v>
      </c>
      <c r="SY21">
        <v>0.80901834102828396</v>
      </c>
      <c r="SZ21">
        <v>0.32360733641131401</v>
      </c>
      <c r="TA21">
        <v>2153.6068238172902</v>
      </c>
      <c r="TB21">
        <v>167.79040392926601</v>
      </c>
      <c r="TC21">
        <v>37.538451023712398</v>
      </c>
      <c r="TD21">
        <v>0.32360733641131401</v>
      </c>
      <c r="TE21">
        <v>61.485393918149597</v>
      </c>
      <c r="TF21">
        <v>63.750645273028802</v>
      </c>
      <c r="TG21">
        <v>2948.54824571169</v>
      </c>
      <c r="TH21">
        <v>6.6094188000000003</v>
      </c>
      <c r="TI21">
        <v>568.43122121418605</v>
      </c>
      <c r="TJ21">
        <v>433.926202406784</v>
      </c>
      <c r="TK21">
        <v>0.60519693501643401</v>
      </c>
      <c r="TL21">
        <v>3.1772839088362801</v>
      </c>
      <c r="TM21">
        <v>68.387253656857098</v>
      </c>
      <c r="TN21">
        <v>0.75649616877054304</v>
      </c>
      <c r="TO21">
        <v>85.181468603563104</v>
      </c>
      <c r="TP21">
        <v>1.5129923375410901</v>
      </c>
      <c r="TQ21">
        <v>259.62948512205003</v>
      </c>
      <c r="TR21">
        <v>283.98866175646202</v>
      </c>
      <c r="TS21">
        <v>3489.1116296035002</v>
      </c>
      <c r="TT21">
        <v>12.789748400000001</v>
      </c>
      <c r="TU21">
        <v>308.68472752755599</v>
      </c>
      <c r="TV21">
        <v>284.05562692695298</v>
      </c>
      <c r="TW21">
        <v>0.70368858858865402</v>
      </c>
      <c r="TX21">
        <v>1.79831528194878</v>
      </c>
      <c r="TY21">
        <v>1076.0180395730099</v>
      </c>
      <c r="TZ21">
        <v>81.471501034375294</v>
      </c>
      <c r="UA21">
        <v>62.159158658664502</v>
      </c>
      <c r="UB21">
        <v>0.93825145145153899</v>
      </c>
      <c r="UC21">
        <v>163.88125352020199</v>
      </c>
      <c r="UD21">
        <v>177.564087187204</v>
      </c>
      <c r="UE21">
        <v>3227.89774347711</v>
      </c>
      <c r="UF21" s="152">
        <v>51</v>
      </c>
      <c r="UG21" s="152">
        <v>306</v>
      </c>
      <c r="UH21" s="152">
        <v>7</v>
      </c>
      <c r="UI21" s="152">
        <v>10</v>
      </c>
      <c r="UJ21" s="152">
        <v>25400</v>
      </c>
      <c r="UK21" s="152">
        <v>2630</v>
      </c>
      <c r="UL21" s="152">
        <v>93</v>
      </c>
      <c r="UM21" s="152">
        <v>3</v>
      </c>
      <c r="UN21" s="152">
        <v>293</v>
      </c>
      <c r="UO21" s="152">
        <v>297</v>
      </c>
      <c r="UP21" s="152">
        <v>28514</v>
      </c>
      <c r="UQ21" s="152">
        <v>216</v>
      </c>
      <c r="UR21" s="152">
        <v>182</v>
      </c>
      <c r="US21" s="152">
        <v>1</v>
      </c>
      <c r="UT21" s="152">
        <v>1</v>
      </c>
      <c r="UU21" s="152">
        <v>147</v>
      </c>
      <c r="UV21" s="152">
        <v>5</v>
      </c>
      <c r="UW21" s="152">
        <v>23</v>
      </c>
      <c r="UX21" s="152">
        <v>0</v>
      </c>
      <c r="UY21" s="152">
        <v>157</v>
      </c>
      <c r="UZ21" s="152">
        <v>164</v>
      </c>
      <c r="VA21" s="152">
        <v>2781</v>
      </c>
      <c r="VB21" s="152">
        <v>267</v>
      </c>
      <c r="VC21" s="152">
        <v>488</v>
      </c>
      <c r="VD21" s="152">
        <v>8</v>
      </c>
      <c r="VE21" s="152">
        <v>11</v>
      </c>
      <c r="VF21" s="152">
        <v>25547</v>
      </c>
      <c r="VG21" s="152">
        <v>2635</v>
      </c>
      <c r="VH21" s="152">
        <v>116</v>
      </c>
      <c r="VI21" s="152">
        <v>3</v>
      </c>
      <c r="VJ21" s="152">
        <v>450</v>
      </c>
      <c r="VK21" s="152">
        <v>461</v>
      </c>
      <c r="VL21" s="152">
        <v>31295</v>
      </c>
      <c r="VM21" s="152">
        <v>1.7885950761029701E-3</v>
      </c>
      <c r="VN21" s="152">
        <v>1.07315704566178E-2</v>
      </c>
      <c r="VO21" s="152">
        <v>2.4549344181805399E-4</v>
      </c>
      <c r="VP21" s="152">
        <v>3.50704916882935E-4</v>
      </c>
      <c r="VQ21" s="152">
        <v>0.890790488882654</v>
      </c>
      <c r="VR21" s="152">
        <v>9.2235393140211799E-2</v>
      </c>
      <c r="VS21" s="152">
        <v>3.2615557270112899E-3</v>
      </c>
      <c r="VT21" s="152">
        <v>1.0521147506488001E-4</v>
      </c>
      <c r="VU21" s="152">
        <v>1.0275654064670001E-2</v>
      </c>
      <c r="VV21" s="152">
        <v>1.04159360314232E-2</v>
      </c>
      <c r="VW21" s="152">
        <v>1</v>
      </c>
      <c r="VX21" s="152">
        <v>7.7669902912621394E-2</v>
      </c>
      <c r="VY21" s="152">
        <v>6.54440848615606E-2</v>
      </c>
      <c r="VZ21" s="152">
        <v>3.5958288385472899E-4</v>
      </c>
      <c r="WA21" s="152">
        <v>3.5958288385472899E-4</v>
      </c>
      <c r="WB21" s="152">
        <v>5.2858683926645098E-2</v>
      </c>
      <c r="WC21" s="152">
        <v>1.79791441927364E-3</v>
      </c>
      <c r="WD21" s="152">
        <v>8.2704063286587592E-3</v>
      </c>
      <c r="WE21" s="152">
        <v>0</v>
      </c>
      <c r="WF21" s="152">
        <v>5.6454512765192401E-2</v>
      </c>
      <c r="WG21" s="152">
        <v>5.8971592952175501E-2</v>
      </c>
      <c r="WH21" s="152">
        <v>1</v>
      </c>
      <c r="WI21" s="152">
        <v>8.5317143313628392E-3</v>
      </c>
      <c r="WJ21" s="152">
        <v>1.5593545294775499E-2</v>
      </c>
      <c r="WK21" s="152">
        <v>2.5563189007828699E-4</v>
      </c>
      <c r="WL21" s="152">
        <v>3.5149384885764501E-4</v>
      </c>
      <c r="WM21" s="152">
        <v>0.81632848697875104</v>
      </c>
      <c r="WN21" s="152">
        <v>8.4198753794535897E-2</v>
      </c>
      <c r="WO21" s="152">
        <v>3.7066624061351701E-3</v>
      </c>
      <c r="WP21" s="152">
        <v>9.5861958779357701E-5</v>
      </c>
      <c r="WQ21" s="152">
        <v>1.4379293816903701E-2</v>
      </c>
      <c r="WR21" s="152">
        <v>1.4730787665761301E-2</v>
      </c>
      <c r="WS21" s="152">
        <v>1</v>
      </c>
      <c r="WT21" s="152">
        <v>11.938224099999999</v>
      </c>
      <c r="WU21" s="152">
        <v>4.2719921801434397</v>
      </c>
      <c r="WV21" s="152">
        <v>25.631953080860701</v>
      </c>
      <c r="WW21" s="152">
        <v>0.586351867862826</v>
      </c>
      <c r="WX21" s="152">
        <v>0.83764552551832205</v>
      </c>
      <c r="WY21" s="152">
        <v>2127.6196348165399</v>
      </c>
      <c r="WZ21" s="152">
        <v>220.30077321131901</v>
      </c>
      <c r="XA21" s="152">
        <v>7.7901033873204</v>
      </c>
      <c r="XB21" s="152">
        <v>0.25129365765549699</v>
      </c>
      <c r="XC21" s="152">
        <v>24.543013897686802</v>
      </c>
      <c r="XD21" s="152">
        <v>24.878072107894202</v>
      </c>
      <c r="XE21" s="152">
        <v>2388.46245146294</v>
      </c>
      <c r="XF21" s="152">
        <v>0.85889629999999995</v>
      </c>
      <c r="XG21" s="152">
        <v>251.485540221794</v>
      </c>
      <c r="XH21" s="152">
        <v>211.89985333503</v>
      </c>
      <c r="XI21" s="152">
        <v>1.1642849084342299</v>
      </c>
      <c r="XJ21" s="152">
        <v>1.1642849084342299</v>
      </c>
      <c r="XK21" s="152">
        <v>171.14988153983199</v>
      </c>
      <c r="XL21" s="152">
        <v>5.8214245421711599</v>
      </c>
      <c r="XM21" s="152">
        <v>26.7785528939873</v>
      </c>
      <c r="XN21" s="152">
        <v>0</v>
      </c>
      <c r="XO21" s="152">
        <v>182.792730624174</v>
      </c>
      <c r="XP21" s="152">
        <v>190.94272498321399</v>
      </c>
      <c r="XQ21" s="152">
        <v>3237.8763303556002</v>
      </c>
      <c r="XR21" s="152">
        <v>12.797120400000001</v>
      </c>
      <c r="XS21" s="152">
        <v>20.8640687634696</v>
      </c>
      <c r="XT21" s="152">
        <v>38.133578863570001</v>
      </c>
      <c r="XU21" s="152">
        <v>0.62514063710770396</v>
      </c>
      <c r="XV21" s="152">
        <v>0.85956837602309399</v>
      </c>
      <c r="XW21" s="152">
        <v>1996.30848202382</v>
      </c>
      <c r="XX21" s="152">
        <v>205.90569734735001</v>
      </c>
      <c r="XY21" s="152">
        <v>9.0645392380617107</v>
      </c>
      <c r="XZ21" s="152">
        <v>0.23442773891538901</v>
      </c>
      <c r="YA21" s="152">
        <v>35.164160837308401</v>
      </c>
      <c r="YB21" s="152">
        <v>36.023729213331499</v>
      </c>
      <c r="YC21" s="152">
        <v>2445.4720297857002</v>
      </c>
    </row>
    <row r="22" spans="1:653" x14ac:dyDescent="0.3">
      <c r="A22" s="142">
        <v>22</v>
      </c>
      <c r="B22" s="143" t="s">
        <v>959</v>
      </c>
      <c r="C22" s="144">
        <v>30333484</v>
      </c>
      <c r="D22" s="143">
        <v>14947</v>
      </c>
      <c r="E22" s="145" t="s">
        <v>2037</v>
      </c>
      <c r="F22" s="145" t="s">
        <v>1945</v>
      </c>
      <c r="G22" s="146" t="s">
        <v>93</v>
      </c>
      <c r="H22" s="147" t="s">
        <v>1935</v>
      </c>
      <c r="I22" s="148" t="s">
        <v>2038</v>
      </c>
      <c r="J22" s="148" t="s">
        <v>701</v>
      </c>
      <c r="K22" s="145"/>
      <c r="L22" s="143"/>
      <c r="M22" s="143"/>
      <c r="N22" s="153" t="s">
        <v>2039</v>
      </c>
      <c r="O22" s="149" t="s">
        <v>2017</v>
      </c>
      <c r="P22" s="150" t="s">
        <v>2018</v>
      </c>
      <c r="Q22" s="150" t="s">
        <v>1920</v>
      </c>
      <c r="R22" s="150" t="s">
        <v>1921</v>
      </c>
      <c r="S22" s="147" t="s">
        <v>42</v>
      </c>
      <c r="T22" s="147"/>
      <c r="U22" s="147">
        <v>3</v>
      </c>
      <c r="V22" s="147">
        <v>3</v>
      </c>
      <c r="W22" s="147">
        <v>1</v>
      </c>
      <c r="X22" s="147"/>
      <c r="Y22" s="147" t="s">
        <v>1941</v>
      </c>
      <c r="Z22" s="147">
        <v>0</v>
      </c>
      <c r="AA22" s="147" t="s">
        <v>872</v>
      </c>
      <c r="AB22" s="147" t="s">
        <v>873</v>
      </c>
      <c r="AC22" s="151">
        <v>33302</v>
      </c>
      <c r="AD22" s="151">
        <v>38329</v>
      </c>
      <c r="AE22" s="147">
        <v>2</v>
      </c>
      <c r="AF22" s="147" t="s">
        <v>1983</v>
      </c>
      <c r="AG22" s="147">
        <v>6</v>
      </c>
      <c r="AH22" s="147" t="s">
        <v>1943</v>
      </c>
      <c r="AI22" s="147"/>
      <c r="AJ22" s="147">
        <v>18.03</v>
      </c>
      <c r="AK22" s="151">
        <v>37748</v>
      </c>
      <c r="AL22" s="147" t="s">
        <v>1926</v>
      </c>
      <c r="AM22" s="147" t="s">
        <v>1928</v>
      </c>
      <c r="AN22" s="147" t="s">
        <v>1928</v>
      </c>
      <c r="AO22" s="147" t="s">
        <v>1928</v>
      </c>
      <c r="AP22" s="147" t="s">
        <v>1928</v>
      </c>
      <c r="AQ22" s="147" t="s">
        <v>1928</v>
      </c>
      <c r="AR22" s="147" t="s">
        <v>1928</v>
      </c>
      <c r="AS22" s="147" t="s">
        <v>1931</v>
      </c>
      <c r="AT22" s="147">
        <v>0.3</v>
      </c>
      <c r="AU22" s="147" t="s">
        <v>1931</v>
      </c>
      <c r="AV22" s="147" t="s">
        <v>1931</v>
      </c>
      <c r="AW22" s="147" t="s">
        <v>1928</v>
      </c>
      <c r="AX22" s="147" t="s">
        <v>1931</v>
      </c>
      <c r="AY22" s="147"/>
      <c r="AZ22" s="147" t="s">
        <v>1931</v>
      </c>
      <c r="BA22" s="147"/>
      <c r="BB22" s="147" t="s">
        <v>1931</v>
      </c>
      <c r="BC22" s="148" t="s">
        <v>1931</v>
      </c>
      <c r="BD22" s="147" t="s">
        <v>1931</v>
      </c>
      <c r="BE22" s="147" t="s">
        <v>1931</v>
      </c>
      <c r="BF22" s="147" t="s">
        <v>1931</v>
      </c>
      <c r="BG22" s="147" t="s">
        <v>1931</v>
      </c>
      <c r="BH22">
        <v>423</v>
      </c>
      <c r="BI22">
        <v>1135</v>
      </c>
      <c r="BJ22">
        <v>12</v>
      </c>
      <c r="BK22">
        <v>54</v>
      </c>
      <c r="BL22">
        <v>635</v>
      </c>
      <c r="BM22">
        <v>0</v>
      </c>
      <c r="BN22">
        <v>650</v>
      </c>
      <c r="BO22">
        <v>355</v>
      </c>
      <c r="BP22">
        <v>9068</v>
      </c>
      <c r="BQ22">
        <v>24738</v>
      </c>
      <c r="BR22">
        <v>2718</v>
      </c>
      <c r="BS22">
        <v>2660</v>
      </c>
      <c r="BT22">
        <v>24</v>
      </c>
      <c r="BU22">
        <v>309</v>
      </c>
      <c r="BV22">
        <v>2589</v>
      </c>
      <c r="BW22">
        <v>2</v>
      </c>
      <c r="BX22">
        <v>710</v>
      </c>
      <c r="BY22">
        <v>43</v>
      </c>
      <c r="BZ22">
        <v>1158</v>
      </c>
      <c r="CA22">
        <v>71826</v>
      </c>
      <c r="CB22">
        <v>3141</v>
      </c>
      <c r="CC22">
        <v>3795</v>
      </c>
      <c r="CD22">
        <v>36</v>
      </c>
      <c r="CE22">
        <v>363</v>
      </c>
      <c r="CF22">
        <v>3224</v>
      </c>
      <c r="CG22">
        <v>2</v>
      </c>
      <c r="CH22">
        <v>1360</v>
      </c>
      <c r="CI22">
        <v>398</v>
      </c>
      <c r="CJ22">
        <v>10226</v>
      </c>
      <c r="CK22">
        <v>96564</v>
      </c>
      <c r="CL22">
        <v>1.70991996119331E-2</v>
      </c>
      <c r="CM22">
        <v>4.5880831110033098E-2</v>
      </c>
      <c r="CN22">
        <v>4.8508367693427098E-4</v>
      </c>
      <c r="CO22">
        <v>2.1828765462042201E-3</v>
      </c>
      <c r="CP22">
        <v>2.5669011237771801E-2</v>
      </c>
      <c r="CQ22">
        <v>0</v>
      </c>
      <c r="CR22">
        <v>2.62753658339397E-2</v>
      </c>
      <c r="CS22">
        <v>1.43503921093055E-2</v>
      </c>
      <c r="CT22">
        <v>0.366561565203331</v>
      </c>
      <c r="CU22">
        <v>1</v>
      </c>
      <c r="CV22">
        <v>3.7841450171247203E-2</v>
      </c>
      <c r="CW22">
        <v>3.7033943140367002E-2</v>
      </c>
      <c r="CX22">
        <v>3.34140840364214E-4</v>
      </c>
      <c r="CY22">
        <v>4.30206331968925E-3</v>
      </c>
      <c r="CZ22">
        <v>3.6045443154289501E-2</v>
      </c>
      <c r="DA22">
        <v>2.7845070030351101E-5</v>
      </c>
      <c r="DB22">
        <v>9.8849998607746497E-3</v>
      </c>
      <c r="DC22">
        <v>5.9866900565254898E-4</v>
      </c>
      <c r="DD22">
        <v>1.6122295547573301E-2</v>
      </c>
      <c r="DE22">
        <v>1</v>
      </c>
      <c r="DF22">
        <v>3.2527650055921502E-2</v>
      </c>
      <c r="DG22">
        <v>3.9300360382751302E-2</v>
      </c>
      <c r="DH22">
        <v>3.72809742761277E-4</v>
      </c>
      <c r="DI22">
        <v>3.7591649061762102E-3</v>
      </c>
      <c r="DJ22">
        <v>3.3387183629510001E-2</v>
      </c>
      <c r="DK22">
        <v>2.07116523756265E-5</v>
      </c>
      <c r="DL22">
        <v>1.4083923615426E-2</v>
      </c>
      <c r="DM22">
        <v>4.1216188227496797E-3</v>
      </c>
      <c r="DN22">
        <v>0.10589867859657801</v>
      </c>
      <c r="DO22">
        <v>1</v>
      </c>
      <c r="DP22">
        <v>3.5659462999999998</v>
      </c>
      <c r="DQ22">
        <v>118.62208917728201</v>
      </c>
      <c r="DR22">
        <v>318.28858443549802</v>
      </c>
      <c r="DS22">
        <v>3.3651656504193599</v>
      </c>
      <c r="DT22">
        <v>15.1432454268871</v>
      </c>
      <c r="DU22">
        <v>178.073349001358</v>
      </c>
      <c r="DV22">
        <v>0</v>
      </c>
      <c r="DW22">
        <v>182.279806064382</v>
      </c>
      <c r="DX22">
        <v>99.552817158239307</v>
      </c>
      <c r="DY22">
        <v>2542.9435098335598</v>
      </c>
      <c r="DZ22">
        <v>6937.2889883395101</v>
      </c>
      <c r="EA22">
        <v>9.1760683000000007</v>
      </c>
      <c r="EB22">
        <v>296.20529306652998</v>
      </c>
      <c r="EC22">
        <v>289.88450314826002</v>
      </c>
      <c r="ED22">
        <v>2.6154992765256599</v>
      </c>
      <c r="EE22">
        <v>33.674553185267797</v>
      </c>
      <c r="EF22">
        <v>282.14698445520497</v>
      </c>
      <c r="EG22">
        <v>0.217958273043805</v>
      </c>
      <c r="EH22">
        <v>77.375186930550598</v>
      </c>
      <c r="EI22">
        <v>4.6861028704418004</v>
      </c>
      <c r="EJ22">
        <v>126.19784009236299</v>
      </c>
      <c r="EK22">
        <v>7827.5354598221502</v>
      </c>
      <c r="EL22">
        <v>12.742014599999999</v>
      </c>
      <c r="EM22">
        <v>246.50733016739801</v>
      </c>
      <c r="EN22">
        <v>297.83359375526101</v>
      </c>
      <c r="EO22">
        <v>2.8252989130933801</v>
      </c>
      <c r="EP22">
        <v>28.4884307070249</v>
      </c>
      <c r="EQ22">
        <v>253.02121377258501</v>
      </c>
      <c r="ER22">
        <v>0.15696105072741001</v>
      </c>
      <c r="ES22">
        <v>106.733514494639</v>
      </c>
      <c r="ET22">
        <v>31.2352490947546</v>
      </c>
      <c r="EU22">
        <v>802.54185236924798</v>
      </c>
      <c r="EV22">
        <v>7578.3934512208098</v>
      </c>
      <c r="EW22" s="152"/>
      <c r="EX22" s="152"/>
      <c r="EY22" s="152"/>
      <c r="EZ22" s="152"/>
      <c r="FA22" s="152"/>
      <c r="FB22" s="152"/>
      <c r="FC22" s="152"/>
      <c r="FD22" s="152"/>
      <c r="FE22" s="152"/>
      <c r="FF22" s="152"/>
      <c r="FG22" s="152"/>
      <c r="FH22" s="152"/>
      <c r="FI22" s="152"/>
      <c r="FJ22" s="152"/>
      <c r="FK22" s="152"/>
      <c r="FL22" s="152"/>
      <c r="FM22" s="152"/>
      <c r="FN22" s="152"/>
      <c r="FO22" s="152"/>
      <c r="FP22" s="152"/>
      <c r="FQ22" s="152"/>
      <c r="FR22" s="152"/>
      <c r="FS22" s="152"/>
      <c r="FT22" s="152"/>
      <c r="FU22" s="152"/>
      <c r="FV22" s="152"/>
      <c r="FW22" s="152"/>
      <c r="FX22" s="152"/>
      <c r="FY22" s="152"/>
      <c r="FZ22" s="152"/>
      <c r="GA22" s="152"/>
      <c r="GB22" s="152"/>
      <c r="GC22" s="152"/>
      <c r="GD22" s="152"/>
      <c r="GE22" s="152"/>
      <c r="GF22" s="152"/>
      <c r="GG22" s="152"/>
      <c r="GH22" s="152"/>
      <c r="GI22" s="152"/>
      <c r="GJ22" s="152"/>
      <c r="GK22" s="152"/>
      <c r="GL22" s="152"/>
      <c r="GM22" s="152"/>
      <c r="GN22" s="152"/>
      <c r="GO22" s="152"/>
      <c r="GP22" s="152"/>
      <c r="GQ22" s="152"/>
      <c r="GR22" s="152"/>
      <c r="GS22" s="152"/>
      <c r="GT22" s="152"/>
      <c r="GU22" s="152"/>
      <c r="GV22" s="152"/>
      <c r="GW22" s="152"/>
      <c r="GX22" s="152"/>
      <c r="GY22" s="152"/>
      <c r="GZ22" s="152"/>
      <c r="HA22" s="152"/>
      <c r="HB22" s="152"/>
      <c r="HC22" s="152"/>
      <c r="HD22" s="152"/>
      <c r="HE22" s="152"/>
      <c r="HF22" s="152"/>
      <c r="HG22" s="152"/>
      <c r="HH22" s="152"/>
      <c r="HI22" s="152"/>
      <c r="HJ22" s="152"/>
      <c r="HK22" s="152"/>
      <c r="HL22" s="152"/>
      <c r="HM22" s="152"/>
      <c r="HN22" s="152"/>
      <c r="HO22" s="152"/>
      <c r="HP22" s="152"/>
      <c r="HQ22" s="152"/>
      <c r="HR22" s="152"/>
      <c r="HS22" s="152"/>
      <c r="HT22" s="152"/>
      <c r="HU22" s="152"/>
      <c r="HV22" s="152"/>
      <c r="HW22" s="152"/>
      <c r="HX22" s="152"/>
      <c r="HY22" s="152"/>
      <c r="HZ22" s="152"/>
      <c r="IA22" s="152"/>
      <c r="IB22" s="152"/>
      <c r="IC22" s="152"/>
      <c r="ID22" s="152"/>
      <c r="IE22" s="152"/>
      <c r="IF22" s="152"/>
      <c r="IG22" s="152"/>
      <c r="IH22" s="152"/>
      <c r="II22" s="152"/>
      <c r="IJ22" s="152"/>
      <c r="IK22" s="152"/>
      <c r="IL22">
        <v>684</v>
      </c>
      <c r="IM22">
        <v>1806</v>
      </c>
      <c r="IN22">
        <v>5</v>
      </c>
      <c r="IO22">
        <v>114</v>
      </c>
      <c r="IP22">
        <v>10496</v>
      </c>
      <c r="IQ22">
        <v>882</v>
      </c>
      <c r="IR22">
        <v>1167</v>
      </c>
      <c r="IS22">
        <v>101</v>
      </c>
      <c r="IT22">
        <v>2481</v>
      </c>
      <c r="IU22">
        <v>3493</v>
      </c>
      <c r="IV22">
        <v>24738</v>
      </c>
      <c r="IW22">
        <v>3650</v>
      </c>
      <c r="IX22">
        <v>3992</v>
      </c>
      <c r="IY22">
        <v>6</v>
      </c>
      <c r="IZ22">
        <v>384</v>
      </c>
      <c r="JA22">
        <v>1383</v>
      </c>
      <c r="JB22">
        <v>124</v>
      </c>
      <c r="JC22">
        <v>1382</v>
      </c>
      <c r="JD22">
        <v>359</v>
      </c>
      <c r="JE22">
        <v>6755</v>
      </c>
      <c r="JF22">
        <v>11307</v>
      </c>
      <c r="JG22">
        <v>71826</v>
      </c>
      <c r="JH22">
        <v>4334</v>
      </c>
      <c r="JI22">
        <v>5798</v>
      </c>
      <c r="JJ22">
        <v>11</v>
      </c>
      <c r="JK22">
        <v>498</v>
      </c>
      <c r="JL22">
        <v>11879</v>
      </c>
      <c r="JM22">
        <v>1006</v>
      </c>
      <c r="JN22">
        <v>2549</v>
      </c>
      <c r="JO22">
        <v>460</v>
      </c>
      <c r="JP22">
        <v>9236</v>
      </c>
      <c r="JQ22">
        <v>14800</v>
      </c>
      <c r="JR22">
        <v>96564</v>
      </c>
      <c r="JS22">
        <v>2.76497695852535E-2</v>
      </c>
      <c r="JT22">
        <v>7.3005093378607805E-2</v>
      </c>
      <c r="JU22">
        <v>2.0211819872261301E-4</v>
      </c>
      <c r="JV22">
        <v>4.6082949308755804E-3</v>
      </c>
      <c r="JW22">
        <v>0.42428652275850898</v>
      </c>
      <c r="JX22">
        <v>3.5653650254668899E-2</v>
      </c>
      <c r="JY22">
        <v>4.71743875818579E-2</v>
      </c>
      <c r="JZ22">
        <v>4.0827876141967803E-3</v>
      </c>
      <c r="KA22">
        <v>0.10029105020616021</v>
      </c>
      <c r="KB22">
        <v>0.14119977362761699</v>
      </c>
      <c r="KC22">
        <v>1</v>
      </c>
      <c r="KD22">
        <v>4.4882150697982702E-2</v>
      </c>
      <c r="KE22">
        <v>6.0043080236941299E-2</v>
      </c>
      <c r="KF22">
        <v>1.13914088065946E-4</v>
      </c>
      <c r="KG22">
        <v>5.1572014415310098E-3</v>
      </c>
      <c r="KH22">
        <v>0.123016859285034</v>
      </c>
      <c r="KI22">
        <v>1.04179611449401E-2</v>
      </c>
      <c r="KJ22">
        <v>2.6397000952736002E-2</v>
      </c>
      <c r="KK22">
        <v>4.7636800463940997E-3</v>
      </c>
      <c r="KL22">
        <v>9.564641067064289E-2</v>
      </c>
      <c r="KM22">
        <v>0.15326622757963601</v>
      </c>
      <c r="KN22">
        <v>1</v>
      </c>
      <c r="KO22">
        <v>4.4882150697982702E-2</v>
      </c>
      <c r="KP22">
        <v>6.0043080236941299E-2</v>
      </c>
      <c r="KQ22">
        <v>1.13914088065946E-4</v>
      </c>
      <c r="KR22">
        <v>5.1572014415310098E-3</v>
      </c>
      <c r="KS22">
        <v>0.123016859285034</v>
      </c>
      <c r="KT22">
        <v>1.04179611449401E-2</v>
      </c>
      <c r="KU22">
        <v>2.6397000952736002E-2</v>
      </c>
      <c r="KV22">
        <v>4.7636800463940997E-3</v>
      </c>
      <c r="KW22">
        <v>9.564641067064289E-2</v>
      </c>
      <c r="KX22">
        <v>0.15326622757963601</v>
      </c>
      <c r="KY22">
        <v>1</v>
      </c>
      <c r="KZ22">
        <v>3.5659462999999998</v>
      </c>
      <c r="LA22">
        <v>191.814442073903</v>
      </c>
      <c r="LB22">
        <v>506.45743038811298</v>
      </c>
      <c r="LC22">
        <v>1.4021523543414001</v>
      </c>
      <c r="LD22">
        <v>31.9690736789839</v>
      </c>
      <c r="LE22">
        <v>2943.3982222334598</v>
      </c>
      <c r="LF22">
        <v>247.33967530582299</v>
      </c>
      <c r="LG22">
        <v>327.26235950328203</v>
      </c>
      <c r="LH22">
        <v>28.3234775576963</v>
      </c>
      <c r="LI22">
        <v>695.747998224198</v>
      </c>
      <c r="LJ22">
        <v>979.54363474290096</v>
      </c>
      <c r="LK22">
        <v>6937.2889883395101</v>
      </c>
      <c r="LL22">
        <v>9.1760683000000007</v>
      </c>
      <c r="LM22">
        <v>397.77384830494299</v>
      </c>
      <c r="LN22">
        <v>435.044712995434</v>
      </c>
      <c r="LO22">
        <v>0.65387481913141399</v>
      </c>
      <c r="LP22">
        <v>41.847988424410502</v>
      </c>
      <c r="LQ22">
        <v>150.718145809791</v>
      </c>
      <c r="LR22">
        <v>13.513412928715899</v>
      </c>
      <c r="LS22">
        <v>150.60916667326899</v>
      </c>
      <c r="LT22">
        <v>39.123510011362903</v>
      </c>
      <c r="LU22">
        <v>736.15406720545491</v>
      </c>
      <c r="LV22">
        <v>1232.2270966531501</v>
      </c>
      <c r="LW22">
        <v>7827.5354598221502</v>
      </c>
      <c r="LX22">
        <v>12.742014599999999</v>
      </c>
      <c r="LY22">
        <v>340.134596926298</v>
      </c>
      <c r="LZ22">
        <v>455.03008605876198</v>
      </c>
      <c r="MA22">
        <v>0.86328577900075498</v>
      </c>
      <c r="MB22">
        <v>39.083301631125103</v>
      </c>
      <c r="MC22">
        <v>932.27016079545194</v>
      </c>
      <c r="MD22">
        <v>78.951408515887294</v>
      </c>
      <c r="ME22">
        <v>200.04685915208401</v>
      </c>
      <c r="MF22">
        <v>36.101041667304301</v>
      </c>
      <c r="MG22">
        <v>724.84613225917803</v>
      </c>
      <c r="MH22">
        <v>1161.5117753828299</v>
      </c>
      <c r="MI22">
        <v>7578.3934512208098</v>
      </c>
      <c r="MJ22" s="152"/>
      <c r="MK22" s="152"/>
      <c r="ML22" s="152"/>
      <c r="MM22" s="152"/>
      <c r="MN22" s="152"/>
      <c r="MO22" s="152"/>
      <c r="MP22" s="152"/>
      <c r="MQ22" s="152"/>
      <c r="MR22" s="152"/>
      <c r="MS22" s="152"/>
      <c r="MT22" s="152"/>
      <c r="MU22" s="152"/>
      <c r="MV22" s="152"/>
      <c r="MW22" s="152"/>
      <c r="MX22" s="152"/>
      <c r="MY22" s="152"/>
      <c r="MZ22" s="152"/>
      <c r="NA22" s="152"/>
      <c r="NB22" s="152"/>
      <c r="NC22" s="152"/>
      <c r="ND22" s="152"/>
      <c r="NE22" s="152"/>
      <c r="NF22" s="152"/>
      <c r="NG22" s="152"/>
      <c r="NH22" s="152"/>
      <c r="NI22" s="152"/>
      <c r="NJ22" s="152"/>
      <c r="NK22" s="152"/>
      <c r="NL22" s="152"/>
      <c r="NM22" s="152"/>
      <c r="NN22" s="152"/>
      <c r="NO22" s="152"/>
      <c r="NP22" s="152"/>
      <c r="NQ22" s="152"/>
      <c r="NR22" s="152"/>
      <c r="NS22" s="152"/>
      <c r="NT22" s="152"/>
      <c r="NU22" s="152"/>
      <c r="NV22" s="152"/>
      <c r="NW22" s="152"/>
      <c r="NX22" s="152"/>
      <c r="NY22" s="152"/>
      <c r="NZ22" s="152"/>
      <c r="OA22" s="152"/>
      <c r="OB22" s="152"/>
      <c r="OC22" s="152"/>
      <c r="OD22" s="152"/>
      <c r="OE22" s="152"/>
      <c r="OF22" s="152"/>
      <c r="OG22" s="152"/>
      <c r="OH22" s="152"/>
      <c r="OI22" s="152"/>
      <c r="OJ22" s="152"/>
      <c r="OK22" s="152"/>
      <c r="OL22" s="152"/>
      <c r="OM22" s="152"/>
      <c r="ON22" s="152"/>
      <c r="OO22" s="152"/>
      <c r="OP22" s="152"/>
      <c r="OQ22" s="152"/>
      <c r="OR22" s="152"/>
      <c r="OS22" s="152"/>
      <c r="OT22" s="152"/>
      <c r="OU22" s="152"/>
      <c r="OV22" s="152"/>
      <c r="OW22" s="152"/>
      <c r="OX22" s="152"/>
      <c r="OY22" s="152"/>
      <c r="OZ22" s="152"/>
      <c r="PA22" s="152"/>
      <c r="PB22" s="152"/>
      <c r="PC22" s="152"/>
      <c r="PD22" s="152"/>
      <c r="PE22" s="152"/>
      <c r="PF22" s="152"/>
      <c r="PG22" s="152"/>
      <c r="PH22" s="152"/>
      <c r="PI22" s="152"/>
      <c r="PJ22" s="152"/>
      <c r="PK22" s="152"/>
      <c r="PL22" s="152"/>
      <c r="PM22" s="152"/>
      <c r="PN22" s="152"/>
      <c r="PO22" s="152"/>
      <c r="PP22" s="152"/>
      <c r="PQ22" s="152"/>
      <c r="PR22" s="152"/>
      <c r="PS22" s="152"/>
      <c r="PT22" s="152"/>
      <c r="PU22" s="152"/>
      <c r="PV22" s="152"/>
      <c r="PW22" s="152"/>
      <c r="PX22" s="152"/>
      <c r="PY22" s="152"/>
      <c r="PZ22" s="152"/>
      <c r="QA22" s="152"/>
      <c r="QB22" s="152"/>
      <c r="QC22" s="152"/>
      <c r="QD22" s="152"/>
      <c r="QE22" s="152"/>
      <c r="QF22" s="152"/>
      <c r="QG22" s="152"/>
      <c r="QH22">
        <v>317</v>
      </c>
      <c r="QI22">
        <v>1331</v>
      </c>
      <c r="QJ22">
        <v>5</v>
      </c>
      <c r="QK22">
        <v>97</v>
      </c>
      <c r="QL22">
        <v>9423</v>
      </c>
      <c r="QM22">
        <v>355</v>
      </c>
      <c r="QN22">
        <v>844</v>
      </c>
      <c r="QO22">
        <v>88</v>
      </c>
      <c r="QP22">
        <v>3297</v>
      </c>
      <c r="QQ22">
        <v>3493</v>
      </c>
      <c r="QR22">
        <v>24738</v>
      </c>
      <c r="QS22">
        <v>2699</v>
      </c>
      <c r="QT22">
        <v>3865</v>
      </c>
      <c r="QU22">
        <v>6</v>
      </c>
      <c r="QV22">
        <v>374</v>
      </c>
      <c r="QW22">
        <v>1201</v>
      </c>
      <c r="QX22">
        <v>43</v>
      </c>
      <c r="QY22">
        <v>1313</v>
      </c>
      <c r="QZ22">
        <v>350</v>
      </c>
      <c r="RA22">
        <v>10620</v>
      </c>
      <c r="RB22">
        <v>11307</v>
      </c>
      <c r="RC22">
        <v>71826</v>
      </c>
      <c r="RD22">
        <v>3016</v>
      </c>
      <c r="RE22">
        <v>5196</v>
      </c>
      <c r="RF22">
        <v>11</v>
      </c>
      <c r="RG22">
        <v>471</v>
      </c>
      <c r="RH22">
        <v>10624</v>
      </c>
      <c r="RI22">
        <v>398</v>
      </c>
      <c r="RJ22">
        <v>2157</v>
      </c>
      <c r="RK22">
        <v>438</v>
      </c>
      <c r="RL22">
        <v>13917</v>
      </c>
      <c r="RM22">
        <v>14800</v>
      </c>
      <c r="RN22">
        <v>96564</v>
      </c>
      <c r="RO22">
        <v>1.28142937990137E-2</v>
      </c>
      <c r="RP22">
        <v>5.3803864499959601E-2</v>
      </c>
      <c r="RQ22">
        <v>2.0211819872261301E-4</v>
      </c>
      <c r="RR22">
        <v>3.9210930552186904E-3</v>
      </c>
      <c r="RS22">
        <v>0.380911957312636</v>
      </c>
      <c r="RT22">
        <v>1.43503921093055E-2</v>
      </c>
      <c r="RU22">
        <v>3.41175519443771E-2</v>
      </c>
      <c r="RV22">
        <v>3.5572802975179902E-3</v>
      </c>
      <c r="RW22">
        <v>0.13327674023769101</v>
      </c>
      <c r="RX22">
        <v>0.14119977362761699</v>
      </c>
      <c r="RY22">
        <v>1</v>
      </c>
      <c r="RZ22">
        <v>3.7576922005958802E-2</v>
      </c>
      <c r="SA22">
        <v>5.3810597833653599E-2</v>
      </c>
      <c r="SB22">
        <v>8.3535210091053406E-5</v>
      </c>
      <c r="SC22">
        <v>5.2070280956756599E-3</v>
      </c>
      <c r="SD22">
        <v>1.67209645532259E-2</v>
      </c>
      <c r="SE22">
        <v>5.9866900565254898E-4</v>
      </c>
      <c r="SF22">
        <v>1.82802884749255E-2</v>
      </c>
      <c r="SG22">
        <v>4.8728872553114502E-3</v>
      </c>
      <c r="SH22">
        <v>0.14785732186116399</v>
      </c>
      <c r="SI22">
        <v>0.15742210341658999</v>
      </c>
      <c r="SJ22">
        <v>1</v>
      </c>
      <c r="SK22">
        <v>3.12331717824448E-2</v>
      </c>
      <c r="SL22">
        <v>5.3808872871877703E-2</v>
      </c>
      <c r="SM22">
        <v>1.13914088065946E-4</v>
      </c>
      <c r="SN22">
        <v>4.8775941344600497E-3</v>
      </c>
      <c r="SO22">
        <v>0.11002029741932801</v>
      </c>
      <c r="SP22">
        <v>4.1216188227496797E-3</v>
      </c>
      <c r="SQ22">
        <v>2.23375170871132E-2</v>
      </c>
      <c r="SR22">
        <v>4.53585187026221E-3</v>
      </c>
      <c r="SS22">
        <v>0.14412203305579699</v>
      </c>
      <c r="ST22">
        <v>0.15326622757963601</v>
      </c>
      <c r="SU22">
        <v>1</v>
      </c>
      <c r="SV22">
        <v>3.5659462999999998</v>
      </c>
      <c r="SW22">
        <v>88.896459265244701</v>
      </c>
      <c r="SX22">
        <v>373.25295672568001</v>
      </c>
      <c r="SY22">
        <v>1.4021523543414001</v>
      </c>
      <c r="SZ22">
        <v>27.201755674223101</v>
      </c>
      <c r="TA22">
        <v>2642.4963269917998</v>
      </c>
      <c r="TB22">
        <v>99.552817158239307</v>
      </c>
      <c r="TC22">
        <v>236.68331741282799</v>
      </c>
      <c r="TD22">
        <v>24.677881436408601</v>
      </c>
      <c r="TE22">
        <v>924.57926245271801</v>
      </c>
      <c r="TF22">
        <v>979.54363474290096</v>
      </c>
      <c r="TG22">
        <v>6937.2889883395101</v>
      </c>
      <c r="TH22">
        <v>9.1760683000000007</v>
      </c>
      <c r="TI22">
        <v>294.13468947261401</v>
      </c>
      <c r="TJ22">
        <v>421.20436265715199</v>
      </c>
      <c r="TK22">
        <v>0.65387481913141399</v>
      </c>
      <c r="TL22">
        <v>40.758197059191502</v>
      </c>
      <c r="TM22">
        <v>130.88394296280501</v>
      </c>
      <c r="TN22">
        <v>4.6861028704418004</v>
      </c>
      <c r="TO22">
        <v>143.08960625325801</v>
      </c>
      <c r="TP22">
        <v>38.142697782665799</v>
      </c>
      <c r="TQ22">
        <v>1157.3584298625999</v>
      </c>
      <c r="TR22">
        <v>1232.2270966531501</v>
      </c>
      <c r="TS22">
        <v>7827.5354598221502</v>
      </c>
      <c r="TT22">
        <v>12.742014599999999</v>
      </c>
      <c r="TU22">
        <v>236.697264496934</v>
      </c>
      <c r="TV22">
        <v>407.78480978981099</v>
      </c>
      <c r="TW22">
        <v>0.86328577900075498</v>
      </c>
      <c r="TX22">
        <v>36.964327446305099</v>
      </c>
      <c r="TY22">
        <v>833.77710146400204</v>
      </c>
      <c r="TZ22">
        <v>31.2352490947546</v>
      </c>
      <c r="UA22">
        <v>169.28249320951201</v>
      </c>
      <c r="UB22">
        <v>34.374470109302798</v>
      </c>
      <c r="UC22">
        <v>1092.21347148668</v>
      </c>
      <c r="UD22">
        <v>1161.5117753828299</v>
      </c>
      <c r="UE22">
        <v>7578.3934512208098</v>
      </c>
      <c r="UF22" s="152"/>
      <c r="UG22" s="152"/>
      <c r="UH22" s="152"/>
      <c r="UI22" s="152"/>
      <c r="UJ22" s="152"/>
      <c r="UK22" s="152"/>
      <c r="UL22" s="152"/>
      <c r="UM22" s="152"/>
      <c r="UN22" s="152"/>
      <c r="UO22" s="152"/>
      <c r="UP22" s="152"/>
      <c r="UQ22" s="152"/>
      <c r="UR22" s="152"/>
      <c r="US22" s="152"/>
      <c r="UT22" s="152"/>
      <c r="UU22" s="152"/>
      <c r="UV22" s="152"/>
      <c r="UW22" s="152"/>
      <c r="UX22" s="152"/>
      <c r="UY22" s="152"/>
      <c r="UZ22" s="152"/>
      <c r="VA22" s="152"/>
      <c r="VB22" s="152"/>
      <c r="VC22" s="152"/>
      <c r="VD22" s="152"/>
      <c r="VE22" s="152"/>
      <c r="VF22" s="152"/>
      <c r="VG22" s="152"/>
      <c r="VH22" s="152"/>
      <c r="VI22" s="152"/>
      <c r="VJ22" s="152"/>
      <c r="VK22" s="152"/>
      <c r="VL22" s="152"/>
      <c r="VM22" s="152"/>
      <c r="VN22" s="152"/>
      <c r="VO22" s="152"/>
      <c r="VP22" s="152"/>
      <c r="VQ22" s="152"/>
      <c r="VR22" s="152"/>
      <c r="VS22" s="152"/>
      <c r="VT22" s="152"/>
      <c r="VU22" s="152"/>
      <c r="VV22" s="152"/>
      <c r="VW22" s="152"/>
      <c r="VX22" s="152"/>
      <c r="VY22" s="152"/>
      <c r="VZ22" s="152"/>
      <c r="WA22" s="152"/>
      <c r="WB22" s="152"/>
      <c r="WC22" s="152"/>
      <c r="WD22" s="152"/>
      <c r="WE22" s="152"/>
      <c r="WF22" s="152"/>
      <c r="WG22" s="152"/>
      <c r="WH22" s="152"/>
      <c r="WI22" s="152"/>
      <c r="WJ22" s="152"/>
      <c r="WK22" s="152"/>
      <c r="WL22" s="152"/>
      <c r="WM22" s="152"/>
      <c r="WN22" s="152"/>
      <c r="WO22" s="152"/>
      <c r="WP22" s="152"/>
      <c r="WQ22" s="152"/>
      <c r="WR22" s="152"/>
      <c r="WS22" s="152"/>
      <c r="WT22" s="152"/>
      <c r="WU22" s="152"/>
      <c r="WV22" s="152"/>
      <c r="WW22" s="152"/>
      <c r="WX22" s="152"/>
      <c r="WY22" s="152"/>
      <c r="WZ22" s="152"/>
      <c r="XA22" s="152"/>
      <c r="XB22" s="152"/>
      <c r="XC22" s="152"/>
      <c r="XD22" s="152"/>
      <c r="XE22" s="152"/>
      <c r="XF22" s="152"/>
      <c r="XG22" s="152"/>
      <c r="XH22" s="152"/>
      <c r="XI22" s="152"/>
      <c r="XJ22" s="152"/>
      <c r="XK22" s="152"/>
      <c r="XL22" s="152"/>
      <c r="XM22" s="152"/>
      <c r="XN22" s="152"/>
      <c r="XO22" s="152"/>
      <c r="XP22" s="152"/>
      <c r="XQ22" s="152"/>
      <c r="XR22" s="152"/>
      <c r="XS22" s="152"/>
      <c r="XT22" s="152"/>
      <c r="XU22" s="152"/>
      <c r="XV22" s="152"/>
      <c r="XW22" s="152"/>
      <c r="XX22" s="152"/>
      <c r="XY22" s="152"/>
      <c r="XZ22" s="152"/>
      <c r="YA22" s="152"/>
      <c r="YB22" s="152"/>
      <c r="YC22" s="152"/>
    </row>
    <row r="23" spans="1:653" x14ac:dyDescent="0.3">
      <c r="A23" s="142">
        <v>23</v>
      </c>
      <c r="B23" s="143" t="s">
        <v>948</v>
      </c>
      <c r="C23" s="144">
        <v>30253533</v>
      </c>
      <c r="D23" s="143">
        <v>12193</v>
      </c>
      <c r="E23" s="145" t="s">
        <v>2040</v>
      </c>
      <c r="F23" s="145" t="s">
        <v>1945</v>
      </c>
      <c r="G23" s="146">
        <v>69</v>
      </c>
      <c r="H23" s="147" t="s">
        <v>1935</v>
      </c>
      <c r="I23" s="148" t="s">
        <v>2041</v>
      </c>
      <c r="J23" s="148" t="s">
        <v>614</v>
      </c>
      <c r="K23" s="145" t="s">
        <v>1967</v>
      </c>
      <c r="L23" s="143">
        <v>37895</v>
      </c>
      <c r="M23" s="143">
        <v>38082</v>
      </c>
      <c r="N23" s="153" t="s">
        <v>2042</v>
      </c>
      <c r="O23" s="149" t="s">
        <v>2005</v>
      </c>
      <c r="P23" s="150" t="s">
        <v>2006</v>
      </c>
      <c r="Q23" s="150" t="s">
        <v>1920</v>
      </c>
      <c r="R23" s="150" t="s">
        <v>1921</v>
      </c>
      <c r="S23" s="147" t="s">
        <v>42</v>
      </c>
      <c r="T23" s="147"/>
      <c r="U23" s="147">
        <v>4</v>
      </c>
      <c r="V23" s="147">
        <v>2</v>
      </c>
      <c r="W23" s="147" t="s">
        <v>1976</v>
      </c>
      <c r="X23" s="147"/>
      <c r="Y23" s="147" t="s">
        <v>1941</v>
      </c>
      <c r="Z23" s="147">
        <v>0</v>
      </c>
      <c r="AA23" s="147" t="s">
        <v>872</v>
      </c>
      <c r="AB23" s="147" t="s">
        <v>873</v>
      </c>
      <c r="AC23" s="151">
        <v>37586</v>
      </c>
      <c r="AD23" s="151">
        <v>38078</v>
      </c>
      <c r="AE23" s="147">
        <v>3</v>
      </c>
      <c r="AF23" s="147" t="s">
        <v>1923</v>
      </c>
      <c r="AG23" s="147">
        <v>6</v>
      </c>
      <c r="AH23" s="147" t="s">
        <v>1943</v>
      </c>
      <c r="AI23" s="147"/>
      <c r="AJ23" s="147">
        <v>18.68</v>
      </c>
      <c r="AK23" s="151">
        <v>37585</v>
      </c>
      <c r="AL23" s="147" t="s">
        <v>1931</v>
      </c>
      <c r="AM23" s="147" t="s">
        <v>1931</v>
      </c>
      <c r="AN23" s="147" t="s">
        <v>1931</v>
      </c>
      <c r="AO23" s="147" t="s">
        <v>1931</v>
      </c>
      <c r="AP23" s="147" t="s">
        <v>1931</v>
      </c>
      <c r="AQ23" s="147" t="s">
        <v>1931</v>
      </c>
      <c r="AR23" s="147" t="s">
        <v>1926</v>
      </c>
      <c r="AS23" s="147" t="s">
        <v>1931</v>
      </c>
      <c r="AT23" s="147">
        <v>0.3</v>
      </c>
      <c r="AU23" s="147">
        <v>30</v>
      </c>
      <c r="AV23" s="147" t="s">
        <v>1931</v>
      </c>
      <c r="AW23" s="147" t="s">
        <v>1928</v>
      </c>
      <c r="AX23" s="147" t="s">
        <v>1931</v>
      </c>
      <c r="AY23" s="147"/>
      <c r="AZ23" s="147">
        <v>2</v>
      </c>
      <c r="BA23" s="147" t="s">
        <v>1952</v>
      </c>
      <c r="BB23" s="147" t="s">
        <v>1931</v>
      </c>
      <c r="BC23" s="148" t="s">
        <v>1931</v>
      </c>
      <c r="BD23" s="147" t="s">
        <v>1931</v>
      </c>
      <c r="BE23" s="147" t="s">
        <v>1931</v>
      </c>
      <c r="BF23" s="147" t="s">
        <v>1926</v>
      </c>
      <c r="BG23" s="147" t="s">
        <v>1931</v>
      </c>
      <c r="BH23">
        <v>8</v>
      </c>
      <c r="BI23">
        <v>21</v>
      </c>
      <c r="BJ23">
        <v>1</v>
      </c>
      <c r="BK23">
        <v>59</v>
      </c>
      <c r="BL23">
        <v>140</v>
      </c>
      <c r="BM23">
        <v>0</v>
      </c>
      <c r="BN23">
        <v>0</v>
      </c>
      <c r="BO23">
        <v>2</v>
      </c>
      <c r="BP23">
        <v>9606</v>
      </c>
      <c r="BQ23">
        <v>11809</v>
      </c>
      <c r="BR23">
        <v>1248</v>
      </c>
      <c r="BS23">
        <v>31</v>
      </c>
      <c r="BT23">
        <v>2</v>
      </c>
      <c r="BU23">
        <v>2003</v>
      </c>
      <c r="BV23">
        <v>1043</v>
      </c>
      <c r="BW23">
        <v>15</v>
      </c>
      <c r="BX23">
        <v>3</v>
      </c>
      <c r="BY23">
        <v>0</v>
      </c>
      <c r="BZ23">
        <v>2122</v>
      </c>
      <c r="CA23">
        <v>38318</v>
      </c>
      <c r="CB23">
        <v>1256</v>
      </c>
      <c r="CC23">
        <v>52</v>
      </c>
      <c r="CD23">
        <v>3</v>
      </c>
      <c r="CE23">
        <v>2062</v>
      </c>
      <c r="CF23">
        <v>1183</v>
      </c>
      <c r="CG23">
        <v>15</v>
      </c>
      <c r="CH23">
        <v>3</v>
      </c>
      <c r="CI23">
        <v>2</v>
      </c>
      <c r="CJ23">
        <v>11728</v>
      </c>
      <c r="CK23">
        <v>50127</v>
      </c>
      <c r="CL23">
        <v>6.7744940299771397E-4</v>
      </c>
      <c r="CM23">
        <v>1.7783046828689999E-3</v>
      </c>
      <c r="CN23">
        <v>8.4681175374714206E-5</v>
      </c>
      <c r="CO23">
        <v>4.9961893471081398E-3</v>
      </c>
      <c r="CP23">
        <v>1.185536455246E-2</v>
      </c>
      <c r="CQ23">
        <v>0</v>
      </c>
      <c r="CR23">
        <v>0</v>
      </c>
      <c r="CS23">
        <v>1.6936235074942801E-4</v>
      </c>
      <c r="CT23">
        <v>0.81344737064950501</v>
      </c>
      <c r="CU23">
        <v>1</v>
      </c>
      <c r="CV23">
        <v>3.2569549558953997E-2</v>
      </c>
      <c r="CW23">
        <v>8.0901925987786403E-4</v>
      </c>
      <c r="CX23">
        <v>5.2194790959862198E-5</v>
      </c>
      <c r="CY23">
        <v>5.2273083146302003E-2</v>
      </c>
      <c r="CZ23">
        <v>2.7219583485568102E-2</v>
      </c>
      <c r="DA23">
        <v>3.9146093219896699E-4</v>
      </c>
      <c r="DB23">
        <v>7.8292186439793307E-5</v>
      </c>
      <c r="DC23">
        <v>0</v>
      </c>
      <c r="DD23">
        <v>5.5378673208413803E-2</v>
      </c>
      <c r="DE23">
        <v>1</v>
      </c>
      <c r="DF23">
        <v>2.50563568535919E-2</v>
      </c>
      <c r="DG23">
        <v>1.03736509266463E-3</v>
      </c>
      <c r="DH23">
        <v>5.98479861152672E-5</v>
      </c>
      <c r="DI23">
        <v>4.1135515789893697E-2</v>
      </c>
      <c r="DJ23">
        <v>2.3600055858120399E-2</v>
      </c>
      <c r="DK23">
        <v>2.9923993057633601E-4</v>
      </c>
      <c r="DL23">
        <v>5.98479861152672E-5</v>
      </c>
      <c r="DM23">
        <v>3.9898657410178097E-5</v>
      </c>
      <c r="DN23">
        <v>0.233965727053285</v>
      </c>
      <c r="DO23">
        <v>1</v>
      </c>
      <c r="DP23">
        <v>3.7408760000000001</v>
      </c>
      <c r="DQ23">
        <v>2.1385365352928001</v>
      </c>
      <c r="DR23">
        <v>5.6136584051436103</v>
      </c>
      <c r="DS23">
        <v>0.26731706691160001</v>
      </c>
      <c r="DT23">
        <v>15.7717069477844</v>
      </c>
      <c r="DU23">
        <v>37.424389367624102</v>
      </c>
      <c r="DV23">
        <v>0</v>
      </c>
      <c r="DW23">
        <v>0</v>
      </c>
      <c r="DX23">
        <v>0.53463413382320102</v>
      </c>
      <c r="DY23">
        <v>2567.8477447528298</v>
      </c>
      <c r="DZ23">
        <v>3156.74724315909</v>
      </c>
      <c r="EA23">
        <v>8.7882929000000001</v>
      </c>
      <c r="EB23">
        <v>142.00710128812401</v>
      </c>
      <c r="EC23">
        <v>3.52741998391974</v>
      </c>
      <c r="ED23">
        <v>0.22757548283353199</v>
      </c>
      <c r="EE23">
        <v>227.91684605778201</v>
      </c>
      <c r="EF23">
        <v>118.680614297687</v>
      </c>
      <c r="EG23">
        <v>1.7068161212514901</v>
      </c>
      <c r="EH23">
        <v>0.34136322425029803</v>
      </c>
      <c r="EI23">
        <v>0</v>
      </c>
      <c r="EJ23">
        <v>241.45758728637699</v>
      </c>
      <c r="EK23">
        <v>4360.1186756076404</v>
      </c>
      <c r="EL23">
        <v>12.5291689</v>
      </c>
      <c r="EM23">
        <v>100.24607458201</v>
      </c>
      <c r="EN23">
        <v>4.1503151897010504</v>
      </c>
      <c r="EO23">
        <v>0.239441260944291</v>
      </c>
      <c r="EP23">
        <v>164.57596002237599</v>
      </c>
      <c r="EQ23">
        <v>94.419670565698894</v>
      </c>
      <c r="ER23">
        <v>1.1972063047214601</v>
      </c>
      <c r="ES23">
        <v>0.239441260944291</v>
      </c>
      <c r="ET23">
        <v>0.15962750729619399</v>
      </c>
      <c r="EU23">
        <v>936.05570278488301</v>
      </c>
      <c r="EV23">
        <v>4000.8240291181601</v>
      </c>
      <c r="EW23" s="152">
        <v>18</v>
      </c>
      <c r="EX23" s="152">
        <v>73</v>
      </c>
      <c r="EY23" s="152">
        <v>0</v>
      </c>
      <c r="EZ23" s="152">
        <v>43</v>
      </c>
      <c r="FA23" s="152">
        <v>129</v>
      </c>
      <c r="FB23" s="152">
        <v>0</v>
      </c>
      <c r="FC23" s="152">
        <v>0</v>
      </c>
      <c r="FD23" s="152">
        <v>1</v>
      </c>
      <c r="FE23" s="152">
        <v>18031</v>
      </c>
      <c r="FF23" s="152">
        <v>21933</v>
      </c>
      <c r="FG23" s="152">
        <v>59</v>
      </c>
      <c r="FH23" s="152">
        <v>67</v>
      </c>
      <c r="FI23" s="152">
        <v>0</v>
      </c>
      <c r="FJ23" s="152">
        <v>37</v>
      </c>
      <c r="FK23" s="152">
        <v>291</v>
      </c>
      <c r="FL23" s="152">
        <v>1</v>
      </c>
      <c r="FM23" s="152">
        <v>0</v>
      </c>
      <c r="FN23" s="152">
        <v>0</v>
      </c>
      <c r="FO23" s="152">
        <v>2151</v>
      </c>
      <c r="FP23" s="152">
        <v>11491</v>
      </c>
      <c r="FQ23" s="152">
        <v>77</v>
      </c>
      <c r="FR23" s="152">
        <v>140</v>
      </c>
      <c r="FS23" s="152">
        <v>0</v>
      </c>
      <c r="FT23" s="152">
        <v>80</v>
      </c>
      <c r="FU23" s="152">
        <v>420</v>
      </c>
      <c r="FV23" s="152">
        <v>1</v>
      </c>
      <c r="FW23" s="152">
        <v>0</v>
      </c>
      <c r="FX23" s="152">
        <v>1</v>
      </c>
      <c r="FY23" s="152">
        <v>20182</v>
      </c>
      <c r="FZ23" s="152">
        <v>33424</v>
      </c>
      <c r="GA23" s="152">
        <v>8.2068116536725502E-4</v>
      </c>
      <c r="GB23" s="152">
        <v>3.3283180595449799E-3</v>
      </c>
      <c r="GC23" s="152">
        <v>0</v>
      </c>
      <c r="GD23" s="152">
        <v>1.96051611726622E-3</v>
      </c>
      <c r="GE23" s="152">
        <v>5.88154835179866E-3</v>
      </c>
      <c r="GF23" s="152">
        <v>0</v>
      </c>
      <c r="GG23" s="152">
        <v>0</v>
      </c>
      <c r="GH23" s="152">
        <v>4.5593398075958599E-5</v>
      </c>
      <c r="GI23" s="152">
        <v>0.82209456070761</v>
      </c>
      <c r="GJ23" s="152">
        <v>1</v>
      </c>
      <c r="GK23" s="152">
        <v>5.1344530502132101E-3</v>
      </c>
      <c r="GL23" s="152">
        <v>5.8306500739709298E-3</v>
      </c>
      <c r="GM23" s="152">
        <v>0</v>
      </c>
      <c r="GN23" s="152">
        <v>3.2199112348794698E-3</v>
      </c>
      <c r="GO23" s="152">
        <v>2.53241667391872E-2</v>
      </c>
      <c r="GP23" s="152">
        <v>8.7024627969715398E-5</v>
      </c>
      <c r="GQ23" s="152">
        <v>0</v>
      </c>
      <c r="GR23" s="152">
        <v>0</v>
      </c>
      <c r="GS23" s="152">
        <v>0.18718997476285801</v>
      </c>
      <c r="GT23" s="152">
        <v>1</v>
      </c>
      <c r="GU23" s="152">
        <v>2.3037338439444699E-3</v>
      </c>
      <c r="GV23" s="152">
        <v>4.1886069889899499E-3</v>
      </c>
      <c r="GW23" s="152">
        <v>0</v>
      </c>
      <c r="GX23" s="152">
        <v>2.39348970799426E-3</v>
      </c>
      <c r="GY23" s="152">
        <v>1.2565820966969799E-2</v>
      </c>
      <c r="GZ23" s="152">
        <v>2.9918621349928199E-5</v>
      </c>
      <c r="HA23" s="152">
        <v>0</v>
      </c>
      <c r="HB23" s="152">
        <v>2.9918621349928199E-5</v>
      </c>
      <c r="HC23" s="152">
        <v>0.603817616084251</v>
      </c>
      <c r="HD23" s="152">
        <v>1</v>
      </c>
      <c r="HE23" s="152">
        <v>9.70383</v>
      </c>
      <c r="HF23" s="152">
        <v>1.85493768955145</v>
      </c>
      <c r="HG23" s="152">
        <v>7.5228028520697503</v>
      </c>
      <c r="HH23" s="152">
        <v>0</v>
      </c>
      <c r="HI23" s="152">
        <v>4.4312400361506699</v>
      </c>
      <c r="HJ23" s="152">
        <v>13.293720108452</v>
      </c>
      <c r="HK23" s="152">
        <v>0</v>
      </c>
      <c r="HL23" s="152">
        <v>0</v>
      </c>
      <c r="HM23" s="152">
        <v>0.103052093863969</v>
      </c>
      <c r="HN23" s="152">
        <v>1858.13230446123</v>
      </c>
      <c r="HO23" s="152">
        <v>2260.24157471844</v>
      </c>
      <c r="HP23" s="152">
        <v>2.9377800000000001</v>
      </c>
      <c r="HQ23" s="152">
        <v>20.083192070202699</v>
      </c>
      <c r="HR23" s="152">
        <v>22.806336757687799</v>
      </c>
      <c r="HS23" s="152">
        <v>0</v>
      </c>
      <c r="HT23" s="152">
        <v>12.5945441796186</v>
      </c>
      <c r="HU23" s="152">
        <v>99.054388007270802</v>
      </c>
      <c r="HV23" s="152">
        <v>0.340393085935638</v>
      </c>
      <c r="HW23" s="152">
        <v>0</v>
      </c>
      <c r="HX23" s="152">
        <v>0</v>
      </c>
      <c r="HY23" s="152">
        <v>732.18552784755798</v>
      </c>
      <c r="HZ23" s="152">
        <v>3911.4569504864198</v>
      </c>
      <c r="IA23" s="152">
        <v>12.64161</v>
      </c>
      <c r="IB23" s="152">
        <v>6.0909963208800102</v>
      </c>
      <c r="IC23" s="152">
        <v>11.074538765236399</v>
      </c>
      <c r="ID23" s="152">
        <v>0</v>
      </c>
      <c r="IE23" s="152">
        <v>6.3283078658493697</v>
      </c>
      <c r="IF23" s="152">
        <v>33.223616295709199</v>
      </c>
      <c r="IG23" s="152">
        <v>7.9103848323117107E-2</v>
      </c>
      <c r="IH23" s="152">
        <v>0</v>
      </c>
      <c r="II23" s="152">
        <v>7.9103848323117107E-2</v>
      </c>
      <c r="IJ23" s="152">
        <v>1596.4738668571499</v>
      </c>
      <c r="IK23" s="152">
        <v>2643.9670263518701</v>
      </c>
      <c r="IL23">
        <v>8</v>
      </c>
      <c r="IM23">
        <v>140</v>
      </c>
      <c r="IN23">
        <v>0</v>
      </c>
      <c r="IO23">
        <v>1</v>
      </c>
      <c r="IP23">
        <v>9770</v>
      </c>
      <c r="IQ23">
        <v>2</v>
      </c>
      <c r="IR23">
        <v>0</v>
      </c>
      <c r="IS23">
        <v>0</v>
      </c>
      <c r="IT23">
        <v>1</v>
      </c>
      <c r="IU23">
        <v>5</v>
      </c>
      <c r="IV23">
        <v>11809</v>
      </c>
      <c r="IW23">
        <v>1474</v>
      </c>
      <c r="IX23">
        <v>1061</v>
      </c>
      <c r="IY23">
        <v>1</v>
      </c>
      <c r="IZ23">
        <v>2</v>
      </c>
      <c r="JA23">
        <v>2150</v>
      </c>
      <c r="JB23">
        <v>0</v>
      </c>
      <c r="JC23">
        <v>3</v>
      </c>
      <c r="JD23">
        <v>0</v>
      </c>
      <c r="JE23">
        <v>68</v>
      </c>
      <c r="JF23">
        <v>650</v>
      </c>
      <c r="JG23">
        <v>38318</v>
      </c>
      <c r="JH23">
        <v>1482</v>
      </c>
      <c r="JI23">
        <v>1201</v>
      </c>
      <c r="JJ23">
        <v>1</v>
      </c>
      <c r="JK23">
        <v>3</v>
      </c>
      <c r="JL23">
        <v>11920</v>
      </c>
      <c r="JM23">
        <v>2</v>
      </c>
      <c r="JN23">
        <v>3</v>
      </c>
      <c r="JO23">
        <v>0</v>
      </c>
      <c r="JP23">
        <v>69</v>
      </c>
      <c r="JQ23">
        <v>655</v>
      </c>
      <c r="JR23">
        <v>50127</v>
      </c>
      <c r="JS23">
        <v>6.7744940299771397E-4</v>
      </c>
      <c r="JT23">
        <v>1.185536455246E-2</v>
      </c>
      <c r="JU23">
        <v>0</v>
      </c>
      <c r="JV23">
        <v>8.4681175374714206E-5</v>
      </c>
      <c r="JW23">
        <v>0.82733508341095796</v>
      </c>
      <c r="JX23">
        <v>1.6936235074942801E-4</v>
      </c>
      <c r="JY23">
        <v>0</v>
      </c>
      <c r="JZ23">
        <v>0</v>
      </c>
      <c r="KA23">
        <v>8.4681175374714071E-5</v>
      </c>
      <c r="KB23">
        <v>4.23405876873571E-4</v>
      </c>
      <c r="KC23">
        <v>1</v>
      </c>
      <c r="KD23">
        <v>2.9564905140942E-2</v>
      </c>
      <c r="KE23">
        <v>2.3959143774812001E-2</v>
      </c>
      <c r="KF23">
        <v>1.9949328705089099E-5</v>
      </c>
      <c r="KG23">
        <v>5.98479861152672E-5</v>
      </c>
      <c r="KH23">
        <v>0.23779599816466199</v>
      </c>
      <c r="KI23">
        <v>3.9898657410178097E-5</v>
      </c>
      <c r="KJ23">
        <v>5.98479861152672E-5</v>
      </c>
      <c r="KK23">
        <v>0</v>
      </c>
      <c r="KL23">
        <v>1.3765036806511009E-3</v>
      </c>
      <c r="KM23">
        <v>1.30668103018333E-2</v>
      </c>
      <c r="KN23">
        <v>1</v>
      </c>
      <c r="KO23">
        <v>2.9564905140942E-2</v>
      </c>
      <c r="KP23">
        <v>2.3959143774812001E-2</v>
      </c>
      <c r="KQ23">
        <v>1.9949328705089099E-5</v>
      </c>
      <c r="KR23">
        <v>5.98479861152672E-5</v>
      </c>
      <c r="KS23">
        <v>0.23779599816466199</v>
      </c>
      <c r="KT23">
        <v>3.9898657410178097E-5</v>
      </c>
      <c r="KU23">
        <v>5.98479861152672E-5</v>
      </c>
      <c r="KV23">
        <v>0</v>
      </c>
      <c r="KW23">
        <v>1.3765036806511009E-3</v>
      </c>
      <c r="KX23">
        <v>1.30668103018333E-2</v>
      </c>
      <c r="KY23">
        <v>1</v>
      </c>
      <c r="KZ23">
        <v>3.7408760000000001</v>
      </c>
      <c r="LA23">
        <v>2.1385365352928001</v>
      </c>
      <c r="LB23">
        <v>37.424389367624102</v>
      </c>
      <c r="LC23">
        <v>0</v>
      </c>
      <c r="LD23">
        <v>0.26731706691160001</v>
      </c>
      <c r="LE23">
        <v>2611.6877437263402</v>
      </c>
      <c r="LF23">
        <v>0.53463413382320102</v>
      </c>
      <c r="LG23">
        <v>0</v>
      </c>
      <c r="LH23">
        <v>0</v>
      </c>
      <c r="LI23">
        <v>0.26731706691160007</v>
      </c>
      <c r="LJ23">
        <v>1.3365853345580001</v>
      </c>
      <c r="LK23">
        <v>3156.74724315909</v>
      </c>
      <c r="LL23">
        <v>8.7882929000000001</v>
      </c>
      <c r="LM23">
        <v>167.72313084831299</v>
      </c>
      <c r="LN23">
        <v>120.72879364318899</v>
      </c>
      <c r="LO23">
        <v>0.11378774141676599</v>
      </c>
      <c r="LP23">
        <v>0.22757548283353199</v>
      </c>
      <c r="LQ23">
        <v>244.643644046047</v>
      </c>
      <c r="LR23">
        <v>0</v>
      </c>
      <c r="LS23">
        <v>0.34136322425029803</v>
      </c>
      <c r="LT23">
        <v>0</v>
      </c>
      <c r="LU23">
        <v>7.7375664163401012</v>
      </c>
      <c r="LV23">
        <v>73.9620319208979</v>
      </c>
      <c r="LW23">
        <v>4360.1186756076404</v>
      </c>
      <c r="LX23">
        <v>12.5291689</v>
      </c>
      <c r="LY23">
        <v>118.28398290648001</v>
      </c>
      <c r="LZ23">
        <v>95.856318131364603</v>
      </c>
      <c r="MA23">
        <v>7.9813753648097105E-2</v>
      </c>
      <c r="MB23">
        <v>0.239441260944291</v>
      </c>
      <c r="MC23">
        <v>951.37994348531799</v>
      </c>
      <c r="MD23">
        <v>0.15962750729619399</v>
      </c>
      <c r="ME23">
        <v>0.239441260944291</v>
      </c>
      <c r="MF23">
        <v>0</v>
      </c>
      <c r="MG23">
        <v>5.5071490017186946</v>
      </c>
      <c r="MH23">
        <v>52.278008639503597</v>
      </c>
      <c r="MI23">
        <v>4000.8240291181601</v>
      </c>
      <c r="MJ23" s="152">
        <v>18</v>
      </c>
      <c r="MK23" s="152">
        <v>129</v>
      </c>
      <c r="ML23" s="152">
        <v>0</v>
      </c>
      <c r="MM23" s="152">
        <v>0</v>
      </c>
      <c r="MN23" s="152">
        <v>18154</v>
      </c>
      <c r="MO23" s="152">
        <v>1</v>
      </c>
      <c r="MP23" s="152">
        <v>0</v>
      </c>
      <c r="MQ23" s="152">
        <v>0</v>
      </c>
      <c r="MR23" s="152">
        <v>0</v>
      </c>
      <c r="MS23" s="152">
        <v>7</v>
      </c>
      <c r="MT23" s="152">
        <v>21933</v>
      </c>
      <c r="MU23" s="152">
        <v>59</v>
      </c>
      <c r="MV23" s="152">
        <v>292</v>
      </c>
      <c r="MW23" s="152">
        <v>0</v>
      </c>
      <c r="MX23" s="152">
        <v>0</v>
      </c>
      <c r="MY23" s="152">
        <v>2162</v>
      </c>
      <c r="MZ23" s="152">
        <v>0</v>
      </c>
      <c r="NA23" s="152">
        <v>0</v>
      </c>
      <c r="NB23" s="152">
        <v>0</v>
      </c>
      <c r="NC23" s="152">
        <v>0</v>
      </c>
      <c r="ND23" s="152">
        <v>24</v>
      </c>
      <c r="NE23" s="152">
        <v>11491</v>
      </c>
      <c r="NF23" s="152">
        <v>77</v>
      </c>
      <c r="NG23" s="152">
        <v>421</v>
      </c>
      <c r="NH23" s="152">
        <v>0</v>
      </c>
      <c r="NI23" s="152">
        <v>0</v>
      </c>
      <c r="NJ23" s="152">
        <v>20316</v>
      </c>
      <c r="NK23" s="152">
        <v>1</v>
      </c>
      <c r="NL23" s="152">
        <v>0</v>
      </c>
      <c r="NM23" s="152">
        <v>0</v>
      </c>
      <c r="NN23" s="152">
        <v>0</v>
      </c>
      <c r="NO23" s="152">
        <v>31</v>
      </c>
      <c r="NP23" s="152">
        <v>33424</v>
      </c>
      <c r="NQ23" s="152">
        <v>8.2068116536725502E-4</v>
      </c>
      <c r="NR23" s="152">
        <v>5.88154835179866E-3</v>
      </c>
      <c r="NS23" s="152">
        <v>0</v>
      </c>
      <c r="NT23" s="152">
        <v>0</v>
      </c>
      <c r="NU23" s="152">
        <v>0.82770254867095205</v>
      </c>
      <c r="NV23" s="152">
        <v>4.5593398075958599E-5</v>
      </c>
      <c r="NW23" s="152">
        <v>0</v>
      </c>
      <c r="NX23" s="152">
        <v>0</v>
      </c>
      <c r="NY23" s="152">
        <v>0</v>
      </c>
      <c r="NZ23" s="152">
        <v>3.1915378653171001E-4</v>
      </c>
      <c r="OA23" s="152">
        <v>1</v>
      </c>
      <c r="OB23" s="152">
        <v>5.1344530502132101E-3</v>
      </c>
      <c r="OC23" s="152">
        <v>2.5411191367156898E-2</v>
      </c>
      <c r="OD23" s="152">
        <v>0</v>
      </c>
      <c r="OE23" s="152">
        <v>0</v>
      </c>
      <c r="OF23" s="152">
        <v>0.18814724567052499</v>
      </c>
      <c r="OG23" s="152">
        <v>0</v>
      </c>
      <c r="OH23" s="152">
        <v>0</v>
      </c>
      <c r="OI23" s="152">
        <v>0</v>
      </c>
      <c r="OJ23" s="152">
        <v>0</v>
      </c>
      <c r="OK23" s="152">
        <v>2.08859107127317E-3</v>
      </c>
      <c r="OL23" s="152">
        <v>1</v>
      </c>
      <c r="OM23" s="152">
        <v>2.3037338439444699E-3</v>
      </c>
      <c r="ON23" s="152">
        <v>1.2595739588319801E-2</v>
      </c>
      <c r="OO23" s="152">
        <v>0</v>
      </c>
      <c r="OP23" s="152">
        <v>0</v>
      </c>
      <c r="OQ23" s="152">
        <v>0.60782671134514099</v>
      </c>
      <c r="OR23" s="152">
        <v>2.9918621349928199E-5</v>
      </c>
      <c r="OS23" s="152">
        <v>0</v>
      </c>
      <c r="OT23" s="152">
        <v>0</v>
      </c>
      <c r="OU23" s="152">
        <v>0</v>
      </c>
      <c r="OV23" s="152">
        <v>9.2747726184777405E-4</v>
      </c>
      <c r="OW23" s="152">
        <v>1</v>
      </c>
      <c r="OX23" s="152">
        <v>9.70383</v>
      </c>
      <c r="OY23" s="152">
        <v>1.85493768955145</v>
      </c>
      <c r="OZ23" s="152">
        <v>13.293720108452</v>
      </c>
      <c r="PA23" s="152">
        <v>0</v>
      </c>
      <c r="PB23" s="152">
        <v>0</v>
      </c>
      <c r="PC23" s="152">
        <v>1870.8077120065</v>
      </c>
      <c r="PD23" s="152">
        <v>0.103052093863969</v>
      </c>
      <c r="PE23" s="152">
        <v>0</v>
      </c>
      <c r="PF23" s="152">
        <v>0</v>
      </c>
      <c r="PG23" s="152">
        <v>0</v>
      </c>
      <c r="PH23" s="152">
        <v>0.72136465704778396</v>
      </c>
      <c r="PI23" s="152">
        <v>2260.24157471844</v>
      </c>
      <c r="PJ23" s="152">
        <v>2.9377800000000001</v>
      </c>
      <c r="PK23" s="152">
        <v>20.083192070202699</v>
      </c>
      <c r="PL23" s="152">
        <v>99.394781093206404</v>
      </c>
      <c r="PM23" s="152">
        <v>0</v>
      </c>
      <c r="PN23" s="152">
        <v>0</v>
      </c>
      <c r="PO23" s="152">
        <v>735.92985179284995</v>
      </c>
      <c r="PP23" s="152">
        <v>0</v>
      </c>
      <c r="PQ23" s="152">
        <v>0</v>
      </c>
      <c r="PR23" s="152">
        <v>0</v>
      </c>
      <c r="PS23" s="152">
        <v>0</v>
      </c>
      <c r="PT23" s="152">
        <v>8.1694340624553199</v>
      </c>
      <c r="PU23" s="152">
        <v>3911.4569504864198</v>
      </c>
      <c r="PV23" s="152">
        <v>12.64161</v>
      </c>
      <c r="PW23" s="152">
        <v>6.0909963208800102</v>
      </c>
      <c r="PX23" s="152">
        <v>33.3027201440323</v>
      </c>
      <c r="PY23" s="152">
        <v>0</v>
      </c>
      <c r="PZ23" s="152">
        <v>0</v>
      </c>
      <c r="QA23" s="152">
        <v>1607.07378253245</v>
      </c>
      <c r="QB23" s="152">
        <v>7.9103848323117107E-2</v>
      </c>
      <c r="QC23" s="152">
        <v>0</v>
      </c>
      <c r="QD23" s="152">
        <v>0</v>
      </c>
      <c r="QE23" s="152">
        <v>0</v>
      </c>
      <c r="QF23" s="152">
        <v>2.45221929801663</v>
      </c>
      <c r="QG23" s="152">
        <v>2643.9670263518701</v>
      </c>
      <c r="QH23">
        <v>5</v>
      </c>
      <c r="QI23">
        <v>65</v>
      </c>
      <c r="QJ23">
        <v>0</v>
      </c>
      <c r="QK23">
        <v>1</v>
      </c>
      <c r="QL23">
        <v>9608</v>
      </c>
      <c r="QM23">
        <v>2</v>
      </c>
      <c r="QN23">
        <v>0</v>
      </c>
      <c r="QO23">
        <v>0</v>
      </c>
      <c r="QP23">
        <v>5</v>
      </c>
      <c r="QQ23">
        <v>5</v>
      </c>
      <c r="QR23">
        <v>11809</v>
      </c>
      <c r="QS23">
        <v>1248</v>
      </c>
      <c r="QT23">
        <v>1041</v>
      </c>
      <c r="QU23">
        <v>1</v>
      </c>
      <c r="QV23">
        <v>2</v>
      </c>
      <c r="QW23">
        <v>2122</v>
      </c>
      <c r="QX23">
        <v>0</v>
      </c>
      <c r="QY23">
        <v>3</v>
      </c>
      <c r="QZ23">
        <v>0</v>
      </c>
      <c r="RA23">
        <v>649</v>
      </c>
      <c r="RB23">
        <v>650</v>
      </c>
      <c r="RC23">
        <v>38318</v>
      </c>
      <c r="RD23">
        <v>1253</v>
      </c>
      <c r="RE23">
        <v>1106</v>
      </c>
      <c r="RF23">
        <v>1</v>
      </c>
      <c r="RG23">
        <v>3</v>
      </c>
      <c r="RH23">
        <v>11730</v>
      </c>
      <c r="RI23">
        <v>2</v>
      </c>
      <c r="RJ23">
        <v>3</v>
      </c>
      <c r="RK23">
        <v>0</v>
      </c>
      <c r="RL23">
        <v>654</v>
      </c>
      <c r="RM23">
        <v>655</v>
      </c>
      <c r="RN23">
        <v>50127</v>
      </c>
      <c r="RO23">
        <v>4.23405876873571E-4</v>
      </c>
      <c r="RP23">
        <v>5.5042763993564201E-3</v>
      </c>
      <c r="RQ23">
        <v>0</v>
      </c>
      <c r="RR23">
        <v>8.4681175374714206E-5</v>
      </c>
      <c r="RS23">
        <v>0.81361673300025406</v>
      </c>
      <c r="RT23">
        <v>1.6936235074942801E-4</v>
      </c>
      <c r="RU23">
        <v>0</v>
      </c>
      <c r="RV23">
        <v>0</v>
      </c>
      <c r="RW23">
        <v>4.23405876873571E-4</v>
      </c>
      <c r="RX23">
        <v>4.23405876873571E-4</v>
      </c>
      <c r="RY23">
        <v>1</v>
      </c>
      <c r="RZ23">
        <v>3.2569549558953997E-2</v>
      </c>
      <c r="SA23">
        <v>2.7167388694608299E-2</v>
      </c>
      <c r="SB23">
        <v>2.6097395479931099E-5</v>
      </c>
      <c r="SC23">
        <v>5.2194790959862198E-5</v>
      </c>
      <c r="SD23">
        <v>5.5378673208413803E-2</v>
      </c>
      <c r="SE23">
        <v>0</v>
      </c>
      <c r="SF23">
        <v>7.8292186439793307E-5</v>
      </c>
      <c r="SG23">
        <v>0</v>
      </c>
      <c r="SH23">
        <v>1.69372096664753E-2</v>
      </c>
      <c r="SI23">
        <v>1.6963307061955198E-2</v>
      </c>
      <c r="SJ23">
        <v>1</v>
      </c>
      <c r="SK23">
        <v>2.4996508867476602E-2</v>
      </c>
      <c r="SL23">
        <v>2.20639575478285E-2</v>
      </c>
      <c r="SM23">
        <v>1.9949328705089099E-5</v>
      </c>
      <c r="SN23">
        <v>5.98479861152672E-5</v>
      </c>
      <c r="SO23">
        <v>0.234005625710695</v>
      </c>
      <c r="SP23">
        <v>3.9898657410178097E-5</v>
      </c>
      <c r="SQ23">
        <v>5.98479861152672E-5</v>
      </c>
      <c r="SR23">
        <v>0</v>
      </c>
      <c r="SS23">
        <v>1.3046860973128301E-2</v>
      </c>
      <c r="ST23">
        <v>1.30668103018333E-2</v>
      </c>
      <c r="SU23">
        <v>1</v>
      </c>
      <c r="SV23">
        <v>3.7408760000000001</v>
      </c>
      <c r="SW23">
        <v>1.3365853345580001</v>
      </c>
      <c r="SX23">
        <v>17.375609349253999</v>
      </c>
      <c r="SY23">
        <v>0</v>
      </c>
      <c r="SZ23">
        <v>0.26731706691160001</v>
      </c>
      <c r="TA23">
        <v>2568.3823788866598</v>
      </c>
      <c r="TB23">
        <v>0.53463413382320102</v>
      </c>
      <c r="TC23">
        <v>0</v>
      </c>
      <c r="TD23">
        <v>0</v>
      </c>
      <c r="TE23">
        <v>1.3365853345580001</v>
      </c>
      <c r="TF23">
        <v>1.3365853345580001</v>
      </c>
      <c r="TG23">
        <v>3156.74724315909</v>
      </c>
      <c r="TH23">
        <v>8.7882929000000001</v>
      </c>
      <c r="TI23">
        <v>142.00710128812401</v>
      </c>
      <c r="TJ23">
        <v>118.453038814853</v>
      </c>
      <c r="TK23">
        <v>0.11378774141676599</v>
      </c>
      <c r="TL23">
        <v>0.22757548283353199</v>
      </c>
      <c r="TM23">
        <v>241.45758728637699</v>
      </c>
      <c r="TN23">
        <v>0</v>
      </c>
      <c r="TO23">
        <v>0.34136322425029803</v>
      </c>
      <c r="TP23">
        <v>0</v>
      </c>
      <c r="TQ23">
        <v>73.8482441794811</v>
      </c>
      <c r="TR23">
        <v>73.9620319208979</v>
      </c>
      <c r="TS23">
        <v>4360.1186756076404</v>
      </c>
      <c r="TT23">
        <v>12.5291689</v>
      </c>
      <c r="TU23">
        <v>100.006633321066</v>
      </c>
      <c r="TV23">
        <v>88.274011534795406</v>
      </c>
      <c r="TW23">
        <v>7.9813753648097105E-2</v>
      </c>
      <c r="TX23">
        <v>0.239441260944291</v>
      </c>
      <c r="TY23">
        <v>936.21533029217903</v>
      </c>
      <c r="TZ23">
        <v>0.15962750729619399</v>
      </c>
      <c r="UA23">
        <v>0.239441260944291</v>
      </c>
      <c r="UB23">
        <v>0</v>
      </c>
      <c r="UC23">
        <v>52.1981948858555</v>
      </c>
      <c r="UD23">
        <v>52.278008639503597</v>
      </c>
      <c r="UE23">
        <v>4000.8240291181601</v>
      </c>
      <c r="UF23" s="152">
        <v>12</v>
      </c>
      <c r="UG23" s="152">
        <v>77</v>
      </c>
      <c r="UH23" s="152">
        <v>0</v>
      </c>
      <c r="UI23" s="152">
        <v>0</v>
      </c>
      <c r="UJ23" s="152">
        <v>18032</v>
      </c>
      <c r="UK23" s="152">
        <v>1</v>
      </c>
      <c r="UL23" s="152">
        <v>0</v>
      </c>
      <c r="UM23" s="152">
        <v>0</v>
      </c>
      <c r="UN23" s="152">
        <v>7</v>
      </c>
      <c r="UO23" s="152">
        <v>7</v>
      </c>
      <c r="UP23" s="152">
        <v>21933</v>
      </c>
      <c r="UQ23" s="152">
        <v>58</v>
      </c>
      <c r="UR23" s="152">
        <v>287</v>
      </c>
      <c r="US23" s="152">
        <v>0</v>
      </c>
      <c r="UT23" s="152">
        <v>0</v>
      </c>
      <c r="UU23" s="152">
        <v>2151</v>
      </c>
      <c r="UV23" s="152">
        <v>0</v>
      </c>
      <c r="UW23" s="152">
        <v>0</v>
      </c>
      <c r="UX23" s="152">
        <v>0</v>
      </c>
      <c r="UY23" s="152">
        <v>24</v>
      </c>
      <c r="UZ23" s="152">
        <v>24</v>
      </c>
      <c r="VA23" s="152">
        <v>11491</v>
      </c>
      <c r="VB23" s="152">
        <v>70</v>
      </c>
      <c r="VC23" s="152">
        <v>364</v>
      </c>
      <c r="VD23" s="152">
        <v>0</v>
      </c>
      <c r="VE23" s="152">
        <v>0</v>
      </c>
      <c r="VF23" s="152">
        <v>20183</v>
      </c>
      <c r="VG23" s="152">
        <v>1</v>
      </c>
      <c r="VH23" s="152">
        <v>0</v>
      </c>
      <c r="VI23" s="152">
        <v>0</v>
      </c>
      <c r="VJ23" s="152">
        <v>31</v>
      </c>
      <c r="VK23" s="152">
        <v>31</v>
      </c>
      <c r="VL23" s="152">
        <v>33424</v>
      </c>
      <c r="VM23" s="152">
        <v>5.4712077691150302E-4</v>
      </c>
      <c r="VN23" s="152">
        <v>3.51069165184881E-3</v>
      </c>
      <c r="VO23" s="152">
        <v>0</v>
      </c>
      <c r="VP23" s="152">
        <v>0</v>
      </c>
      <c r="VQ23" s="152">
        <v>0.82214015410568597</v>
      </c>
      <c r="VR23" s="152">
        <v>4.5593398075958599E-5</v>
      </c>
      <c r="VS23" s="152">
        <v>0</v>
      </c>
      <c r="VT23" s="152">
        <v>0</v>
      </c>
      <c r="VU23" s="152">
        <v>3.1915378653171001E-4</v>
      </c>
      <c r="VV23" s="152">
        <v>3.1915378653171001E-4</v>
      </c>
      <c r="VW23" s="152">
        <v>1</v>
      </c>
      <c r="VX23" s="152">
        <v>5.0474284222435002E-3</v>
      </c>
      <c r="VY23" s="152">
        <v>2.4976068227308301E-2</v>
      </c>
      <c r="VZ23" s="152">
        <v>0</v>
      </c>
      <c r="WA23" s="152">
        <v>0</v>
      </c>
      <c r="WB23" s="152">
        <v>0.18718997476285801</v>
      </c>
      <c r="WC23" s="152">
        <v>0</v>
      </c>
      <c r="WD23" s="152">
        <v>0</v>
      </c>
      <c r="WE23" s="152">
        <v>0</v>
      </c>
      <c r="WF23" s="152">
        <v>2.08859107127317E-3</v>
      </c>
      <c r="WG23" s="152">
        <v>2.08859107127317E-3</v>
      </c>
      <c r="WH23" s="152">
        <v>1</v>
      </c>
      <c r="WI23" s="152">
        <v>2.0943034944949702E-3</v>
      </c>
      <c r="WJ23" s="152">
        <v>1.08903781713739E-2</v>
      </c>
      <c r="WK23" s="152">
        <v>0</v>
      </c>
      <c r="WL23" s="152">
        <v>0</v>
      </c>
      <c r="WM23" s="152">
        <v>0.60384753470560104</v>
      </c>
      <c r="WN23" s="152">
        <v>2.9918621349928199E-5</v>
      </c>
      <c r="WO23" s="152">
        <v>0</v>
      </c>
      <c r="WP23" s="152">
        <v>0</v>
      </c>
      <c r="WQ23" s="152">
        <v>9.2747726184777405E-4</v>
      </c>
      <c r="WR23" s="152">
        <v>9.2747726184777405E-4</v>
      </c>
      <c r="WS23" s="152">
        <v>1</v>
      </c>
      <c r="WT23" s="152">
        <v>9.70383</v>
      </c>
      <c r="WU23" s="152">
        <v>1.23662512636763</v>
      </c>
      <c r="WV23" s="152">
        <v>7.9350112275256297</v>
      </c>
      <c r="WW23" s="152">
        <v>0</v>
      </c>
      <c r="WX23" s="152">
        <v>0</v>
      </c>
      <c r="WY23" s="152">
        <v>1858.23535655509</v>
      </c>
      <c r="WZ23" s="152">
        <v>0.103052093863969</v>
      </c>
      <c r="XA23" s="152">
        <v>0</v>
      </c>
      <c r="XB23" s="152">
        <v>0</v>
      </c>
      <c r="XC23" s="152">
        <v>0.72136465704778396</v>
      </c>
      <c r="XD23" s="152">
        <v>0.72136465704778396</v>
      </c>
      <c r="XE23" s="152">
        <v>2260.24157471844</v>
      </c>
      <c r="XF23" s="152">
        <v>2.9377800000000001</v>
      </c>
      <c r="XG23" s="152">
        <v>19.742798984267001</v>
      </c>
      <c r="XH23" s="152">
        <v>97.692815663528194</v>
      </c>
      <c r="XI23" s="152">
        <v>0</v>
      </c>
      <c r="XJ23" s="152">
        <v>0</v>
      </c>
      <c r="XK23" s="152">
        <v>732.18552784755798</v>
      </c>
      <c r="XL23" s="152">
        <v>0</v>
      </c>
      <c r="XM23" s="152">
        <v>0</v>
      </c>
      <c r="XN23" s="152">
        <v>0</v>
      </c>
      <c r="XO23" s="152">
        <v>8.1694340624553199</v>
      </c>
      <c r="XP23" s="152">
        <v>8.1694340624553199</v>
      </c>
      <c r="XQ23" s="152">
        <v>3911.4569504864198</v>
      </c>
      <c r="XR23" s="152">
        <v>12.64161</v>
      </c>
      <c r="XS23" s="152">
        <v>5.5372693826181996</v>
      </c>
      <c r="XT23" s="152">
        <v>28.7938007896146</v>
      </c>
      <c r="XU23" s="152">
        <v>0</v>
      </c>
      <c r="XV23" s="152">
        <v>0</v>
      </c>
      <c r="XW23" s="152">
        <v>1596.55297070547</v>
      </c>
      <c r="XX23" s="152">
        <v>7.9103848323117107E-2</v>
      </c>
      <c r="XY23" s="152">
        <v>0</v>
      </c>
      <c r="XZ23" s="152">
        <v>0</v>
      </c>
      <c r="YA23" s="152">
        <v>2.45221929801663</v>
      </c>
      <c r="YB23" s="152">
        <v>2.45221929801663</v>
      </c>
      <c r="YC23" s="152">
        <v>2643.9670263518701</v>
      </c>
    </row>
    <row r="24" spans="1:653" x14ac:dyDescent="0.3">
      <c r="A24" s="142">
        <v>24</v>
      </c>
      <c r="B24" s="143" t="s">
        <v>954</v>
      </c>
      <c r="C24" s="144">
        <v>30289486</v>
      </c>
      <c r="D24" s="143">
        <v>11187</v>
      </c>
      <c r="E24" s="145" t="s">
        <v>2043</v>
      </c>
      <c r="F24" s="145" t="s">
        <v>1934</v>
      </c>
      <c r="G24" s="146" t="s">
        <v>83</v>
      </c>
      <c r="H24" s="147" t="s">
        <v>1959</v>
      </c>
      <c r="I24" s="148" t="s">
        <v>2044</v>
      </c>
      <c r="J24" s="148" t="s">
        <v>616</v>
      </c>
      <c r="K24" s="145" t="s">
        <v>1967</v>
      </c>
      <c r="L24" s="143">
        <v>38254</v>
      </c>
      <c r="M24" s="143"/>
      <c r="N24" s="159" t="s">
        <v>2045</v>
      </c>
      <c r="O24" s="149" t="s">
        <v>1949</v>
      </c>
      <c r="P24" s="150" t="s">
        <v>1975</v>
      </c>
      <c r="Q24" s="150" t="s">
        <v>1920</v>
      </c>
      <c r="R24" s="150" t="s">
        <v>1921</v>
      </c>
      <c r="S24" s="147" t="s">
        <v>48</v>
      </c>
      <c r="T24" s="147"/>
      <c r="U24" s="147">
        <v>2</v>
      </c>
      <c r="V24" s="147">
        <v>2</v>
      </c>
      <c r="W24" s="147">
        <v>0</v>
      </c>
      <c r="X24" s="147"/>
      <c r="Y24" s="147" t="s">
        <v>1941</v>
      </c>
      <c r="Z24" s="147">
        <v>0</v>
      </c>
      <c r="AA24" s="147" t="s">
        <v>872</v>
      </c>
      <c r="AB24" s="147" t="s">
        <v>873</v>
      </c>
      <c r="AC24" s="151">
        <v>37657</v>
      </c>
      <c r="AD24" s="151">
        <v>44285</v>
      </c>
      <c r="AE24" s="147">
        <v>2</v>
      </c>
      <c r="AF24" s="147" t="s">
        <v>1983</v>
      </c>
      <c r="AG24" s="147">
        <v>6</v>
      </c>
      <c r="AH24" s="147" t="s">
        <v>1943</v>
      </c>
      <c r="AI24" s="147"/>
      <c r="AJ24" s="147">
        <v>16.77</v>
      </c>
      <c r="AK24" s="151">
        <v>37657</v>
      </c>
      <c r="AL24" s="147" t="s">
        <v>1931</v>
      </c>
      <c r="AM24" s="147" t="s">
        <v>1931</v>
      </c>
      <c r="AN24" s="147" t="s">
        <v>1931</v>
      </c>
      <c r="AO24" s="147" t="s">
        <v>1931</v>
      </c>
      <c r="AP24" s="147" t="s">
        <v>1931</v>
      </c>
      <c r="AQ24" s="147" t="s">
        <v>1931</v>
      </c>
      <c r="AR24" s="147" t="s">
        <v>1926</v>
      </c>
      <c r="AS24" s="147" t="s">
        <v>1931</v>
      </c>
      <c r="AT24" s="147">
        <v>0.3</v>
      </c>
      <c r="AU24" s="147">
        <v>50</v>
      </c>
      <c r="AV24" s="147" t="s">
        <v>1931</v>
      </c>
      <c r="AW24" s="147" t="s">
        <v>1926</v>
      </c>
      <c r="AX24" s="147">
        <v>50</v>
      </c>
      <c r="AY24" s="147"/>
      <c r="AZ24" s="147">
        <v>2</v>
      </c>
      <c r="BA24" s="147" t="s">
        <v>1952</v>
      </c>
      <c r="BB24" s="147">
        <v>0.5</v>
      </c>
      <c r="BC24" s="148">
        <v>20</v>
      </c>
      <c r="BD24" s="147" t="s">
        <v>1926</v>
      </c>
      <c r="BE24" s="147" t="s">
        <v>1926</v>
      </c>
      <c r="BF24" s="147" t="s">
        <v>1931</v>
      </c>
      <c r="BG24" s="147" t="s">
        <v>1931</v>
      </c>
      <c r="BH24">
        <v>1185</v>
      </c>
      <c r="BI24">
        <v>1260</v>
      </c>
      <c r="BJ24">
        <v>0</v>
      </c>
      <c r="BK24">
        <v>0</v>
      </c>
      <c r="BL24">
        <v>593</v>
      </c>
      <c r="BM24">
        <v>0</v>
      </c>
      <c r="BN24">
        <v>7</v>
      </c>
      <c r="BO24">
        <v>110</v>
      </c>
      <c r="BP24">
        <v>8217</v>
      </c>
      <c r="BQ24">
        <v>12597</v>
      </c>
      <c r="BR24">
        <v>12428</v>
      </c>
      <c r="BS24">
        <v>4259</v>
      </c>
      <c r="BT24">
        <v>0</v>
      </c>
      <c r="BU24">
        <v>2</v>
      </c>
      <c r="BV24">
        <v>2092</v>
      </c>
      <c r="BW24">
        <v>0</v>
      </c>
      <c r="BX24">
        <v>13</v>
      </c>
      <c r="BY24">
        <v>34</v>
      </c>
      <c r="BZ24">
        <v>2154</v>
      </c>
      <c r="CA24">
        <v>53170</v>
      </c>
      <c r="CB24">
        <v>13613</v>
      </c>
      <c r="CC24">
        <v>5519</v>
      </c>
      <c r="CD24">
        <v>0</v>
      </c>
      <c r="CE24">
        <v>2</v>
      </c>
      <c r="CF24">
        <v>2685</v>
      </c>
      <c r="CG24">
        <v>0</v>
      </c>
      <c r="CH24">
        <v>20</v>
      </c>
      <c r="CI24">
        <v>144</v>
      </c>
      <c r="CJ24">
        <v>10371</v>
      </c>
      <c r="CK24">
        <v>65767</v>
      </c>
      <c r="CL24">
        <v>9.40700166706359E-2</v>
      </c>
      <c r="CM24">
        <v>0.10002381519409401</v>
      </c>
      <c r="CN24">
        <v>0</v>
      </c>
      <c r="CO24">
        <v>0</v>
      </c>
      <c r="CP24">
        <v>4.7074700325474297E-2</v>
      </c>
      <c r="CQ24">
        <v>0</v>
      </c>
      <c r="CR24">
        <v>5.5568786218940995E-4</v>
      </c>
      <c r="CS24">
        <v>8.7322378344050194E-3</v>
      </c>
      <c r="CT24">
        <v>0.65229816623005499</v>
      </c>
      <c r="CU24">
        <v>1</v>
      </c>
      <c r="CV24">
        <v>0.233740831295844</v>
      </c>
      <c r="CW24">
        <v>8.0101561030656396E-2</v>
      </c>
      <c r="CX24">
        <v>0</v>
      </c>
      <c r="CY24">
        <v>3.7615196539401898E-5</v>
      </c>
      <c r="CZ24">
        <v>3.9345495580214399E-2</v>
      </c>
      <c r="DA24">
        <v>0</v>
      </c>
      <c r="DB24">
        <v>2.4449877750611201E-4</v>
      </c>
      <c r="DC24">
        <v>6.3945834116983303E-4</v>
      </c>
      <c r="DD24">
        <v>4.05115666729359E-2</v>
      </c>
      <c r="DE24">
        <v>1</v>
      </c>
      <c r="DF24">
        <v>0.20698830720574099</v>
      </c>
      <c r="DG24">
        <v>8.3917466206456098E-2</v>
      </c>
      <c r="DH24">
        <v>0</v>
      </c>
      <c r="DI24">
        <v>3.0410388188605201E-5</v>
      </c>
      <c r="DJ24">
        <v>4.08259461432025E-2</v>
      </c>
      <c r="DK24">
        <v>0</v>
      </c>
      <c r="DL24">
        <v>3.0410388188605199E-4</v>
      </c>
      <c r="DM24">
        <v>2.1895479495795799E-3</v>
      </c>
      <c r="DN24">
        <v>0.15769306795201199</v>
      </c>
      <c r="DO24">
        <v>1</v>
      </c>
      <c r="DP24">
        <v>3.7219772999999998</v>
      </c>
      <c r="DQ24">
        <v>318.37915830383997</v>
      </c>
      <c r="DR24">
        <v>338.52973794332399</v>
      </c>
      <c r="DS24">
        <v>0</v>
      </c>
      <c r="DT24">
        <v>0</v>
      </c>
      <c r="DU24">
        <v>159.32391634951699</v>
      </c>
      <c r="DV24">
        <v>0</v>
      </c>
      <c r="DW24">
        <v>1.8807207663518</v>
      </c>
      <c r="DX24">
        <v>29.554183471242599</v>
      </c>
      <c r="DY24">
        <v>2207.69750530182</v>
      </c>
      <c r="DZ24">
        <v>3384.49135624766</v>
      </c>
      <c r="EA24">
        <v>9.0240741999999994</v>
      </c>
      <c r="EB24">
        <v>1377.20498796431</v>
      </c>
      <c r="EC24">
        <v>471.95977178467803</v>
      </c>
      <c r="ED24">
        <v>0</v>
      </c>
      <c r="EE24">
        <v>0.22162938332222501</v>
      </c>
      <c r="EF24">
        <v>231.82433495504699</v>
      </c>
      <c r="EG24">
        <v>0</v>
      </c>
      <c r="EH24">
        <v>1.4405909915944599</v>
      </c>
      <c r="EI24">
        <v>3.76769951647782</v>
      </c>
      <c r="EJ24">
        <v>238.694845838036</v>
      </c>
      <c r="EK24">
        <v>5892.01715562135</v>
      </c>
      <c r="EL24">
        <v>12.7460515</v>
      </c>
      <c r="EM24">
        <v>1068.0170247233</v>
      </c>
      <c r="EN24">
        <v>432.99683827575899</v>
      </c>
      <c r="EO24">
        <v>0</v>
      </c>
      <c r="EP24">
        <v>0.156911338385852</v>
      </c>
      <c r="EQ24">
        <v>210.65347178300701</v>
      </c>
      <c r="ER24">
        <v>0</v>
      </c>
      <c r="ES24">
        <v>1.5691133838585201</v>
      </c>
      <c r="ET24">
        <v>11.297616363781399</v>
      </c>
      <c r="EU24">
        <v>813.66374519983697</v>
      </c>
      <c r="EV24">
        <v>5159.7939958111701</v>
      </c>
      <c r="EW24" s="152">
        <v>893</v>
      </c>
      <c r="EX24" s="152">
        <v>1395</v>
      </c>
      <c r="EY24" s="152">
        <v>0</v>
      </c>
      <c r="EZ24" s="152">
        <v>0</v>
      </c>
      <c r="FA24" s="152">
        <v>198</v>
      </c>
      <c r="FB24" s="152">
        <v>0</v>
      </c>
      <c r="FC24" s="152">
        <v>1</v>
      </c>
      <c r="FD24" s="152">
        <v>1770</v>
      </c>
      <c r="FE24" s="152">
        <v>14580</v>
      </c>
      <c r="FF24" s="152">
        <v>21529</v>
      </c>
      <c r="FG24" s="152">
        <v>2149</v>
      </c>
      <c r="FH24" s="152">
        <v>1002</v>
      </c>
      <c r="FI24" s="152">
        <v>0</v>
      </c>
      <c r="FJ24" s="152">
        <v>1</v>
      </c>
      <c r="FK24" s="152">
        <v>213</v>
      </c>
      <c r="FL24" s="152">
        <v>1</v>
      </c>
      <c r="FM24" s="152">
        <v>3</v>
      </c>
      <c r="FN24" s="152">
        <v>170</v>
      </c>
      <c r="FO24" s="152">
        <v>2461</v>
      </c>
      <c r="FP24" s="152">
        <v>16205</v>
      </c>
      <c r="FQ24" s="152">
        <v>3042</v>
      </c>
      <c r="FR24" s="152">
        <v>2397</v>
      </c>
      <c r="FS24" s="152">
        <v>0</v>
      </c>
      <c r="FT24" s="152">
        <v>1</v>
      </c>
      <c r="FU24" s="152">
        <v>411</v>
      </c>
      <c r="FV24" s="152">
        <v>1</v>
      </c>
      <c r="FW24" s="152">
        <v>4</v>
      </c>
      <c r="FX24" s="152">
        <v>1940</v>
      </c>
      <c r="FY24" s="152">
        <v>17041</v>
      </c>
      <c r="FZ24" s="152">
        <v>37734</v>
      </c>
      <c r="GA24" s="152">
        <v>4.1478935389474697E-2</v>
      </c>
      <c r="GB24" s="152">
        <v>6.4796321241116603E-2</v>
      </c>
      <c r="GC24" s="152">
        <v>0</v>
      </c>
      <c r="GD24" s="152">
        <v>0</v>
      </c>
      <c r="GE24" s="152">
        <v>9.1968972084165504E-3</v>
      </c>
      <c r="GF24" s="152">
        <v>0</v>
      </c>
      <c r="GG24" s="152">
        <v>4.6448975800083599E-5</v>
      </c>
      <c r="GH24" s="152">
        <v>8.2214687166148007E-2</v>
      </c>
      <c r="GI24" s="152">
        <v>0.67722606716521905</v>
      </c>
      <c r="GJ24" s="152">
        <v>1</v>
      </c>
      <c r="GK24" s="152">
        <v>0.13261339092872601</v>
      </c>
      <c r="GL24" s="152">
        <v>6.1832767664301097E-2</v>
      </c>
      <c r="GM24" s="152">
        <v>0</v>
      </c>
      <c r="GN24" s="152">
        <v>6.1709348966368404E-5</v>
      </c>
      <c r="GO24" s="152">
        <v>1.31440913298365E-2</v>
      </c>
      <c r="GP24" s="152">
        <v>6.1709348966368404E-5</v>
      </c>
      <c r="GQ24" s="152">
        <v>1.8512804689910499E-4</v>
      </c>
      <c r="GR24" s="152">
        <v>1.0490589324282601E-2</v>
      </c>
      <c r="GS24" s="152">
        <v>0.15186670780623299</v>
      </c>
      <c r="GT24" s="152">
        <v>1</v>
      </c>
      <c r="GU24" s="152">
        <v>8.0616950230561299E-2</v>
      </c>
      <c r="GV24" s="152">
        <v>6.3523612657020195E-2</v>
      </c>
      <c r="GW24" s="152">
        <v>0</v>
      </c>
      <c r="GX24" s="152">
        <v>2.6501298563629599E-5</v>
      </c>
      <c r="GY24" s="152">
        <v>1.08920337096518E-2</v>
      </c>
      <c r="GZ24" s="152">
        <v>2.6501298563629599E-5</v>
      </c>
      <c r="HA24" s="152">
        <v>1.06005194254518E-4</v>
      </c>
      <c r="HB24" s="152">
        <v>5.1412519213441497E-2</v>
      </c>
      <c r="HC24" s="152">
        <v>0.451608628822812</v>
      </c>
      <c r="HD24" s="152">
        <v>1</v>
      </c>
      <c r="HE24" s="152">
        <v>9.2669943000000004</v>
      </c>
      <c r="HF24" s="152">
        <v>96.363499435841902</v>
      </c>
      <c r="HG24" s="152">
        <v>150.53424603919299</v>
      </c>
      <c r="HH24" s="152">
        <v>0</v>
      </c>
      <c r="HI24" s="152">
        <v>0</v>
      </c>
      <c r="HJ24" s="152">
        <v>21.366151050724199</v>
      </c>
      <c r="HK24" s="152">
        <v>0</v>
      </c>
      <c r="HL24" s="152">
        <v>0.107909853791536</v>
      </c>
      <c r="HM24" s="152">
        <v>191.00044121101899</v>
      </c>
      <c r="HN24" s="152">
        <v>1573.3256682806</v>
      </c>
      <c r="HO24" s="152">
        <v>2323.1912422779801</v>
      </c>
      <c r="HP24" s="152">
        <v>3.1195724999999999</v>
      </c>
      <c r="HQ24" s="152">
        <v>688.87644060203797</v>
      </c>
      <c r="HR24" s="152">
        <v>321.19785643706001</v>
      </c>
      <c r="HS24" s="152">
        <v>0</v>
      </c>
      <c r="HT24" s="152">
        <v>0.32055674295115799</v>
      </c>
      <c r="HU24" s="152">
        <v>68.278586248596596</v>
      </c>
      <c r="HV24" s="152">
        <v>0.32055674295115799</v>
      </c>
      <c r="HW24" s="152">
        <v>0.96167022885347297</v>
      </c>
      <c r="HX24" s="152">
        <v>54.494646301696797</v>
      </c>
      <c r="HY24" s="152">
        <v>788.89014440279902</v>
      </c>
      <c r="HZ24" s="152">
        <v>5194.6220195235101</v>
      </c>
      <c r="IA24" s="152">
        <v>12.386566800000001</v>
      </c>
      <c r="IB24" s="152">
        <v>245.588632356142</v>
      </c>
      <c r="IC24" s="152">
        <v>193.516091965047</v>
      </c>
      <c r="ID24" s="152">
        <v>0</v>
      </c>
      <c r="IE24" s="152">
        <v>8.0732620761388096E-2</v>
      </c>
      <c r="IF24" s="152">
        <v>33.181107132930499</v>
      </c>
      <c r="IG24" s="152">
        <v>8.0732620761388096E-2</v>
      </c>
      <c r="IH24" s="152">
        <v>0.322930483045552</v>
      </c>
      <c r="II24" s="152">
        <v>156.621284277093</v>
      </c>
      <c r="IJ24" s="152">
        <v>1375.7645903948101</v>
      </c>
      <c r="IK24" s="152">
        <v>3046.3647118102199</v>
      </c>
      <c r="IL24">
        <v>1519</v>
      </c>
      <c r="IM24">
        <v>654</v>
      </c>
      <c r="IN24">
        <v>0</v>
      </c>
      <c r="IO24">
        <v>0</v>
      </c>
      <c r="IP24">
        <v>11320</v>
      </c>
      <c r="IQ24">
        <v>268</v>
      </c>
      <c r="IR24">
        <v>55</v>
      </c>
      <c r="IS24">
        <v>0</v>
      </c>
      <c r="IT24">
        <v>174</v>
      </c>
      <c r="IU24">
        <v>68</v>
      </c>
      <c r="IV24">
        <v>12597</v>
      </c>
      <c r="IW24">
        <v>14953</v>
      </c>
      <c r="IX24">
        <v>2253</v>
      </c>
      <c r="IY24">
        <v>0</v>
      </c>
      <c r="IZ24">
        <v>2</v>
      </c>
      <c r="JA24">
        <v>3498</v>
      </c>
      <c r="JB24">
        <v>94</v>
      </c>
      <c r="JC24">
        <v>78</v>
      </c>
      <c r="JD24">
        <v>0</v>
      </c>
      <c r="JE24">
        <v>472</v>
      </c>
      <c r="JF24">
        <v>1343</v>
      </c>
      <c r="JG24">
        <v>53170</v>
      </c>
      <c r="JH24">
        <v>16472</v>
      </c>
      <c r="JI24">
        <v>2907</v>
      </c>
      <c r="JJ24">
        <v>0</v>
      </c>
      <c r="JK24">
        <v>2</v>
      </c>
      <c r="JL24">
        <v>14818</v>
      </c>
      <c r="JM24">
        <v>362</v>
      </c>
      <c r="JN24">
        <v>133</v>
      </c>
      <c r="JO24">
        <v>0</v>
      </c>
      <c r="JP24">
        <v>646</v>
      </c>
      <c r="JQ24">
        <v>1411</v>
      </c>
      <c r="JR24">
        <v>65767</v>
      </c>
      <c r="JS24">
        <v>0.12058426609510201</v>
      </c>
      <c r="JT24">
        <v>5.1917123124553502E-2</v>
      </c>
      <c r="JU24">
        <v>0</v>
      </c>
      <c r="JV24">
        <v>0</v>
      </c>
      <c r="JW24">
        <v>0.89862665714058898</v>
      </c>
      <c r="JX24">
        <v>2.1274906723823098E-2</v>
      </c>
      <c r="JY24">
        <v>4.3661189172025097E-3</v>
      </c>
      <c r="JZ24">
        <v>0</v>
      </c>
      <c r="KA24">
        <v>1.3812812574422498E-2</v>
      </c>
      <c r="KB24">
        <v>5.3981106612685601E-3</v>
      </c>
      <c r="KC24">
        <v>1</v>
      </c>
      <c r="KD24">
        <v>0.25045995712135299</v>
      </c>
      <c r="KE24">
        <v>4.4201499232137703E-2</v>
      </c>
      <c r="KF24">
        <v>0</v>
      </c>
      <c r="KG24">
        <v>3.0410388188605201E-5</v>
      </c>
      <c r="KH24">
        <v>0.225310566089376</v>
      </c>
      <c r="KI24">
        <v>5.5042802621375498E-3</v>
      </c>
      <c r="KJ24">
        <v>2.02229081454225E-3</v>
      </c>
      <c r="KK24">
        <v>0</v>
      </c>
      <c r="KL24">
        <v>9.8225553849194992E-3</v>
      </c>
      <c r="KM24">
        <v>2.1454528867061E-2</v>
      </c>
      <c r="KN24">
        <v>1</v>
      </c>
      <c r="KO24">
        <v>0.25045995712135299</v>
      </c>
      <c r="KP24">
        <v>4.4201499232137703E-2</v>
      </c>
      <c r="KQ24">
        <v>0</v>
      </c>
      <c r="KR24">
        <v>3.0410388188605201E-5</v>
      </c>
      <c r="KS24">
        <v>0.225310566089376</v>
      </c>
      <c r="KT24">
        <v>5.5042802621375498E-3</v>
      </c>
      <c r="KU24">
        <v>2.02229081454225E-3</v>
      </c>
      <c r="KV24">
        <v>0</v>
      </c>
      <c r="KW24">
        <v>9.8225553849194992E-3</v>
      </c>
      <c r="KX24">
        <v>2.1454528867061E-2</v>
      </c>
      <c r="KY24">
        <v>1</v>
      </c>
      <c r="KZ24">
        <v>3.7219772999999998</v>
      </c>
      <c r="LA24">
        <v>408.11640629834</v>
      </c>
      <c r="LB24">
        <v>175.71305445629699</v>
      </c>
      <c r="LC24">
        <v>0</v>
      </c>
      <c r="LD24">
        <v>0</v>
      </c>
      <c r="LE24">
        <v>3041.3941535860499</v>
      </c>
      <c r="LF24">
        <v>72.004737911754603</v>
      </c>
      <c r="LG24">
        <v>14.777091735621299</v>
      </c>
      <c r="LH24">
        <v>0</v>
      </c>
      <c r="LI24">
        <v>46.749344763601897</v>
      </c>
      <c r="LJ24">
        <v>18.269858873131799</v>
      </c>
      <c r="LK24">
        <v>3384.49135624766</v>
      </c>
      <c r="LL24">
        <v>9.0240741999999994</v>
      </c>
      <c r="LM24">
        <v>1657.01208440861</v>
      </c>
      <c r="LN24">
        <v>249.66550031248599</v>
      </c>
      <c r="LO24">
        <v>0</v>
      </c>
      <c r="LP24">
        <v>0.22162938332222501</v>
      </c>
      <c r="LQ24">
        <v>387.629791430571</v>
      </c>
      <c r="LR24">
        <v>10.416581016144599</v>
      </c>
      <c r="LS24">
        <v>8.6435459495667697</v>
      </c>
      <c r="LT24">
        <v>0</v>
      </c>
      <c r="LU24">
        <v>52.30453446404502</v>
      </c>
      <c r="LV24">
        <v>148.824130900874</v>
      </c>
      <c r="LW24">
        <v>5892.01715562135</v>
      </c>
      <c r="LX24">
        <v>12.7460515</v>
      </c>
      <c r="LY24">
        <v>1292.3217829458799</v>
      </c>
      <c r="LZ24">
        <v>228.070630343836</v>
      </c>
      <c r="MA24">
        <v>0</v>
      </c>
      <c r="MB24">
        <v>0.156911338385852</v>
      </c>
      <c r="MC24">
        <v>1162.55610610078</v>
      </c>
      <c r="MD24">
        <v>28.4009522478393</v>
      </c>
      <c r="ME24">
        <v>10.434604002659199</v>
      </c>
      <c r="MF24">
        <v>0</v>
      </c>
      <c r="MG24">
        <v>50.682362298630196</v>
      </c>
      <c r="MH24">
        <v>110.700949231219</v>
      </c>
      <c r="MI24">
        <v>5159.7939958111701</v>
      </c>
      <c r="MJ24" s="152">
        <v>1178</v>
      </c>
      <c r="MK24" s="152">
        <v>222</v>
      </c>
      <c r="ML24" s="152">
        <v>0</v>
      </c>
      <c r="MM24" s="152">
        <v>1</v>
      </c>
      <c r="MN24" s="152">
        <v>19229</v>
      </c>
      <c r="MO24" s="152">
        <v>2356</v>
      </c>
      <c r="MP24" s="152">
        <v>20</v>
      </c>
      <c r="MQ24" s="152">
        <v>1</v>
      </c>
      <c r="MR24" s="152">
        <v>660</v>
      </c>
      <c r="MS24" s="152">
        <v>370</v>
      </c>
      <c r="MT24" s="152">
        <v>21529</v>
      </c>
      <c r="MU24" s="152">
        <v>2901</v>
      </c>
      <c r="MV24" s="152">
        <v>240</v>
      </c>
      <c r="MW24" s="152">
        <v>2</v>
      </c>
      <c r="MX24" s="152">
        <v>0</v>
      </c>
      <c r="MY24" s="152">
        <v>3011</v>
      </c>
      <c r="MZ24" s="152">
        <v>226</v>
      </c>
      <c r="NA24" s="152">
        <v>20</v>
      </c>
      <c r="NB24" s="152">
        <v>0</v>
      </c>
      <c r="NC24" s="152">
        <v>528</v>
      </c>
      <c r="ND24" s="152">
        <v>2160</v>
      </c>
      <c r="NE24" s="152">
        <v>16205</v>
      </c>
      <c r="NF24" s="152">
        <v>4079</v>
      </c>
      <c r="NG24" s="152">
        <v>462</v>
      </c>
      <c r="NH24" s="152">
        <v>2</v>
      </c>
      <c r="NI24" s="152">
        <v>1</v>
      </c>
      <c r="NJ24" s="152">
        <v>22240</v>
      </c>
      <c r="NK24" s="152">
        <v>2582</v>
      </c>
      <c r="NL24" s="152">
        <v>40</v>
      </c>
      <c r="NM24" s="152">
        <v>1</v>
      </c>
      <c r="NN24" s="152">
        <v>1188</v>
      </c>
      <c r="NO24" s="152">
        <v>2530</v>
      </c>
      <c r="NP24" s="152">
        <v>37734</v>
      </c>
      <c r="NQ24" s="152">
        <v>5.4716893492498503E-2</v>
      </c>
      <c r="NR24" s="152">
        <v>1.03116726276186E-2</v>
      </c>
      <c r="NS24" s="152">
        <v>0</v>
      </c>
      <c r="NT24" s="152">
        <v>4.6448975800083599E-5</v>
      </c>
      <c r="NU24" s="152">
        <v>0.89316735565980798</v>
      </c>
      <c r="NV24" s="152">
        <v>0.10943378698499701</v>
      </c>
      <c r="NW24" s="152">
        <v>9.2897951600167197E-4</v>
      </c>
      <c r="NX24" s="152">
        <v>4.6448975800083599E-5</v>
      </c>
      <c r="NY24" s="152">
        <v>3.0656324028055293E-2</v>
      </c>
      <c r="NZ24" s="152">
        <v>1.71861210460309E-2</v>
      </c>
      <c r="OA24" s="152">
        <v>1</v>
      </c>
      <c r="OB24" s="152">
        <v>0.17901882135143499</v>
      </c>
      <c r="OC24" s="152">
        <v>1.48102437519284E-2</v>
      </c>
      <c r="OD24" s="152">
        <v>1.23418697932737E-4</v>
      </c>
      <c r="OE24" s="152">
        <v>0</v>
      </c>
      <c r="OF24" s="152">
        <v>0.18580684973773501</v>
      </c>
      <c r="OG24" s="152">
        <v>1.39463128663993E-2</v>
      </c>
      <c r="OH24" s="152">
        <v>1.23418697932737E-3</v>
      </c>
      <c r="OI24" s="152">
        <v>0</v>
      </c>
      <c r="OJ24" s="152">
        <v>3.2582536254242012E-2</v>
      </c>
      <c r="OK24" s="152">
        <v>0.13329219376735599</v>
      </c>
      <c r="OL24" s="152">
        <v>1</v>
      </c>
      <c r="OM24" s="152">
        <v>0.10809879684104499</v>
      </c>
      <c r="ON24" s="152">
        <v>1.22435999363969E-2</v>
      </c>
      <c r="OO24" s="152">
        <v>5.3002597127259197E-5</v>
      </c>
      <c r="OP24" s="152">
        <v>2.6501298563629599E-5</v>
      </c>
      <c r="OQ24" s="152">
        <v>0.58938888005512302</v>
      </c>
      <c r="OR24" s="152">
        <v>6.8426352891291703E-2</v>
      </c>
      <c r="OS24" s="152">
        <v>1.0600519425451799E-3</v>
      </c>
      <c r="OT24" s="152">
        <v>2.6501298563629599E-5</v>
      </c>
      <c r="OU24" s="152">
        <v>3.1483542693591993E-2</v>
      </c>
      <c r="OV24" s="152">
        <v>6.7048285365982896E-2</v>
      </c>
      <c r="OW24" s="152">
        <v>1</v>
      </c>
      <c r="OX24" s="152">
        <v>9.2669943000000004</v>
      </c>
      <c r="OY24" s="152">
        <v>127.11780776643</v>
      </c>
      <c r="OZ24" s="152">
        <v>23.9559875417211</v>
      </c>
      <c r="PA24" s="152">
        <v>0</v>
      </c>
      <c r="PB24" s="152">
        <v>0.107909853791536</v>
      </c>
      <c r="PC24" s="152">
        <v>2074.9985785574499</v>
      </c>
      <c r="PD24" s="152">
        <v>254.23561553285899</v>
      </c>
      <c r="PE24" s="152">
        <v>2.1581970758307301</v>
      </c>
      <c r="PF24" s="152">
        <v>0.107909853791536</v>
      </c>
      <c r="PG24" s="152">
        <v>71.220503502414005</v>
      </c>
      <c r="PH24" s="152">
        <v>39.926645902868401</v>
      </c>
      <c r="PI24" s="152">
        <v>2323.1912422779801</v>
      </c>
      <c r="PJ24" s="152">
        <v>3.1195724999999999</v>
      </c>
      <c r="PK24" s="152">
        <v>929.93511130130798</v>
      </c>
      <c r="PL24" s="152">
        <v>76.933618308277801</v>
      </c>
      <c r="PM24" s="152">
        <v>0.64111348590231498</v>
      </c>
      <c r="PN24" s="152">
        <v>0</v>
      </c>
      <c r="PO24" s="152">
        <v>965.19635302593599</v>
      </c>
      <c r="PP24" s="152">
        <v>72.445823906961607</v>
      </c>
      <c r="PQ24" s="152">
        <v>6.4111348590231501</v>
      </c>
      <c r="PR24" s="152">
        <v>0</v>
      </c>
      <c r="PS24" s="152">
        <v>169.25396027821103</v>
      </c>
      <c r="PT24" s="152">
        <v>692.40256477449998</v>
      </c>
      <c r="PU24" s="152">
        <v>5194.6220195235101</v>
      </c>
      <c r="PV24" s="152">
        <v>12.386566800000001</v>
      </c>
      <c r="PW24" s="152">
        <v>329.30836008570202</v>
      </c>
      <c r="PX24" s="152">
        <v>37.298470791761297</v>
      </c>
      <c r="PY24" s="152">
        <v>0.161465241522776</v>
      </c>
      <c r="PZ24" s="152">
        <v>8.0732620761388096E-2</v>
      </c>
      <c r="QA24" s="152">
        <v>1795.4934857332701</v>
      </c>
      <c r="QB24" s="152">
        <v>208.451626805904</v>
      </c>
      <c r="QC24" s="152">
        <v>3.2293048304555199</v>
      </c>
      <c r="QD24" s="152">
        <v>8.0732620761388096E-2</v>
      </c>
      <c r="QE24" s="152">
        <v>95.91035346452901</v>
      </c>
      <c r="QF24" s="152">
        <v>204.25353052631201</v>
      </c>
      <c r="QG24" s="152">
        <v>3046.3647118102199</v>
      </c>
      <c r="QH24">
        <v>208</v>
      </c>
      <c r="QI24">
        <v>107</v>
      </c>
      <c r="QJ24">
        <v>0</v>
      </c>
      <c r="QK24">
        <v>0</v>
      </c>
      <c r="QL24">
        <v>8327</v>
      </c>
      <c r="QM24">
        <v>110</v>
      </c>
      <c r="QN24">
        <v>11</v>
      </c>
      <c r="QO24">
        <v>0</v>
      </c>
      <c r="QP24">
        <v>56</v>
      </c>
      <c r="QQ24">
        <v>68</v>
      </c>
      <c r="QR24">
        <v>12597</v>
      </c>
      <c r="QS24">
        <v>12076</v>
      </c>
      <c r="QT24">
        <v>1823</v>
      </c>
      <c r="QU24">
        <v>0</v>
      </c>
      <c r="QV24">
        <v>0</v>
      </c>
      <c r="QW24">
        <v>2188</v>
      </c>
      <c r="QX24">
        <v>34</v>
      </c>
      <c r="QY24">
        <v>60</v>
      </c>
      <c r="QZ24">
        <v>0</v>
      </c>
      <c r="RA24">
        <v>1030</v>
      </c>
      <c r="RB24">
        <v>1343</v>
      </c>
      <c r="RC24">
        <v>53170</v>
      </c>
      <c r="RD24">
        <v>12284</v>
      </c>
      <c r="RE24">
        <v>1930</v>
      </c>
      <c r="RF24">
        <v>0</v>
      </c>
      <c r="RG24">
        <v>0</v>
      </c>
      <c r="RH24">
        <v>10515</v>
      </c>
      <c r="RI24">
        <v>144</v>
      </c>
      <c r="RJ24">
        <v>71</v>
      </c>
      <c r="RK24">
        <v>0</v>
      </c>
      <c r="RL24">
        <v>1086</v>
      </c>
      <c r="RM24">
        <v>1411</v>
      </c>
      <c r="RN24">
        <v>65767</v>
      </c>
      <c r="RO24">
        <v>1.65118679050568E-2</v>
      </c>
      <c r="RP24">
        <v>8.4940858934667001E-3</v>
      </c>
      <c r="RQ24">
        <v>0</v>
      </c>
      <c r="RR24">
        <v>0</v>
      </c>
      <c r="RS24">
        <v>0.66103040406446001</v>
      </c>
      <c r="RT24">
        <v>8.7322378344050194E-3</v>
      </c>
      <c r="RU24">
        <v>8.7322378344050205E-4</v>
      </c>
      <c r="RV24">
        <v>0</v>
      </c>
      <c r="RW24">
        <v>4.4455028975152796E-3</v>
      </c>
      <c r="RX24">
        <v>5.3981106612685601E-3</v>
      </c>
      <c r="RY24">
        <v>1</v>
      </c>
      <c r="RZ24">
        <v>0.22712055670490899</v>
      </c>
      <c r="SA24">
        <v>3.42862516456649E-2</v>
      </c>
      <c r="SB24">
        <v>0</v>
      </c>
      <c r="SC24">
        <v>0</v>
      </c>
      <c r="SD24">
        <v>4.1151025014105697E-2</v>
      </c>
      <c r="SE24">
        <v>6.3945834116983303E-4</v>
      </c>
      <c r="SF24">
        <v>1.12845589618206E-3</v>
      </c>
      <c r="SG24">
        <v>0</v>
      </c>
      <c r="SH24">
        <v>1.9371826217792001E-2</v>
      </c>
      <c r="SI24">
        <v>2.52586044762084E-2</v>
      </c>
      <c r="SJ24">
        <v>1</v>
      </c>
      <c r="SK24">
        <v>0.18678060425441301</v>
      </c>
      <c r="SL24">
        <v>2.9346024602004001E-2</v>
      </c>
      <c r="SM24">
        <v>0</v>
      </c>
      <c r="SN24">
        <v>0</v>
      </c>
      <c r="SO24">
        <v>0.159882615901592</v>
      </c>
      <c r="SP24">
        <v>2.1895479495795799E-3</v>
      </c>
      <c r="SQ24">
        <v>1.07956878069549E-3</v>
      </c>
      <c r="SR24">
        <v>0</v>
      </c>
      <c r="SS24">
        <v>1.6512840786412599E-2</v>
      </c>
      <c r="ST24">
        <v>2.1454528867061E-2</v>
      </c>
      <c r="SU24">
        <v>1</v>
      </c>
      <c r="SV24">
        <v>3.7219772999999998</v>
      </c>
      <c r="SW24">
        <v>55.884274200167702</v>
      </c>
      <c r="SX24">
        <v>28.7481602856632</v>
      </c>
      <c r="SY24">
        <v>0</v>
      </c>
      <c r="SZ24">
        <v>0</v>
      </c>
      <c r="TA24">
        <v>2237.2516887730599</v>
      </c>
      <c r="TB24">
        <v>29.554183471242599</v>
      </c>
      <c r="TC24">
        <v>2.9554183471242599</v>
      </c>
      <c r="TD24">
        <v>0</v>
      </c>
      <c r="TE24">
        <v>15.0457661308144</v>
      </c>
      <c r="TF24">
        <v>18.269858873131799</v>
      </c>
      <c r="TG24">
        <v>3384.49135624766</v>
      </c>
      <c r="TH24">
        <v>9.0240741999999994</v>
      </c>
      <c r="TI24">
        <v>1338.19821649959</v>
      </c>
      <c r="TJ24">
        <v>202.015182898208</v>
      </c>
      <c r="TK24">
        <v>0</v>
      </c>
      <c r="TL24">
        <v>0</v>
      </c>
      <c r="TM24">
        <v>242.46254535451399</v>
      </c>
      <c r="TN24">
        <v>3.76769951647782</v>
      </c>
      <c r="TO24">
        <v>6.64888149966675</v>
      </c>
      <c r="TP24">
        <v>0</v>
      </c>
      <c r="TQ24">
        <v>114.139132410946</v>
      </c>
      <c r="TR24">
        <v>148.824130900874</v>
      </c>
      <c r="TS24">
        <v>5892.01715562135</v>
      </c>
      <c r="TT24">
        <v>12.7460515</v>
      </c>
      <c r="TU24">
        <v>963.749440365905</v>
      </c>
      <c r="TV24">
        <v>151.41944154234699</v>
      </c>
      <c r="TW24">
        <v>0</v>
      </c>
      <c r="TX24">
        <v>0</v>
      </c>
      <c r="TY24">
        <v>824.96136156361797</v>
      </c>
      <c r="TZ24">
        <v>11.297616363781399</v>
      </c>
      <c r="UA24">
        <v>5.5703525126977604</v>
      </c>
      <c r="UB24">
        <v>0</v>
      </c>
      <c r="UC24">
        <v>85.202856743517799</v>
      </c>
      <c r="UD24">
        <v>110.700949231219</v>
      </c>
      <c r="UE24">
        <v>5159.7939958111701</v>
      </c>
      <c r="UF24" s="152">
        <v>129</v>
      </c>
      <c r="UG24" s="152">
        <v>41</v>
      </c>
      <c r="UH24" s="152">
        <v>0</v>
      </c>
      <c r="UI24" s="152">
        <v>0</v>
      </c>
      <c r="UJ24" s="152">
        <v>16350</v>
      </c>
      <c r="UK24" s="152">
        <v>1770</v>
      </c>
      <c r="UL24" s="152">
        <v>4</v>
      </c>
      <c r="UM24" s="152">
        <v>0</v>
      </c>
      <c r="UN24" s="152">
        <v>350</v>
      </c>
      <c r="UO24" s="152">
        <v>370</v>
      </c>
      <c r="UP24" s="152">
        <v>21529</v>
      </c>
      <c r="UQ24" s="152">
        <v>2032</v>
      </c>
      <c r="UR24" s="152">
        <v>198</v>
      </c>
      <c r="US24" s="152">
        <v>2</v>
      </c>
      <c r="UT24" s="152">
        <v>0</v>
      </c>
      <c r="UU24" s="152">
        <v>2631</v>
      </c>
      <c r="UV24" s="152">
        <v>170</v>
      </c>
      <c r="UW24" s="152">
        <v>18</v>
      </c>
      <c r="UX24" s="152">
        <v>0</v>
      </c>
      <c r="UY24" s="152">
        <v>1734</v>
      </c>
      <c r="UZ24" s="152">
        <v>2160</v>
      </c>
      <c r="VA24" s="152">
        <v>16205</v>
      </c>
      <c r="VB24" s="152">
        <v>2161</v>
      </c>
      <c r="VC24" s="152">
        <v>239</v>
      </c>
      <c r="VD24" s="152">
        <v>2</v>
      </c>
      <c r="VE24" s="152">
        <v>0</v>
      </c>
      <c r="VF24" s="152">
        <v>18981</v>
      </c>
      <c r="VG24" s="152">
        <v>1940</v>
      </c>
      <c r="VH24" s="152">
        <v>22</v>
      </c>
      <c r="VI24" s="152">
        <v>0</v>
      </c>
      <c r="VJ24" s="152">
        <v>2084</v>
      </c>
      <c r="VK24" s="152">
        <v>2530</v>
      </c>
      <c r="VL24" s="152">
        <v>37734</v>
      </c>
      <c r="VM24" s="152">
        <v>5.9919178782107899E-3</v>
      </c>
      <c r="VN24" s="152">
        <v>1.90440800780343E-3</v>
      </c>
      <c r="VO24" s="152">
        <v>0</v>
      </c>
      <c r="VP24" s="152">
        <v>0</v>
      </c>
      <c r="VQ24" s="152">
        <v>0.75944075433136704</v>
      </c>
      <c r="VR24" s="152">
        <v>8.2214687166148007E-2</v>
      </c>
      <c r="VS24" s="152">
        <v>1.8579590320033399E-4</v>
      </c>
      <c r="VT24" s="152">
        <v>0</v>
      </c>
      <c r="VU24" s="152">
        <v>1.6257141530029301E-2</v>
      </c>
      <c r="VV24" s="152">
        <v>1.71861210460309E-2</v>
      </c>
      <c r="VW24" s="152">
        <v>1</v>
      </c>
      <c r="VX24" s="152">
        <v>0.12539339709966099</v>
      </c>
      <c r="VY24" s="152">
        <v>1.22184510953409E-2</v>
      </c>
      <c r="VZ24" s="152">
        <v>1.23418697932737E-4</v>
      </c>
      <c r="WA24" s="152">
        <v>0</v>
      </c>
      <c r="WB24" s="152">
        <v>0.162357297130515</v>
      </c>
      <c r="WC24" s="152">
        <v>1.0490589324282601E-2</v>
      </c>
      <c r="WD24" s="152">
        <v>1.1107682813946301E-3</v>
      </c>
      <c r="WE24" s="152">
        <v>0</v>
      </c>
      <c r="WF24" s="152">
        <v>0.107004011107683</v>
      </c>
      <c r="WG24" s="152">
        <v>0.13329219376735599</v>
      </c>
      <c r="WH24" s="152">
        <v>1</v>
      </c>
      <c r="WI24" s="152">
        <v>5.7269306196003601E-2</v>
      </c>
      <c r="WJ24" s="152">
        <v>6.33381035670748E-3</v>
      </c>
      <c r="WK24" s="152">
        <v>5.3002597127259197E-5</v>
      </c>
      <c r="WL24" s="152">
        <v>0</v>
      </c>
      <c r="WM24" s="152">
        <v>0.50302114803625397</v>
      </c>
      <c r="WN24" s="152">
        <v>5.1412519213441497E-2</v>
      </c>
      <c r="WO24" s="152">
        <v>5.8302856839985201E-4</v>
      </c>
      <c r="WP24" s="152">
        <v>0</v>
      </c>
      <c r="WQ24" s="152">
        <v>5.5228706206604097E-2</v>
      </c>
      <c r="WR24" s="152">
        <v>6.7048285365982896E-2</v>
      </c>
      <c r="WS24" s="152">
        <v>1</v>
      </c>
      <c r="WT24" s="152">
        <v>9.2669943000000004</v>
      </c>
      <c r="WU24" s="152">
        <v>13.9203711391082</v>
      </c>
      <c r="WV24" s="152">
        <v>4.4243040054529903</v>
      </c>
      <c r="WW24" s="152">
        <v>0</v>
      </c>
      <c r="WX24" s="152">
        <v>0</v>
      </c>
      <c r="WY24" s="152">
        <v>1764.3261094916199</v>
      </c>
      <c r="WZ24" s="152">
        <v>191.00044121101899</v>
      </c>
      <c r="XA24" s="152">
        <v>0.43163941516614501</v>
      </c>
      <c r="XB24" s="152">
        <v>0</v>
      </c>
      <c r="XC24" s="152">
        <v>37.768448827037702</v>
      </c>
      <c r="XD24" s="152">
        <v>39.926645902868401</v>
      </c>
      <c r="XE24" s="152">
        <v>2323.1912422779801</v>
      </c>
      <c r="XF24" s="152">
        <v>3.1195724999999999</v>
      </c>
      <c r="XG24" s="152">
        <v>651.37130167675195</v>
      </c>
      <c r="XH24" s="152">
        <v>63.470235104329198</v>
      </c>
      <c r="XI24" s="152">
        <v>0.64111348590231498</v>
      </c>
      <c r="XJ24" s="152">
        <v>0</v>
      </c>
      <c r="XK24" s="152">
        <v>843.38479070449603</v>
      </c>
      <c r="XL24" s="152">
        <v>54.494646301696797</v>
      </c>
      <c r="XM24" s="152">
        <v>5.7700213731208398</v>
      </c>
      <c r="XN24" s="152">
        <v>0</v>
      </c>
      <c r="XO24" s="152">
        <v>555.84539227730704</v>
      </c>
      <c r="XP24" s="152">
        <v>692.40256477449998</v>
      </c>
      <c r="XQ24" s="152">
        <v>5194.6220195235101</v>
      </c>
      <c r="XR24" s="152">
        <v>12.386566800000001</v>
      </c>
      <c r="XS24" s="152">
        <v>174.46319346536001</v>
      </c>
      <c r="XT24" s="152">
        <v>19.295096361971702</v>
      </c>
      <c r="XU24" s="152">
        <v>0.161465241522776</v>
      </c>
      <c r="XV24" s="152">
        <v>0</v>
      </c>
      <c r="XW24" s="152">
        <v>1532.38587467191</v>
      </c>
      <c r="XX24" s="152">
        <v>156.621284277093</v>
      </c>
      <c r="XY24" s="152">
        <v>1.7761176567505399</v>
      </c>
      <c r="XZ24" s="152">
        <v>0</v>
      </c>
      <c r="YA24" s="152">
        <v>168.246781666733</v>
      </c>
      <c r="YB24" s="152">
        <v>204.25353052631201</v>
      </c>
      <c r="YC24" s="152">
        <v>3046.3647118102199</v>
      </c>
    </row>
    <row r="25" spans="1:653" x14ac:dyDescent="0.3">
      <c r="A25" s="142">
        <v>25</v>
      </c>
      <c r="B25" s="143" t="s">
        <v>966</v>
      </c>
      <c r="C25" s="144">
        <v>30454381</v>
      </c>
      <c r="D25" s="143">
        <v>20637</v>
      </c>
      <c r="E25" s="145" t="s">
        <v>2046</v>
      </c>
      <c r="F25" s="145" t="s">
        <v>1945</v>
      </c>
      <c r="G25" s="146" t="s">
        <v>110</v>
      </c>
      <c r="H25" s="147" t="s">
        <v>1946</v>
      </c>
      <c r="I25" s="148" t="s">
        <v>2047</v>
      </c>
      <c r="J25" s="148" t="s">
        <v>620</v>
      </c>
      <c r="K25" s="145" t="s">
        <v>2048</v>
      </c>
      <c r="L25" s="143">
        <v>38763</v>
      </c>
      <c r="M25" s="143">
        <v>39419</v>
      </c>
      <c r="N25" s="149" t="s">
        <v>2049</v>
      </c>
      <c r="O25" s="149" t="s">
        <v>1949</v>
      </c>
      <c r="P25" s="150" t="s">
        <v>1950</v>
      </c>
      <c r="Q25" s="150" t="s">
        <v>1920</v>
      </c>
      <c r="R25" s="150" t="s">
        <v>1921</v>
      </c>
      <c r="S25" s="147" t="s">
        <v>42</v>
      </c>
      <c r="T25" s="147"/>
      <c r="U25" s="147">
        <v>3</v>
      </c>
      <c r="V25" s="147">
        <v>2</v>
      </c>
      <c r="W25" s="147">
        <v>1</v>
      </c>
      <c r="X25" s="147"/>
      <c r="Y25" s="147" t="s">
        <v>1941</v>
      </c>
      <c r="Z25" s="147">
        <v>0</v>
      </c>
      <c r="AA25" s="147" t="s">
        <v>872</v>
      </c>
      <c r="AB25" s="147" t="s">
        <v>873</v>
      </c>
      <c r="AC25" s="151">
        <v>37959</v>
      </c>
      <c r="AD25" s="151">
        <v>39368</v>
      </c>
      <c r="AE25" s="147">
        <v>4</v>
      </c>
      <c r="AF25" s="147" t="s">
        <v>1963</v>
      </c>
      <c r="AG25" s="147">
        <v>8</v>
      </c>
      <c r="AH25" s="147" t="s">
        <v>1951</v>
      </c>
      <c r="AI25" s="147"/>
      <c r="AJ25" s="147">
        <v>23.08</v>
      </c>
      <c r="AK25" s="151">
        <v>37973</v>
      </c>
      <c r="AL25" s="147" t="s">
        <v>1926</v>
      </c>
      <c r="AM25" s="147" t="s">
        <v>1928</v>
      </c>
      <c r="AN25" s="147" t="s">
        <v>1928</v>
      </c>
      <c r="AO25" s="147" t="s">
        <v>1928</v>
      </c>
      <c r="AP25" s="147" t="s">
        <v>1928</v>
      </c>
      <c r="AQ25" s="147" t="s">
        <v>1928</v>
      </c>
      <c r="AR25" s="147" t="s">
        <v>1926</v>
      </c>
      <c r="AS25" s="147" t="s">
        <v>1931</v>
      </c>
      <c r="AT25" s="147">
        <v>1</v>
      </c>
      <c r="AU25" s="147">
        <v>20</v>
      </c>
      <c r="AV25" s="147" t="s">
        <v>1931</v>
      </c>
      <c r="AW25" s="147" t="s">
        <v>1926</v>
      </c>
      <c r="AX25" s="147">
        <v>20</v>
      </c>
      <c r="AY25" s="147"/>
      <c r="AZ25" s="147">
        <v>2</v>
      </c>
      <c r="BA25" s="147" t="s">
        <v>1952</v>
      </c>
      <c r="BB25" s="147">
        <v>0.5</v>
      </c>
      <c r="BC25" s="148" t="s">
        <v>2050</v>
      </c>
      <c r="BD25" s="147" t="s">
        <v>1926</v>
      </c>
      <c r="BE25" s="147" t="s">
        <v>1931</v>
      </c>
      <c r="BF25" s="147" t="s">
        <v>1926</v>
      </c>
      <c r="BG25" s="147" t="s">
        <v>1931</v>
      </c>
      <c r="BH25">
        <v>337</v>
      </c>
      <c r="BI25">
        <v>884</v>
      </c>
      <c r="BJ25">
        <v>17</v>
      </c>
      <c r="BK25">
        <v>6</v>
      </c>
      <c r="BL25">
        <v>339</v>
      </c>
      <c r="BM25">
        <v>1</v>
      </c>
      <c r="BN25">
        <v>1</v>
      </c>
      <c r="BO25">
        <v>21</v>
      </c>
      <c r="BP25">
        <v>7506</v>
      </c>
      <c r="BQ25">
        <v>10718</v>
      </c>
      <c r="BR25">
        <v>11484</v>
      </c>
      <c r="BS25">
        <v>3758</v>
      </c>
      <c r="BT25">
        <v>192</v>
      </c>
      <c r="BU25">
        <v>311</v>
      </c>
      <c r="BV25">
        <v>1378</v>
      </c>
      <c r="BW25">
        <v>16</v>
      </c>
      <c r="BX25">
        <v>2</v>
      </c>
      <c r="BY25">
        <v>1</v>
      </c>
      <c r="BZ25">
        <v>2315</v>
      </c>
      <c r="CA25">
        <v>66269</v>
      </c>
      <c r="CB25">
        <v>11821</v>
      </c>
      <c r="CC25">
        <v>4642</v>
      </c>
      <c r="CD25">
        <v>209</v>
      </c>
      <c r="CE25">
        <v>317</v>
      </c>
      <c r="CF25">
        <v>1717</v>
      </c>
      <c r="CG25">
        <v>17</v>
      </c>
      <c r="CH25">
        <v>3</v>
      </c>
      <c r="CI25">
        <v>22</v>
      </c>
      <c r="CJ25">
        <v>9821</v>
      </c>
      <c r="CK25">
        <v>76987</v>
      </c>
      <c r="CL25">
        <v>3.1442433289792897E-2</v>
      </c>
      <c r="CM25">
        <v>8.2478074267587201E-2</v>
      </c>
      <c r="CN25">
        <v>1.58611681283822E-3</v>
      </c>
      <c r="CO25">
        <v>5.5980593394290004E-4</v>
      </c>
      <c r="CP25">
        <v>3.1629035267773803E-2</v>
      </c>
      <c r="CQ25">
        <v>9.3300988990483304E-5</v>
      </c>
      <c r="CR25">
        <v>9.3300988990483304E-5</v>
      </c>
      <c r="CS25">
        <v>1.9593207688001499E-3</v>
      </c>
      <c r="CT25">
        <v>0.70031722336256796</v>
      </c>
      <c r="CU25">
        <v>1</v>
      </c>
      <c r="CV25">
        <v>0.17329369690202101</v>
      </c>
      <c r="CW25">
        <v>5.6708264799529201E-2</v>
      </c>
      <c r="CX25">
        <v>2.8972822888530098E-3</v>
      </c>
      <c r="CY25">
        <v>4.6929937074650296E-3</v>
      </c>
      <c r="CZ25">
        <v>2.07940364272888E-2</v>
      </c>
      <c r="DA25">
        <v>2.41440190737751E-4</v>
      </c>
      <c r="DB25">
        <v>3.01800238422188E-5</v>
      </c>
      <c r="DC25">
        <v>1.50900119211094E-5</v>
      </c>
      <c r="DD25">
        <v>3.4933377597368302E-2</v>
      </c>
      <c r="DE25">
        <v>1</v>
      </c>
      <c r="DF25">
        <v>0.15354540376946799</v>
      </c>
      <c r="DG25">
        <v>6.0295894111992897E-2</v>
      </c>
      <c r="DH25">
        <v>2.7147440476963602E-3</v>
      </c>
      <c r="DI25">
        <v>4.1175782924389804E-3</v>
      </c>
      <c r="DJ25">
        <v>2.2302466650213699E-2</v>
      </c>
      <c r="DK25">
        <v>2.20816501487264E-4</v>
      </c>
      <c r="DL25">
        <v>3.8967617909517202E-5</v>
      </c>
      <c r="DM25">
        <v>2.8576253133645899E-4</v>
      </c>
      <c r="DN25">
        <v>0.12756699182978901</v>
      </c>
      <c r="DO25">
        <v>1</v>
      </c>
      <c r="DP25">
        <v>2.1335434000000002</v>
      </c>
      <c r="DQ25">
        <v>157.95319654617799</v>
      </c>
      <c r="DR25">
        <v>414.33420102914198</v>
      </c>
      <c r="DS25">
        <v>7.9679654044065904</v>
      </c>
      <c r="DT25">
        <v>2.8122230839082101</v>
      </c>
      <c r="DU25">
        <v>158.89060424081401</v>
      </c>
      <c r="DV25">
        <v>0.46870384731803399</v>
      </c>
      <c r="DW25">
        <v>0.46870384731803399</v>
      </c>
      <c r="DX25">
        <v>9.8427807936787204</v>
      </c>
      <c r="DY25">
        <v>3518.0910779691699</v>
      </c>
      <c r="DZ25">
        <v>5023.5678355546897</v>
      </c>
      <c r="EA25">
        <v>10.635637300000001</v>
      </c>
      <c r="EB25">
        <v>1079.7660427927501</v>
      </c>
      <c r="EC25">
        <v>353.34036823538497</v>
      </c>
      <c r="ED25">
        <v>18.052514822031402</v>
      </c>
      <c r="EE25">
        <v>29.241313071102901</v>
      </c>
      <c r="EF25">
        <v>129.56440325395499</v>
      </c>
      <c r="EG25">
        <v>1.50437623516928</v>
      </c>
      <c r="EH25">
        <v>0.18804702939616</v>
      </c>
      <c r="EI25">
        <v>9.4023514698080193E-2</v>
      </c>
      <c r="EJ25">
        <v>217.66443652605599</v>
      </c>
      <c r="EK25">
        <v>6230.8442955270802</v>
      </c>
      <c r="EL25">
        <v>12.7691807</v>
      </c>
      <c r="EM25">
        <v>925.74459377804897</v>
      </c>
      <c r="EN25">
        <v>363.53154591977898</v>
      </c>
      <c r="EO25">
        <v>16.367534057999499</v>
      </c>
      <c r="EP25">
        <v>24.825398547300701</v>
      </c>
      <c r="EQ25">
        <v>134.464382667872</v>
      </c>
      <c r="ER25">
        <v>1.33133052146407</v>
      </c>
      <c r="ES25">
        <v>0.23494068025836601</v>
      </c>
      <c r="ET25">
        <v>1.7228983218946901</v>
      </c>
      <c r="EU25">
        <v>769.117473605805</v>
      </c>
      <c r="EV25">
        <v>6029.1260503502799</v>
      </c>
      <c r="EW25" s="152">
        <v>368</v>
      </c>
      <c r="EX25" s="152">
        <v>188</v>
      </c>
      <c r="EY25" s="152">
        <v>5</v>
      </c>
      <c r="EZ25" s="152">
        <v>22</v>
      </c>
      <c r="FA25" s="152">
        <v>125</v>
      </c>
      <c r="FB25" s="152">
        <v>1</v>
      </c>
      <c r="FC25" s="152">
        <v>3</v>
      </c>
      <c r="FD25" s="152">
        <v>118</v>
      </c>
      <c r="FE25" s="152">
        <v>9145</v>
      </c>
      <c r="FF25" s="152">
        <v>13458</v>
      </c>
      <c r="FG25" s="152">
        <v>492</v>
      </c>
      <c r="FH25" s="152">
        <v>135</v>
      </c>
      <c r="FI25" s="152">
        <v>3</v>
      </c>
      <c r="FJ25" s="152">
        <v>20</v>
      </c>
      <c r="FK25" s="152">
        <v>191</v>
      </c>
      <c r="FL25" s="152">
        <v>2</v>
      </c>
      <c r="FM25" s="152">
        <v>2</v>
      </c>
      <c r="FN25" s="152">
        <v>47</v>
      </c>
      <c r="FO25" s="152">
        <v>2170</v>
      </c>
      <c r="FP25" s="152">
        <v>9096</v>
      </c>
      <c r="FQ25" s="152">
        <v>860</v>
      </c>
      <c r="FR25" s="152">
        <v>323</v>
      </c>
      <c r="FS25" s="152">
        <v>8</v>
      </c>
      <c r="FT25" s="152">
        <v>42</v>
      </c>
      <c r="FU25" s="152">
        <v>316</v>
      </c>
      <c r="FV25" s="152">
        <v>3</v>
      </c>
      <c r="FW25" s="152">
        <v>5</v>
      </c>
      <c r="FX25" s="152">
        <v>165</v>
      </c>
      <c r="FY25" s="152">
        <v>11315</v>
      </c>
      <c r="FZ25" s="152">
        <v>22554</v>
      </c>
      <c r="GA25" s="152">
        <v>2.7344330509734002E-2</v>
      </c>
      <c r="GB25" s="152">
        <v>1.39693862386684E-2</v>
      </c>
      <c r="GC25" s="152">
        <v>3.7152622975182001E-4</v>
      </c>
      <c r="GD25" s="152">
        <v>1.63471541090801E-3</v>
      </c>
      <c r="GE25" s="152">
        <v>9.2881557437955106E-3</v>
      </c>
      <c r="GF25" s="152">
        <v>7.4305245950364093E-5</v>
      </c>
      <c r="GG25" s="152">
        <v>2.2291573785109201E-4</v>
      </c>
      <c r="GH25" s="152">
        <v>8.7680190221429595E-3</v>
      </c>
      <c r="GI25" s="152">
        <v>0.67952147421608</v>
      </c>
      <c r="GJ25" s="152">
        <v>1</v>
      </c>
      <c r="GK25" s="152">
        <v>5.4089709762533002E-2</v>
      </c>
      <c r="GL25" s="152">
        <v>1.48416886543536E-2</v>
      </c>
      <c r="GM25" s="152">
        <v>3.2981530343007898E-4</v>
      </c>
      <c r="GN25" s="152">
        <v>2.1987686895338599E-3</v>
      </c>
      <c r="GO25" s="152">
        <v>2.0998240985048398E-2</v>
      </c>
      <c r="GP25" s="152">
        <v>2.1987686895338601E-4</v>
      </c>
      <c r="GQ25" s="152">
        <v>2.1987686895338601E-4</v>
      </c>
      <c r="GR25" s="152">
        <v>5.16710642040457E-3</v>
      </c>
      <c r="GS25" s="152">
        <v>0.23856640281442401</v>
      </c>
      <c r="GT25" s="152">
        <v>1</v>
      </c>
      <c r="GU25" s="152">
        <v>3.8130708521770001E-2</v>
      </c>
      <c r="GV25" s="152">
        <v>1.43211847122462E-2</v>
      </c>
      <c r="GW25" s="152">
        <v>3.5470426531879001E-4</v>
      </c>
      <c r="GX25" s="152">
        <v>1.8621973929236499E-3</v>
      </c>
      <c r="GY25" s="152">
        <v>1.40108184800922E-2</v>
      </c>
      <c r="GZ25" s="152">
        <v>1.33014099494546E-4</v>
      </c>
      <c r="HA25" s="152">
        <v>2.2169016582424401E-4</v>
      </c>
      <c r="HB25" s="152">
        <v>7.31577547220005E-3</v>
      </c>
      <c r="HC25" s="152">
        <v>0.50168484526026402</v>
      </c>
      <c r="HD25" s="152">
        <v>1</v>
      </c>
      <c r="HE25" s="152">
        <v>2.7334779999999999</v>
      </c>
      <c r="HF25" s="152">
        <v>134.62702096011</v>
      </c>
      <c r="HG25" s="152">
        <v>68.776847664404102</v>
      </c>
      <c r="HH25" s="152">
        <v>1.82917148043628</v>
      </c>
      <c r="HI25" s="152">
        <v>8.0483545139196302</v>
      </c>
      <c r="HJ25" s="152">
        <v>45.729287010907001</v>
      </c>
      <c r="HK25" s="152">
        <v>0.36583429608725598</v>
      </c>
      <c r="HL25" s="152">
        <v>1.0975028882617699</v>
      </c>
      <c r="HM25" s="152">
        <v>43.168446938296199</v>
      </c>
      <c r="HN25" s="152">
        <v>3345.5546377179598</v>
      </c>
      <c r="HO25" s="152">
        <v>4923.3979567422903</v>
      </c>
      <c r="HP25" s="152">
        <v>1.9742561999999999</v>
      </c>
      <c r="HQ25" s="152">
        <v>249.20777759239201</v>
      </c>
      <c r="HR25" s="152">
        <v>68.380182875961097</v>
      </c>
      <c r="HS25" s="152">
        <v>1.5195596194658001</v>
      </c>
      <c r="HT25" s="152">
        <v>10.1303974631053</v>
      </c>
      <c r="HU25" s="152">
        <v>96.745295772655993</v>
      </c>
      <c r="HV25" s="152">
        <v>1.0130397463105301</v>
      </c>
      <c r="HW25" s="152">
        <v>1.0130397463105301</v>
      </c>
      <c r="HX25" s="152">
        <v>23.806434038297599</v>
      </c>
      <c r="HY25" s="152">
        <v>1099.1481247469301</v>
      </c>
      <c r="HZ25" s="152">
        <v>4607.3047662203098</v>
      </c>
      <c r="IA25" s="152">
        <v>4.7077342</v>
      </c>
      <c r="IB25" s="152">
        <v>182.67811296568101</v>
      </c>
      <c r="IC25" s="152">
        <v>68.610500567342996</v>
      </c>
      <c r="ID25" s="152">
        <v>1.69933128340168</v>
      </c>
      <c r="IE25" s="152">
        <v>8.9214892378588395</v>
      </c>
      <c r="IF25" s="152">
        <v>67.123585694366497</v>
      </c>
      <c r="IG25" s="152">
        <v>0.63724923127563105</v>
      </c>
      <c r="IH25" s="152">
        <v>1.0620820521260499</v>
      </c>
      <c r="II25" s="152">
        <v>35.048707720159697</v>
      </c>
      <c r="IJ25" s="152">
        <v>2403.4916839612602</v>
      </c>
      <c r="IK25" s="152">
        <v>4790.8397207301996</v>
      </c>
      <c r="IL25">
        <v>545</v>
      </c>
      <c r="IM25">
        <v>361</v>
      </c>
      <c r="IN25">
        <v>0</v>
      </c>
      <c r="IO25">
        <v>34</v>
      </c>
      <c r="IP25">
        <v>8659</v>
      </c>
      <c r="IQ25">
        <v>71</v>
      </c>
      <c r="IR25">
        <v>12</v>
      </c>
      <c r="IS25">
        <v>14</v>
      </c>
      <c r="IT25">
        <v>74</v>
      </c>
      <c r="IU25">
        <v>33</v>
      </c>
      <c r="IV25">
        <v>10718</v>
      </c>
      <c r="IW25">
        <v>15278</v>
      </c>
      <c r="IX25">
        <v>1466</v>
      </c>
      <c r="IY25">
        <v>13</v>
      </c>
      <c r="IZ25">
        <v>300</v>
      </c>
      <c r="JA25">
        <v>2706</v>
      </c>
      <c r="JB25">
        <v>13</v>
      </c>
      <c r="JC25">
        <v>25</v>
      </c>
      <c r="JD25">
        <v>53</v>
      </c>
      <c r="JE25">
        <v>579</v>
      </c>
      <c r="JF25">
        <v>827</v>
      </c>
      <c r="JG25">
        <v>66269</v>
      </c>
      <c r="JH25">
        <v>15823</v>
      </c>
      <c r="JI25">
        <v>1827</v>
      </c>
      <c r="JJ25">
        <v>13</v>
      </c>
      <c r="JK25">
        <v>334</v>
      </c>
      <c r="JL25">
        <v>11365</v>
      </c>
      <c r="JM25">
        <v>84</v>
      </c>
      <c r="JN25">
        <v>37</v>
      </c>
      <c r="JO25">
        <v>67</v>
      </c>
      <c r="JP25">
        <v>653</v>
      </c>
      <c r="JQ25">
        <v>860</v>
      </c>
      <c r="JR25">
        <v>76987</v>
      </c>
      <c r="JS25">
        <v>5.0849038999813398E-2</v>
      </c>
      <c r="JT25">
        <v>3.3681657025564499E-2</v>
      </c>
      <c r="JU25">
        <v>0</v>
      </c>
      <c r="JV25">
        <v>3.1722336256764299E-3</v>
      </c>
      <c r="JW25">
        <v>0.80789326366859504</v>
      </c>
      <c r="JX25">
        <v>6.6243702183243101E-3</v>
      </c>
      <c r="JY25">
        <v>1.1196118678858001E-3</v>
      </c>
      <c r="JZ25">
        <v>1.3062138458667699E-3</v>
      </c>
      <c r="KA25">
        <v>6.9042731852957586E-3</v>
      </c>
      <c r="KB25">
        <v>3.07893263668595E-3</v>
      </c>
      <c r="KC25">
        <v>1</v>
      </c>
      <c r="KD25">
        <v>0.205528206060763</v>
      </c>
      <c r="KE25">
        <v>2.3731279306895999E-2</v>
      </c>
      <c r="KF25">
        <v>1.6885967760790801E-4</v>
      </c>
      <c r="KG25">
        <v>4.33839479392625E-3</v>
      </c>
      <c r="KH25">
        <v>0.14762232584722099</v>
      </c>
      <c r="KI25">
        <v>1.09109330146648E-3</v>
      </c>
      <c r="KJ25">
        <v>4.80600620884045E-4</v>
      </c>
      <c r="KK25">
        <v>8.70276799979217E-4</v>
      </c>
      <c r="KL25">
        <v>8.48195149830493E-3</v>
      </c>
      <c r="KM25">
        <v>1.1170717134061601E-2</v>
      </c>
      <c r="KN25">
        <v>1</v>
      </c>
      <c r="KO25">
        <v>0.205528206060763</v>
      </c>
      <c r="KP25">
        <v>2.3731279306895999E-2</v>
      </c>
      <c r="KQ25">
        <v>1.6885967760790801E-4</v>
      </c>
      <c r="KR25">
        <v>4.33839479392625E-3</v>
      </c>
      <c r="KS25">
        <v>0.14762232584722099</v>
      </c>
      <c r="KT25">
        <v>1.09109330146648E-3</v>
      </c>
      <c r="KU25">
        <v>4.80600620884045E-4</v>
      </c>
      <c r="KV25">
        <v>8.70276799979217E-4</v>
      </c>
      <c r="KW25">
        <v>8.48195149830493E-3</v>
      </c>
      <c r="KX25">
        <v>1.1170717134061601E-2</v>
      </c>
      <c r="KY25">
        <v>1</v>
      </c>
      <c r="KZ25">
        <v>2.1335434000000002</v>
      </c>
      <c r="LA25">
        <v>255.44359678832899</v>
      </c>
      <c r="LB25">
        <v>169.20208888181</v>
      </c>
      <c r="LC25">
        <v>0</v>
      </c>
      <c r="LD25">
        <v>15.9359308088132</v>
      </c>
      <c r="LE25">
        <v>4058.5066139268602</v>
      </c>
      <c r="LF25">
        <v>33.277973159580398</v>
      </c>
      <c r="LG25">
        <v>5.6244461678164104</v>
      </c>
      <c r="LH25">
        <v>6.5618538624524803</v>
      </c>
      <c r="LI25">
        <v>34.684084701534601</v>
      </c>
      <c r="LJ25">
        <v>15.467226961495101</v>
      </c>
      <c r="LK25">
        <v>5023.5678355546897</v>
      </c>
      <c r="LL25">
        <v>10.635637300000001</v>
      </c>
      <c r="LM25">
        <v>1436.49125755727</v>
      </c>
      <c r="LN25">
        <v>137.838472547386</v>
      </c>
      <c r="LO25">
        <v>1.2223056910750401</v>
      </c>
      <c r="LP25">
        <v>28.207054409424099</v>
      </c>
      <c r="LQ25">
        <v>254.42763077300501</v>
      </c>
      <c r="LR25">
        <v>1.2223056910750401</v>
      </c>
      <c r="LS25">
        <v>2.350587867452</v>
      </c>
      <c r="LT25">
        <v>4.9832462789982497</v>
      </c>
      <c r="LU25">
        <v>54.439615010188504</v>
      </c>
      <c r="LV25">
        <v>77.757446655312293</v>
      </c>
      <c r="LW25">
        <v>6230.8442955270802</v>
      </c>
      <c r="LX25">
        <v>12.7691807</v>
      </c>
      <c r="LY25">
        <v>1239.1554612427101</v>
      </c>
      <c r="LZ25">
        <v>143.07887427734499</v>
      </c>
      <c r="MA25">
        <v>1.01807628111959</v>
      </c>
      <c r="MB25">
        <v>26.1567290687648</v>
      </c>
      <c r="MC25">
        <v>890.03361037877698</v>
      </c>
      <c r="MD25">
        <v>6.57833904723425</v>
      </c>
      <c r="ME25">
        <v>2.8976017231865199</v>
      </c>
      <c r="MF25">
        <v>5.2470085257701804</v>
      </c>
      <c r="MG25">
        <v>51.138754736237701</v>
      </c>
      <c r="MH25">
        <v>67.349661674065004</v>
      </c>
      <c r="MI25">
        <v>6029.1260503502799</v>
      </c>
      <c r="MJ25" s="152">
        <v>413</v>
      </c>
      <c r="MK25" s="152">
        <v>132</v>
      </c>
      <c r="ML25" s="152">
        <v>1</v>
      </c>
      <c r="MM25" s="152">
        <v>10</v>
      </c>
      <c r="MN25" s="152">
        <v>9638</v>
      </c>
      <c r="MO25" s="152">
        <v>144</v>
      </c>
      <c r="MP25" s="152">
        <v>6</v>
      </c>
      <c r="MQ25" s="152">
        <v>5</v>
      </c>
      <c r="MR25" s="152">
        <v>45</v>
      </c>
      <c r="MS25" s="152">
        <v>147</v>
      </c>
      <c r="MT25" s="152">
        <v>13458</v>
      </c>
      <c r="MU25" s="152">
        <v>576</v>
      </c>
      <c r="MV25" s="152">
        <v>207</v>
      </c>
      <c r="MW25" s="152">
        <v>0</v>
      </c>
      <c r="MX25" s="152">
        <v>5</v>
      </c>
      <c r="MY25" s="152">
        <v>2288</v>
      </c>
      <c r="MZ25" s="152">
        <v>49</v>
      </c>
      <c r="NA25" s="152">
        <v>8</v>
      </c>
      <c r="NB25" s="152">
        <v>1</v>
      </c>
      <c r="NC25" s="152">
        <v>46</v>
      </c>
      <c r="ND25" s="152">
        <v>275</v>
      </c>
      <c r="NE25" s="152">
        <v>9096</v>
      </c>
      <c r="NF25" s="152">
        <v>989</v>
      </c>
      <c r="NG25" s="152">
        <v>339</v>
      </c>
      <c r="NH25" s="152">
        <v>1</v>
      </c>
      <c r="NI25" s="152">
        <v>15</v>
      </c>
      <c r="NJ25" s="152">
        <v>11926</v>
      </c>
      <c r="NK25" s="152">
        <v>193</v>
      </c>
      <c r="NL25" s="152">
        <v>14</v>
      </c>
      <c r="NM25" s="152">
        <v>6</v>
      </c>
      <c r="NN25" s="152">
        <v>91</v>
      </c>
      <c r="NO25" s="152">
        <v>422</v>
      </c>
      <c r="NP25" s="152">
        <v>22554</v>
      </c>
      <c r="NQ25" s="152">
        <v>3.0688066577500402E-2</v>
      </c>
      <c r="NR25" s="152">
        <v>9.80829246544806E-3</v>
      </c>
      <c r="NS25" s="152">
        <v>7.4305245950364093E-5</v>
      </c>
      <c r="NT25" s="152">
        <v>7.4305245950364099E-4</v>
      </c>
      <c r="NU25" s="152">
        <v>0.716153960469609</v>
      </c>
      <c r="NV25" s="152">
        <v>1.06999554168524E-2</v>
      </c>
      <c r="NW25" s="152">
        <v>4.4583147570218499E-4</v>
      </c>
      <c r="NX25" s="152">
        <v>3.7152622975182001E-4</v>
      </c>
      <c r="NY25" s="152">
        <v>3.3437360677664001E-3</v>
      </c>
      <c r="NZ25" s="152">
        <v>1.0922871154703501E-2</v>
      </c>
      <c r="OA25" s="152">
        <v>1</v>
      </c>
      <c r="OB25" s="152">
        <v>6.3324538258575203E-2</v>
      </c>
      <c r="OC25" s="152">
        <v>2.2757255936675502E-2</v>
      </c>
      <c r="OD25" s="152">
        <v>0</v>
      </c>
      <c r="OE25" s="152">
        <v>5.4969217238346499E-4</v>
      </c>
      <c r="OF25" s="152">
        <v>0.25153913808267397</v>
      </c>
      <c r="OG25" s="152">
        <v>5.38698328935796E-3</v>
      </c>
      <c r="OH25" s="152">
        <v>8.7950747581354402E-4</v>
      </c>
      <c r="OI25" s="152">
        <v>1.09938434476693E-4</v>
      </c>
      <c r="OJ25" s="152">
        <v>5.0571679859278997E-3</v>
      </c>
      <c r="OK25" s="152">
        <v>3.0233069481090599E-2</v>
      </c>
      <c r="OL25" s="152">
        <v>1</v>
      </c>
      <c r="OM25" s="152">
        <v>4.3850314800035498E-2</v>
      </c>
      <c r="ON25" s="152">
        <v>1.5030593242883699E-2</v>
      </c>
      <c r="OO25" s="152">
        <v>4.4338033164848798E-5</v>
      </c>
      <c r="OP25" s="152">
        <v>6.6507049747273198E-4</v>
      </c>
      <c r="OQ25" s="152">
        <v>0.52877538352398701</v>
      </c>
      <c r="OR25" s="152">
        <v>8.5572404008158204E-3</v>
      </c>
      <c r="OS25" s="152">
        <v>6.2073246430788297E-4</v>
      </c>
      <c r="OT25" s="152">
        <v>2.6602819898909302E-4</v>
      </c>
      <c r="OU25" s="152">
        <v>4.034761018001199E-3</v>
      </c>
      <c r="OV25" s="152">
        <v>1.8710649995566202E-2</v>
      </c>
      <c r="OW25" s="152">
        <v>1</v>
      </c>
      <c r="OX25" s="152">
        <v>2.7334779999999999</v>
      </c>
      <c r="OY25" s="152">
        <v>151.08956428403701</v>
      </c>
      <c r="OZ25" s="152">
        <v>48.290127083517802</v>
      </c>
      <c r="PA25" s="152">
        <v>0.36583429608725598</v>
      </c>
      <c r="PB25" s="152">
        <v>3.6583429608725599</v>
      </c>
      <c r="PC25" s="152">
        <v>3525.9109456889701</v>
      </c>
      <c r="PD25" s="152">
        <v>52.680138636564799</v>
      </c>
      <c r="PE25" s="152">
        <v>2.1950057765235398</v>
      </c>
      <c r="PF25" s="152">
        <v>1.82917148043628</v>
      </c>
      <c r="PG25" s="152">
        <v>16.462543323926099</v>
      </c>
      <c r="PH25" s="152">
        <v>53.777641524826599</v>
      </c>
      <c r="PI25" s="152">
        <v>4923.3979567422903</v>
      </c>
      <c r="PJ25" s="152">
        <v>1.9742561999999999</v>
      </c>
      <c r="PK25" s="152">
        <v>291.75544693743399</v>
      </c>
      <c r="PL25" s="152">
        <v>104.84961374314</v>
      </c>
      <c r="PM25" s="152">
        <v>0</v>
      </c>
      <c r="PN25" s="152">
        <v>2.5325993657763402</v>
      </c>
      <c r="PO25" s="152">
        <v>1158.91746977925</v>
      </c>
      <c r="PP25" s="152">
        <v>24.8194737846081</v>
      </c>
      <c r="PQ25" s="152">
        <v>4.0521589852421398</v>
      </c>
      <c r="PR25" s="152">
        <v>0.50651987315526703</v>
      </c>
      <c r="PS25" s="152">
        <v>23.29991416514298</v>
      </c>
      <c r="PT25" s="152">
        <v>139.292965117699</v>
      </c>
      <c r="PU25" s="152">
        <v>4607.3047662203098</v>
      </c>
      <c r="PV25" s="152">
        <v>4.7077342</v>
      </c>
      <c r="PW25" s="152">
        <v>210.07982991053299</v>
      </c>
      <c r="PX25" s="152">
        <v>72.009163134146405</v>
      </c>
      <c r="PY25" s="152">
        <v>0.21241641042521101</v>
      </c>
      <c r="PZ25" s="152">
        <v>3.1862461563781599</v>
      </c>
      <c r="QA25" s="152">
        <v>2533.2781107310602</v>
      </c>
      <c r="QB25" s="152">
        <v>40.9963672120656</v>
      </c>
      <c r="QC25" s="152">
        <v>2.9738297459529499</v>
      </c>
      <c r="QD25" s="152">
        <v>1.2744984625512601</v>
      </c>
      <c r="QE25" s="152">
        <v>19.329893348694</v>
      </c>
      <c r="QF25" s="152">
        <v>89.6397251994388</v>
      </c>
      <c r="QG25" s="152">
        <v>4790.8397207301996</v>
      </c>
      <c r="QH25">
        <v>192</v>
      </c>
      <c r="QI25">
        <v>151</v>
      </c>
      <c r="QJ25">
        <v>0</v>
      </c>
      <c r="QK25">
        <v>11</v>
      </c>
      <c r="QL25">
        <v>7527</v>
      </c>
      <c r="QM25">
        <v>21</v>
      </c>
      <c r="QN25">
        <v>6</v>
      </c>
      <c r="QO25">
        <v>3</v>
      </c>
      <c r="QP25">
        <v>20</v>
      </c>
      <c r="QQ25">
        <v>33</v>
      </c>
      <c r="QR25">
        <v>10718</v>
      </c>
      <c r="QS25">
        <v>11429</v>
      </c>
      <c r="QT25">
        <v>1314</v>
      </c>
      <c r="QU25">
        <v>13</v>
      </c>
      <c r="QV25">
        <v>190</v>
      </c>
      <c r="QW25">
        <v>2316</v>
      </c>
      <c r="QX25">
        <v>1</v>
      </c>
      <c r="QY25">
        <v>17</v>
      </c>
      <c r="QZ25">
        <v>9</v>
      </c>
      <c r="RA25">
        <v>389</v>
      </c>
      <c r="RB25">
        <v>827</v>
      </c>
      <c r="RC25">
        <v>66269</v>
      </c>
      <c r="RD25">
        <v>11621</v>
      </c>
      <c r="RE25">
        <v>1465</v>
      </c>
      <c r="RF25">
        <v>13</v>
      </c>
      <c r="RG25">
        <v>201</v>
      </c>
      <c r="RH25">
        <v>9843</v>
      </c>
      <c r="RI25">
        <v>22</v>
      </c>
      <c r="RJ25">
        <v>23</v>
      </c>
      <c r="RK25">
        <v>12</v>
      </c>
      <c r="RL25">
        <v>409</v>
      </c>
      <c r="RM25">
        <v>860</v>
      </c>
      <c r="RN25">
        <v>76987</v>
      </c>
      <c r="RO25">
        <v>1.7913789886172801E-2</v>
      </c>
      <c r="RP25">
        <v>1.4088449337563E-2</v>
      </c>
      <c r="RQ25">
        <v>0</v>
      </c>
      <c r="RR25">
        <v>1.0263108788953199E-3</v>
      </c>
      <c r="RS25">
        <v>0.70227654413136797</v>
      </c>
      <c r="RT25">
        <v>1.9593207688001499E-3</v>
      </c>
      <c r="RU25">
        <v>5.5980593394290004E-4</v>
      </c>
      <c r="RV25">
        <v>2.7990296697145002E-4</v>
      </c>
      <c r="RW25">
        <v>1.86601977980967E-3</v>
      </c>
      <c r="RX25">
        <v>3.07893263668595E-3</v>
      </c>
      <c r="RY25">
        <v>1</v>
      </c>
      <c r="RZ25">
        <v>0.17246374624635999</v>
      </c>
      <c r="SA25">
        <v>1.9828275664337799E-2</v>
      </c>
      <c r="SB25">
        <v>1.9617015497442201E-4</v>
      </c>
      <c r="SC25">
        <v>2.8671022650107901E-3</v>
      </c>
      <c r="SD25">
        <v>3.4948467609289401E-2</v>
      </c>
      <c r="SE25">
        <v>1.50900119211094E-5</v>
      </c>
      <c r="SF25">
        <v>2.5653020265886E-4</v>
      </c>
      <c r="SG25">
        <v>1.3581010728998499E-4</v>
      </c>
      <c r="SH25">
        <v>5.8700146373115601E-3</v>
      </c>
      <c r="SI25">
        <v>1.2479439858757499E-2</v>
      </c>
      <c r="SJ25">
        <v>1</v>
      </c>
      <c r="SK25">
        <v>0.15094756257549999</v>
      </c>
      <c r="SL25">
        <v>1.9029186745814199E-2</v>
      </c>
      <c r="SM25">
        <v>1.6885967760790801E-4</v>
      </c>
      <c r="SN25">
        <v>2.61083039993765E-3</v>
      </c>
      <c r="SO25">
        <v>0.127852754361126</v>
      </c>
      <c r="SP25">
        <v>2.8576253133645899E-4</v>
      </c>
      <c r="SQ25">
        <v>2.9875173730629798E-4</v>
      </c>
      <c r="SR25">
        <v>1.55870471638069E-4</v>
      </c>
      <c r="SS25">
        <v>5.3125852416641799E-3</v>
      </c>
      <c r="ST25">
        <v>1.1170717134061601E-2</v>
      </c>
      <c r="SU25">
        <v>1</v>
      </c>
      <c r="SV25">
        <v>2.1335434000000002</v>
      </c>
      <c r="SW25">
        <v>89.991138685062595</v>
      </c>
      <c r="SX25">
        <v>70.774280945023193</v>
      </c>
      <c r="SY25">
        <v>0</v>
      </c>
      <c r="SZ25">
        <v>5.1557423204983799</v>
      </c>
      <c r="TA25">
        <v>3527.9338587628499</v>
      </c>
      <c r="TB25">
        <v>9.8427807936787204</v>
      </c>
      <c r="TC25">
        <v>2.8122230839082101</v>
      </c>
      <c r="TD25">
        <v>1.4061115419540999</v>
      </c>
      <c r="TE25">
        <v>9.3740769463606899</v>
      </c>
      <c r="TF25">
        <v>15.467226961495101</v>
      </c>
      <c r="TG25">
        <v>5023.5678355546897</v>
      </c>
      <c r="TH25">
        <v>10.635637300000001</v>
      </c>
      <c r="TI25">
        <v>1074.5947494843599</v>
      </c>
      <c r="TJ25">
        <v>123.546898313277</v>
      </c>
      <c r="TK25">
        <v>1.2223056910750401</v>
      </c>
      <c r="TL25">
        <v>17.8644677926352</v>
      </c>
      <c r="TM25">
        <v>217.75846004075399</v>
      </c>
      <c r="TN25">
        <v>9.4023514698080193E-2</v>
      </c>
      <c r="TO25">
        <v>1.5983997498673601</v>
      </c>
      <c r="TP25">
        <v>0.846211632282722</v>
      </c>
      <c r="TQ25">
        <v>36.575147217553202</v>
      </c>
      <c r="TR25">
        <v>77.757446655312293</v>
      </c>
      <c r="TS25">
        <v>6230.8442955270802</v>
      </c>
      <c r="TT25">
        <v>12.7691807</v>
      </c>
      <c r="TU25">
        <v>910.08188176082399</v>
      </c>
      <c r="TV25">
        <v>114.729365526169</v>
      </c>
      <c r="TW25">
        <v>1.01807628111959</v>
      </c>
      <c r="TX25">
        <v>15.7410255773105</v>
      </c>
      <c r="TY25">
        <v>770.84037192769904</v>
      </c>
      <c r="TZ25">
        <v>1.7228983218946901</v>
      </c>
      <c r="UA25">
        <v>1.8012118819808101</v>
      </c>
      <c r="UB25">
        <v>0.93976272103346503</v>
      </c>
      <c r="UC25">
        <v>32.0302460752239</v>
      </c>
      <c r="UD25">
        <v>67.349661674065004</v>
      </c>
      <c r="UE25">
        <v>6029.1260503502799</v>
      </c>
      <c r="UF25" s="152">
        <v>208</v>
      </c>
      <c r="UG25" s="152">
        <v>104</v>
      </c>
      <c r="UH25" s="152">
        <v>1</v>
      </c>
      <c r="UI25" s="152">
        <v>8</v>
      </c>
      <c r="UJ25" s="152">
        <v>9263</v>
      </c>
      <c r="UK25" s="152">
        <v>118</v>
      </c>
      <c r="UL25" s="152">
        <v>5</v>
      </c>
      <c r="UM25" s="152">
        <v>4</v>
      </c>
      <c r="UN25" s="152">
        <v>135</v>
      </c>
      <c r="UO25" s="152">
        <v>147</v>
      </c>
      <c r="UP25" s="152">
        <v>13458</v>
      </c>
      <c r="UQ25" s="152">
        <v>449</v>
      </c>
      <c r="UR25" s="152">
        <v>197</v>
      </c>
      <c r="US25" s="152">
        <v>0</v>
      </c>
      <c r="UT25" s="152">
        <v>3</v>
      </c>
      <c r="UU25" s="152">
        <v>2217</v>
      </c>
      <c r="UV25" s="152">
        <v>47</v>
      </c>
      <c r="UW25" s="152">
        <v>8</v>
      </c>
      <c r="UX25" s="152">
        <v>0</v>
      </c>
      <c r="UY25" s="152">
        <v>239</v>
      </c>
      <c r="UZ25" s="152">
        <v>275</v>
      </c>
      <c r="VA25" s="152">
        <v>9096</v>
      </c>
      <c r="VB25" s="152">
        <v>657</v>
      </c>
      <c r="VC25" s="152">
        <v>301</v>
      </c>
      <c r="VD25" s="152">
        <v>1</v>
      </c>
      <c r="VE25" s="152">
        <v>11</v>
      </c>
      <c r="VF25" s="152">
        <v>11480</v>
      </c>
      <c r="VG25" s="152">
        <v>165</v>
      </c>
      <c r="VH25" s="152">
        <v>13</v>
      </c>
      <c r="VI25" s="152">
        <v>4</v>
      </c>
      <c r="VJ25" s="152">
        <v>374</v>
      </c>
      <c r="VK25" s="152">
        <v>422</v>
      </c>
      <c r="VL25" s="152">
        <v>22554</v>
      </c>
      <c r="VM25" s="152">
        <v>1.5455491157675701E-2</v>
      </c>
      <c r="VN25" s="152">
        <v>7.7277455788378703E-3</v>
      </c>
      <c r="VO25" s="152">
        <v>7.4305245950364093E-5</v>
      </c>
      <c r="VP25" s="152">
        <v>5.9444196760291296E-4</v>
      </c>
      <c r="VQ25" s="152">
        <v>0.68828949323822297</v>
      </c>
      <c r="VR25" s="152">
        <v>8.7680190221429595E-3</v>
      </c>
      <c r="VS25" s="152">
        <v>3.7152622975182001E-4</v>
      </c>
      <c r="VT25" s="152">
        <v>2.9722098380145599E-4</v>
      </c>
      <c r="VU25" s="152">
        <v>1.00312082032992E-2</v>
      </c>
      <c r="VV25" s="152">
        <v>1.0922871154703501E-2</v>
      </c>
      <c r="VW25" s="152">
        <v>1</v>
      </c>
      <c r="VX25" s="152">
        <v>4.9362357080035203E-2</v>
      </c>
      <c r="VY25" s="152">
        <v>2.16578715919085E-2</v>
      </c>
      <c r="VZ25" s="152">
        <v>0</v>
      </c>
      <c r="WA25" s="152">
        <v>3.2981530343007898E-4</v>
      </c>
      <c r="WB25" s="152">
        <v>0.243733509234829</v>
      </c>
      <c r="WC25" s="152">
        <v>5.16710642040457E-3</v>
      </c>
      <c r="WD25" s="152">
        <v>8.7950747581354402E-4</v>
      </c>
      <c r="WE25" s="152">
        <v>0</v>
      </c>
      <c r="WF25" s="152">
        <v>2.62752858399296E-2</v>
      </c>
      <c r="WG25" s="152">
        <v>3.0233069481090599E-2</v>
      </c>
      <c r="WH25" s="152">
        <v>1</v>
      </c>
      <c r="WI25" s="152">
        <v>2.91300877893057E-2</v>
      </c>
      <c r="WJ25" s="152">
        <v>1.3345747982619499E-2</v>
      </c>
      <c r="WK25" s="152">
        <v>4.4338033164848798E-5</v>
      </c>
      <c r="WL25" s="152">
        <v>4.8771836481333698E-4</v>
      </c>
      <c r="WM25" s="152">
        <v>0.50900062073246399</v>
      </c>
      <c r="WN25" s="152">
        <v>7.31577547220005E-3</v>
      </c>
      <c r="WO25" s="152">
        <v>5.7639443114303505E-4</v>
      </c>
      <c r="WP25" s="152">
        <v>1.77352132659395E-4</v>
      </c>
      <c r="WQ25" s="152">
        <v>1.6582424403653501E-2</v>
      </c>
      <c r="WR25" s="152">
        <v>1.8710649995566202E-2</v>
      </c>
      <c r="WS25" s="152">
        <v>1</v>
      </c>
      <c r="WT25" s="152">
        <v>2.7334779999999999</v>
      </c>
      <c r="WU25" s="152">
        <v>76.093533586149206</v>
      </c>
      <c r="WV25" s="152">
        <v>38.046766793074603</v>
      </c>
      <c r="WW25" s="152">
        <v>0.36583429608725598</v>
      </c>
      <c r="WX25" s="152">
        <v>2.9266743686980501</v>
      </c>
      <c r="WY25" s="152">
        <v>3388.7230846562502</v>
      </c>
      <c r="WZ25" s="152">
        <v>43.168446938296199</v>
      </c>
      <c r="XA25" s="152">
        <v>1.82917148043628</v>
      </c>
      <c r="XB25" s="152">
        <v>1.4633371843490199</v>
      </c>
      <c r="XC25" s="152">
        <v>49.387629971779504</v>
      </c>
      <c r="XD25" s="152">
        <v>53.777641524826599</v>
      </c>
      <c r="XE25" s="152">
        <v>4923.3979567422903</v>
      </c>
      <c r="XF25" s="152">
        <v>1.9742561999999999</v>
      </c>
      <c r="XG25" s="152">
        <v>227.42742304671501</v>
      </c>
      <c r="XH25" s="152">
        <v>99.784415011587697</v>
      </c>
      <c r="XI25" s="152">
        <v>0</v>
      </c>
      <c r="XJ25" s="152">
        <v>1.5195596194658001</v>
      </c>
      <c r="XK25" s="152">
        <v>1122.9545587852299</v>
      </c>
      <c r="XL25" s="152">
        <v>23.806434038297599</v>
      </c>
      <c r="XM25" s="152">
        <v>4.0521589852421398</v>
      </c>
      <c r="XN25" s="152">
        <v>0</v>
      </c>
      <c r="XO25" s="152">
        <v>121.058249684109</v>
      </c>
      <c r="XP25" s="152">
        <v>139.292965117699</v>
      </c>
      <c r="XQ25" s="152">
        <v>4607.3047662203098</v>
      </c>
      <c r="XR25" s="152">
        <v>4.7077342</v>
      </c>
      <c r="XS25" s="152">
        <v>139.55758164936299</v>
      </c>
      <c r="XT25" s="152">
        <v>63.9373395379884</v>
      </c>
      <c r="XU25" s="152">
        <v>0.21241641042521101</v>
      </c>
      <c r="XV25" s="152">
        <v>2.33658051467732</v>
      </c>
      <c r="XW25" s="152">
        <v>2438.5403916814198</v>
      </c>
      <c r="XX25" s="152">
        <v>35.048707720159697</v>
      </c>
      <c r="XY25" s="152">
        <v>2.7614133355277399</v>
      </c>
      <c r="XZ25" s="152">
        <v>0.84966564170084202</v>
      </c>
      <c r="YA25" s="152">
        <v>79.4437374990287</v>
      </c>
      <c r="YB25" s="152">
        <v>89.6397251994388</v>
      </c>
      <c r="YC25" s="152">
        <v>4790.8397207301996</v>
      </c>
    </row>
    <row r="26" spans="1:653" x14ac:dyDescent="0.3">
      <c r="A26" s="142">
        <v>26</v>
      </c>
      <c r="B26" s="143" t="s">
        <v>1039</v>
      </c>
      <c r="C26" s="144">
        <v>33123979</v>
      </c>
      <c r="D26" s="143">
        <v>20333</v>
      </c>
      <c r="E26" s="145" t="s">
        <v>2051</v>
      </c>
      <c r="F26" s="145" t="s">
        <v>1934</v>
      </c>
      <c r="G26" s="146" t="s">
        <v>119</v>
      </c>
      <c r="H26" s="147" t="s">
        <v>1965</v>
      </c>
      <c r="I26" s="148" t="s">
        <v>2052</v>
      </c>
      <c r="J26" s="148" t="s">
        <v>666</v>
      </c>
      <c r="K26" s="145" t="s">
        <v>1973</v>
      </c>
      <c r="L26" s="143">
        <v>41786</v>
      </c>
      <c r="M26" s="143"/>
      <c r="N26" s="149" t="s">
        <v>2053</v>
      </c>
      <c r="O26" s="149" t="s">
        <v>1949</v>
      </c>
      <c r="P26" s="150" t="s">
        <v>1950</v>
      </c>
      <c r="Q26" s="150" t="s">
        <v>1920</v>
      </c>
      <c r="R26" s="150" t="s">
        <v>1921</v>
      </c>
      <c r="S26" s="147" t="s">
        <v>42</v>
      </c>
      <c r="T26" s="147"/>
      <c r="U26" s="147">
        <v>1</v>
      </c>
      <c r="V26" s="147">
        <v>1</v>
      </c>
      <c r="W26" s="147">
        <v>0</v>
      </c>
      <c r="X26" s="147"/>
      <c r="Y26" s="147" t="s">
        <v>1941</v>
      </c>
      <c r="Z26" s="147">
        <v>0</v>
      </c>
      <c r="AA26" s="147" t="s">
        <v>872</v>
      </c>
      <c r="AB26" s="147" t="s">
        <v>873</v>
      </c>
      <c r="AC26" s="151">
        <v>40465</v>
      </c>
      <c r="AD26" s="151">
        <v>44463</v>
      </c>
      <c r="AE26" s="147">
        <v>3</v>
      </c>
      <c r="AF26" s="147" t="s">
        <v>1923</v>
      </c>
      <c r="AG26" s="147">
        <v>3</v>
      </c>
      <c r="AH26" s="147" t="s">
        <v>1924</v>
      </c>
      <c r="AI26" s="147"/>
      <c r="AJ26" s="147">
        <v>19.02</v>
      </c>
      <c r="AK26" s="151">
        <v>40473</v>
      </c>
      <c r="AL26" s="147" t="s">
        <v>1926</v>
      </c>
      <c r="AM26" s="147" t="s">
        <v>1926</v>
      </c>
      <c r="AN26" s="147" t="s">
        <v>1928</v>
      </c>
      <c r="AO26" s="147" t="s">
        <v>1928</v>
      </c>
      <c r="AP26" s="147" t="s">
        <v>1928</v>
      </c>
      <c r="AQ26" s="147" t="s">
        <v>1928</v>
      </c>
      <c r="AR26" s="147" t="s">
        <v>1928</v>
      </c>
      <c r="AS26" s="147" t="s">
        <v>1931</v>
      </c>
      <c r="AT26" s="147" t="s">
        <v>1931</v>
      </c>
      <c r="AU26" s="147" t="s">
        <v>1931</v>
      </c>
      <c r="AV26" s="147" t="s">
        <v>1931</v>
      </c>
      <c r="AW26" s="147" t="s">
        <v>1926</v>
      </c>
      <c r="AX26" s="147">
        <v>16</v>
      </c>
      <c r="AY26" s="147"/>
      <c r="AZ26" s="147">
        <v>1</v>
      </c>
      <c r="BA26" s="147" t="s">
        <v>2031</v>
      </c>
      <c r="BB26" s="147">
        <v>0.5</v>
      </c>
      <c r="BC26" s="148">
        <v>10</v>
      </c>
      <c r="BD26" s="147" t="s">
        <v>1928</v>
      </c>
      <c r="BE26" s="147" t="s">
        <v>1928</v>
      </c>
      <c r="BF26" s="147" t="s">
        <v>1926</v>
      </c>
      <c r="BG26" s="147" t="s">
        <v>1931</v>
      </c>
      <c r="BH26">
        <v>563</v>
      </c>
      <c r="BI26">
        <v>373</v>
      </c>
      <c r="BJ26">
        <v>10</v>
      </c>
      <c r="BK26">
        <v>2</v>
      </c>
      <c r="BL26">
        <v>1015</v>
      </c>
      <c r="BM26">
        <v>3</v>
      </c>
      <c r="BN26">
        <v>285</v>
      </c>
      <c r="BO26">
        <v>179</v>
      </c>
      <c r="BP26">
        <v>8346</v>
      </c>
      <c r="BQ26">
        <v>13763</v>
      </c>
      <c r="BR26">
        <v>6793</v>
      </c>
      <c r="BS26">
        <v>623</v>
      </c>
      <c r="BT26">
        <v>11</v>
      </c>
      <c r="BU26">
        <v>43</v>
      </c>
      <c r="BV26">
        <v>3120</v>
      </c>
      <c r="BW26">
        <v>5</v>
      </c>
      <c r="BX26">
        <v>588</v>
      </c>
      <c r="BY26">
        <v>17</v>
      </c>
      <c r="BZ26">
        <v>2236</v>
      </c>
      <c r="CA26">
        <v>48354</v>
      </c>
      <c r="CB26">
        <v>7356</v>
      </c>
      <c r="CC26">
        <v>996</v>
      </c>
      <c r="CD26">
        <v>21</v>
      </c>
      <c r="CE26">
        <v>45</v>
      </c>
      <c r="CF26">
        <v>4135</v>
      </c>
      <c r="CG26">
        <v>8</v>
      </c>
      <c r="CH26">
        <v>873</v>
      </c>
      <c r="CI26">
        <v>196</v>
      </c>
      <c r="CJ26">
        <v>10582</v>
      </c>
      <c r="CK26">
        <v>62117</v>
      </c>
      <c r="CL26">
        <v>4.0906779045266302E-2</v>
      </c>
      <c r="CM26">
        <v>2.71016493497057E-2</v>
      </c>
      <c r="CN26">
        <v>7.2658577345055596E-4</v>
      </c>
      <c r="CO26">
        <v>1.4531715469011101E-4</v>
      </c>
      <c r="CP26">
        <v>7.3748456005231403E-2</v>
      </c>
      <c r="CQ26">
        <v>2.1797573203516699E-4</v>
      </c>
      <c r="CR26">
        <v>2.0707694543340802E-2</v>
      </c>
      <c r="CS26">
        <v>1.3005885344764901E-2</v>
      </c>
      <c r="CT26">
        <v>0.60640848652183399</v>
      </c>
      <c r="CU26">
        <v>1</v>
      </c>
      <c r="CV26">
        <v>0.14048475824130399</v>
      </c>
      <c r="CW26">
        <v>1.28841460892584E-2</v>
      </c>
      <c r="CX26">
        <v>2.27488935765397E-4</v>
      </c>
      <c r="CY26">
        <v>8.89274930719279E-4</v>
      </c>
      <c r="CZ26">
        <v>6.4524134508003497E-2</v>
      </c>
      <c r="DA26">
        <v>1.03404061711544E-4</v>
      </c>
      <c r="DB26">
        <v>1.2160317657277601E-2</v>
      </c>
      <c r="DC26">
        <v>3.5157380981925001E-4</v>
      </c>
      <c r="DD26">
        <v>4.6242296397402502E-2</v>
      </c>
      <c r="DE26">
        <v>1</v>
      </c>
      <c r="DF26">
        <v>0.118421688104706</v>
      </c>
      <c r="DG26">
        <v>1.6034257932610999E-2</v>
      </c>
      <c r="DH26">
        <v>3.3807170339842599E-4</v>
      </c>
      <c r="DI26">
        <v>7.2443936442519803E-4</v>
      </c>
      <c r="DJ26">
        <v>6.6567928264404302E-2</v>
      </c>
      <c r="DK26">
        <v>1.28789220342257E-4</v>
      </c>
      <c r="DL26">
        <v>1.40541236698488E-2</v>
      </c>
      <c r="DM26">
        <v>3.1553358983853002E-3</v>
      </c>
      <c r="DN26">
        <v>0.17035594120772099</v>
      </c>
      <c r="DO26">
        <v>1</v>
      </c>
      <c r="DP26">
        <v>3.0640092000000001</v>
      </c>
      <c r="DQ26">
        <v>183.74618457411901</v>
      </c>
      <c r="DR26">
        <v>121.73592690256901</v>
      </c>
      <c r="DS26">
        <v>3.2636977721868501</v>
      </c>
      <c r="DT26">
        <v>0.65273955443736897</v>
      </c>
      <c r="DU26">
        <v>331.265323876965</v>
      </c>
      <c r="DV26">
        <v>0.97910933165605396</v>
      </c>
      <c r="DW26">
        <v>93.015386507325104</v>
      </c>
      <c r="DX26">
        <v>58.420190122144497</v>
      </c>
      <c r="DY26">
        <v>2723.8821606671399</v>
      </c>
      <c r="DZ26">
        <v>4491.8272438607601</v>
      </c>
      <c r="EA26">
        <v>9.7419866000000006</v>
      </c>
      <c r="EB26">
        <v>697.29104328679796</v>
      </c>
      <c r="EC26">
        <v>63.949995578930498</v>
      </c>
      <c r="ED26">
        <v>1.12913314826362</v>
      </c>
      <c r="EE26">
        <v>4.4138841250305196</v>
      </c>
      <c r="EF26">
        <v>320.26322023477201</v>
      </c>
      <c r="EG26">
        <v>0.51324234011982695</v>
      </c>
      <c r="EH26">
        <v>60.357299198091702</v>
      </c>
      <c r="EI26">
        <v>1.7450239564074099</v>
      </c>
      <c r="EJ26">
        <v>229.52197450158701</v>
      </c>
      <c r="EK26">
        <v>4963.4640228308299</v>
      </c>
      <c r="EL26">
        <v>12.8059958</v>
      </c>
      <c r="EM26">
        <v>574.41842984205903</v>
      </c>
      <c r="EN26">
        <v>77.776067988402801</v>
      </c>
      <c r="EO26">
        <v>1.6398568551771699</v>
      </c>
      <c r="EP26">
        <v>3.51397897537964</v>
      </c>
      <c r="EQ26">
        <v>322.89562362655198</v>
      </c>
      <c r="ER26">
        <v>0.62470737340082505</v>
      </c>
      <c r="ES26">
        <v>68.171192122365099</v>
      </c>
      <c r="ET26">
        <v>15.305330648320201</v>
      </c>
      <c r="EU26">
        <v>826.33167816594198</v>
      </c>
      <c r="EV26">
        <v>4850.6184891923804</v>
      </c>
      <c r="EW26" s="152"/>
      <c r="EX26" s="152"/>
      <c r="EY26" s="152"/>
      <c r="EZ26" s="152"/>
      <c r="FA26" s="152"/>
      <c r="FB26" s="152"/>
      <c r="FC26" s="152"/>
      <c r="FD26" s="152"/>
      <c r="FE26" s="152"/>
      <c r="FF26" s="152"/>
      <c r="FG26" s="152"/>
      <c r="FH26" s="152"/>
      <c r="FI26" s="152"/>
      <c r="FJ26" s="152"/>
      <c r="FK26" s="152"/>
      <c r="FL26" s="152"/>
      <c r="FM26" s="152"/>
      <c r="FN26" s="152"/>
      <c r="FO26" s="152"/>
      <c r="FP26" s="152"/>
      <c r="FQ26" s="152"/>
      <c r="FR26" s="152"/>
      <c r="FS26" s="152"/>
      <c r="FT26" s="152"/>
      <c r="FU26" s="152"/>
      <c r="FV26" s="152"/>
      <c r="FW26" s="152"/>
      <c r="FX26" s="152"/>
      <c r="FY26" s="152"/>
      <c r="FZ26" s="152"/>
      <c r="GA26" s="152"/>
      <c r="GB26" s="152"/>
      <c r="GC26" s="152"/>
      <c r="GD26" s="152"/>
      <c r="GE26" s="152"/>
      <c r="GF26" s="152"/>
      <c r="GG26" s="152"/>
      <c r="GH26" s="152"/>
      <c r="GI26" s="152"/>
      <c r="GJ26" s="152"/>
      <c r="GK26" s="152"/>
      <c r="GL26" s="152"/>
      <c r="GM26" s="152"/>
      <c r="GN26" s="152"/>
      <c r="GO26" s="152"/>
      <c r="GP26" s="152"/>
      <c r="GQ26" s="152"/>
      <c r="GR26" s="152"/>
      <c r="GS26" s="152"/>
      <c r="GT26" s="152"/>
      <c r="GU26" s="152"/>
      <c r="GV26" s="152"/>
      <c r="GW26" s="152"/>
      <c r="GX26" s="152"/>
      <c r="GY26" s="152"/>
      <c r="GZ26" s="152"/>
      <c r="HA26" s="152"/>
      <c r="HB26" s="152"/>
      <c r="HC26" s="152"/>
      <c r="HD26" s="152"/>
      <c r="HE26" s="152"/>
      <c r="HF26" s="152"/>
      <c r="HG26" s="152"/>
      <c r="HH26" s="152"/>
      <c r="HI26" s="152"/>
      <c r="HJ26" s="152"/>
      <c r="HK26" s="152"/>
      <c r="HL26" s="152"/>
      <c r="HM26" s="152"/>
      <c r="HN26" s="152"/>
      <c r="HO26" s="152"/>
      <c r="HP26" s="152"/>
      <c r="HQ26" s="152"/>
      <c r="HR26" s="152"/>
      <c r="HS26" s="152"/>
      <c r="HT26" s="152"/>
      <c r="HU26" s="152"/>
      <c r="HV26" s="152"/>
      <c r="HW26" s="152"/>
      <c r="HX26" s="152"/>
      <c r="HY26" s="152"/>
      <c r="HZ26" s="152"/>
      <c r="IA26" s="152"/>
      <c r="IB26" s="152"/>
      <c r="IC26" s="152"/>
      <c r="ID26" s="152"/>
      <c r="IE26" s="152"/>
      <c r="IF26" s="152"/>
      <c r="IG26" s="152"/>
      <c r="IH26" s="152"/>
      <c r="II26" s="152"/>
      <c r="IJ26" s="152"/>
      <c r="IK26" s="152"/>
      <c r="IL26">
        <v>754</v>
      </c>
      <c r="IM26">
        <v>1663</v>
      </c>
      <c r="IN26">
        <v>2</v>
      </c>
      <c r="IO26">
        <v>17</v>
      </c>
      <c r="IP26">
        <v>10139</v>
      </c>
      <c r="IQ26">
        <v>598</v>
      </c>
      <c r="IR26">
        <v>632</v>
      </c>
      <c r="IS26">
        <v>7</v>
      </c>
      <c r="IT26">
        <v>918</v>
      </c>
      <c r="IU26">
        <v>779</v>
      </c>
      <c r="IV26">
        <v>13763</v>
      </c>
      <c r="IW26">
        <v>8236</v>
      </c>
      <c r="IX26">
        <v>4138</v>
      </c>
      <c r="IY26">
        <v>6</v>
      </c>
      <c r="IZ26">
        <v>24</v>
      </c>
      <c r="JA26">
        <v>2532</v>
      </c>
      <c r="JB26">
        <v>68</v>
      </c>
      <c r="JC26">
        <v>908</v>
      </c>
      <c r="JD26">
        <v>11</v>
      </c>
      <c r="JE26">
        <v>1902</v>
      </c>
      <c r="JF26">
        <v>4675</v>
      </c>
      <c r="JG26">
        <v>48354</v>
      </c>
      <c r="JH26">
        <v>8990</v>
      </c>
      <c r="JI26">
        <v>5801</v>
      </c>
      <c r="JJ26">
        <v>8</v>
      </c>
      <c r="JK26">
        <v>41</v>
      </c>
      <c r="JL26">
        <v>12671</v>
      </c>
      <c r="JM26">
        <v>666</v>
      </c>
      <c r="JN26">
        <v>1540</v>
      </c>
      <c r="JO26">
        <v>18</v>
      </c>
      <c r="JP26">
        <v>2820</v>
      </c>
      <c r="JQ26">
        <v>5454</v>
      </c>
      <c r="JR26">
        <v>62117</v>
      </c>
      <c r="JS26">
        <v>5.4784567318171898E-2</v>
      </c>
      <c r="JT26">
        <v>0.120831214124827</v>
      </c>
      <c r="JU26">
        <v>1.4531715469011101E-4</v>
      </c>
      <c r="JV26">
        <v>1.23519581486595E-3</v>
      </c>
      <c r="JW26">
        <v>0.73668531570151896</v>
      </c>
      <c r="JX26">
        <v>4.3449829252343197E-2</v>
      </c>
      <c r="JY26">
        <v>4.5920220882075098E-2</v>
      </c>
      <c r="JZ26">
        <v>5.0861004141538897E-4</v>
      </c>
      <c r="KA26">
        <v>6.6700574002761498E-2</v>
      </c>
      <c r="KB26">
        <v>5.66010317517983E-2</v>
      </c>
      <c r="KC26">
        <v>1</v>
      </c>
      <c r="KD26">
        <v>0.14472688635961201</v>
      </c>
      <c r="KE26">
        <v>9.3388283400679395E-2</v>
      </c>
      <c r="KF26">
        <v>1.28789220342257E-4</v>
      </c>
      <c r="KG26">
        <v>6.6004475425406896E-4</v>
      </c>
      <c r="KH26">
        <v>0.20398602636959301</v>
      </c>
      <c r="KI26">
        <v>1.07217025934929E-2</v>
      </c>
      <c r="KJ26">
        <v>2.47919249158845E-2</v>
      </c>
      <c r="KK26">
        <v>2.8977574577007897E-4</v>
      </c>
      <c r="KL26">
        <v>4.5398200170645699E-2</v>
      </c>
      <c r="KM26">
        <v>8.7802050968333906E-2</v>
      </c>
      <c r="KN26">
        <v>1</v>
      </c>
      <c r="KO26">
        <v>0.14472688635961201</v>
      </c>
      <c r="KP26">
        <v>9.3388283400679395E-2</v>
      </c>
      <c r="KQ26">
        <v>1.28789220342257E-4</v>
      </c>
      <c r="KR26">
        <v>6.6004475425406896E-4</v>
      </c>
      <c r="KS26">
        <v>0.20398602636959301</v>
      </c>
      <c r="KT26">
        <v>1.07217025934929E-2</v>
      </c>
      <c r="KU26">
        <v>2.47919249158845E-2</v>
      </c>
      <c r="KV26">
        <v>2.8977574577007897E-4</v>
      </c>
      <c r="KW26">
        <v>4.5398200170645699E-2</v>
      </c>
      <c r="KX26">
        <v>8.7802050968333906E-2</v>
      </c>
      <c r="KY26">
        <v>1</v>
      </c>
      <c r="KZ26">
        <v>3.0640092000000001</v>
      </c>
      <c r="LA26">
        <v>246.08281202288799</v>
      </c>
      <c r="LB26">
        <v>542.75293951467199</v>
      </c>
      <c r="LC26">
        <v>0.65273955443736897</v>
      </c>
      <c r="LD26">
        <v>5.54828621271764</v>
      </c>
      <c r="LE26">
        <v>3309.0631712202398</v>
      </c>
      <c r="LF26">
        <v>195.169126776773</v>
      </c>
      <c r="LG26">
        <v>206.26569920220899</v>
      </c>
      <c r="LH26">
        <v>2.2845884405307899</v>
      </c>
      <c r="LI26">
        <v>299.607455486753</v>
      </c>
      <c r="LJ26">
        <v>254.24205645335499</v>
      </c>
      <c r="LK26">
        <v>4491.8272438607601</v>
      </c>
      <c r="LL26">
        <v>9.7419866000000006</v>
      </c>
      <c r="LM26">
        <v>845.41278264538005</v>
      </c>
      <c r="LN26">
        <v>424.75936068316901</v>
      </c>
      <c r="LO26">
        <v>0.61589080814379304</v>
      </c>
      <c r="LP26">
        <v>2.46356323257517</v>
      </c>
      <c r="LQ26">
        <v>259.90592103668098</v>
      </c>
      <c r="LR26">
        <v>6.9800958256296504</v>
      </c>
      <c r="LS26">
        <v>93.204808965760606</v>
      </c>
      <c r="LT26">
        <v>1.12913314826362</v>
      </c>
      <c r="LU26">
        <v>195.237386181582</v>
      </c>
      <c r="LV26">
        <v>479.881588012039</v>
      </c>
      <c r="LW26">
        <v>4963.4640228308299</v>
      </c>
      <c r="LX26">
        <v>12.8059958</v>
      </c>
      <c r="LY26">
        <v>702.01491085917701</v>
      </c>
      <c r="LZ26">
        <v>452.99093413727297</v>
      </c>
      <c r="MA26">
        <v>0.62470737340082505</v>
      </c>
      <c r="MB26">
        <v>3.2016252886792298</v>
      </c>
      <c r="MC26">
        <v>989.45839104523202</v>
      </c>
      <c r="MD26">
        <v>52.006888835618703</v>
      </c>
      <c r="ME26">
        <v>120.256169379659</v>
      </c>
      <c r="MF26">
        <v>1.4055915901518601</v>
      </c>
      <c r="MG26">
        <v>220.20934912379101</v>
      </c>
      <c r="MH26">
        <v>425.89425181601302</v>
      </c>
      <c r="MI26">
        <v>4850.6184891923804</v>
      </c>
      <c r="MJ26" s="152"/>
      <c r="MK26" s="152"/>
      <c r="ML26" s="152"/>
      <c r="MM26" s="152"/>
      <c r="MN26" s="152"/>
      <c r="MO26" s="152"/>
      <c r="MP26" s="152"/>
      <c r="MQ26" s="152"/>
      <c r="MR26" s="152"/>
      <c r="MS26" s="152"/>
      <c r="MT26" s="152"/>
      <c r="MU26" s="152"/>
      <c r="MV26" s="152"/>
      <c r="MW26" s="152"/>
      <c r="MX26" s="152"/>
      <c r="MY26" s="152"/>
      <c r="MZ26" s="152"/>
      <c r="NA26" s="152"/>
      <c r="NB26" s="152"/>
      <c r="NC26" s="152"/>
      <c r="ND26" s="152"/>
      <c r="NE26" s="152"/>
      <c r="NF26" s="152"/>
      <c r="NG26" s="152"/>
      <c r="NH26" s="152"/>
      <c r="NI26" s="152"/>
      <c r="NJ26" s="152"/>
      <c r="NK26" s="152"/>
      <c r="NL26" s="152"/>
      <c r="NM26" s="152"/>
      <c r="NN26" s="152"/>
      <c r="NO26" s="152"/>
      <c r="NP26" s="152"/>
      <c r="NQ26" s="152"/>
      <c r="NR26" s="152"/>
      <c r="NS26" s="152"/>
      <c r="NT26" s="152"/>
      <c r="NU26" s="152"/>
      <c r="NV26" s="152"/>
      <c r="NW26" s="152"/>
      <c r="NX26" s="152"/>
      <c r="NY26" s="152"/>
      <c r="NZ26" s="152"/>
      <c r="OA26" s="152"/>
      <c r="OB26" s="152"/>
      <c r="OC26" s="152"/>
      <c r="OD26" s="152"/>
      <c r="OE26" s="152"/>
      <c r="OF26" s="152"/>
      <c r="OG26" s="152"/>
      <c r="OH26" s="152"/>
      <c r="OI26" s="152"/>
      <c r="OJ26" s="152"/>
      <c r="OK26" s="152"/>
      <c r="OL26" s="152"/>
      <c r="OM26" s="152"/>
      <c r="ON26" s="152"/>
      <c r="OO26" s="152"/>
      <c r="OP26" s="152"/>
      <c r="OQ26" s="152"/>
      <c r="OR26" s="152"/>
      <c r="OS26" s="152"/>
      <c r="OT26" s="152"/>
      <c r="OU26" s="152"/>
      <c r="OV26" s="152"/>
      <c r="OW26" s="152"/>
      <c r="OX26" s="152"/>
      <c r="OY26" s="152"/>
      <c r="OZ26" s="152"/>
      <c r="PA26" s="152"/>
      <c r="PB26" s="152"/>
      <c r="PC26" s="152"/>
      <c r="PD26" s="152"/>
      <c r="PE26" s="152"/>
      <c r="PF26" s="152"/>
      <c r="PG26" s="152"/>
      <c r="PH26" s="152"/>
      <c r="PI26" s="152"/>
      <c r="PJ26" s="152"/>
      <c r="PK26" s="152"/>
      <c r="PL26" s="152"/>
      <c r="PM26" s="152"/>
      <c r="PN26" s="152"/>
      <c r="PO26" s="152"/>
      <c r="PP26" s="152"/>
      <c r="PQ26" s="152"/>
      <c r="PR26" s="152"/>
      <c r="PS26" s="152"/>
      <c r="PT26" s="152"/>
      <c r="PU26" s="152"/>
      <c r="PV26" s="152"/>
      <c r="PW26" s="152"/>
      <c r="PX26" s="152"/>
      <c r="PY26" s="152"/>
      <c r="PZ26" s="152"/>
      <c r="QA26" s="152"/>
      <c r="QB26" s="152"/>
      <c r="QC26" s="152"/>
      <c r="QD26" s="152"/>
      <c r="QE26" s="152"/>
      <c r="QF26" s="152"/>
      <c r="QG26" s="152"/>
      <c r="QH26">
        <v>283</v>
      </c>
      <c r="QI26">
        <v>769</v>
      </c>
      <c r="QJ26">
        <v>2</v>
      </c>
      <c r="QK26">
        <v>7</v>
      </c>
      <c r="QL26">
        <v>8525</v>
      </c>
      <c r="QM26">
        <v>179</v>
      </c>
      <c r="QN26">
        <v>355</v>
      </c>
      <c r="QO26">
        <v>3</v>
      </c>
      <c r="QP26">
        <v>683</v>
      </c>
      <c r="QQ26">
        <v>779</v>
      </c>
      <c r="QR26">
        <v>13763</v>
      </c>
      <c r="QS26">
        <v>6753</v>
      </c>
      <c r="QT26">
        <v>3819</v>
      </c>
      <c r="QU26">
        <v>6</v>
      </c>
      <c r="QV26">
        <v>21</v>
      </c>
      <c r="QW26">
        <v>2253</v>
      </c>
      <c r="QX26">
        <v>17</v>
      </c>
      <c r="QY26">
        <v>838</v>
      </c>
      <c r="QZ26">
        <v>10</v>
      </c>
      <c r="RA26">
        <v>3471</v>
      </c>
      <c r="RB26">
        <v>4675</v>
      </c>
      <c r="RC26">
        <v>48354</v>
      </c>
      <c r="RD26">
        <v>7036</v>
      </c>
      <c r="RE26">
        <v>4588</v>
      </c>
      <c r="RF26">
        <v>8</v>
      </c>
      <c r="RG26">
        <v>28</v>
      </c>
      <c r="RH26">
        <v>10778</v>
      </c>
      <c r="RI26">
        <v>196</v>
      </c>
      <c r="RJ26">
        <v>1193</v>
      </c>
      <c r="RK26">
        <v>13</v>
      </c>
      <c r="RL26">
        <v>4154</v>
      </c>
      <c r="RM26">
        <v>5454</v>
      </c>
      <c r="RN26">
        <v>62117</v>
      </c>
      <c r="RO26">
        <v>2.0562377388650702E-2</v>
      </c>
      <c r="RP26">
        <v>5.5874445978347703E-2</v>
      </c>
      <c r="RQ26">
        <v>1.4531715469011101E-4</v>
      </c>
      <c r="RR26">
        <v>5.0861004141538897E-4</v>
      </c>
      <c r="RS26">
        <v>0.61941437186659898</v>
      </c>
      <c r="RT26">
        <v>1.3005885344764901E-2</v>
      </c>
      <c r="RU26">
        <v>2.57937949574947E-2</v>
      </c>
      <c r="RV26">
        <v>2.1797573203516699E-4</v>
      </c>
      <c r="RW26">
        <v>4.9625808326673002E-2</v>
      </c>
      <c r="RX26">
        <v>5.66010317517983E-2</v>
      </c>
      <c r="RY26">
        <v>1</v>
      </c>
      <c r="RZ26">
        <v>0.13965752574761101</v>
      </c>
      <c r="SA26">
        <v>7.8980022335277303E-2</v>
      </c>
      <c r="SB26">
        <v>1.24084874053853E-4</v>
      </c>
      <c r="SC26">
        <v>4.34297059188485E-4</v>
      </c>
      <c r="SD26">
        <v>4.6593870207221701E-2</v>
      </c>
      <c r="SE26">
        <v>3.5157380981925001E-4</v>
      </c>
      <c r="SF26">
        <v>1.7330520742854801E-2</v>
      </c>
      <c r="SG26">
        <v>2.06808123423088E-4</v>
      </c>
      <c r="SH26">
        <v>7.1783099640153905E-2</v>
      </c>
      <c r="SI26">
        <v>9.6682797700293699E-2</v>
      </c>
      <c r="SJ26">
        <v>1</v>
      </c>
      <c r="SK26">
        <v>0.11327011929101501</v>
      </c>
      <c r="SL26">
        <v>7.3860617866284603E-2</v>
      </c>
      <c r="SM26">
        <v>1.28789220342257E-4</v>
      </c>
      <c r="SN26">
        <v>4.50762271197901E-4</v>
      </c>
      <c r="SO26">
        <v>0.173511277106106</v>
      </c>
      <c r="SP26">
        <v>3.1553358983853002E-3</v>
      </c>
      <c r="SQ26">
        <v>1.9205692483539101E-2</v>
      </c>
      <c r="SR26">
        <v>2.0928248305616799E-4</v>
      </c>
      <c r="SS26">
        <v>6.6873802662717099E-2</v>
      </c>
      <c r="ST26">
        <v>8.7802050968333906E-2</v>
      </c>
      <c r="SU26">
        <v>1</v>
      </c>
      <c r="SV26">
        <v>3.0640092000000001</v>
      </c>
      <c r="SW26">
        <v>92.362646952887701</v>
      </c>
      <c r="SX26">
        <v>250.978358681168</v>
      </c>
      <c r="SY26">
        <v>0.65273955443736897</v>
      </c>
      <c r="SZ26">
        <v>2.2845884405307899</v>
      </c>
      <c r="TA26">
        <v>2782.3023507892899</v>
      </c>
      <c r="TB26">
        <v>58.420190122144497</v>
      </c>
      <c r="TC26">
        <v>115.861270912633</v>
      </c>
      <c r="TD26">
        <v>0.97910933165605396</v>
      </c>
      <c r="TE26">
        <v>222.910557840362</v>
      </c>
      <c r="TF26">
        <v>254.24205645335499</v>
      </c>
      <c r="TG26">
        <v>4491.8272438607601</v>
      </c>
      <c r="TH26">
        <v>9.7419866000000006</v>
      </c>
      <c r="TI26">
        <v>693.18510456583897</v>
      </c>
      <c r="TJ26">
        <v>392.01449938352403</v>
      </c>
      <c r="TK26">
        <v>0.61589080814379304</v>
      </c>
      <c r="TL26">
        <v>2.1556178285032699</v>
      </c>
      <c r="TM26">
        <v>231.26699845799399</v>
      </c>
      <c r="TN26">
        <v>1.7450239564074099</v>
      </c>
      <c r="TO26">
        <v>86.0194162040831</v>
      </c>
      <c r="TP26">
        <v>1.0264846802396499</v>
      </c>
      <c r="TQ26">
        <v>356.29283251118397</v>
      </c>
      <c r="TR26">
        <v>479.881588012039</v>
      </c>
      <c r="TS26">
        <v>4963.4640228308299</v>
      </c>
      <c r="TT26">
        <v>12.8059958</v>
      </c>
      <c r="TU26">
        <v>549.43013490602596</v>
      </c>
      <c r="TV26">
        <v>358.26967864537301</v>
      </c>
      <c r="TW26">
        <v>0.62470737340082505</v>
      </c>
      <c r="TX26">
        <v>2.18647580690289</v>
      </c>
      <c r="TY26">
        <v>841.637008814262</v>
      </c>
      <c r="TZ26">
        <v>15.305330648320201</v>
      </c>
      <c r="UA26">
        <v>93.159487058398099</v>
      </c>
      <c r="UB26">
        <v>1.01514948177634</v>
      </c>
      <c r="UC26">
        <v>324.37930363837899</v>
      </c>
      <c r="UD26">
        <v>425.89425181601302</v>
      </c>
      <c r="UE26">
        <v>4850.6184891923804</v>
      </c>
      <c r="UF26" s="152"/>
      <c r="UG26" s="152"/>
      <c r="UH26" s="152"/>
      <c r="UI26" s="152"/>
      <c r="UJ26" s="152"/>
      <c r="UK26" s="152"/>
      <c r="UL26" s="152"/>
      <c r="UM26" s="152"/>
      <c r="UN26" s="152"/>
      <c r="UO26" s="152"/>
      <c r="UP26" s="152"/>
      <c r="UQ26" s="152"/>
      <c r="UR26" s="152"/>
      <c r="US26" s="152"/>
      <c r="UT26" s="152"/>
      <c r="UU26" s="152"/>
      <c r="UV26" s="152"/>
      <c r="UW26" s="152"/>
      <c r="UX26" s="152"/>
      <c r="UY26" s="152"/>
      <c r="UZ26" s="152"/>
      <c r="VA26" s="152"/>
      <c r="VB26" s="152"/>
      <c r="VC26" s="152"/>
      <c r="VD26" s="152"/>
      <c r="VE26" s="152"/>
      <c r="VF26" s="152"/>
      <c r="VG26" s="152"/>
      <c r="VH26" s="152"/>
      <c r="VI26" s="152"/>
      <c r="VJ26" s="152"/>
      <c r="VK26" s="152"/>
      <c r="VL26" s="152"/>
      <c r="VM26" s="152"/>
      <c r="VN26" s="152"/>
      <c r="VO26" s="152"/>
      <c r="VP26" s="152"/>
      <c r="VQ26" s="152"/>
      <c r="VR26" s="152"/>
      <c r="VS26" s="152"/>
      <c r="VT26" s="152"/>
      <c r="VU26" s="152"/>
      <c r="VV26" s="152"/>
      <c r="VW26" s="152"/>
      <c r="VX26" s="152"/>
      <c r="VY26" s="152"/>
      <c r="VZ26" s="152"/>
      <c r="WA26" s="152"/>
      <c r="WB26" s="152"/>
      <c r="WC26" s="152"/>
      <c r="WD26" s="152"/>
      <c r="WE26" s="152"/>
      <c r="WF26" s="152"/>
      <c r="WG26" s="152"/>
      <c r="WH26" s="152"/>
      <c r="WI26" s="152"/>
      <c r="WJ26" s="152"/>
      <c r="WK26" s="152"/>
      <c r="WL26" s="152"/>
      <c r="WM26" s="152"/>
      <c r="WN26" s="152"/>
      <c r="WO26" s="152"/>
      <c r="WP26" s="152"/>
      <c r="WQ26" s="152"/>
      <c r="WR26" s="152"/>
      <c r="WS26" s="152"/>
      <c r="WT26" s="152"/>
      <c r="WU26" s="152"/>
      <c r="WV26" s="152"/>
      <c r="WW26" s="152"/>
      <c r="WX26" s="152"/>
      <c r="WY26" s="152"/>
      <c r="WZ26" s="152"/>
      <c r="XA26" s="152"/>
      <c r="XB26" s="152"/>
      <c r="XC26" s="152"/>
      <c r="XD26" s="152"/>
      <c r="XE26" s="152"/>
      <c r="XF26" s="152"/>
      <c r="XG26" s="152"/>
      <c r="XH26" s="152"/>
      <c r="XI26" s="152"/>
      <c r="XJ26" s="152"/>
      <c r="XK26" s="152"/>
      <c r="XL26" s="152"/>
      <c r="XM26" s="152"/>
      <c r="XN26" s="152"/>
      <c r="XO26" s="152"/>
      <c r="XP26" s="152"/>
      <c r="XQ26" s="152"/>
      <c r="XR26" s="152"/>
      <c r="XS26" s="152"/>
      <c r="XT26" s="152"/>
      <c r="XU26" s="152"/>
      <c r="XV26" s="152"/>
      <c r="XW26" s="152"/>
      <c r="XX26" s="152"/>
      <c r="XY26" s="152"/>
      <c r="XZ26" s="152"/>
      <c r="YA26" s="152"/>
      <c r="YB26" s="152"/>
      <c r="YC26" s="152"/>
    </row>
    <row r="27" spans="1:653" x14ac:dyDescent="0.3">
      <c r="A27" s="142">
        <v>27</v>
      </c>
      <c r="B27" s="143" t="s">
        <v>961</v>
      </c>
      <c r="C27" s="144">
        <v>30378432</v>
      </c>
      <c r="D27" s="143">
        <v>23876</v>
      </c>
      <c r="E27" s="145" t="s">
        <v>2054</v>
      </c>
      <c r="F27" s="145" t="s">
        <v>1945</v>
      </c>
      <c r="G27" s="146" t="s">
        <v>87</v>
      </c>
      <c r="H27" s="147" t="s">
        <v>1946</v>
      </c>
      <c r="I27" s="148" t="s">
        <v>2055</v>
      </c>
      <c r="J27" s="148" t="s">
        <v>619</v>
      </c>
      <c r="K27" s="145"/>
      <c r="L27" s="143"/>
      <c r="M27" s="143"/>
      <c r="N27" s="149" t="s">
        <v>2056</v>
      </c>
      <c r="O27" s="149" t="s">
        <v>1949</v>
      </c>
      <c r="P27" s="150" t="s">
        <v>1975</v>
      </c>
      <c r="Q27" s="150" t="s">
        <v>1920</v>
      </c>
      <c r="R27" s="150" t="s">
        <v>1921</v>
      </c>
      <c r="S27" s="147" t="s">
        <v>52</v>
      </c>
      <c r="T27" s="147"/>
      <c r="U27" s="147">
        <v>4</v>
      </c>
      <c r="V27" s="147">
        <v>2</v>
      </c>
      <c r="W27" s="147" t="s">
        <v>1976</v>
      </c>
      <c r="X27" s="147"/>
      <c r="Y27" s="147" t="s">
        <v>1941</v>
      </c>
      <c r="Z27" s="147">
        <v>0</v>
      </c>
      <c r="AA27" s="147" t="s">
        <v>872</v>
      </c>
      <c r="AB27" s="147" t="s">
        <v>873</v>
      </c>
      <c r="AC27" s="151">
        <v>37821</v>
      </c>
      <c r="AD27" s="151">
        <v>43423</v>
      </c>
      <c r="AE27" s="147">
        <v>5</v>
      </c>
      <c r="AF27" s="147" t="s">
        <v>1956</v>
      </c>
      <c r="AG27" s="147">
        <v>6</v>
      </c>
      <c r="AH27" s="147" t="s">
        <v>1943</v>
      </c>
      <c r="AI27" s="147"/>
      <c r="AJ27" s="147">
        <v>20.83</v>
      </c>
      <c r="AK27" s="151">
        <v>37827</v>
      </c>
      <c r="AL27" s="147" t="s">
        <v>1931</v>
      </c>
      <c r="AM27" s="147" t="s">
        <v>1931</v>
      </c>
      <c r="AN27" s="147" t="s">
        <v>1931</v>
      </c>
      <c r="AO27" s="147" t="s">
        <v>1931</v>
      </c>
      <c r="AP27" s="147" t="s">
        <v>1931</v>
      </c>
      <c r="AQ27" s="147" t="s">
        <v>1931</v>
      </c>
      <c r="AR27" s="147" t="s">
        <v>1926</v>
      </c>
      <c r="AS27" s="147" t="s">
        <v>1931</v>
      </c>
      <c r="AT27" s="147">
        <v>1</v>
      </c>
      <c r="AU27" s="147">
        <v>18</v>
      </c>
      <c r="AV27" s="147" t="s">
        <v>1931</v>
      </c>
      <c r="AW27" s="147" t="s">
        <v>1926</v>
      </c>
      <c r="AX27" s="147">
        <v>18</v>
      </c>
      <c r="AY27" s="147"/>
      <c r="AZ27" s="147">
        <v>2</v>
      </c>
      <c r="BA27" s="147" t="s">
        <v>1952</v>
      </c>
      <c r="BB27" s="147">
        <v>1</v>
      </c>
      <c r="BC27" s="148">
        <v>7</v>
      </c>
      <c r="BD27" s="147" t="s">
        <v>1931</v>
      </c>
      <c r="BE27" s="147" t="s">
        <v>1931</v>
      </c>
      <c r="BF27" s="147" t="s">
        <v>1931</v>
      </c>
      <c r="BG27" s="147" t="s">
        <v>1931</v>
      </c>
      <c r="BH27">
        <v>95</v>
      </c>
      <c r="BI27">
        <v>13</v>
      </c>
      <c r="BJ27">
        <v>0</v>
      </c>
      <c r="BK27">
        <v>7</v>
      </c>
      <c r="BL27">
        <v>128</v>
      </c>
      <c r="BM27">
        <v>0</v>
      </c>
      <c r="BN27">
        <v>4</v>
      </c>
      <c r="BO27">
        <v>28</v>
      </c>
      <c r="BP27">
        <v>9052</v>
      </c>
      <c r="BQ27">
        <v>15686</v>
      </c>
      <c r="BR27">
        <v>3005</v>
      </c>
      <c r="BS27">
        <v>33</v>
      </c>
      <c r="BT27">
        <v>1</v>
      </c>
      <c r="BU27">
        <v>358</v>
      </c>
      <c r="BV27">
        <v>720</v>
      </c>
      <c r="BW27">
        <v>2</v>
      </c>
      <c r="BX27">
        <v>29</v>
      </c>
      <c r="BY27">
        <v>6</v>
      </c>
      <c r="BZ27">
        <v>719</v>
      </c>
      <c r="CA27">
        <v>59432</v>
      </c>
      <c r="CB27">
        <v>3100</v>
      </c>
      <c r="CC27">
        <v>46</v>
      </c>
      <c r="CD27">
        <v>1</v>
      </c>
      <c r="CE27">
        <v>365</v>
      </c>
      <c r="CF27">
        <v>848</v>
      </c>
      <c r="CG27">
        <v>2</v>
      </c>
      <c r="CH27">
        <v>33</v>
      </c>
      <c r="CI27">
        <v>34</v>
      </c>
      <c r="CJ27">
        <v>9771</v>
      </c>
      <c r="CK27">
        <v>75118</v>
      </c>
      <c r="CL27">
        <v>6.0563559862297604E-3</v>
      </c>
      <c r="CM27">
        <v>8.2876450337880897E-4</v>
      </c>
      <c r="CN27">
        <v>0</v>
      </c>
      <c r="CO27">
        <v>4.4625780951166601E-4</v>
      </c>
      <c r="CP27">
        <v>8.1601428024990399E-3</v>
      </c>
      <c r="CQ27">
        <v>0</v>
      </c>
      <c r="CR27">
        <v>2.55004462578095E-4</v>
      </c>
      <c r="CS27">
        <v>1.7850312380466699E-3</v>
      </c>
      <c r="CT27">
        <v>0.57707509881422903</v>
      </c>
      <c r="CU27">
        <v>1</v>
      </c>
      <c r="CV27">
        <v>5.0561986808453398E-2</v>
      </c>
      <c r="CW27">
        <v>5.55256427513797E-4</v>
      </c>
      <c r="CX27">
        <v>1.68259523489029E-5</v>
      </c>
      <c r="CY27">
        <v>6.02369094090726E-3</v>
      </c>
      <c r="CZ27">
        <v>1.21146856912101E-2</v>
      </c>
      <c r="DA27">
        <v>3.3651904697805901E-5</v>
      </c>
      <c r="DB27">
        <v>4.8795261811818499E-4</v>
      </c>
      <c r="DC27">
        <v>1.0095571409341799E-4</v>
      </c>
      <c r="DD27">
        <v>1.20978597388612E-2</v>
      </c>
      <c r="DE27">
        <v>1</v>
      </c>
      <c r="DF27">
        <v>4.1268404377113301E-2</v>
      </c>
      <c r="DG27">
        <v>6.1236987140232701E-4</v>
      </c>
      <c r="DH27">
        <v>1.33123885087462E-5</v>
      </c>
      <c r="DI27">
        <v>4.8590218056923798E-3</v>
      </c>
      <c r="DJ27">
        <v>1.12889054554168E-2</v>
      </c>
      <c r="DK27">
        <v>2.6624777017492501E-5</v>
      </c>
      <c r="DL27">
        <v>4.3930882078862599E-4</v>
      </c>
      <c r="DM27">
        <v>4.5262120929737202E-4</v>
      </c>
      <c r="DN27">
        <v>0.13007534811895999</v>
      </c>
      <c r="DO27">
        <v>1</v>
      </c>
      <c r="DP27">
        <v>3.5670549</v>
      </c>
      <c r="DQ27">
        <v>26.632615046098699</v>
      </c>
      <c r="DR27">
        <v>3.6444631115714001</v>
      </c>
      <c r="DS27">
        <v>0</v>
      </c>
      <c r="DT27">
        <v>1.9624032139230601</v>
      </c>
      <c r="DU27">
        <v>35.883944483164498</v>
      </c>
      <c r="DV27">
        <v>0</v>
      </c>
      <c r="DW27">
        <v>1.1213732650988899</v>
      </c>
      <c r="DX27">
        <v>7.8496128556922402</v>
      </c>
      <c r="DY27">
        <v>2537.6676989187899</v>
      </c>
      <c r="DZ27">
        <v>4397.4652590853002</v>
      </c>
      <c r="EA27">
        <v>9.2317582999999992</v>
      </c>
      <c r="EB27">
        <v>325.50678888549299</v>
      </c>
      <c r="EC27">
        <v>3.5746169827691401</v>
      </c>
      <c r="ED27">
        <v>0.10832172675057999</v>
      </c>
      <c r="EE27">
        <v>38.779178176707703</v>
      </c>
      <c r="EF27">
        <v>77.991643260417703</v>
      </c>
      <c r="EG27">
        <v>0.21664345350115999</v>
      </c>
      <c r="EH27">
        <v>3.1413300757668199</v>
      </c>
      <c r="EI27">
        <v>0.64993036050348096</v>
      </c>
      <c r="EJ27">
        <v>77.8833215336671</v>
      </c>
      <c r="EK27">
        <v>6437.7768642404799</v>
      </c>
      <c r="EL27">
        <v>12.7988132</v>
      </c>
      <c r="EM27">
        <v>242.20995740448799</v>
      </c>
      <c r="EN27">
        <v>3.5940832389053101</v>
      </c>
      <c r="EO27">
        <v>7.8132244324028405E-2</v>
      </c>
      <c r="EP27">
        <v>28.518269178270401</v>
      </c>
      <c r="EQ27">
        <v>66.2561431867761</v>
      </c>
      <c r="ER27">
        <v>0.156264488648057</v>
      </c>
      <c r="ES27">
        <v>2.5783640626929398</v>
      </c>
      <c r="ET27">
        <v>2.6564963070169698</v>
      </c>
      <c r="EU27">
        <v>763.43015929008197</v>
      </c>
      <c r="EV27">
        <v>5869.1379291323701</v>
      </c>
      <c r="EW27" s="152">
        <v>504</v>
      </c>
      <c r="EX27" s="152">
        <v>21</v>
      </c>
      <c r="EY27" s="152">
        <v>0</v>
      </c>
      <c r="EZ27" s="152">
        <v>11</v>
      </c>
      <c r="FA27" s="152">
        <v>379</v>
      </c>
      <c r="FB27" s="152">
        <v>0</v>
      </c>
      <c r="FC27" s="152">
        <v>4</v>
      </c>
      <c r="FD27" s="152">
        <v>0</v>
      </c>
      <c r="FE27" s="152">
        <v>36384</v>
      </c>
      <c r="FF27" s="152">
        <v>54899</v>
      </c>
      <c r="FG27" s="152">
        <v>505</v>
      </c>
      <c r="FH27" s="152">
        <v>8</v>
      </c>
      <c r="FI27" s="152">
        <v>0</v>
      </c>
      <c r="FJ27" s="152">
        <v>10</v>
      </c>
      <c r="FK27" s="152">
        <v>124</v>
      </c>
      <c r="FL27" s="152">
        <v>0</v>
      </c>
      <c r="FM27" s="152">
        <v>1</v>
      </c>
      <c r="FN27" s="152">
        <v>0</v>
      </c>
      <c r="FO27" s="152">
        <v>826</v>
      </c>
      <c r="FP27" s="152">
        <v>17364</v>
      </c>
      <c r="FQ27" s="152">
        <v>1009</v>
      </c>
      <c r="FR27" s="152">
        <v>29</v>
      </c>
      <c r="FS27" s="152">
        <v>0</v>
      </c>
      <c r="FT27" s="152">
        <v>21</v>
      </c>
      <c r="FU27" s="152">
        <v>503</v>
      </c>
      <c r="FV27" s="152">
        <v>0</v>
      </c>
      <c r="FW27" s="152">
        <v>5</v>
      </c>
      <c r="FX27" s="152">
        <v>0</v>
      </c>
      <c r="FY27" s="152">
        <v>37210</v>
      </c>
      <c r="FZ27" s="152">
        <v>72263</v>
      </c>
      <c r="GA27" s="152">
        <v>9.1804950909852596E-3</v>
      </c>
      <c r="GB27" s="152">
        <v>3.8252062879105299E-4</v>
      </c>
      <c r="GC27" s="152">
        <v>0</v>
      </c>
      <c r="GD27" s="152">
        <v>2.00367948414361E-4</v>
      </c>
      <c r="GE27" s="152">
        <v>6.9035865862766199E-3</v>
      </c>
      <c r="GF27" s="152">
        <v>0</v>
      </c>
      <c r="GG27" s="152">
        <v>7.2861072150676702E-5</v>
      </c>
      <c r="GH27" s="152">
        <v>0</v>
      </c>
      <c r="GI27" s="152">
        <v>0.66274431228255504</v>
      </c>
      <c r="GJ27" s="152">
        <v>1</v>
      </c>
      <c r="GK27" s="152">
        <v>2.9083160562082499E-2</v>
      </c>
      <c r="GL27" s="152">
        <v>4.6072333563695E-4</v>
      </c>
      <c r="GM27" s="152">
        <v>0</v>
      </c>
      <c r="GN27" s="152">
        <v>5.7590416954618798E-4</v>
      </c>
      <c r="GO27" s="152">
        <v>7.1412117023727196E-3</v>
      </c>
      <c r="GP27" s="152">
        <v>0</v>
      </c>
      <c r="GQ27" s="152">
        <v>5.7590416954618702E-5</v>
      </c>
      <c r="GR27" s="152">
        <v>0</v>
      </c>
      <c r="GS27" s="152">
        <v>4.7569684404515103E-2</v>
      </c>
      <c r="GT27" s="152">
        <v>1</v>
      </c>
      <c r="GU27" s="152">
        <v>1.39628855707624E-2</v>
      </c>
      <c r="GV27" s="152">
        <v>4.0131187467998801E-4</v>
      </c>
      <c r="GW27" s="152">
        <v>0</v>
      </c>
      <c r="GX27" s="152">
        <v>2.9060515063033599E-4</v>
      </c>
      <c r="GY27" s="152">
        <v>6.9606852746218698E-3</v>
      </c>
      <c r="GZ27" s="152">
        <v>0</v>
      </c>
      <c r="HA27" s="152">
        <v>6.9191702531032503E-5</v>
      </c>
      <c r="HB27" s="152">
        <v>0</v>
      </c>
      <c r="HC27" s="152">
        <v>0.51492465023594403</v>
      </c>
      <c r="HD27" s="152">
        <v>1</v>
      </c>
      <c r="HE27" s="152">
        <v>9.8444985000000003</v>
      </c>
      <c r="HF27" s="152">
        <v>51.196107145528998</v>
      </c>
      <c r="HG27" s="152">
        <v>2.13317113106371</v>
      </c>
      <c r="HH27" s="152">
        <v>0</v>
      </c>
      <c r="HI27" s="152">
        <v>1.11737535436671</v>
      </c>
      <c r="HJ27" s="152">
        <v>38.498659936816502</v>
      </c>
      <c r="HK27" s="152">
        <v>0</v>
      </c>
      <c r="HL27" s="152">
        <v>0.40631831067880197</v>
      </c>
      <c r="HM27" s="152">
        <v>0</v>
      </c>
      <c r="HN27" s="152">
        <v>3695.8713539343798</v>
      </c>
      <c r="HO27" s="152">
        <v>5576.6172344888901</v>
      </c>
      <c r="HP27" s="152">
        <v>2.9530916999999999</v>
      </c>
      <c r="HQ27" s="152">
        <v>171.007219315269</v>
      </c>
      <c r="HR27" s="152">
        <v>2.7090252564795101</v>
      </c>
      <c r="HS27" s="152">
        <v>0</v>
      </c>
      <c r="HT27" s="152">
        <v>3.3862815705993801</v>
      </c>
      <c r="HU27" s="152">
        <v>41.989891475432302</v>
      </c>
      <c r="HV27" s="152">
        <v>0</v>
      </c>
      <c r="HW27" s="152">
        <v>0.33862815705993798</v>
      </c>
      <c r="HX27" s="152">
        <v>0</v>
      </c>
      <c r="HY27" s="152">
        <v>279.70685773150899</v>
      </c>
      <c r="HZ27" s="152">
        <v>5879.9393191887702</v>
      </c>
      <c r="IA27" s="152">
        <v>12.7975902</v>
      </c>
      <c r="IB27" s="152">
        <v>78.842968420726606</v>
      </c>
      <c r="IC27" s="152">
        <v>2.26605161962445</v>
      </c>
      <c r="ID27" s="152">
        <v>0</v>
      </c>
      <c r="IE27" s="152">
        <v>1.64093393145219</v>
      </c>
      <c r="IF27" s="152">
        <v>39.304274643831</v>
      </c>
      <c r="IG27" s="152">
        <v>0</v>
      </c>
      <c r="IH27" s="152">
        <v>0.39069855510766399</v>
      </c>
      <c r="II27" s="152">
        <v>0</v>
      </c>
      <c r="IJ27" s="152">
        <v>2907.5786471112401</v>
      </c>
      <c r="IK27" s="152">
        <v>5646.6099375490203</v>
      </c>
      <c r="IL27">
        <v>100</v>
      </c>
      <c r="IM27">
        <v>132</v>
      </c>
      <c r="IN27">
        <v>0</v>
      </c>
      <c r="IO27">
        <v>0</v>
      </c>
      <c r="IP27">
        <v>9106</v>
      </c>
      <c r="IQ27">
        <v>30</v>
      </c>
      <c r="IR27">
        <v>4</v>
      </c>
      <c r="IS27">
        <v>0</v>
      </c>
      <c r="IT27">
        <v>19</v>
      </c>
      <c r="IU27">
        <v>116</v>
      </c>
      <c r="IV27">
        <v>15686</v>
      </c>
      <c r="IW27">
        <v>3634</v>
      </c>
      <c r="IX27">
        <v>754</v>
      </c>
      <c r="IY27">
        <v>0</v>
      </c>
      <c r="IZ27">
        <v>1</v>
      </c>
      <c r="JA27">
        <v>731</v>
      </c>
      <c r="JB27">
        <v>6</v>
      </c>
      <c r="JC27">
        <v>29</v>
      </c>
      <c r="JD27">
        <v>0</v>
      </c>
      <c r="JE27">
        <v>1330</v>
      </c>
      <c r="JF27">
        <v>6047</v>
      </c>
      <c r="JG27">
        <v>59432</v>
      </c>
      <c r="JH27">
        <v>3734</v>
      </c>
      <c r="JI27">
        <v>886</v>
      </c>
      <c r="JJ27">
        <v>0</v>
      </c>
      <c r="JK27">
        <v>1</v>
      </c>
      <c r="JL27">
        <v>9837</v>
      </c>
      <c r="JM27">
        <v>36</v>
      </c>
      <c r="JN27">
        <v>33</v>
      </c>
      <c r="JO27">
        <v>0</v>
      </c>
      <c r="JP27">
        <v>1349</v>
      </c>
      <c r="JQ27">
        <v>6163</v>
      </c>
      <c r="JR27">
        <v>75118</v>
      </c>
      <c r="JS27">
        <v>6.3751115644523799E-3</v>
      </c>
      <c r="JT27">
        <v>8.4151472650771404E-3</v>
      </c>
      <c r="JU27">
        <v>0</v>
      </c>
      <c r="JV27">
        <v>0</v>
      </c>
      <c r="JW27">
        <v>0.58051765905903396</v>
      </c>
      <c r="JX27">
        <v>1.91253346933571E-3</v>
      </c>
      <c r="JY27">
        <v>2.55004462578095E-4</v>
      </c>
      <c r="JZ27">
        <v>0</v>
      </c>
      <c r="KA27">
        <v>1.2112711972459486E-3</v>
      </c>
      <c r="KB27">
        <v>7.3951294147647601E-3</v>
      </c>
      <c r="KC27">
        <v>1</v>
      </c>
      <c r="KD27">
        <v>4.9708458691658498E-2</v>
      </c>
      <c r="KE27">
        <v>1.1794776218749199E-2</v>
      </c>
      <c r="KF27">
        <v>0</v>
      </c>
      <c r="KG27">
        <v>1.33123885087462E-5</v>
      </c>
      <c r="KH27">
        <v>0.130953965760537</v>
      </c>
      <c r="KI27">
        <v>4.7924598631486501E-4</v>
      </c>
      <c r="KJ27">
        <v>4.3930882078862599E-4</v>
      </c>
      <c r="KK27">
        <v>0</v>
      </c>
      <c r="KL27">
        <v>1.7958412098298598E-2</v>
      </c>
      <c r="KM27">
        <v>8.2044250379403105E-2</v>
      </c>
      <c r="KN27">
        <v>1</v>
      </c>
      <c r="KO27">
        <v>4.9708458691658498E-2</v>
      </c>
      <c r="KP27">
        <v>1.1794776218749199E-2</v>
      </c>
      <c r="KQ27">
        <v>0</v>
      </c>
      <c r="KR27">
        <v>1.33123885087462E-5</v>
      </c>
      <c r="KS27">
        <v>0.130953965760537</v>
      </c>
      <c r="KT27">
        <v>4.7924598631486501E-4</v>
      </c>
      <c r="KU27">
        <v>4.3930882078862599E-4</v>
      </c>
      <c r="KV27">
        <v>0</v>
      </c>
      <c r="KW27">
        <v>1.7958412098298598E-2</v>
      </c>
      <c r="KX27">
        <v>8.2044250379403105E-2</v>
      </c>
      <c r="KY27">
        <v>1</v>
      </c>
      <c r="KZ27">
        <v>3.5670549</v>
      </c>
      <c r="LA27">
        <v>28.034331627472302</v>
      </c>
      <c r="LB27">
        <v>37.005317748263401</v>
      </c>
      <c r="LC27">
        <v>0</v>
      </c>
      <c r="LD27">
        <v>0</v>
      </c>
      <c r="LE27">
        <v>2552.80623799763</v>
      </c>
      <c r="LF27">
        <v>8.4102994882416908</v>
      </c>
      <c r="LG27">
        <v>1.1213732650988899</v>
      </c>
      <c r="LH27">
        <v>0</v>
      </c>
      <c r="LI27">
        <v>5.3265230092196987</v>
      </c>
      <c r="LJ27">
        <v>32.519824687867903</v>
      </c>
      <c r="LK27">
        <v>4397.4652590853002</v>
      </c>
      <c r="LL27">
        <v>9.2317582999999992</v>
      </c>
      <c r="LM27">
        <v>393.64115501160802</v>
      </c>
      <c r="LN27">
        <v>81.674581969937407</v>
      </c>
      <c r="LO27">
        <v>0</v>
      </c>
      <c r="LP27">
        <v>0.10832172675057999</v>
      </c>
      <c r="LQ27">
        <v>79.183182254674094</v>
      </c>
      <c r="LR27">
        <v>0.64993036050348096</v>
      </c>
      <c r="LS27">
        <v>3.1413300757668199</v>
      </c>
      <c r="LT27">
        <v>0</v>
      </c>
      <c r="LU27">
        <v>144.06789657827096</v>
      </c>
      <c r="LV27">
        <v>655.02148166075801</v>
      </c>
      <c r="LW27">
        <v>6437.7768642404799</v>
      </c>
      <c r="LX27">
        <v>12.7988132</v>
      </c>
      <c r="LY27">
        <v>291.74580030592199</v>
      </c>
      <c r="LZ27">
        <v>69.225168471089205</v>
      </c>
      <c r="MA27">
        <v>0</v>
      </c>
      <c r="MB27">
        <v>7.8132244324028405E-2</v>
      </c>
      <c r="MC27">
        <v>768.586887415467</v>
      </c>
      <c r="MD27">
        <v>2.81276079566502</v>
      </c>
      <c r="ME27">
        <v>2.5783640626929398</v>
      </c>
      <c r="MF27">
        <v>0</v>
      </c>
      <c r="MG27">
        <v>105.40039759311401</v>
      </c>
      <c r="MH27">
        <v>481.52902176898698</v>
      </c>
      <c r="MI27">
        <v>5869.1379291323701</v>
      </c>
      <c r="MJ27" s="152">
        <v>511</v>
      </c>
      <c r="MK27" s="152">
        <v>387</v>
      </c>
      <c r="ML27" s="152">
        <v>0</v>
      </c>
      <c r="MM27" s="152">
        <v>0</v>
      </c>
      <c r="MN27" s="152">
        <v>36510</v>
      </c>
      <c r="MO27" s="152">
        <v>1</v>
      </c>
      <c r="MP27" s="152">
        <v>5</v>
      </c>
      <c r="MQ27" s="152">
        <v>0</v>
      </c>
      <c r="MR27" s="152">
        <v>9</v>
      </c>
      <c r="MS27" s="152">
        <v>40</v>
      </c>
      <c r="MT27" s="152">
        <v>54899</v>
      </c>
      <c r="MU27" s="152">
        <v>513</v>
      </c>
      <c r="MV27" s="152">
        <v>130</v>
      </c>
      <c r="MW27" s="152">
        <v>0</v>
      </c>
      <c r="MX27" s="152">
        <v>0</v>
      </c>
      <c r="MY27" s="152">
        <v>827</v>
      </c>
      <c r="MZ27" s="152">
        <v>0</v>
      </c>
      <c r="NA27" s="152">
        <v>1</v>
      </c>
      <c r="NB27" s="152">
        <v>0</v>
      </c>
      <c r="NC27" s="152">
        <v>9</v>
      </c>
      <c r="ND27" s="152">
        <v>70</v>
      </c>
      <c r="NE27" s="152">
        <v>17364</v>
      </c>
      <c r="NF27" s="152">
        <v>1024</v>
      </c>
      <c r="NG27" s="152">
        <v>517</v>
      </c>
      <c r="NH27" s="152">
        <v>0</v>
      </c>
      <c r="NI27" s="152">
        <v>0</v>
      </c>
      <c r="NJ27" s="152">
        <v>37337</v>
      </c>
      <c r="NK27" s="152">
        <v>1</v>
      </c>
      <c r="NL27" s="152">
        <v>6</v>
      </c>
      <c r="NM27" s="152">
        <v>0</v>
      </c>
      <c r="NN27" s="152">
        <v>18</v>
      </c>
      <c r="NO27" s="152">
        <v>110</v>
      </c>
      <c r="NP27" s="152">
        <v>72263</v>
      </c>
      <c r="NQ27" s="152">
        <v>9.3080019672489508E-3</v>
      </c>
      <c r="NR27" s="152">
        <v>7.0493087305779703E-3</v>
      </c>
      <c r="NS27" s="152">
        <v>0</v>
      </c>
      <c r="NT27" s="152">
        <v>0</v>
      </c>
      <c r="NU27" s="152">
        <v>0.66503943605530202</v>
      </c>
      <c r="NV27" s="152">
        <v>1.8215268037669199E-5</v>
      </c>
      <c r="NW27" s="152">
        <v>9.1076340188345897E-5</v>
      </c>
      <c r="NX27" s="152">
        <v>0</v>
      </c>
      <c r="NY27" s="152">
        <v>1.6393741233902193E-4</v>
      </c>
      <c r="NZ27" s="152">
        <v>7.2861072150676696E-4</v>
      </c>
      <c r="OA27" s="152">
        <v>1</v>
      </c>
      <c r="OB27" s="152">
        <v>2.9543883897719399E-2</v>
      </c>
      <c r="OC27" s="152">
        <v>7.4867542041004397E-3</v>
      </c>
      <c r="OD27" s="152">
        <v>0</v>
      </c>
      <c r="OE27" s="152">
        <v>0</v>
      </c>
      <c r="OF27" s="152">
        <v>4.7627274821469702E-2</v>
      </c>
      <c r="OG27" s="152">
        <v>0</v>
      </c>
      <c r="OH27" s="152">
        <v>5.7590416954618702E-5</v>
      </c>
      <c r="OI27" s="152">
        <v>0</v>
      </c>
      <c r="OJ27" s="152">
        <v>5.1831375259156964E-4</v>
      </c>
      <c r="OK27" s="152">
        <v>4.0313291868233096E-3</v>
      </c>
      <c r="OL27" s="152">
        <v>1</v>
      </c>
      <c r="OM27" s="152">
        <v>1.41704606783555E-2</v>
      </c>
      <c r="ON27" s="152">
        <v>7.1544220417087603E-3</v>
      </c>
      <c r="OO27" s="152">
        <v>0</v>
      </c>
      <c r="OP27" s="152">
        <v>0</v>
      </c>
      <c r="OQ27" s="152">
        <v>0.51668211948023202</v>
      </c>
      <c r="OR27" s="152">
        <v>1.38383405062065E-5</v>
      </c>
      <c r="OS27" s="152">
        <v>8.3030043037238998E-5</v>
      </c>
      <c r="OT27" s="152">
        <v>0</v>
      </c>
      <c r="OU27" s="152">
        <v>2.4909012911172E-4</v>
      </c>
      <c r="OV27" s="152">
        <v>1.5222174556827101E-3</v>
      </c>
      <c r="OW27" s="152">
        <v>1</v>
      </c>
      <c r="OX27" s="152">
        <v>9.8444985000000003</v>
      </c>
      <c r="OY27" s="152">
        <v>51.9071641892169</v>
      </c>
      <c r="OZ27" s="152">
        <v>39.311296558174099</v>
      </c>
      <c r="PA27" s="152">
        <v>0</v>
      </c>
      <c r="PB27" s="152">
        <v>0</v>
      </c>
      <c r="PC27" s="152">
        <v>3708.67038072077</v>
      </c>
      <c r="PD27" s="152">
        <v>0.10157957766969999</v>
      </c>
      <c r="PE27" s="152">
        <v>0.50789788834850202</v>
      </c>
      <c r="PF27" s="152">
        <v>0</v>
      </c>
      <c r="PG27" s="152">
        <v>0.91421619902730056</v>
      </c>
      <c r="PH27" s="152">
        <v>4.0631831067880197</v>
      </c>
      <c r="PI27" s="152">
        <v>5576.6172344888901</v>
      </c>
      <c r="PJ27" s="152">
        <v>2.9530916999999999</v>
      </c>
      <c r="PK27" s="152">
        <v>173.71624457174801</v>
      </c>
      <c r="PL27" s="152">
        <v>44.021660417791999</v>
      </c>
      <c r="PM27" s="152">
        <v>0</v>
      </c>
      <c r="PN27" s="152">
        <v>0</v>
      </c>
      <c r="PO27" s="152">
        <v>280.04548588856898</v>
      </c>
      <c r="PP27" s="152">
        <v>0</v>
      </c>
      <c r="PQ27" s="152">
        <v>0.33862815705993798</v>
      </c>
      <c r="PR27" s="152">
        <v>0</v>
      </c>
      <c r="PS27" s="152">
        <v>3.0476534135394999</v>
      </c>
      <c r="PT27" s="152">
        <v>23.7039709941957</v>
      </c>
      <c r="PU27" s="152">
        <v>5879.9393191887702</v>
      </c>
      <c r="PV27" s="152">
        <v>12.7975902</v>
      </c>
      <c r="PW27" s="152">
        <v>80.015064086049605</v>
      </c>
      <c r="PX27" s="152">
        <v>40.3982305981325</v>
      </c>
      <c r="PY27" s="152">
        <v>0</v>
      </c>
      <c r="PZ27" s="152">
        <v>0</v>
      </c>
      <c r="QA27" s="152">
        <v>2917.5023904109698</v>
      </c>
      <c r="QB27" s="152">
        <v>7.8139711021532804E-2</v>
      </c>
      <c r="QC27" s="152">
        <v>0.46883826612919699</v>
      </c>
      <c r="QD27" s="152">
        <v>0</v>
      </c>
      <c r="QE27" s="152">
        <v>1.4065147983875903</v>
      </c>
      <c r="QF27" s="152">
        <v>8.5953682123686104</v>
      </c>
      <c r="QG27" s="152">
        <v>5646.6099375490203</v>
      </c>
      <c r="QH27">
        <v>87</v>
      </c>
      <c r="QI27">
        <v>125</v>
      </c>
      <c r="QJ27">
        <v>0</v>
      </c>
      <c r="QK27">
        <v>0</v>
      </c>
      <c r="QL27">
        <v>9080</v>
      </c>
      <c r="QM27">
        <v>28</v>
      </c>
      <c r="QN27">
        <v>4</v>
      </c>
      <c r="QO27">
        <v>0</v>
      </c>
      <c r="QP27">
        <v>112</v>
      </c>
      <c r="QQ27">
        <v>116</v>
      </c>
      <c r="QR27">
        <v>15686</v>
      </c>
      <c r="QS27">
        <v>3001</v>
      </c>
      <c r="QT27">
        <v>750</v>
      </c>
      <c r="QU27">
        <v>0</v>
      </c>
      <c r="QV27">
        <v>1</v>
      </c>
      <c r="QW27">
        <v>725</v>
      </c>
      <c r="QX27">
        <v>6</v>
      </c>
      <c r="QY27">
        <v>29</v>
      </c>
      <c r="QZ27">
        <v>0</v>
      </c>
      <c r="RA27">
        <v>5459</v>
      </c>
      <c r="RB27">
        <v>6047</v>
      </c>
      <c r="RC27">
        <v>59432</v>
      </c>
      <c r="RD27">
        <v>3088</v>
      </c>
      <c r="RE27">
        <v>875</v>
      </c>
      <c r="RF27">
        <v>0</v>
      </c>
      <c r="RG27">
        <v>1</v>
      </c>
      <c r="RH27">
        <v>9805</v>
      </c>
      <c r="RI27">
        <v>34</v>
      </c>
      <c r="RJ27">
        <v>33</v>
      </c>
      <c r="RK27">
        <v>0</v>
      </c>
      <c r="RL27">
        <v>5571</v>
      </c>
      <c r="RM27">
        <v>6163</v>
      </c>
      <c r="RN27">
        <v>75118</v>
      </c>
      <c r="RO27">
        <v>5.5463470610735699E-3</v>
      </c>
      <c r="RP27">
        <v>7.9688894555654706E-3</v>
      </c>
      <c r="RQ27">
        <v>0</v>
      </c>
      <c r="RR27">
        <v>0</v>
      </c>
      <c r="RS27">
        <v>0.57886013005227599</v>
      </c>
      <c r="RT27">
        <v>1.7850312380466699E-3</v>
      </c>
      <c r="RU27">
        <v>2.55004462578095E-4</v>
      </c>
      <c r="RV27">
        <v>0</v>
      </c>
      <c r="RW27">
        <v>7.1401249521866597E-3</v>
      </c>
      <c r="RX27">
        <v>7.3951294147647601E-3</v>
      </c>
      <c r="RY27">
        <v>1</v>
      </c>
      <c r="RZ27">
        <v>5.0494682999057697E-2</v>
      </c>
      <c r="SA27">
        <v>1.2619464261677199E-2</v>
      </c>
      <c r="SB27">
        <v>0</v>
      </c>
      <c r="SC27">
        <v>1.68259523489029E-5</v>
      </c>
      <c r="SD27">
        <v>1.2198815452954599E-2</v>
      </c>
      <c r="SE27">
        <v>1.0095571409341799E-4</v>
      </c>
      <c r="SF27">
        <v>4.8795261811818499E-4</v>
      </c>
      <c r="SG27">
        <v>0</v>
      </c>
      <c r="SH27">
        <v>9.1852873872661195E-2</v>
      </c>
      <c r="SI27">
        <v>0.101746533853816</v>
      </c>
      <c r="SJ27">
        <v>1</v>
      </c>
      <c r="SK27">
        <v>4.1108655715008401E-2</v>
      </c>
      <c r="SL27">
        <v>1.1648339945153E-2</v>
      </c>
      <c r="SM27">
        <v>0</v>
      </c>
      <c r="SN27">
        <v>1.33123885087462E-5</v>
      </c>
      <c r="SO27">
        <v>0.130527969328257</v>
      </c>
      <c r="SP27">
        <v>4.5262120929737202E-4</v>
      </c>
      <c r="SQ27">
        <v>4.3930882078862599E-4</v>
      </c>
      <c r="SR27">
        <v>0</v>
      </c>
      <c r="SS27">
        <v>7.41633163822253E-2</v>
      </c>
      <c r="ST27">
        <v>8.2044250379403105E-2</v>
      </c>
      <c r="SU27">
        <v>1</v>
      </c>
      <c r="SV27">
        <v>3.5670549</v>
      </c>
      <c r="SW27">
        <v>24.389868515900901</v>
      </c>
      <c r="SX27">
        <v>35.042914534340397</v>
      </c>
      <c r="SY27">
        <v>0</v>
      </c>
      <c r="SZ27">
        <v>0</v>
      </c>
      <c r="TA27">
        <v>2545.5173117744798</v>
      </c>
      <c r="TB27">
        <v>7.8496128556922402</v>
      </c>
      <c r="TC27">
        <v>1.1213732650988899</v>
      </c>
      <c r="TD27">
        <v>0</v>
      </c>
      <c r="TE27">
        <v>31.398451422769</v>
      </c>
      <c r="TF27">
        <v>32.519824687867903</v>
      </c>
      <c r="TG27">
        <v>4397.4652590853002</v>
      </c>
      <c r="TH27">
        <v>9.2317582999999992</v>
      </c>
      <c r="TI27">
        <v>325.07350197849098</v>
      </c>
      <c r="TJ27">
        <v>81.241295062935095</v>
      </c>
      <c r="TK27">
        <v>0</v>
      </c>
      <c r="TL27">
        <v>0.10832172675057999</v>
      </c>
      <c r="TM27">
        <v>78.533251894170604</v>
      </c>
      <c r="TN27">
        <v>0.64993036050348096</v>
      </c>
      <c r="TO27">
        <v>3.1413300757668199</v>
      </c>
      <c r="TP27">
        <v>0</v>
      </c>
      <c r="TQ27">
        <v>591.32830633141702</v>
      </c>
      <c r="TR27">
        <v>655.02148166075801</v>
      </c>
      <c r="TS27">
        <v>6437.7768642404799</v>
      </c>
      <c r="TT27">
        <v>12.7988132</v>
      </c>
      <c r="TU27">
        <v>241.27237047259999</v>
      </c>
      <c r="TV27">
        <v>68.365713783524896</v>
      </c>
      <c r="TW27">
        <v>0</v>
      </c>
      <c r="TX27">
        <v>7.8132244324028405E-2</v>
      </c>
      <c r="TY27">
        <v>766.08665559709902</v>
      </c>
      <c r="TZ27">
        <v>2.6564963070169698</v>
      </c>
      <c r="UA27">
        <v>2.5783640626929398</v>
      </c>
      <c r="UB27">
        <v>0</v>
      </c>
      <c r="UC27">
        <v>435.27473312916197</v>
      </c>
      <c r="UD27">
        <v>481.52902176898698</v>
      </c>
      <c r="UE27">
        <v>5869.1379291323701</v>
      </c>
      <c r="UF27" s="152">
        <v>418</v>
      </c>
      <c r="UG27" s="152">
        <v>352</v>
      </c>
      <c r="UH27" s="152">
        <v>0</v>
      </c>
      <c r="UI27" s="152">
        <v>0</v>
      </c>
      <c r="UJ27" s="152">
        <v>36384</v>
      </c>
      <c r="UK27" s="152">
        <v>0</v>
      </c>
      <c r="UL27" s="152">
        <v>5</v>
      </c>
      <c r="UM27" s="152">
        <v>0</v>
      </c>
      <c r="UN27" s="152">
        <v>39</v>
      </c>
      <c r="UO27" s="152">
        <v>40</v>
      </c>
      <c r="UP27" s="152">
        <v>54899</v>
      </c>
      <c r="UQ27" s="152">
        <v>504</v>
      </c>
      <c r="UR27" s="152">
        <v>125</v>
      </c>
      <c r="US27" s="152">
        <v>0</v>
      </c>
      <c r="UT27" s="152">
        <v>0</v>
      </c>
      <c r="UU27" s="152">
        <v>826</v>
      </c>
      <c r="UV27" s="152">
        <v>0</v>
      </c>
      <c r="UW27" s="152">
        <v>1</v>
      </c>
      <c r="UX27" s="152">
        <v>0</v>
      </c>
      <c r="UY27" s="152">
        <v>67</v>
      </c>
      <c r="UZ27" s="152">
        <v>70</v>
      </c>
      <c r="VA27" s="152">
        <v>17364</v>
      </c>
      <c r="VB27" s="152">
        <v>922</v>
      </c>
      <c r="VC27" s="152">
        <v>477</v>
      </c>
      <c r="VD27" s="152">
        <v>0</v>
      </c>
      <c r="VE27" s="152">
        <v>0</v>
      </c>
      <c r="VF27" s="152">
        <v>37210</v>
      </c>
      <c r="VG27" s="152">
        <v>0</v>
      </c>
      <c r="VH27" s="152">
        <v>6</v>
      </c>
      <c r="VI27" s="152">
        <v>0</v>
      </c>
      <c r="VJ27" s="152">
        <v>106</v>
      </c>
      <c r="VK27" s="152">
        <v>110</v>
      </c>
      <c r="VL27" s="152">
        <v>72263</v>
      </c>
      <c r="VM27" s="152">
        <v>7.6139820397457102E-3</v>
      </c>
      <c r="VN27" s="152">
        <v>6.4117743492595504E-3</v>
      </c>
      <c r="VO27" s="152">
        <v>0</v>
      </c>
      <c r="VP27" s="152">
        <v>0</v>
      </c>
      <c r="VQ27" s="152">
        <v>0.66274431228255504</v>
      </c>
      <c r="VR27" s="152">
        <v>0</v>
      </c>
      <c r="VS27" s="152">
        <v>9.1076340188345897E-5</v>
      </c>
      <c r="VT27" s="152">
        <v>0</v>
      </c>
      <c r="VU27" s="152">
        <v>7.1039545346909805E-4</v>
      </c>
      <c r="VV27" s="152">
        <v>7.2861072150676696E-4</v>
      </c>
      <c r="VW27" s="152">
        <v>1</v>
      </c>
      <c r="VX27" s="152">
        <v>2.90255701451279E-2</v>
      </c>
      <c r="VY27" s="152">
        <v>7.1988021193273403E-3</v>
      </c>
      <c r="VZ27" s="152">
        <v>0</v>
      </c>
      <c r="WA27" s="152">
        <v>0</v>
      </c>
      <c r="WB27" s="152">
        <v>4.7569684404515103E-2</v>
      </c>
      <c r="WC27" s="152">
        <v>0</v>
      </c>
      <c r="WD27" s="152">
        <v>5.7590416954618702E-5</v>
      </c>
      <c r="WE27" s="152">
        <v>0</v>
      </c>
      <c r="WF27" s="152">
        <v>3.85855793595946E-3</v>
      </c>
      <c r="WG27" s="152">
        <v>4.0313291868233096E-3</v>
      </c>
      <c r="WH27" s="152">
        <v>1</v>
      </c>
      <c r="WI27" s="152">
        <v>1.27589499467224E-2</v>
      </c>
      <c r="WJ27" s="152">
        <v>6.6008884214605002E-3</v>
      </c>
      <c r="WK27" s="152">
        <v>0</v>
      </c>
      <c r="WL27" s="152">
        <v>0</v>
      </c>
      <c r="WM27" s="152">
        <v>0.51492465023594403</v>
      </c>
      <c r="WN27" s="152">
        <v>0</v>
      </c>
      <c r="WO27" s="152">
        <v>8.3030043037238998E-5</v>
      </c>
      <c r="WP27" s="152">
        <v>0</v>
      </c>
      <c r="WQ27" s="152">
        <v>1.4668640936578901E-3</v>
      </c>
      <c r="WR27" s="152">
        <v>1.5222174556827101E-3</v>
      </c>
      <c r="WS27" s="152">
        <v>1</v>
      </c>
      <c r="WT27" s="152">
        <v>9.8444985000000003</v>
      </c>
      <c r="WU27" s="152">
        <v>42.460263465934801</v>
      </c>
      <c r="WV27" s="152">
        <v>35.756011339734599</v>
      </c>
      <c r="WW27" s="152">
        <v>0</v>
      </c>
      <c r="WX27" s="152">
        <v>0</v>
      </c>
      <c r="WY27" s="152">
        <v>3695.8713539343798</v>
      </c>
      <c r="WZ27" s="152">
        <v>0</v>
      </c>
      <c r="XA27" s="152">
        <v>0.50789788834850202</v>
      </c>
      <c r="XB27" s="152">
        <v>0</v>
      </c>
      <c r="XC27" s="152">
        <v>3.96160352911832</v>
      </c>
      <c r="XD27" s="152">
        <v>4.0631831067880197</v>
      </c>
      <c r="XE27" s="152">
        <v>5576.6172344888901</v>
      </c>
      <c r="XF27" s="152">
        <v>2.9530916999999999</v>
      </c>
      <c r="XG27" s="152">
        <v>170.66859115820901</v>
      </c>
      <c r="XH27" s="152">
        <v>42.328519632492302</v>
      </c>
      <c r="XI27" s="152">
        <v>0</v>
      </c>
      <c r="XJ27" s="152">
        <v>0</v>
      </c>
      <c r="XK27" s="152">
        <v>279.70685773150899</v>
      </c>
      <c r="XL27" s="152">
        <v>0</v>
      </c>
      <c r="XM27" s="152">
        <v>0.33862815705993798</v>
      </c>
      <c r="XN27" s="152">
        <v>0</v>
      </c>
      <c r="XO27" s="152">
        <v>22.688086523015901</v>
      </c>
      <c r="XP27" s="152">
        <v>23.7039709941957</v>
      </c>
      <c r="XQ27" s="152">
        <v>5879.9393191887702</v>
      </c>
      <c r="XR27" s="152">
        <v>12.7975902</v>
      </c>
      <c r="XS27" s="152">
        <v>72.044813561853204</v>
      </c>
      <c r="XT27" s="152">
        <v>37.2726421572711</v>
      </c>
      <c r="XU27" s="152">
        <v>0</v>
      </c>
      <c r="XV27" s="152">
        <v>0</v>
      </c>
      <c r="XW27" s="152">
        <v>2907.5786471112401</v>
      </c>
      <c r="XX27" s="152">
        <v>0</v>
      </c>
      <c r="XY27" s="152">
        <v>0.46883826612919699</v>
      </c>
      <c r="XZ27" s="152">
        <v>0</v>
      </c>
      <c r="YA27" s="152">
        <v>8.2828093682824804</v>
      </c>
      <c r="YB27" s="152">
        <v>8.5953682123686104</v>
      </c>
      <c r="YC27" s="152">
        <v>5646.6099375490203</v>
      </c>
    </row>
    <row r="28" spans="1:653" x14ac:dyDescent="0.3">
      <c r="A28" s="142">
        <v>28</v>
      </c>
      <c r="B28" s="143" t="s">
        <v>1019</v>
      </c>
      <c r="C28" s="144">
        <v>20396457</v>
      </c>
      <c r="D28" s="143">
        <v>13283</v>
      </c>
      <c r="E28" s="145" t="s">
        <v>2057</v>
      </c>
      <c r="F28" s="145" t="s">
        <v>1945</v>
      </c>
      <c r="G28" s="146" t="s">
        <v>83</v>
      </c>
      <c r="H28" s="147" t="s">
        <v>1959</v>
      </c>
      <c r="I28" s="148" t="s">
        <v>2058</v>
      </c>
      <c r="J28" s="148" t="s">
        <v>640</v>
      </c>
      <c r="K28" s="145" t="s">
        <v>2059</v>
      </c>
      <c r="L28" s="143">
        <v>41047</v>
      </c>
      <c r="M28" s="143"/>
      <c r="N28" s="149" t="s">
        <v>2060</v>
      </c>
      <c r="O28" s="149" t="s">
        <v>2061</v>
      </c>
      <c r="P28" s="150" t="s">
        <v>1982</v>
      </c>
      <c r="Q28" s="150" t="s">
        <v>1989</v>
      </c>
      <c r="R28" s="150" t="s">
        <v>1990</v>
      </c>
      <c r="S28" s="147" t="s">
        <v>48</v>
      </c>
      <c r="T28" s="147"/>
      <c r="U28" s="147">
        <v>1</v>
      </c>
      <c r="V28" s="147">
        <v>1</v>
      </c>
      <c r="W28" s="147">
        <v>0</v>
      </c>
      <c r="X28" s="147"/>
      <c r="Y28" s="147" t="s">
        <v>1941</v>
      </c>
      <c r="Z28" s="147">
        <v>0</v>
      </c>
      <c r="AA28" s="147" t="s">
        <v>872</v>
      </c>
      <c r="AB28" s="147" t="s">
        <v>873</v>
      </c>
      <c r="AC28" s="151">
        <v>39640</v>
      </c>
      <c r="AD28" s="151">
        <v>43027</v>
      </c>
      <c r="AE28" s="147">
        <v>5</v>
      </c>
      <c r="AF28" s="147" t="s">
        <v>1956</v>
      </c>
      <c r="AG28" s="147">
        <v>6</v>
      </c>
      <c r="AH28" s="147" t="s">
        <v>1943</v>
      </c>
      <c r="AI28" s="147"/>
      <c r="AJ28" s="147">
        <v>23.6</v>
      </c>
      <c r="AK28" s="151">
        <v>39640</v>
      </c>
      <c r="AL28" s="147" t="s">
        <v>1926</v>
      </c>
      <c r="AM28" s="147" t="s">
        <v>1926</v>
      </c>
      <c r="AN28" s="147" t="s">
        <v>1926</v>
      </c>
      <c r="AO28" s="147" t="s">
        <v>1928</v>
      </c>
      <c r="AP28" s="147" t="s">
        <v>1928</v>
      </c>
      <c r="AQ28" s="147" t="s">
        <v>1928</v>
      </c>
      <c r="AR28" s="147" t="s">
        <v>1926</v>
      </c>
      <c r="AS28" s="147">
        <v>21</v>
      </c>
      <c r="AT28" s="147">
        <v>0.5</v>
      </c>
      <c r="AU28" s="147">
        <v>20</v>
      </c>
      <c r="AV28" s="147">
        <v>30</v>
      </c>
      <c r="AW28" s="147" t="s">
        <v>1926</v>
      </c>
      <c r="AX28" s="147">
        <v>45</v>
      </c>
      <c r="AY28" s="147"/>
      <c r="AZ28" s="147">
        <v>2</v>
      </c>
      <c r="BA28" s="147" t="s">
        <v>1952</v>
      </c>
      <c r="BB28" s="147">
        <v>3</v>
      </c>
      <c r="BC28" s="148">
        <v>30</v>
      </c>
      <c r="BD28" s="147" t="s">
        <v>1931</v>
      </c>
      <c r="BE28" s="147" t="s">
        <v>1926</v>
      </c>
      <c r="BF28" s="147" t="s">
        <v>1931</v>
      </c>
      <c r="BG28" s="147" t="s">
        <v>1931</v>
      </c>
      <c r="BH28">
        <v>151</v>
      </c>
      <c r="BI28">
        <v>23</v>
      </c>
      <c r="BJ28">
        <v>7</v>
      </c>
      <c r="BK28">
        <v>8</v>
      </c>
      <c r="BL28">
        <v>212</v>
      </c>
      <c r="BM28">
        <v>8</v>
      </c>
      <c r="BN28">
        <v>3</v>
      </c>
      <c r="BO28">
        <v>93</v>
      </c>
      <c r="BP28">
        <v>8125</v>
      </c>
      <c r="BQ28">
        <v>9004</v>
      </c>
      <c r="BR28">
        <v>990</v>
      </c>
      <c r="BS28">
        <v>80</v>
      </c>
      <c r="BT28">
        <v>30</v>
      </c>
      <c r="BU28">
        <v>130</v>
      </c>
      <c r="BV28">
        <v>1178</v>
      </c>
      <c r="BW28">
        <v>6</v>
      </c>
      <c r="BX28">
        <v>15</v>
      </c>
      <c r="BY28">
        <v>4</v>
      </c>
      <c r="BZ28">
        <v>2309</v>
      </c>
      <c r="CA28">
        <v>17230</v>
      </c>
      <c r="CB28">
        <v>1141</v>
      </c>
      <c r="CC28">
        <v>103</v>
      </c>
      <c r="CD28">
        <v>37</v>
      </c>
      <c r="CE28">
        <v>138</v>
      </c>
      <c r="CF28">
        <v>1390</v>
      </c>
      <c r="CG28">
        <v>14</v>
      </c>
      <c r="CH28">
        <v>18</v>
      </c>
      <c r="CI28">
        <v>97</v>
      </c>
      <c r="CJ28">
        <v>10434</v>
      </c>
      <c r="CK28">
        <v>26234</v>
      </c>
      <c r="CL28">
        <v>1.6770324300311001E-2</v>
      </c>
      <c r="CM28">
        <v>2.55442025766326E-3</v>
      </c>
      <c r="CN28">
        <v>7.7743225233229698E-4</v>
      </c>
      <c r="CO28">
        <v>8.8849400266548197E-4</v>
      </c>
      <c r="CP28">
        <v>2.35450910706353E-2</v>
      </c>
      <c r="CQ28">
        <v>8.8849400266548197E-4</v>
      </c>
      <c r="CR28">
        <v>3.3318525099955599E-4</v>
      </c>
      <c r="CS28">
        <v>1.0328742780986199E-2</v>
      </c>
      <c r="CT28">
        <v>0.90237672145712999</v>
      </c>
      <c r="CU28">
        <v>1</v>
      </c>
      <c r="CV28">
        <v>5.7457922228670903E-2</v>
      </c>
      <c r="CW28">
        <v>4.6430644225188599E-3</v>
      </c>
      <c r="CX28">
        <v>1.74114915844457E-3</v>
      </c>
      <c r="CY28">
        <v>7.5449796865931498E-3</v>
      </c>
      <c r="CZ28">
        <v>6.8369123621590297E-2</v>
      </c>
      <c r="DA28">
        <v>3.4822983168891498E-4</v>
      </c>
      <c r="DB28">
        <v>8.7057457922228704E-4</v>
      </c>
      <c r="DC28">
        <v>2.3215322112594299E-4</v>
      </c>
      <c r="DD28">
        <v>0.13401044689495101</v>
      </c>
      <c r="DE28">
        <v>1</v>
      </c>
      <c r="DF28">
        <v>4.34931767934741E-2</v>
      </c>
      <c r="DG28">
        <v>3.9262026377982796E-3</v>
      </c>
      <c r="DH28">
        <v>1.41038347183045E-3</v>
      </c>
      <c r="DI28">
        <v>5.2603491652054597E-3</v>
      </c>
      <c r="DJ28">
        <v>5.2984676374170897E-2</v>
      </c>
      <c r="DK28">
        <v>5.3365861096287296E-4</v>
      </c>
      <c r="DL28">
        <v>6.8613249980940805E-4</v>
      </c>
      <c r="DM28">
        <v>3.6974918045284701E-3</v>
      </c>
      <c r="DN28">
        <v>0.39772813905618698</v>
      </c>
      <c r="DO28">
        <v>1</v>
      </c>
      <c r="DP28">
        <v>2.3587961000000002</v>
      </c>
      <c r="DQ28">
        <v>64.015706995615304</v>
      </c>
      <c r="DR28">
        <v>9.7507368271466994</v>
      </c>
      <c r="DS28">
        <v>2.9676155560881199</v>
      </c>
      <c r="DT28">
        <v>3.3915606355292902</v>
      </c>
      <c r="DU28">
        <v>89.876356841526103</v>
      </c>
      <c r="DV28">
        <v>3.3915606355292902</v>
      </c>
      <c r="DW28">
        <v>1.2718352383234801</v>
      </c>
      <c r="DX28">
        <v>39.426892388027902</v>
      </c>
      <c r="DY28">
        <v>3444.5537704594299</v>
      </c>
      <c r="DZ28">
        <v>3817.20149528821</v>
      </c>
      <c r="EA28">
        <v>3.2103011000000001</v>
      </c>
      <c r="EB28">
        <v>308.382288502471</v>
      </c>
      <c r="EC28">
        <v>24.919780889088599</v>
      </c>
      <c r="ED28">
        <v>9.3449178334082106</v>
      </c>
      <c r="EE28">
        <v>40.494643944768903</v>
      </c>
      <c r="EF28">
        <v>366.94377359182897</v>
      </c>
      <c r="EG28">
        <v>1.8689835666816399</v>
      </c>
      <c r="EH28">
        <v>4.6724589167041097</v>
      </c>
      <c r="EI28">
        <v>1.2459890444544299</v>
      </c>
      <c r="EJ28">
        <v>719.247175911319</v>
      </c>
      <c r="EK28">
        <v>5367.0978089874498</v>
      </c>
      <c r="EL28">
        <v>5.5690971999999999</v>
      </c>
      <c r="EM28">
        <v>204.88060434642799</v>
      </c>
      <c r="EN28">
        <v>18.494918709625001</v>
      </c>
      <c r="EO28">
        <v>6.6438057500594496</v>
      </c>
      <c r="EP28">
        <v>24.7795998245461</v>
      </c>
      <c r="EQ28">
        <v>249.59162142115201</v>
      </c>
      <c r="ER28">
        <v>2.5138724459684401</v>
      </c>
      <c r="ES28">
        <v>3.2321217162451399</v>
      </c>
      <c r="ET28">
        <v>17.4175448042099</v>
      </c>
      <c r="EU28">
        <v>1873.55322151677</v>
      </c>
      <c r="EV28">
        <v>4710.6378391097196</v>
      </c>
      <c r="EW28" s="152">
        <v>464</v>
      </c>
      <c r="EX28" s="152">
        <v>189</v>
      </c>
      <c r="EY28" s="152">
        <v>17</v>
      </c>
      <c r="EZ28" s="152">
        <v>20</v>
      </c>
      <c r="FA28" s="152">
        <v>384</v>
      </c>
      <c r="FB28" s="152">
        <v>8</v>
      </c>
      <c r="FC28" s="152">
        <v>7</v>
      </c>
      <c r="FD28" s="152">
        <v>387</v>
      </c>
      <c r="FE28" s="152">
        <v>22200</v>
      </c>
      <c r="FF28" s="152">
        <v>25363</v>
      </c>
      <c r="FG28" s="152">
        <v>256</v>
      </c>
      <c r="FH28" s="152">
        <v>61</v>
      </c>
      <c r="FI28" s="152">
        <v>5</v>
      </c>
      <c r="FJ28" s="152">
        <v>30</v>
      </c>
      <c r="FK28" s="152">
        <v>219</v>
      </c>
      <c r="FL28" s="152">
        <v>1</v>
      </c>
      <c r="FM28" s="152">
        <v>3</v>
      </c>
      <c r="FN28" s="152">
        <v>6</v>
      </c>
      <c r="FO28" s="152">
        <v>2530</v>
      </c>
      <c r="FP28" s="152">
        <v>6594</v>
      </c>
      <c r="FQ28" s="152">
        <v>720</v>
      </c>
      <c r="FR28" s="152">
        <v>250</v>
      </c>
      <c r="FS28" s="152">
        <v>22</v>
      </c>
      <c r="FT28" s="152">
        <v>50</v>
      </c>
      <c r="FU28" s="152">
        <v>603</v>
      </c>
      <c r="FV28" s="152">
        <v>9</v>
      </c>
      <c r="FW28" s="152">
        <v>10</v>
      </c>
      <c r="FX28" s="152">
        <v>393</v>
      </c>
      <c r="FY28" s="152">
        <v>24730</v>
      </c>
      <c r="FZ28" s="152">
        <v>31957</v>
      </c>
      <c r="GA28" s="152">
        <v>1.82943658084611E-2</v>
      </c>
      <c r="GB28" s="152">
        <v>7.4517998659464598E-3</v>
      </c>
      <c r="GC28" s="152">
        <v>6.7026771280999896E-4</v>
      </c>
      <c r="GD28" s="152">
        <v>7.8855025036470505E-4</v>
      </c>
      <c r="GE28" s="152">
        <v>1.5140164807002299E-2</v>
      </c>
      <c r="GF28" s="152">
        <v>3.15420100145882E-4</v>
      </c>
      <c r="GG28" s="152">
        <v>2.7599258762764698E-4</v>
      </c>
      <c r="GH28" s="152">
        <v>1.5258447344557001E-2</v>
      </c>
      <c r="GI28" s="152">
        <v>0.87529077790482201</v>
      </c>
      <c r="GJ28" s="152">
        <v>1</v>
      </c>
      <c r="GK28" s="152">
        <v>3.8823172581134401E-2</v>
      </c>
      <c r="GL28" s="152">
        <v>9.2508340915984193E-3</v>
      </c>
      <c r="GM28" s="152">
        <v>7.5826508947528096E-4</v>
      </c>
      <c r="GN28" s="152">
        <v>4.5495905368516804E-3</v>
      </c>
      <c r="GO28" s="152">
        <v>3.32120109190173E-2</v>
      </c>
      <c r="GP28" s="152">
        <v>1.5165301789505601E-4</v>
      </c>
      <c r="GQ28" s="152">
        <v>4.5495905368516802E-4</v>
      </c>
      <c r="GR28" s="152">
        <v>9.0991810737033703E-4</v>
      </c>
      <c r="GS28" s="152">
        <v>0.38368213527449202</v>
      </c>
      <c r="GT28" s="152">
        <v>1</v>
      </c>
      <c r="GU28" s="152">
        <v>2.2530275057108001E-2</v>
      </c>
      <c r="GV28" s="152">
        <v>7.8230121726069399E-3</v>
      </c>
      <c r="GW28" s="152">
        <v>6.8842507118941102E-4</v>
      </c>
      <c r="GX28" s="152">
        <v>1.56460243452139E-3</v>
      </c>
      <c r="GY28" s="152">
        <v>1.88691053603279E-2</v>
      </c>
      <c r="GZ28" s="152">
        <v>2.8162843821384999E-4</v>
      </c>
      <c r="HA28" s="152">
        <v>3.1292048690427802E-4</v>
      </c>
      <c r="HB28" s="152">
        <v>1.22977751353381E-2</v>
      </c>
      <c r="HC28" s="152">
        <v>0.77385236411427905</v>
      </c>
      <c r="HD28" s="152">
        <v>1</v>
      </c>
      <c r="HE28" s="152">
        <v>9.0182336999999997</v>
      </c>
      <c r="HF28" s="152">
        <v>51.4513169025549</v>
      </c>
      <c r="HG28" s="152">
        <v>20.957540721083799</v>
      </c>
      <c r="HH28" s="152">
        <v>1.88506980030912</v>
      </c>
      <c r="HI28" s="152">
        <v>2.21772917683426</v>
      </c>
      <c r="HJ28" s="152">
        <v>42.580400195217798</v>
      </c>
      <c r="HK28" s="152">
        <v>0.88709167073370498</v>
      </c>
      <c r="HL28" s="152">
        <v>0.77620521189199199</v>
      </c>
      <c r="HM28" s="152">
        <v>42.913059571742998</v>
      </c>
      <c r="HN28" s="152">
        <v>2461.67938628603</v>
      </c>
      <c r="HO28" s="152">
        <v>2812.4132556023701</v>
      </c>
      <c r="HP28" s="152">
        <v>1.1079291</v>
      </c>
      <c r="HQ28" s="152">
        <v>231.06171685534801</v>
      </c>
      <c r="HR28" s="152">
        <v>55.057674719438303</v>
      </c>
      <c r="HS28" s="152">
        <v>4.5129241573310104</v>
      </c>
      <c r="HT28" s="152">
        <v>27.077544943985998</v>
      </c>
      <c r="HU28" s="152">
        <v>197.666078091098</v>
      </c>
      <c r="HV28" s="152">
        <v>0.90258483146620105</v>
      </c>
      <c r="HW28" s="152">
        <v>2.7077544943985998</v>
      </c>
      <c r="HX28" s="152">
        <v>5.4155089887972103</v>
      </c>
      <c r="HY28" s="152">
        <v>2283.5396236094898</v>
      </c>
      <c r="HZ28" s="152">
        <v>5951.64437868813</v>
      </c>
      <c r="IA28" s="152">
        <v>10.126162799999999</v>
      </c>
      <c r="IB28" s="152">
        <v>71.102945332855995</v>
      </c>
      <c r="IC28" s="152">
        <v>24.6885226850194</v>
      </c>
      <c r="ID28" s="152">
        <v>2.1725899962817099</v>
      </c>
      <c r="IE28" s="152">
        <v>4.9377045370038903</v>
      </c>
      <c r="IF28" s="152">
        <v>59.548716716266902</v>
      </c>
      <c r="IG28" s="152">
        <v>0.88878681666070003</v>
      </c>
      <c r="IH28" s="152">
        <v>0.98754090740077805</v>
      </c>
      <c r="II28" s="152">
        <v>38.810357660850599</v>
      </c>
      <c r="IJ28" s="152">
        <v>2442.1886640021198</v>
      </c>
      <c r="IK28" s="152">
        <v>3155.8844777806698</v>
      </c>
      <c r="IL28">
        <v>169</v>
      </c>
      <c r="IM28">
        <v>226</v>
      </c>
      <c r="IN28">
        <v>2</v>
      </c>
      <c r="IO28">
        <v>7</v>
      </c>
      <c r="IP28">
        <v>8591</v>
      </c>
      <c r="IQ28">
        <v>107</v>
      </c>
      <c r="IR28">
        <v>6</v>
      </c>
      <c r="IS28">
        <v>0</v>
      </c>
      <c r="IT28">
        <v>11</v>
      </c>
      <c r="IU28">
        <v>15</v>
      </c>
      <c r="IV28">
        <v>9004</v>
      </c>
      <c r="IW28">
        <v>1062</v>
      </c>
      <c r="IX28">
        <v>1236</v>
      </c>
      <c r="IY28">
        <v>1</v>
      </c>
      <c r="IZ28">
        <v>37</v>
      </c>
      <c r="JA28">
        <v>2389</v>
      </c>
      <c r="JB28">
        <v>4</v>
      </c>
      <c r="JC28">
        <v>29</v>
      </c>
      <c r="JD28">
        <v>7</v>
      </c>
      <c r="JE28">
        <v>61</v>
      </c>
      <c r="JF28">
        <v>331</v>
      </c>
      <c r="JG28">
        <v>17230</v>
      </c>
      <c r="JH28">
        <v>1231</v>
      </c>
      <c r="JI28">
        <v>1462</v>
      </c>
      <c r="JJ28">
        <v>3</v>
      </c>
      <c r="JK28">
        <v>44</v>
      </c>
      <c r="JL28">
        <v>10980</v>
      </c>
      <c r="JM28">
        <v>111</v>
      </c>
      <c r="JN28">
        <v>35</v>
      </c>
      <c r="JO28">
        <v>7</v>
      </c>
      <c r="JP28">
        <v>72</v>
      </c>
      <c r="JQ28">
        <v>346</v>
      </c>
      <c r="JR28">
        <v>26234</v>
      </c>
      <c r="JS28">
        <v>1.8769435806308299E-2</v>
      </c>
      <c r="JT28">
        <v>2.5099955575299902E-2</v>
      </c>
      <c r="JU28">
        <v>2.2212350066637E-4</v>
      </c>
      <c r="JV28">
        <v>7.7743225233229698E-4</v>
      </c>
      <c r="JW28">
        <v>0.95413149711239498</v>
      </c>
      <c r="JX28">
        <v>1.1883607285650801E-2</v>
      </c>
      <c r="JY28">
        <v>6.6637050199911199E-4</v>
      </c>
      <c r="JZ28">
        <v>0</v>
      </c>
      <c r="KA28">
        <v>1.2216792536650003E-3</v>
      </c>
      <c r="KB28">
        <v>1.6659262549977799E-3</v>
      </c>
      <c r="KC28">
        <v>1</v>
      </c>
      <c r="KD28">
        <v>4.6923839292521197E-2</v>
      </c>
      <c r="KE28">
        <v>5.5729206373408599E-2</v>
      </c>
      <c r="KF28">
        <v>1.14355416634901E-4</v>
      </c>
      <c r="KG28">
        <v>1.67721277731189E-3</v>
      </c>
      <c r="KH28">
        <v>0.418540824883739</v>
      </c>
      <c r="KI28">
        <v>4.23115041549135E-3</v>
      </c>
      <c r="KJ28">
        <v>1.33414652740718E-3</v>
      </c>
      <c r="KK28">
        <v>2.6682930548143599E-4</v>
      </c>
      <c r="KL28">
        <v>2.7445299992376014E-3</v>
      </c>
      <c r="KM28">
        <v>1.31889913852253E-2</v>
      </c>
      <c r="KN28">
        <v>1</v>
      </c>
      <c r="KO28">
        <v>4.6923839292521197E-2</v>
      </c>
      <c r="KP28">
        <v>5.5729206373408599E-2</v>
      </c>
      <c r="KQ28">
        <v>1.14355416634901E-4</v>
      </c>
      <c r="KR28">
        <v>1.67721277731189E-3</v>
      </c>
      <c r="KS28">
        <v>0.418540824883739</v>
      </c>
      <c r="KT28">
        <v>4.23115041549135E-3</v>
      </c>
      <c r="KU28">
        <v>1.33414652740718E-3</v>
      </c>
      <c r="KV28">
        <v>2.6682930548143599E-4</v>
      </c>
      <c r="KW28">
        <v>2.7445299992376014E-3</v>
      </c>
      <c r="KX28">
        <v>1.31889913852253E-2</v>
      </c>
      <c r="KY28">
        <v>1</v>
      </c>
      <c r="KZ28">
        <v>2.3587961000000002</v>
      </c>
      <c r="LA28">
        <v>71.646718425556102</v>
      </c>
      <c r="LB28">
        <v>95.811587953702301</v>
      </c>
      <c r="LC28">
        <v>0.847890158882321</v>
      </c>
      <c r="LD28">
        <v>2.9676155560881199</v>
      </c>
      <c r="LE28">
        <v>3642.1121774790099</v>
      </c>
      <c r="LF28">
        <v>45.362123500204198</v>
      </c>
      <c r="LG28">
        <v>2.5436704766469602</v>
      </c>
      <c r="LH28">
        <v>0</v>
      </c>
      <c r="LI28">
        <v>4.6633958738527994</v>
      </c>
      <c r="LJ28">
        <v>6.3591761916174097</v>
      </c>
      <c r="LK28">
        <v>3817.20149528821</v>
      </c>
      <c r="LL28">
        <v>3.2103011000000001</v>
      </c>
      <c r="LM28">
        <v>330.81009130265102</v>
      </c>
      <c r="LN28">
        <v>385.01061473641801</v>
      </c>
      <c r="LO28">
        <v>0.31149726111360698</v>
      </c>
      <c r="LP28">
        <v>11.5253986612035</v>
      </c>
      <c r="LQ28">
        <v>744.16695680040698</v>
      </c>
      <c r="LR28">
        <v>1.2459890444544299</v>
      </c>
      <c r="LS28">
        <v>9.0334205722946006</v>
      </c>
      <c r="LT28">
        <v>2.1804808277952499</v>
      </c>
      <c r="LU28">
        <v>19.001332927929695</v>
      </c>
      <c r="LV28">
        <v>103.105593428604</v>
      </c>
      <c r="LW28">
        <v>5367.0978089874498</v>
      </c>
      <c r="LX28">
        <v>5.5690971999999999</v>
      </c>
      <c r="LY28">
        <v>221.04121292765399</v>
      </c>
      <c r="LZ28">
        <v>262.520108286133</v>
      </c>
      <c r="MA28">
        <v>0.53868695270752298</v>
      </c>
      <c r="MB28">
        <v>7.9007419730436697</v>
      </c>
      <c r="MC28">
        <v>1971.5942469095401</v>
      </c>
      <c r="MD28">
        <v>19.931417250178399</v>
      </c>
      <c r="ME28">
        <v>6.2846811149211002</v>
      </c>
      <c r="MF28">
        <v>1.25693622298422</v>
      </c>
      <c r="MG28">
        <v>12.928486864980599</v>
      </c>
      <c r="MH28">
        <v>62.128561878934299</v>
      </c>
      <c r="MI28">
        <v>4710.6378391097196</v>
      </c>
      <c r="MJ28" s="152">
        <v>504</v>
      </c>
      <c r="MK28" s="152">
        <v>418</v>
      </c>
      <c r="ML28" s="152">
        <v>5</v>
      </c>
      <c r="MM28" s="152">
        <v>17</v>
      </c>
      <c r="MN28" s="152">
        <v>23465</v>
      </c>
      <c r="MO28" s="152">
        <v>405</v>
      </c>
      <c r="MP28" s="152">
        <v>14</v>
      </c>
      <c r="MQ28" s="152">
        <v>0</v>
      </c>
      <c r="MR28" s="152">
        <v>32</v>
      </c>
      <c r="MS28" s="152">
        <v>46</v>
      </c>
      <c r="MT28" s="152">
        <v>25363</v>
      </c>
      <c r="MU28" s="152">
        <v>276</v>
      </c>
      <c r="MV28" s="152">
        <v>237</v>
      </c>
      <c r="MW28" s="152">
        <v>0</v>
      </c>
      <c r="MX28" s="152">
        <v>6</v>
      </c>
      <c r="MY28" s="152">
        <v>2592</v>
      </c>
      <c r="MZ28" s="152">
        <v>6</v>
      </c>
      <c r="NA28" s="152">
        <v>11</v>
      </c>
      <c r="NB28" s="152">
        <v>1</v>
      </c>
      <c r="NC28" s="152">
        <v>32</v>
      </c>
      <c r="ND28" s="152">
        <v>62</v>
      </c>
      <c r="NE28" s="152">
        <v>6594</v>
      </c>
      <c r="NF28" s="152">
        <v>780</v>
      </c>
      <c r="NG28" s="152">
        <v>655</v>
      </c>
      <c r="NH28" s="152">
        <v>5</v>
      </c>
      <c r="NI28" s="152">
        <v>23</v>
      </c>
      <c r="NJ28" s="152">
        <v>26057</v>
      </c>
      <c r="NK28" s="152">
        <v>411</v>
      </c>
      <c r="NL28" s="152">
        <v>25</v>
      </c>
      <c r="NM28" s="152">
        <v>1</v>
      </c>
      <c r="NN28" s="152">
        <v>64</v>
      </c>
      <c r="NO28" s="152">
        <v>108</v>
      </c>
      <c r="NP28" s="152">
        <v>31957</v>
      </c>
      <c r="NQ28" s="152">
        <v>1.9871466309190601E-2</v>
      </c>
      <c r="NR28" s="152">
        <v>1.6480700232622301E-2</v>
      </c>
      <c r="NS28" s="152">
        <v>1.9713756259117599E-4</v>
      </c>
      <c r="NT28" s="152">
        <v>6.7026771280999896E-4</v>
      </c>
      <c r="NU28" s="152">
        <v>0.92516658124038997</v>
      </c>
      <c r="NV28" s="152">
        <v>1.59681425698853E-2</v>
      </c>
      <c r="NW28" s="152">
        <v>5.5198517525529298E-4</v>
      </c>
      <c r="NX28" s="152">
        <v>0</v>
      </c>
      <c r="NY28" s="152">
        <v>1.2616804005834981E-3</v>
      </c>
      <c r="NZ28" s="152">
        <v>1.8136655758388201E-3</v>
      </c>
      <c r="OA28" s="152">
        <v>1</v>
      </c>
      <c r="OB28" s="152">
        <v>4.1856232939035502E-2</v>
      </c>
      <c r="OC28" s="152">
        <v>3.5941765241128298E-2</v>
      </c>
      <c r="OD28" s="152">
        <v>0</v>
      </c>
      <c r="OE28" s="152">
        <v>9.0991810737033703E-4</v>
      </c>
      <c r="OF28" s="152">
        <v>0.39308462238398501</v>
      </c>
      <c r="OG28" s="152">
        <v>9.0991810737033703E-4</v>
      </c>
      <c r="OH28" s="152">
        <v>1.66818319684562E-3</v>
      </c>
      <c r="OI28" s="152">
        <v>1.5165301789505601E-4</v>
      </c>
      <c r="OJ28" s="152">
        <v>4.8528965726417793E-3</v>
      </c>
      <c r="OK28" s="152">
        <v>9.4024871094934796E-3</v>
      </c>
      <c r="OL28" s="152">
        <v>1</v>
      </c>
      <c r="OM28" s="152">
        <v>2.44077979785337E-2</v>
      </c>
      <c r="ON28" s="152">
        <v>2.0496291892230199E-2</v>
      </c>
      <c r="OO28" s="152">
        <v>1.5646024345213901E-4</v>
      </c>
      <c r="OP28" s="152">
        <v>7.1971711987983895E-4</v>
      </c>
      <c r="OQ28" s="152">
        <v>0.81537691272647606</v>
      </c>
      <c r="OR28" s="152">
        <v>1.28610320117658E-2</v>
      </c>
      <c r="OS28" s="152">
        <v>7.8230121726069403E-4</v>
      </c>
      <c r="OT28" s="152">
        <v>3.12920486904278E-5</v>
      </c>
      <c r="OU28" s="152">
        <v>2.0026911161874009E-3</v>
      </c>
      <c r="OV28" s="152">
        <v>3.3795412585661999E-3</v>
      </c>
      <c r="OW28" s="152">
        <v>1</v>
      </c>
      <c r="OX28" s="152">
        <v>9.0182336999999997</v>
      </c>
      <c r="OY28" s="152">
        <v>55.886775256223402</v>
      </c>
      <c r="OZ28" s="152">
        <v>46.350539795836099</v>
      </c>
      <c r="PA28" s="152">
        <v>0.55443229420856599</v>
      </c>
      <c r="PB28" s="152">
        <v>1.88506980030912</v>
      </c>
      <c r="PC28" s="152">
        <v>2601.9507567208002</v>
      </c>
      <c r="PD28" s="152">
        <v>44.9090158308938</v>
      </c>
      <c r="PE28" s="152">
        <v>1.55241042378398</v>
      </c>
      <c r="PF28" s="152">
        <v>0</v>
      </c>
      <c r="PG28" s="152">
        <v>3.5483666829348053</v>
      </c>
      <c r="PH28" s="152">
        <v>5.1007771067187999</v>
      </c>
      <c r="PI28" s="152">
        <v>2812.4132556023701</v>
      </c>
      <c r="PJ28" s="152">
        <v>1.1079291</v>
      </c>
      <c r="PK28" s="152">
        <v>249.11341348467201</v>
      </c>
      <c r="PL28" s="152">
        <v>213.91260505749</v>
      </c>
      <c r="PM28" s="152">
        <v>0</v>
      </c>
      <c r="PN28" s="152">
        <v>5.4155089887972103</v>
      </c>
      <c r="PO28" s="152">
        <v>2339.4998831603898</v>
      </c>
      <c r="PP28" s="152">
        <v>5.4155089887972103</v>
      </c>
      <c r="PQ28" s="152">
        <v>9.92843314612821</v>
      </c>
      <c r="PR28" s="152">
        <v>0.90258483146620105</v>
      </c>
      <c r="PS28" s="152">
        <v>28.882714606918505</v>
      </c>
      <c r="PT28" s="152">
        <v>55.960259550904503</v>
      </c>
      <c r="PU28" s="152">
        <v>5951.64437868813</v>
      </c>
      <c r="PV28" s="152">
        <v>10.126162799999999</v>
      </c>
      <c r="PW28" s="152">
        <v>77.028190777260704</v>
      </c>
      <c r="PX28" s="152">
        <v>64.683929434750993</v>
      </c>
      <c r="PY28" s="152">
        <v>0.49377045370038902</v>
      </c>
      <c r="PZ28" s="152">
        <v>2.2713440870217898</v>
      </c>
      <c r="QA28" s="152">
        <v>2573.2353424142102</v>
      </c>
      <c r="QB28" s="152">
        <v>40.587931294172002</v>
      </c>
      <c r="QC28" s="152">
        <v>2.4688522685019398</v>
      </c>
      <c r="QD28" s="152">
        <v>9.8754090740077793E-2</v>
      </c>
      <c r="QE28" s="152">
        <v>6.3202618073650001</v>
      </c>
      <c r="QF28" s="152">
        <v>10.6654417999284</v>
      </c>
      <c r="QG28" s="152">
        <v>3155.8844777806698</v>
      </c>
      <c r="QH28">
        <v>26</v>
      </c>
      <c r="QI28">
        <v>57</v>
      </c>
      <c r="QJ28">
        <v>2</v>
      </c>
      <c r="QK28">
        <v>1</v>
      </c>
      <c r="QL28">
        <v>8218</v>
      </c>
      <c r="QM28">
        <v>93</v>
      </c>
      <c r="QN28">
        <v>4</v>
      </c>
      <c r="QO28">
        <v>0</v>
      </c>
      <c r="QP28">
        <v>12</v>
      </c>
      <c r="QQ28">
        <v>15</v>
      </c>
      <c r="QR28">
        <v>9004</v>
      </c>
      <c r="QS28">
        <v>970</v>
      </c>
      <c r="QT28">
        <v>1167</v>
      </c>
      <c r="QU28">
        <v>1</v>
      </c>
      <c r="QV28">
        <v>32</v>
      </c>
      <c r="QW28">
        <v>2313</v>
      </c>
      <c r="QX28">
        <v>4</v>
      </c>
      <c r="QY28">
        <v>27</v>
      </c>
      <c r="QZ28">
        <v>5</v>
      </c>
      <c r="RA28">
        <v>294</v>
      </c>
      <c r="RB28">
        <v>331</v>
      </c>
      <c r="RC28">
        <v>17230</v>
      </c>
      <c r="RD28">
        <v>996</v>
      </c>
      <c r="RE28">
        <v>1224</v>
      </c>
      <c r="RF28">
        <v>3</v>
      </c>
      <c r="RG28">
        <v>33</v>
      </c>
      <c r="RH28">
        <v>10531</v>
      </c>
      <c r="RI28">
        <v>97</v>
      </c>
      <c r="RJ28">
        <v>31</v>
      </c>
      <c r="RK28">
        <v>5</v>
      </c>
      <c r="RL28">
        <v>306</v>
      </c>
      <c r="RM28">
        <v>346</v>
      </c>
      <c r="RN28">
        <v>26234</v>
      </c>
      <c r="RO28">
        <v>2.8876055086628199E-3</v>
      </c>
      <c r="RP28">
        <v>6.3305197689915603E-3</v>
      </c>
      <c r="RQ28">
        <v>2.2212350066637E-4</v>
      </c>
      <c r="RR28">
        <v>1.11061750333185E-4</v>
      </c>
      <c r="RS28">
        <v>0.91270546423811605</v>
      </c>
      <c r="RT28">
        <v>1.0328742780986199E-2</v>
      </c>
      <c r="RU28">
        <v>4.4424700133274098E-4</v>
      </c>
      <c r="RV28">
        <v>0</v>
      </c>
      <c r="RW28">
        <v>1.3327410039982201E-3</v>
      </c>
      <c r="RX28">
        <v>1.6659262549977799E-3</v>
      </c>
      <c r="RY28">
        <v>1</v>
      </c>
      <c r="RZ28">
        <v>5.6297156123041203E-2</v>
      </c>
      <c r="SA28">
        <v>6.7730702263493897E-2</v>
      </c>
      <c r="SB28">
        <v>5.8038305281485803E-5</v>
      </c>
      <c r="SC28">
        <v>1.85722576900755E-3</v>
      </c>
      <c r="SD28">
        <v>0.134242600116077</v>
      </c>
      <c r="SE28">
        <v>2.3215322112594299E-4</v>
      </c>
      <c r="SF28">
        <v>1.56703424260012E-3</v>
      </c>
      <c r="SG28">
        <v>2.9019152640742901E-4</v>
      </c>
      <c r="SH28">
        <v>1.7063261752756801E-2</v>
      </c>
      <c r="SI28">
        <v>1.9210679048171801E-2</v>
      </c>
      <c r="SJ28">
        <v>1</v>
      </c>
      <c r="SK28">
        <v>3.7965998322787201E-2</v>
      </c>
      <c r="SL28">
        <v>4.6657009987039699E-2</v>
      </c>
      <c r="SM28">
        <v>1.14355416634901E-4</v>
      </c>
      <c r="SN28">
        <v>1.25790958298391E-3</v>
      </c>
      <c r="SO28">
        <v>0.40142563086071498</v>
      </c>
      <c r="SP28">
        <v>3.6974918045284701E-3</v>
      </c>
      <c r="SQ28">
        <v>1.18167263856065E-3</v>
      </c>
      <c r="SR28">
        <v>1.9059236105816899E-4</v>
      </c>
      <c r="SS28">
        <v>1.1664252496759901E-2</v>
      </c>
      <c r="ST28">
        <v>1.31889913852253E-2</v>
      </c>
      <c r="SU28">
        <v>1</v>
      </c>
      <c r="SV28">
        <v>2.3587961000000002</v>
      </c>
      <c r="SW28">
        <v>11.0225720654702</v>
      </c>
      <c r="SX28">
        <v>24.164869528146198</v>
      </c>
      <c r="SY28">
        <v>0.847890158882321</v>
      </c>
      <c r="SZ28">
        <v>0.423945079441161</v>
      </c>
      <c r="TA28">
        <v>3483.9806628474598</v>
      </c>
      <c r="TB28">
        <v>39.426892388027902</v>
      </c>
      <c r="TC28">
        <v>1.69578031776464</v>
      </c>
      <c r="TD28">
        <v>0</v>
      </c>
      <c r="TE28">
        <v>5.0873409532939302</v>
      </c>
      <c r="TF28">
        <v>6.3591761916174097</v>
      </c>
      <c r="TG28">
        <v>3817.20149528821</v>
      </c>
      <c r="TH28">
        <v>3.2103011000000001</v>
      </c>
      <c r="TI28">
        <v>302.15234328019898</v>
      </c>
      <c r="TJ28">
        <v>363.51730371957899</v>
      </c>
      <c r="TK28">
        <v>0.31149726111360698</v>
      </c>
      <c r="TL28">
        <v>9.9679123556354305</v>
      </c>
      <c r="TM28">
        <v>720.49316495577295</v>
      </c>
      <c r="TN28">
        <v>1.2459890444544299</v>
      </c>
      <c r="TO28">
        <v>8.4104260500673895</v>
      </c>
      <c r="TP28">
        <v>1.5574863055680399</v>
      </c>
      <c r="TQ28">
        <v>91.580194767400499</v>
      </c>
      <c r="TR28">
        <v>103.105593428604</v>
      </c>
      <c r="TS28">
        <v>5367.0978089874498</v>
      </c>
      <c r="TT28">
        <v>5.5690971999999999</v>
      </c>
      <c r="TU28">
        <v>178.84406829889801</v>
      </c>
      <c r="TV28">
        <v>219.784276704669</v>
      </c>
      <c r="TW28">
        <v>0.53868695270752298</v>
      </c>
      <c r="TX28">
        <v>5.9255564797827596</v>
      </c>
      <c r="TY28">
        <v>1890.9707663209799</v>
      </c>
      <c r="TZ28">
        <v>17.4175448042099</v>
      </c>
      <c r="UA28">
        <v>5.5664318446444101</v>
      </c>
      <c r="UB28">
        <v>0.89781158784587201</v>
      </c>
      <c r="UC28">
        <v>54.946069176167398</v>
      </c>
      <c r="UD28">
        <v>62.128561878934299</v>
      </c>
      <c r="UE28">
        <v>4710.6378391097196</v>
      </c>
      <c r="UF28" s="152">
        <v>119</v>
      </c>
      <c r="UG28" s="152">
        <v>128</v>
      </c>
      <c r="UH28" s="152">
        <v>5</v>
      </c>
      <c r="UI28" s="152">
        <v>5</v>
      </c>
      <c r="UJ28" s="152">
        <v>22587</v>
      </c>
      <c r="UK28" s="152">
        <v>387</v>
      </c>
      <c r="UL28" s="152">
        <v>8</v>
      </c>
      <c r="UM28" s="152">
        <v>0</v>
      </c>
      <c r="UN28" s="152">
        <v>41</v>
      </c>
      <c r="UO28" s="152">
        <v>46</v>
      </c>
      <c r="UP28" s="152">
        <v>25363</v>
      </c>
      <c r="UQ28" s="152">
        <v>224</v>
      </c>
      <c r="UR28" s="152">
        <v>214</v>
      </c>
      <c r="US28" s="152">
        <v>0</v>
      </c>
      <c r="UT28" s="152">
        <v>5</v>
      </c>
      <c r="UU28" s="152">
        <v>2536</v>
      </c>
      <c r="UV28" s="152">
        <v>6</v>
      </c>
      <c r="UW28" s="152">
        <v>11</v>
      </c>
      <c r="UX28" s="152">
        <v>0</v>
      </c>
      <c r="UY28" s="152">
        <v>53</v>
      </c>
      <c r="UZ28" s="152">
        <v>62</v>
      </c>
      <c r="VA28" s="152">
        <v>6594</v>
      </c>
      <c r="VB28" s="152">
        <v>343</v>
      </c>
      <c r="VC28" s="152">
        <v>342</v>
      </c>
      <c r="VD28" s="152">
        <v>5</v>
      </c>
      <c r="VE28" s="152">
        <v>10</v>
      </c>
      <c r="VF28" s="152">
        <v>25123</v>
      </c>
      <c r="VG28" s="152">
        <v>393</v>
      </c>
      <c r="VH28" s="152">
        <v>19</v>
      </c>
      <c r="VI28" s="152">
        <v>0</v>
      </c>
      <c r="VJ28" s="152">
        <v>94</v>
      </c>
      <c r="VK28" s="152">
        <v>108</v>
      </c>
      <c r="VL28" s="152">
        <v>31957</v>
      </c>
      <c r="VM28" s="152">
        <v>4.6918739896699901E-3</v>
      </c>
      <c r="VN28" s="152">
        <v>5.0467216023341102E-3</v>
      </c>
      <c r="VO28" s="152">
        <v>1.9713756259117599E-4</v>
      </c>
      <c r="VP28" s="152">
        <v>1.9713756259117599E-4</v>
      </c>
      <c r="VQ28" s="152">
        <v>0.89054922524937896</v>
      </c>
      <c r="VR28" s="152">
        <v>1.5258447344557001E-2</v>
      </c>
      <c r="VS28" s="152">
        <v>3.15420100145882E-4</v>
      </c>
      <c r="VT28" s="152">
        <v>0</v>
      </c>
      <c r="VU28" s="152">
        <v>1.6165280132476401E-3</v>
      </c>
      <c r="VV28" s="152">
        <v>1.8136655758388201E-3</v>
      </c>
      <c r="VW28" s="152">
        <v>1</v>
      </c>
      <c r="VX28" s="152">
        <v>3.3970276008492603E-2</v>
      </c>
      <c r="VY28" s="152">
        <v>3.2453745829541997E-2</v>
      </c>
      <c r="VZ28" s="152">
        <v>0</v>
      </c>
      <c r="WA28" s="152">
        <v>7.5826508947528096E-4</v>
      </c>
      <c r="WB28" s="152">
        <v>0.38459205338186198</v>
      </c>
      <c r="WC28" s="152">
        <v>9.0991810737033703E-4</v>
      </c>
      <c r="WD28" s="152">
        <v>1.66818319684562E-3</v>
      </c>
      <c r="WE28" s="152">
        <v>0</v>
      </c>
      <c r="WF28" s="152">
        <v>8.0376099484379699E-3</v>
      </c>
      <c r="WG28" s="152">
        <v>9.4024871094934796E-3</v>
      </c>
      <c r="WH28" s="152">
        <v>1</v>
      </c>
      <c r="WI28" s="152">
        <v>1.0733172700816701E-2</v>
      </c>
      <c r="WJ28" s="152">
        <v>1.07018806521263E-2</v>
      </c>
      <c r="WK28" s="152">
        <v>1.5646024345213901E-4</v>
      </c>
      <c r="WL28" s="152">
        <v>3.1292048690427802E-4</v>
      </c>
      <c r="WM28" s="152">
        <v>0.78615013924961696</v>
      </c>
      <c r="WN28" s="152">
        <v>1.22977751353381E-2</v>
      </c>
      <c r="WO28" s="152">
        <v>5.9454892511812704E-4</v>
      </c>
      <c r="WP28" s="152">
        <v>0</v>
      </c>
      <c r="WQ28" s="152">
        <v>2.9414525769002101E-3</v>
      </c>
      <c r="WR28" s="152">
        <v>3.3795412585661999E-3</v>
      </c>
      <c r="WS28" s="152">
        <v>1</v>
      </c>
      <c r="WT28" s="152">
        <v>9.0182336999999997</v>
      </c>
      <c r="WU28" s="152">
        <v>13.1954886021639</v>
      </c>
      <c r="WV28" s="152">
        <v>14.193466731739299</v>
      </c>
      <c r="WW28" s="152">
        <v>0.55443229420856599</v>
      </c>
      <c r="WX28" s="152">
        <v>0.55443229420856599</v>
      </c>
      <c r="WY28" s="152">
        <v>2504.5924458577701</v>
      </c>
      <c r="WZ28" s="152">
        <v>42.913059571742998</v>
      </c>
      <c r="XA28" s="152">
        <v>0.88709167073370498</v>
      </c>
      <c r="XB28" s="152">
        <v>0</v>
      </c>
      <c r="XC28" s="152">
        <v>4.5463448125102399</v>
      </c>
      <c r="XD28" s="152">
        <v>5.1007771067187999</v>
      </c>
      <c r="XE28" s="152">
        <v>2812.4132556023701</v>
      </c>
      <c r="XF28" s="152">
        <v>1.1079291</v>
      </c>
      <c r="XG28" s="152">
        <v>202.17900224842899</v>
      </c>
      <c r="XH28" s="152">
        <v>193.15315393376699</v>
      </c>
      <c r="XI28" s="152">
        <v>0</v>
      </c>
      <c r="XJ28" s="152">
        <v>4.5129241573310104</v>
      </c>
      <c r="XK28" s="152">
        <v>2288.9551325982902</v>
      </c>
      <c r="XL28" s="152">
        <v>5.4155089887972103</v>
      </c>
      <c r="XM28" s="152">
        <v>9.92843314612821</v>
      </c>
      <c r="XN28" s="152">
        <v>0</v>
      </c>
      <c r="XO28" s="152">
        <v>47.836996067708697</v>
      </c>
      <c r="XP28" s="152">
        <v>55.960259550904503</v>
      </c>
      <c r="XQ28" s="152">
        <v>5951.64437868813</v>
      </c>
      <c r="XR28" s="152">
        <v>10.126162799999999</v>
      </c>
      <c r="XS28" s="152">
        <v>33.872653123846703</v>
      </c>
      <c r="XT28" s="152">
        <v>33.773899033106602</v>
      </c>
      <c r="XU28" s="152">
        <v>0.49377045370038902</v>
      </c>
      <c r="XV28" s="152">
        <v>0.98754090740077805</v>
      </c>
      <c r="XW28" s="152">
        <v>2480.9990216629699</v>
      </c>
      <c r="XX28" s="152">
        <v>38.810357660850599</v>
      </c>
      <c r="XY28" s="152">
        <v>1.87632772406148</v>
      </c>
      <c r="XZ28" s="152">
        <v>0</v>
      </c>
      <c r="YA28" s="152">
        <v>9.2828845295673101</v>
      </c>
      <c r="YB28" s="152">
        <v>10.6654417999284</v>
      </c>
      <c r="YC28" s="152">
        <v>3155.8844777806698</v>
      </c>
    </row>
    <row r="29" spans="1:653" x14ac:dyDescent="0.3">
      <c r="A29" s="142">
        <v>29</v>
      </c>
      <c r="B29" s="143" t="s">
        <v>1024</v>
      </c>
      <c r="C29" s="144">
        <v>31400039</v>
      </c>
      <c r="D29" s="143">
        <v>17498</v>
      </c>
      <c r="E29" s="145" t="s">
        <v>2062</v>
      </c>
      <c r="F29" s="145" t="s">
        <v>1945</v>
      </c>
      <c r="G29" s="146" t="s">
        <v>240</v>
      </c>
      <c r="H29" s="147" t="s">
        <v>1965</v>
      </c>
      <c r="I29" s="148" t="s">
        <v>2063</v>
      </c>
      <c r="J29" s="148" t="s">
        <v>663</v>
      </c>
      <c r="K29" s="145"/>
      <c r="L29" s="143"/>
      <c r="M29" s="143"/>
      <c r="N29" s="149" t="s">
        <v>2064</v>
      </c>
      <c r="O29" s="149" t="s">
        <v>1949</v>
      </c>
      <c r="P29" s="150" t="s">
        <v>1950</v>
      </c>
      <c r="Q29" s="150" t="s">
        <v>1920</v>
      </c>
      <c r="R29" s="150" t="s">
        <v>1921</v>
      </c>
      <c r="S29" s="147" t="s">
        <v>48</v>
      </c>
      <c r="T29" s="147"/>
      <c r="U29" s="147">
        <v>3</v>
      </c>
      <c r="V29" s="147">
        <v>2</v>
      </c>
      <c r="W29" s="147">
        <v>1</v>
      </c>
      <c r="X29" s="147"/>
      <c r="Y29" s="147" t="s">
        <v>1941</v>
      </c>
      <c r="Z29" s="147">
        <v>0</v>
      </c>
      <c r="AA29" s="147" t="s">
        <v>872</v>
      </c>
      <c r="AB29" s="147" t="s">
        <v>873</v>
      </c>
      <c r="AC29" s="151">
        <v>39766</v>
      </c>
      <c r="AD29" s="151">
        <v>39862</v>
      </c>
      <c r="AE29" s="147">
        <v>2</v>
      </c>
      <c r="AF29" s="147" t="s">
        <v>1983</v>
      </c>
      <c r="AG29" s="147">
        <v>6</v>
      </c>
      <c r="AH29" s="147" t="s">
        <v>1943</v>
      </c>
      <c r="AI29" s="147"/>
      <c r="AJ29" s="147">
        <v>21.13</v>
      </c>
      <c r="AK29" s="151">
        <v>39769</v>
      </c>
      <c r="AL29" s="147" t="s">
        <v>1926</v>
      </c>
      <c r="AM29" s="147" t="s">
        <v>1928</v>
      </c>
      <c r="AN29" s="147" t="s">
        <v>1928</v>
      </c>
      <c r="AO29" s="147" t="s">
        <v>1926</v>
      </c>
      <c r="AP29" s="147" t="s">
        <v>1928</v>
      </c>
      <c r="AQ29" s="147" t="s">
        <v>1928</v>
      </c>
      <c r="AR29" s="147" t="s">
        <v>1926</v>
      </c>
      <c r="AS29" s="147">
        <v>15</v>
      </c>
      <c r="AT29" s="147">
        <v>1</v>
      </c>
      <c r="AU29" s="147">
        <v>40</v>
      </c>
      <c r="AV29" s="147">
        <v>0.11</v>
      </c>
      <c r="AW29" s="147" t="s">
        <v>1926</v>
      </c>
      <c r="AX29" s="147">
        <v>40</v>
      </c>
      <c r="AY29" s="147"/>
      <c r="AZ29" s="147">
        <v>2</v>
      </c>
      <c r="BA29" s="147" t="s">
        <v>1952</v>
      </c>
      <c r="BB29" s="147">
        <v>0.5</v>
      </c>
      <c r="BC29" s="148">
        <v>30</v>
      </c>
      <c r="BD29" s="147" t="s">
        <v>1931</v>
      </c>
      <c r="BE29" s="147" t="s">
        <v>1931</v>
      </c>
      <c r="BF29" s="147" t="s">
        <v>1931</v>
      </c>
      <c r="BG29" s="147" t="s">
        <v>1931</v>
      </c>
      <c r="BH29">
        <v>207</v>
      </c>
      <c r="BI29">
        <v>96</v>
      </c>
      <c r="BJ29">
        <v>25</v>
      </c>
      <c r="BK29">
        <v>11</v>
      </c>
      <c r="BL29">
        <v>586</v>
      </c>
      <c r="BM29">
        <v>1</v>
      </c>
      <c r="BN29">
        <v>51</v>
      </c>
      <c r="BO29">
        <v>241</v>
      </c>
      <c r="BP29">
        <v>9232</v>
      </c>
      <c r="BQ29">
        <v>15057</v>
      </c>
      <c r="BR29">
        <v>6452</v>
      </c>
      <c r="BS29">
        <v>127</v>
      </c>
      <c r="BT29">
        <v>20</v>
      </c>
      <c r="BU29">
        <v>102</v>
      </c>
      <c r="BV29">
        <v>2687</v>
      </c>
      <c r="BW29">
        <v>6</v>
      </c>
      <c r="BX29">
        <v>102</v>
      </c>
      <c r="BY29">
        <v>3</v>
      </c>
      <c r="BZ29">
        <v>805</v>
      </c>
      <c r="CA29">
        <v>49553</v>
      </c>
      <c r="CB29">
        <v>6659</v>
      </c>
      <c r="CC29">
        <v>223</v>
      </c>
      <c r="CD29">
        <v>45</v>
      </c>
      <c r="CE29">
        <v>113</v>
      </c>
      <c r="CF29">
        <v>3273</v>
      </c>
      <c r="CG29">
        <v>7</v>
      </c>
      <c r="CH29">
        <v>153</v>
      </c>
      <c r="CI29">
        <v>244</v>
      </c>
      <c r="CJ29">
        <v>10037</v>
      </c>
      <c r="CK29">
        <v>64610</v>
      </c>
      <c r="CL29">
        <v>1.3747758517633E-2</v>
      </c>
      <c r="CM29">
        <v>6.3757720661486404E-3</v>
      </c>
      <c r="CN29">
        <v>1.6603573088928699E-3</v>
      </c>
      <c r="CO29">
        <v>7.3055721591286404E-4</v>
      </c>
      <c r="CP29">
        <v>3.8918775320449003E-2</v>
      </c>
      <c r="CQ29">
        <v>6.6414292355714905E-5</v>
      </c>
      <c r="CR29">
        <v>3.3871289101414601E-3</v>
      </c>
      <c r="CS29">
        <v>1.6005844457727299E-2</v>
      </c>
      <c r="CT29">
        <v>0.61313674702795995</v>
      </c>
      <c r="CU29">
        <v>1</v>
      </c>
      <c r="CV29">
        <v>0.13020402397433101</v>
      </c>
      <c r="CW29">
        <v>2.56291243718846E-3</v>
      </c>
      <c r="CX29">
        <v>4.0360825782495498E-4</v>
      </c>
      <c r="CY29">
        <v>2.0584021149072699E-3</v>
      </c>
      <c r="CZ29">
        <v>5.4224769438782697E-2</v>
      </c>
      <c r="DA29">
        <v>1.2108247734748699E-4</v>
      </c>
      <c r="DB29">
        <v>2.0584021149072699E-3</v>
      </c>
      <c r="DC29">
        <v>6.0541238673743301E-5</v>
      </c>
      <c r="DD29">
        <v>1.6245232377454399E-2</v>
      </c>
      <c r="DE29">
        <v>1</v>
      </c>
      <c r="DF29">
        <v>0.10306454109271</v>
      </c>
      <c r="DG29">
        <v>3.45147809936542E-3</v>
      </c>
      <c r="DH29">
        <v>6.9648661197956995E-4</v>
      </c>
      <c r="DI29">
        <v>1.74895527008203E-3</v>
      </c>
      <c r="DJ29">
        <v>5.0657792911313997E-2</v>
      </c>
      <c r="DK29">
        <v>1.08342361863489E-4</v>
      </c>
      <c r="DL29">
        <v>2.3680544807305401E-3</v>
      </c>
      <c r="DM29">
        <v>3.7765051849558899E-3</v>
      </c>
      <c r="DN29">
        <v>0.155347469431976</v>
      </c>
      <c r="DO29">
        <v>1</v>
      </c>
      <c r="DP29">
        <v>3.7925719999999998</v>
      </c>
      <c r="DQ29">
        <v>54.580374479377099</v>
      </c>
      <c r="DR29">
        <v>25.3126374397111</v>
      </c>
      <c r="DS29">
        <v>6.5918326665914302</v>
      </c>
      <c r="DT29">
        <v>2.9004063733002301</v>
      </c>
      <c r="DU29">
        <v>154.512557704903</v>
      </c>
      <c r="DV29">
        <v>0.26367330666365701</v>
      </c>
      <c r="DW29">
        <v>13.4473386398465</v>
      </c>
      <c r="DX29">
        <v>63.545266905941403</v>
      </c>
      <c r="DY29">
        <v>2434.2319671188802</v>
      </c>
      <c r="DZ29">
        <v>3970.12897843469</v>
      </c>
      <c r="EA29">
        <v>8.9647381999999993</v>
      </c>
      <c r="EB29">
        <v>719.70869154885099</v>
      </c>
      <c r="EC29">
        <v>14.1666155962034</v>
      </c>
      <c r="ED29">
        <v>2.2309630860162799</v>
      </c>
      <c r="EE29">
        <v>11.377911738683</v>
      </c>
      <c r="EF29">
        <v>299.72989060628697</v>
      </c>
      <c r="EG29">
        <v>0.66928892580488297</v>
      </c>
      <c r="EH29">
        <v>11.377911738683</v>
      </c>
      <c r="EI29">
        <v>0.33464446290244099</v>
      </c>
      <c r="EJ29">
        <v>89.796264212155094</v>
      </c>
      <c r="EK29">
        <v>5527.5456900682302</v>
      </c>
      <c r="EL29">
        <v>12.757310199999999</v>
      </c>
      <c r="EM29">
        <v>521.97523581420796</v>
      </c>
      <c r="EN29">
        <v>17.4801738378988</v>
      </c>
      <c r="EO29">
        <v>3.5273893394863101</v>
      </c>
      <c r="EP29">
        <v>8.8576665635989595</v>
      </c>
      <c r="EQ29">
        <v>256.55878462530399</v>
      </c>
      <c r="ER29">
        <v>0.54870500836453795</v>
      </c>
      <c r="ES29">
        <v>11.993123754253499</v>
      </c>
      <c r="ET29">
        <v>19.126288862992499</v>
      </c>
      <c r="EU29">
        <v>786.76459556498003</v>
      </c>
      <c r="EV29">
        <v>5064.54722720468</v>
      </c>
      <c r="EW29" s="152">
        <v>28</v>
      </c>
      <c r="EX29" s="152">
        <v>5</v>
      </c>
      <c r="EY29" s="152">
        <v>3</v>
      </c>
      <c r="EZ29" s="152">
        <v>2</v>
      </c>
      <c r="FA29" s="152">
        <v>487</v>
      </c>
      <c r="FB29" s="152">
        <v>2</v>
      </c>
      <c r="FC29" s="152">
        <v>16</v>
      </c>
      <c r="FD29" s="152">
        <v>5</v>
      </c>
      <c r="FE29" s="152">
        <v>9243</v>
      </c>
      <c r="FF29" s="152">
        <v>14899</v>
      </c>
      <c r="FG29" s="152">
        <v>92</v>
      </c>
      <c r="FH29" s="152">
        <v>0</v>
      </c>
      <c r="FI29" s="152">
        <v>0</v>
      </c>
      <c r="FJ29" s="152">
        <v>2</v>
      </c>
      <c r="FK29" s="152">
        <v>62</v>
      </c>
      <c r="FL29" s="152">
        <v>0</v>
      </c>
      <c r="FM29" s="152">
        <v>2</v>
      </c>
      <c r="FN29" s="152">
        <v>0</v>
      </c>
      <c r="FO29" s="152">
        <v>54</v>
      </c>
      <c r="FP29" s="152">
        <v>1313</v>
      </c>
      <c r="FQ29" s="152">
        <v>120</v>
      </c>
      <c r="FR29" s="152">
        <v>5</v>
      </c>
      <c r="FS29" s="152">
        <v>3</v>
      </c>
      <c r="FT29" s="152">
        <v>4</v>
      </c>
      <c r="FU29" s="152">
        <v>549</v>
      </c>
      <c r="FV29" s="152">
        <v>2</v>
      </c>
      <c r="FW29" s="152">
        <v>18</v>
      </c>
      <c r="FX29" s="152">
        <v>5</v>
      </c>
      <c r="FY29" s="152">
        <v>9297</v>
      </c>
      <c r="FZ29" s="152">
        <v>16212</v>
      </c>
      <c r="GA29" s="152">
        <v>1.8793207597825399E-3</v>
      </c>
      <c r="GB29" s="152">
        <v>3.3559299281830999E-4</v>
      </c>
      <c r="GC29" s="152">
        <v>2.0135579569098601E-4</v>
      </c>
      <c r="GD29" s="152">
        <v>1.3423719712732401E-4</v>
      </c>
      <c r="GE29" s="152">
        <v>3.2686757500503399E-2</v>
      </c>
      <c r="GF29" s="152">
        <v>1.3423719712732401E-4</v>
      </c>
      <c r="GG29" s="152">
        <v>1.0738975770185899E-3</v>
      </c>
      <c r="GH29" s="152">
        <v>3.3559299281830999E-4</v>
      </c>
      <c r="GI29" s="152">
        <v>0.62037720652392803</v>
      </c>
      <c r="GJ29" s="152">
        <v>1</v>
      </c>
      <c r="GK29" s="152">
        <v>7.0068545316070097E-2</v>
      </c>
      <c r="GL29" s="152">
        <v>0</v>
      </c>
      <c r="GM29" s="152">
        <v>0</v>
      </c>
      <c r="GN29" s="152">
        <v>1.52322924600152E-3</v>
      </c>
      <c r="GO29" s="152">
        <v>4.7220106626047198E-2</v>
      </c>
      <c r="GP29" s="152">
        <v>0</v>
      </c>
      <c r="GQ29" s="152">
        <v>1.52322924600152E-3</v>
      </c>
      <c r="GR29" s="152">
        <v>0</v>
      </c>
      <c r="GS29" s="152">
        <v>4.1127189642041102E-2</v>
      </c>
      <c r="GT29" s="152">
        <v>1</v>
      </c>
      <c r="GU29" s="152">
        <v>7.4019245003701002E-3</v>
      </c>
      <c r="GV29" s="152">
        <v>3.08413520848754E-4</v>
      </c>
      <c r="GW29" s="152">
        <v>1.8504811250925199E-4</v>
      </c>
      <c r="GX29" s="152">
        <v>2.4673081667900298E-4</v>
      </c>
      <c r="GY29" s="152">
        <v>3.3863804589193199E-2</v>
      </c>
      <c r="GZ29" s="152">
        <v>1.23365408339502E-4</v>
      </c>
      <c r="HA29" s="152">
        <v>1.11028867505551E-3</v>
      </c>
      <c r="HB29" s="152">
        <v>3.08413520848754E-4</v>
      </c>
      <c r="HC29" s="152">
        <v>0.57346410066617304</v>
      </c>
      <c r="HD29" s="152">
        <v>1</v>
      </c>
      <c r="HE29" s="152">
        <v>5.1259553999999996</v>
      </c>
      <c r="HF29" s="152">
        <v>5.4623963368858002</v>
      </c>
      <c r="HG29" s="152">
        <v>0.97542791730103595</v>
      </c>
      <c r="HH29" s="152">
        <v>0.58525675038062197</v>
      </c>
      <c r="HI29" s="152">
        <v>0.39017116692041398</v>
      </c>
      <c r="HJ29" s="152">
        <v>95.006679145120899</v>
      </c>
      <c r="HK29" s="152">
        <v>0.39017116692041398</v>
      </c>
      <c r="HL29" s="152">
        <v>3.1213693353633198</v>
      </c>
      <c r="HM29" s="152">
        <v>0.97542791730103595</v>
      </c>
      <c r="HN29" s="152">
        <v>1803.1760479227</v>
      </c>
      <c r="HO29" s="152">
        <v>2906.5801079736302</v>
      </c>
      <c r="HP29" s="152">
        <v>0.5551682</v>
      </c>
      <c r="HQ29" s="152">
        <v>165.715543505554</v>
      </c>
      <c r="HR29" s="152">
        <v>0</v>
      </c>
      <c r="HS29" s="152">
        <v>0</v>
      </c>
      <c r="HT29" s="152">
        <v>3.6025118153381301</v>
      </c>
      <c r="HU29" s="152">
        <v>111.677866275482</v>
      </c>
      <c r="HV29" s="152">
        <v>0</v>
      </c>
      <c r="HW29" s="152">
        <v>3.6025118153381301</v>
      </c>
      <c r="HX29" s="152">
        <v>0</v>
      </c>
      <c r="HY29" s="152">
        <v>97.267819014129401</v>
      </c>
      <c r="HZ29" s="152">
        <v>2365.04900676948</v>
      </c>
      <c r="IA29" s="152">
        <v>5.6811236000000003</v>
      </c>
      <c r="IB29" s="152">
        <v>21.122582159627701</v>
      </c>
      <c r="IC29" s="152">
        <v>0.88010758998448801</v>
      </c>
      <c r="ID29" s="152">
        <v>0.52806455399069296</v>
      </c>
      <c r="IE29" s="152">
        <v>0.70408607198759099</v>
      </c>
      <c r="IF29" s="152">
        <v>96.635813380296796</v>
      </c>
      <c r="IG29" s="152">
        <v>0.35204303599379499</v>
      </c>
      <c r="IH29" s="152">
        <v>3.16838732394416</v>
      </c>
      <c r="II29" s="152">
        <v>0.88010758998448801</v>
      </c>
      <c r="IJ29" s="152">
        <v>1636.4720528171599</v>
      </c>
      <c r="IK29" s="152">
        <v>2853.6608497656998</v>
      </c>
      <c r="IL29">
        <v>231</v>
      </c>
      <c r="IM29">
        <v>669</v>
      </c>
      <c r="IN29">
        <v>0</v>
      </c>
      <c r="IO29">
        <v>26</v>
      </c>
      <c r="IP29">
        <v>9820</v>
      </c>
      <c r="IQ29">
        <v>272</v>
      </c>
      <c r="IR29">
        <v>77</v>
      </c>
      <c r="IS29">
        <v>1</v>
      </c>
      <c r="IT29">
        <v>104</v>
      </c>
      <c r="IU29">
        <v>150</v>
      </c>
      <c r="IV29">
        <v>15057</v>
      </c>
      <c r="IW29">
        <v>7234</v>
      </c>
      <c r="IX29">
        <v>2970</v>
      </c>
      <c r="IY29">
        <v>1</v>
      </c>
      <c r="IZ29">
        <v>34</v>
      </c>
      <c r="JA29">
        <v>874</v>
      </c>
      <c r="JB29">
        <v>7</v>
      </c>
      <c r="JC29">
        <v>172</v>
      </c>
      <c r="JD29">
        <v>6</v>
      </c>
      <c r="JE29">
        <v>294</v>
      </c>
      <c r="JF29">
        <v>1625</v>
      </c>
      <c r="JG29">
        <v>49553</v>
      </c>
      <c r="JH29">
        <v>7465</v>
      </c>
      <c r="JI29">
        <v>3639</v>
      </c>
      <c r="JJ29">
        <v>1</v>
      </c>
      <c r="JK29">
        <v>60</v>
      </c>
      <c r="JL29">
        <v>10694</v>
      </c>
      <c r="JM29">
        <v>279</v>
      </c>
      <c r="JN29">
        <v>249</v>
      </c>
      <c r="JO29">
        <v>7</v>
      </c>
      <c r="JP29">
        <v>398</v>
      </c>
      <c r="JQ29">
        <v>1775</v>
      </c>
      <c r="JR29">
        <v>64610</v>
      </c>
      <c r="JS29">
        <v>1.53417015341702E-2</v>
      </c>
      <c r="JT29">
        <v>4.4431161585973301E-2</v>
      </c>
      <c r="JU29">
        <v>0</v>
      </c>
      <c r="JV29">
        <v>1.72677160124859E-3</v>
      </c>
      <c r="JW29">
        <v>0.652188350933121</v>
      </c>
      <c r="JX29">
        <v>1.8064687520754501E-2</v>
      </c>
      <c r="JY29">
        <v>5.1139005113900503E-3</v>
      </c>
      <c r="JZ29">
        <v>6.6414292355714905E-5</v>
      </c>
      <c r="KA29">
        <v>6.9070864049942983E-3</v>
      </c>
      <c r="KB29">
        <v>9.9621438533572405E-3</v>
      </c>
      <c r="KC29">
        <v>1</v>
      </c>
      <c r="KD29">
        <v>0.115539390187278</v>
      </c>
      <c r="KE29">
        <v>5.6322550688747898E-2</v>
      </c>
      <c r="KF29">
        <v>1.5477480266212702E-5</v>
      </c>
      <c r="KG29">
        <v>9.2864881597275997E-4</v>
      </c>
      <c r="KH29">
        <v>0.16551617396687801</v>
      </c>
      <c r="KI29">
        <v>4.3182169942733301E-3</v>
      </c>
      <c r="KJ29">
        <v>3.8538925862869498E-3</v>
      </c>
      <c r="KK29">
        <v>1.08342361863489E-4</v>
      </c>
      <c r="KL29">
        <v>6.1600371459526009E-3</v>
      </c>
      <c r="KM29">
        <v>2.74725274725275E-2</v>
      </c>
      <c r="KN29">
        <v>1</v>
      </c>
      <c r="KO29">
        <v>0.115539390187278</v>
      </c>
      <c r="KP29">
        <v>5.6322550688747898E-2</v>
      </c>
      <c r="KQ29">
        <v>1.5477480266212702E-5</v>
      </c>
      <c r="KR29">
        <v>9.2864881597275997E-4</v>
      </c>
      <c r="KS29">
        <v>0.16551617396687801</v>
      </c>
      <c r="KT29">
        <v>4.3182169942733301E-3</v>
      </c>
      <c r="KU29">
        <v>3.8538925862869498E-3</v>
      </c>
      <c r="KV29">
        <v>1.08342361863489E-4</v>
      </c>
      <c r="KW29">
        <v>6.1600371459526009E-3</v>
      </c>
      <c r="KX29">
        <v>2.74725274725275E-2</v>
      </c>
      <c r="KY29">
        <v>1</v>
      </c>
      <c r="KZ29">
        <v>3.7925719999999998</v>
      </c>
      <c r="LA29">
        <v>60.908533839304802</v>
      </c>
      <c r="LB29">
        <v>176.397442157987</v>
      </c>
      <c r="LC29">
        <v>0</v>
      </c>
      <c r="LD29">
        <v>6.8555059732550898</v>
      </c>
      <c r="LE29">
        <v>2589.2718714371099</v>
      </c>
      <c r="LF29">
        <v>71.719139412514807</v>
      </c>
      <c r="LG29">
        <v>20.302844613101598</v>
      </c>
      <c r="LH29">
        <v>0.26367330666365701</v>
      </c>
      <c r="LI29">
        <v>27.422023893019997</v>
      </c>
      <c r="LJ29">
        <v>39.550995999548597</v>
      </c>
      <c r="LK29">
        <v>3970.12897843469</v>
      </c>
      <c r="LL29">
        <v>8.9647381999999993</v>
      </c>
      <c r="LM29">
        <v>806.939348212087</v>
      </c>
      <c r="LN29">
        <v>331.29801827341697</v>
      </c>
      <c r="LO29">
        <v>0.111548154300814</v>
      </c>
      <c r="LP29">
        <v>3.7926372462276698</v>
      </c>
      <c r="LQ29">
        <v>97.493086858911298</v>
      </c>
      <c r="LR29">
        <v>0.78083708010569697</v>
      </c>
      <c r="LS29">
        <v>19.186282539739999</v>
      </c>
      <c r="LT29">
        <v>0.66928892580488297</v>
      </c>
      <c r="LU29">
        <v>32.795157364439007</v>
      </c>
      <c r="LV29">
        <v>181.26575073882199</v>
      </c>
      <c r="LW29">
        <v>5527.5456900682302</v>
      </c>
      <c r="LX29">
        <v>12.757310199999999</v>
      </c>
      <c r="LY29">
        <v>585.15469820589601</v>
      </c>
      <c r="LZ29">
        <v>285.24821791979298</v>
      </c>
      <c r="MA29">
        <v>7.8386429766362495E-2</v>
      </c>
      <c r="MB29">
        <v>4.7031857859817503</v>
      </c>
      <c r="MC29">
        <v>838.26447992148098</v>
      </c>
      <c r="MD29">
        <v>21.8698139048151</v>
      </c>
      <c r="ME29">
        <v>19.518221011824298</v>
      </c>
      <c r="MF29">
        <v>0.54870500836453795</v>
      </c>
      <c r="MG29">
        <v>31.197799047013007</v>
      </c>
      <c r="MH29">
        <v>139.135912835293</v>
      </c>
      <c r="MI29">
        <v>5064.54722720468</v>
      </c>
      <c r="MJ29" s="152">
        <v>28</v>
      </c>
      <c r="MK29" s="152">
        <v>505</v>
      </c>
      <c r="ML29" s="152">
        <v>0</v>
      </c>
      <c r="MM29" s="152">
        <v>3</v>
      </c>
      <c r="MN29" s="152">
        <v>9395</v>
      </c>
      <c r="MO29" s="152">
        <v>8</v>
      </c>
      <c r="MP29" s="152">
        <v>16</v>
      </c>
      <c r="MQ29" s="152">
        <v>0</v>
      </c>
      <c r="MR29" s="152">
        <v>16</v>
      </c>
      <c r="MS29" s="152">
        <v>24</v>
      </c>
      <c r="MT29" s="152">
        <v>14899</v>
      </c>
      <c r="MU29" s="152">
        <v>96</v>
      </c>
      <c r="MV29" s="152">
        <v>67</v>
      </c>
      <c r="MW29" s="152">
        <v>0</v>
      </c>
      <c r="MX29" s="152">
        <v>0</v>
      </c>
      <c r="MY29" s="152">
        <v>56</v>
      </c>
      <c r="MZ29" s="152">
        <v>0</v>
      </c>
      <c r="NA29" s="152">
        <v>2</v>
      </c>
      <c r="NB29" s="152">
        <v>0</v>
      </c>
      <c r="NC29" s="152">
        <v>2</v>
      </c>
      <c r="ND29" s="152">
        <v>2</v>
      </c>
      <c r="NE29" s="152">
        <v>1313</v>
      </c>
      <c r="NF29" s="152">
        <v>124</v>
      </c>
      <c r="NG29" s="152">
        <v>572</v>
      </c>
      <c r="NH29" s="152">
        <v>0</v>
      </c>
      <c r="NI29" s="152">
        <v>3</v>
      </c>
      <c r="NJ29" s="152">
        <v>9451</v>
      </c>
      <c r="NK29" s="152">
        <v>8</v>
      </c>
      <c r="NL29" s="152">
        <v>18</v>
      </c>
      <c r="NM29" s="152">
        <v>0</v>
      </c>
      <c r="NN29" s="152">
        <v>18</v>
      </c>
      <c r="NO29" s="152">
        <v>26</v>
      </c>
      <c r="NP29" s="152">
        <v>16212</v>
      </c>
      <c r="NQ29" s="152">
        <v>1.8793207597825399E-3</v>
      </c>
      <c r="NR29" s="152">
        <v>3.3894892274649299E-2</v>
      </c>
      <c r="NS29" s="152">
        <v>0</v>
      </c>
      <c r="NT29" s="152">
        <v>2.0135579569098601E-4</v>
      </c>
      <c r="NU29" s="152">
        <v>0.63057923350560396</v>
      </c>
      <c r="NV29" s="152">
        <v>5.3694878850929603E-4</v>
      </c>
      <c r="NW29" s="152">
        <v>1.0738975770185899E-3</v>
      </c>
      <c r="NX29" s="152">
        <v>0</v>
      </c>
      <c r="NY29" s="152">
        <v>1.0738975770185899E-3</v>
      </c>
      <c r="NZ29" s="152">
        <v>1.6108463655278901E-3</v>
      </c>
      <c r="OA29" s="152">
        <v>1</v>
      </c>
      <c r="OB29" s="152">
        <v>7.3115003808073106E-2</v>
      </c>
      <c r="OC29" s="152">
        <v>5.1028179741050998E-2</v>
      </c>
      <c r="OD29" s="152">
        <v>0</v>
      </c>
      <c r="OE29" s="152">
        <v>0</v>
      </c>
      <c r="OF29" s="152">
        <v>4.26504188880426E-2</v>
      </c>
      <c r="OG29" s="152">
        <v>0</v>
      </c>
      <c r="OH29" s="152">
        <v>1.52322924600152E-3</v>
      </c>
      <c r="OI29" s="152">
        <v>0</v>
      </c>
      <c r="OJ29" s="152">
        <v>1.52322924600152E-3</v>
      </c>
      <c r="OK29" s="152">
        <v>1.52322924600152E-3</v>
      </c>
      <c r="OL29" s="152">
        <v>1</v>
      </c>
      <c r="OM29" s="152">
        <v>7.6486553170491004E-3</v>
      </c>
      <c r="ON29" s="152">
        <v>3.5282506785097499E-2</v>
      </c>
      <c r="OO29" s="152">
        <v>0</v>
      </c>
      <c r="OP29" s="152">
        <v>1.8504811250925199E-4</v>
      </c>
      <c r="OQ29" s="152">
        <v>0.58296323710831499</v>
      </c>
      <c r="OR29" s="152">
        <v>4.9346163335800596E-4</v>
      </c>
      <c r="OS29" s="152">
        <v>1.11028867505551E-3</v>
      </c>
      <c r="OT29" s="152">
        <v>0</v>
      </c>
      <c r="OU29" s="152">
        <v>1.110288675055517E-3</v>
      </c>
      <c r="OV29" s="152">
        <v>1.6037503084135199E-3</v>
      </c>
      <c r="OW29" s="152">
        <v>1</v>
      </c>
      <c r="OX29" s="152">
        <v>5.1259553999999996</v>
      </c>
      <c r="OY29" s="152">
        <v>5.4623963368858002</v>
      </c>
      <c r="OZ29" s="152">
        <v>98.518219647404607</v>
      </c>
      <c r="PA29" s="152">
        <v>0</v>
      </c>
      <c r="PB29" s="152">
        <v>0.58525675038062197</v>
      </c>
      <c r="PC29" s="152">
        <v>1832.82905660865</v>
      </c>
      <c r="PD29" s="152">
        <v>1.5606846676816599</v>
      </c>
      <c r="PE29" s="152">
        <v>3.1213693353633198</v>
      </c>
      <c r="PF29" s="152">
        <v>0</v>
      </c>
      <c r="PG29" s="152">
        <v>3.1213693353633101</v>
      </c>
      <c r="PH29" s="152">
        <v>4.6820540030449704</v>
      </c>
      <c r="PI29" s="152">
        <v>2906.5801079736302</v>
      </c>
      <c r="PJ29" s="152">
        <v>0.5551682</v>
      </c>
      <c r="PK29" s="152">
        <v>172.92056713623001</v>
      </c>
      <c r="PL29" s="152">
        <v>120.684145813827</v>
      </c>
      <c r="PM29" s="152">
        <v>0</v>
      </c>
      <c r="PN29" s="152">
        <v>0</v>
      </c>
      <c r="PO29" s="152">
        <v>100.870330829468</v>
      </c>
      <c r="PP29" s="152">
        <v>0</v>
      </c>
      <c r="PQ29" s="152">
        <v>3.6025118153381301</v>
      </c>
      <c r="PR29" s="152">
        <v>0</v>
      </c>
      <c r="PS29" s="152">
        <v>3.6025118153381301</v>
      </c>
      <c r="PT29" s="152">
        <v>3.6025118153381301</v>
      </c>
      <c r="PU29" s="152">
        <v>2365.04900676948</v>
      </c>
      <c r="PV29" s="152">
        <v>5.6811236000000003</v>
      </c>
      <c r="PW29" s="152">
        <v>21.826668231615301</v>
      </c>
      <c r="PX29" s="152">
        <v>100.684308294225</v>
      </c>
      <c r="PY29" s="152">
        <v>0</v>
      </c>
      <c r="PZ29" s="152">
        <v>0.52806455399069296</v>
      </c>
      <c r="QA29" s="152">
        <v>1663.5793665886799</v>
      </c>
      <c r="QB29" s="152">
        <v>1.40817214397518</v>
      </c>
      <c r="QC29" s="152">
        <v>3.16838732394416</v>
      </c>
      <c r="QD29" s="152">
        <v>0</v>
      </c>
      <c r="QE29" s="152">
        <v>3.16838732394416</v>
      </c>
      <c r="QF29" s="152">
        <v>4.5765594679193402</v>
      </c>
      <c r="QG29" s="152">
        <v>2853.6608497656998</v>
      </c>
      <c r="QH29">
        <v>149</v>
      </c>
      <c r="QI29">
        <v>453</v>
      </c>
      <c r="QJ29">
        <v>0</v>
      </c>
      <c r="QK29">
        <v>16</v>
      </c>
      <c r="QL29">
        <v>9473</v>
      </c>
      <c r="QM29">
        <v>241</v>
      </c>
      <c r="QN29">
        <v>57</v>
      </c>
      <c r="QO29">
        <v>0</v>
      </c>
      <c r="QP29">
        <v>139</v>
      </c>
      <c r="QQ29">
        <v>150</v>
      </c>
      <c r="QR29">
        <v>15057</v>
      </c>
      <c r="QS29">
        <v>6443</v>
      </c>
      <c r="QT29">
        <v>2783</v>
      </c>
      <c r="QU29">
        <v>1</v>
      </c>
      <c r="QV29">
        <v>22</v>
      </c>
      <c r="QW29">
        <v>808</v>
      </c>
      <c r="QX29">
        <v>3</v>
      </c>
      <c r="QY29">
        <v>142</v>
      </c>
      <c r="QZ29">
        <v>2</v>
      </c>
      <c r="RA29">
        <v>1073</v>
      </c>
      <c r="RB29">
        <v>1625</v>
      </c>
      <c r="RC29">
        <v>49553</v>
      </c>
      <c r="RD29">
        <v>6592</v>
      </c>
      <c r="RE29">
        <v>3236</v>
      </c>
      <c r="RF29">
        <v>1</v>
      </c>
      <c r="RG29">
        <v>38</v>
      </c>
      <c r="RH29">
        <v>10281</v>
      </c>
      <c r="RI29">
        <v>244</v>
      </c>
      <c r="RJ29">
        <v>199</v>
      </c>
      <c r="RK29">
        <v>2</v>
      </c>
      <c r="RL29">
        <v>1212</v>
      </c>
      <c r="RM29">
        <v>1775</v>
      </c>
      <c r="RN29">
        <v>64610</v>
      </c>
      <c r="RO29">
        <v>9.8957295610015306E-3</v>
      </c>
      <c r="RP29">
        <v>3.0085674437138901E-2</v>
      </c>
      <c r="RQ29">
        <v>0</v>
      </c>
      <c r="RR29">
        <v>1.06262867769144E-3</v>
      </c>
      <c r="RS29">
        <v>0.62914259148568796</v>
      </c>
      <c r="RT29">
        <v>1.6005844457727299E-2</v>
      </c>
      <c r="RU29">
        <v>3.7856146642757499E-3</v>
      </c>
      <c r="RV29">
        <v>0</v>
      </c>
      <c r="RW29">
        <v>9.2315866374443802E-3</v>
      </c>
      <c r="RX29">
        <v>9.9621438533572405E-3</v>
      </c>
      <c r="RY29">
        <v>1</v>
      </c>
      <c r="RZ29">
        <v>0.130022400258309</v>
      </c>
      <c r="SA29">
        <v>5.61620890763425E-2</v>
      </c>
      <c r="SB29">
        <v>2.01804128912478E-5</v>
      </c>
      <c r="SC29">
        <v>4.4396908360745099E-4</v>
      </c>
      <c r="SD29">
        <v>1.63057736161282E-2</v>
      </c>
      <c r="SE29">
        <v>6.0541238673743301E-5</v>
      </c>
      <c r="SF29">
        <v>2.8656186305571802E-3</v>
      </c>
      <c r="SG29">
        <v>4.0360825782495498E-5</v>
      </c>
      <c r="SH29">
        <v>2.1653583032308799E-2</v>
      </c>
      <c r="SI29">
        <v>3.2793170948277599E-2</v>
      </c>
      <c r="SJ29">
        <v>1</v>
      </c>
      <c r="SK29">
        <v>0.10202754991487401</v>
      </c>
      <c r="SL29">
        <v>5.0085126141464202E-2</v>
      </c>
      <c r="SM29">
        <v>1.5477480266212702E-5</v>
      </c>
      <c r="SN29">
        <v>5.8814425011608103E-4</v>
      </c>
      <c r="SO29">
        <v>0.15912397461693201</v>
      </c>
      <c r="SP29">
        <v>3.7765051849558899E-3</v>
      </c>
      <c r="SQ29">
        <v>3.0800185729763199E-3</v>
      </c>
      <c r="SR29">
        <v>3.0954960532425302E-5</v>
      </c>
      <c r="SS29">
        <v>1.87587060826497E-2</v>
      </c>
      <c r="ST29">
        <v>2.74725274725275E-2</v>
      </c>
      <c r="SU29">
        <v>1</v>
      </c>
      <c r="SV29">
        <v>3.7925719999999998</v>
      </c>
      <c r="SW29">
        <v>39.287322692884899</v>
      </c>
      <c r="SX29">
        <v>119.444007918637</v>
      </c>
      <c r="SY29">
        <v>0</v>
      </c>
      <c r="SZ29">
        <v>4.2187729066185202</v>
      </c>
      <c r="TA29">
        <v>2497.7772340248298</v>
      </c>
      <c r="TB29">
        <v>63.545266905941403</v>
      </c>
      <c r="TC29">
        <v>15.0293784798285</v>
      </c>
      <c r="TD29">
        <v>0</v>
      </c>
      <c r="TE29">
        <v>36.650589626248397</v>
      </c>
      <c r="TF29">
        <v>39.550995999548597</v>
      </c>
      <c r="TG29">
        <v>3970.12897843469</v>
      </c>
      <c r="TH29">
        <v>8.9647381999999993</v>
      </c>
      <c r="TI29">
        <v>718.70475816014402</v>
      </c>
      <c r="TJ29">
        <v>310.43851341916502</v>
      </c>
      <c r="TK29">
        <v>0.111548154300814</v>
      </c>
      <c r="TL29">
        <v>2.4540593946179001</v>
      </c>
      <c r="TM29">
        <v>90.130908675057597</v>
      </c>
      <c r="TN29">
        <v>0.33464446290244099</v>
      </c>
      <c r="TO29">
        <v>15.8398379107156</v>
      </c>
      <c r="TP29">
        <v>0.22309630860162799</v>
      </c>
      <c r="TQ29">
        <v>119.69116956477301</v>
      </c>
      <c r="TR29">
        <v>181.26575073882199</v>
      </c>
      <c r="TS29">
        <v>5527.5456900682302</v>
      </c>
      <c r="TT29">
        <v>12.757310199999999</v>
      </c>
      <c r="TU29">
        <v>516.72334501986199</v>
      </c>
      <c r="TV29">
        <v>253.65848672394901</v>
      </c>
      <c r="TW29">
        <v>7.8386429766362495E-2</v>
      </c>
      <c r="TX29">
        <v>2.9786843311217801</v>
      </c>
      <c r="TY29">
        <v>805.89088442797299</v>
      </c>
      <c r="TZ29">
        <v>19.126288862992499</v>
      </c>
      <c r="UA29">
        <v>15.5988995235061</v>
      </c>
      <c r="UB29">
        <v>0.15677285953272499</v>
      </c>
      <c r="UC29">
        <v>95.004352876831405</v>
      </c>
      <c r="UD29">
        <v>139.135912835293</v>
      </c>
      <c r="UE29">
        <v>5064.54722720468</v>
      </c>
      <c r="UF29" s="152">
        <v>21</v>
      </c>
      <c r="UG29" s="152">
        <v>374</v>
      </c>
      <c r="UH29" s="152">
        <v>0</v>
      </c>
      <c r="UI29" s="152">
        <v>0</v>
      </c>
      <c r="UJ29" s="152">
        <v>9248</v>
      </c>
      <c r="UK29" s="152">
        <v>5</v>
      </c>
      <c r="UL29" s="152">
        <v>13</v>
      </c>
      <c r="UM29" s="152">
        <v>0</v>
      </c>
      <c r="UN29" s="152">
        <v>24</v>
      </c>
      <c r="UO29" s="152">
        <v>24</v>
      </c>
      <c r="UP29" s="152">
        <v>14899</v>
      </c>
      <c r="UQ29" s="152">
        <v>92</v>
      </c>
      <c r="UR29" s="152">
        <v>63</v>
      </c>
      <c r="US29" s="152">
        <v>0</v>
      </c>
      <c r="UT29" s="152">
        <v>0</v>
      </c>
      <c r="UU29" s="152">
        <v>54</v>
      </c>
      <c r="UV29" s="152">
        <v>0</v>
      </c>
      <c r="UW29" s="152">
        <v>2</v>
      </c>
      <c r="UX29" s="152">
        <v>0</v>
      </c>
      <c r="UY29" s="152">
        <v>2</v>
      </c>
      <c r="UZ29" s="152">
        <v>2</v>
      </c>
      <c r="VA29" s="152">
        <v>1313</v>
      </c>
      <c r="VB29" s="152">
        <v>113</v>
      </c>
      <c r="VC29" s="152">
        <v>437</v>
      </c>
      <c r="VD29" s="152">
        <v>0</v>
      </c>
      <c r="VE29" s="152">
        <v>0</v>
      </c>
      <c r="VF29" s="152">
        <v>9302</v>
      </c>
      <c r="VG29" s="152">
        <v>5</v>
      </c>
      <c r="VH29" s="152">
        <v>15</v>
      </c>
      <c r="VI29" s="152">
        <v>0</v>
      </c>
      <c r="VJ29" s="152">
        <v>26</v>
      </c>
      <c r="VK29" s="152">
        <v>26</v>
      </c>
      <c r="VL29" s="152">
        <v>16212</v>
      </c>
      <c r="VM29" s="152">
        <v>1.4094905698368999E-3</v>
      </c>
      <c r="VN29" s="152">
        <v>2.5102355862809601E-2</v>
      </c>
      <c r="VO29" s="152">
        <v>0</v>
      </c>
      <c r="VP29" s="152">
        <v>0</v>
      </c>
      <c r="VQ29" s="152">
        <v>0.62071279951674596</v>
      </c>
      <c r="VR29" s="152">
        <v>3.3559299281830999E-4</v>
      </c>
      <c r="VS29" s="152">
        <v>8.7254178132760603E-4</v>
      </c>
      <c r="VT29" s="152">
        <v>0</v>
      </c>
      <c r="VU29" s="152">
        <v>1.6108463655278901E-3</v>
      </c>
      <c r="VV29" s="152">
        <v>1.6108463655278901E-3</v>
      </c>
      <c r="VW29" s="152">
        <v>1</v>
      </c>
      <c r="VX29" s="152">
        <v>7.0068545316070097E-2</v>
      </c>
      <c r="VY29" s="152">
        <v>4.7981721249048002E-2</v>
      </c>
      <c r="VZ29" s="152">
        <v>0</v>
      </c>
      <c r="WA29" s="152">
        <v>0</v>
      </c>
      <c r="WB29" s="152">
        <v>4.1127189642041102E-2</v>
      </c>
      <c r="WC29" s="152">
        <v>0</v>
      </c>
      <c r="WD29" s="152">
        <v>1.52322924600152E-3</v>
      </c>
      <c r="WE29" s="152">
        <v>0</v>
      </c>
      <c r="WF29" s="152">
        <v>1.52322924600152E-3</v>
      </c>
      <c r="WG29" s="152">
        <v>1.52322924600152E-3</v>
      </c>
      <c r="WH29" s="152">
        <v>1</v>
      </c>
      <c r="WI29" s="152">
        <v>6.9701455711818402E-3</v>
      </c>
      <c r="WJ29" s="152">
        <v>2.69553417221811E-2</v>
      </c>
      <c r="WK29" s="152">
        <v>0</v>
      </c>
      <c r="WL29" s="152">
        <v>0</v>
      </c>
      <c r="WM29" s="152">
        <v>0.57377251418702202</v>
      </c>
      <c r="WN29" s="152">
        <v>3.08413520848754E-4</v>
      </c>
      <c r="WO29" s="152">
        <v>9.2524056254626199E-4</v>
      </c>
      <c r="WP29" s="152">
        <v>0</v>
      </c>
      <c r="WQ29" s="152">
        <v>1.6037503084135199E-3</v>
      </c>
      <c r="WR29" s="152">
        <v>1.6037503084135199E-3</v>
      </c>
      <c r="WS29" s="152">
        <v>1</v>
      </c>
      <c r="WT29" s="152">
        <v>5.1259553999999996</v>
      </c>
      <c r="WU29" s="152">
        <v>4.0967972526643504</v>
      </c>
      <c r="WV29" s="152">
        <v>72.962008214117503</v>
      </c>
      <c r="WW29" s="152">
        <v>0</v>
      </c>
      <c r="WX29" s="152">
        <v>0</v>
      </c>
      <c r="WY29" s="152">
        <v>1804.1514758400001</v>
      </c>
      <c r="WZ29" s="152">
        <v>0.97542791730103595</v>
      </c>
      <c r="XA29" s="152">
        <v>2.53611258498269</v>
      </c>
      <c r="XB29" s="152">
        <v>0</v>
      </c>
      <c r="XC29" s="152">
        <v>4.6820540030449704</v>
      </c>
      <c r="XD29" s="152">
        <v>4.6820540030449704</v>
      </c>
      <c r="XE29" s="152">
        <v>2906.5801079736302</v>
      </c>
      <c r="XF29" s="152">
        <v>0.5551682</v>
      </c>
      <c r="XG29" s="152">
        <v>165.715543505554</v>
      </c>
      <c r="XH29" s="152">
        <v>113.47912218315101</v>
      </c>
      <c r="XI29" s="152">
        <v>0</v>
      </c>
      <c r="XJ29" s="152">
        <v>0</v>
      </c>
      <c r="XK29" s="152">
        <v>97.267819014129401</v>
      </c>
      <c r="XL29" s="152">
        <v>0</v>
      </c>
      <c r="XM29" s="152">
        <v>3.6025118153381301</v>
      </c>
      <c r="XN29" s="152">
        <v>0</v>
      </c>
      <c r="XO29" s="152">
        <v>3.6025118153381301</v>
      </c>
      <c r="XP29" s="152">
        <v>3.6025118153381301</v>
      </c>
      <c r="XQ29" s="152">
        <v>2365.04900676948</v>
      </c>
      <c r="XR29" s="152">
        <v>5.6811236000000003</v>
      </c>
      <c r="XS29" s="152">
        <v>19.890431533649402</v>
      </c>
      <c r="XT29" s="152">
        <v>76.921403364644306</v>
      </c>
      <c r="XU29" s="152">
        <v>0</v>
      </c>
      <c r="XV29" s="152">
        <v>0</v>
      </c>
      <c r="XW29" s="152">
        <v>1637.35216040714</v>
      </c>
      <c r="XX29" s="152">
        <v>0.88010758998448801</v>
      </c>
      <c r="XY29" s="152">
        <v>2.6403227699534599</v>
      </c>
      <c r="XZ29" s="152">
        <v>0</v>
      </c>
      <c r="YA29" s="152">
        <v>4.5765594679193402</v>
      </c>
      <c r="YB29" s="152">
        <v>4.5765594679193402</v>
      </c>
      <c r="YC29" s="152">
        <v>2853.6608497656998</v>
      </c>
    </row>
    <row r="30" spans="1:653" x14ac:dyDescent="0.3">
      <c r="A30" s="142">
        <v>30</v>
      </c>
      <c r="B30" s="143" t="s">
        <v>967</v>
      </c>
      <c r="C30" s="144">
        <v>30457892</v>
      </c>
      <c r="D30" s="143">
        <v>9872</v>
      </c>
      <c r="E30" s="145" t="s">
        <v>2065</v>
      </c>
      <c r="F30" s="145" t="s">
        <v>1934</v>
      </c>
      <c r="G30" s="146" t="s">
        <v>112</v>
      </c>
      <c r="H30" s="147" t="s">
        <v>1959</v>
      </c>
      <c r="I30" s="148" t="s">
        <v>2066</v>
      </c>
      <c r="J30" s="148" t="s">
        <v>697</v>
      </c>
      <c r="K30" s="145" t="s">
        <v>2003</v>
      </c>
      <c r="L30" s="143">
        <v>38212</v>
      </c>
      <c r="M30" s="143">
        <v>38274</v>
      </c>
      <c r="N30" s="149" t="s">
        <v>2067</v>
      </c>
      <c r="O30" s="149" t="s">
        <v>1949</v>
      </c>
      <c r="P30" s="150" t="s">
        <v>1950</v>
      </c>
      <c r="Q30" s="150" t="s">
        <v>1920</v>
      </c>
      <c r="R30" s="150" t="s">
        <v>1921</v>
      </c>
      <c r="S30" s="147" t="s">
        <v>42</v>
      </c>
      <c r="T30" s="147"/>
      <c r="U30" s="147">
        <v>4</v>
      </c>
      <c r="V30" s="147">
        <v>2</v>
      </c>
      <c r="W30" s="147" t="s">
        <v>1976</v>
      </c>
      <c r="X30" s="147"/>
      <c r="Y30" s="147" t="s">
        <v>1941</v>
      </c>
      <c r="Z30" s="147">
        <v>0</v>
      </c>
      <c r="AA30" s="147" t="s">
        <v>872</v>
      </c>
      <c r="AB30" s="147" t="s">
        <v>873</v>
      </c>
      <c r="AC30" s="151">
        <v>37968</v>
      </c>
      <c r="AD30" s="151">
        <v>38236</v>
      </c>
      <c r="AE30" s="147" t="s">
        <v>1931</v>
      </c>
      <c r="AF30" s="147" t="s">
        <v>2068</v>
      </c>
      <c r="AG30" s="147">
        <v>8</v>
      </c>
      <c r="AH30" s="147" t="s">
        <v>1951</v>
      </c>
      <c r="AI30" s="147"/>
      <c r="AJ30" s="147">
        <v>23.83</v>
      </c>
      <c r="AK30" s="151">
        <v>37977</v>
      </c>
      <c r="AL30" s="147" t="s">
        <v>1931</v>
      </c>
      <c r="AM30" s="147" t="s">
        <v>1931</v>
      </c>
      <c r="AN30" s="147" t="s">
        <v>1931</v>
      </c>
      <c r="AO30" s="147" t="s">
        <v>1931</v>
      </c>
      <c r="AP30" s="147" t="s">
        <v>1931</v>
      </c>
      <c r="AQ30" s="147" t="s">
        <v>1931</v>
      </c>
      <c r="AR30" s="147" t="s">
        <v>1928</v>
      </c>
      <c r="AS30" s="147" t="s">
        <v>1931</v>
      </c>
      <c r="AT30" s="147" t="s">
        <v>1931</v>
      </c>
      <c r="AU30" s="147" t="s">
        <v>1931</v>
      </c>
      <c r="AV30" s="147" t="s">
        <v>1931</v>
      </c>
      <c r="AW30" s="147" t="s">
        <v>1928</v>
      </c>
      <c r="AX30" s="147" t="s">
        <v>1931</v>
      </c>
      <c r="AY30" s="147"/>
      <c r="AZ30" s="147" t="s">
        <v>1931</v>
      </c>
      <c r="BA30" s="147"/>
      <c r="BB30" s="147" t="s">
        <v>1931</v>
      </c>
      <c r="BC30" s="148" t="s">
        <v>1931</v>
      </c>
      <c r="BD30" s="147" t="s">
        <v>1931</v>
      </c>
      <c r="BE30" s="147" t="s">
        <v>1931</v>
      </c>
      <c r="BF30" s="147" t="s">
        <v>1931</v>
      </c>
      <c r="BG30" s="147" t="s">
        <v>1931</v>
      </c>
      <c r="BH30">
        <v>53</v>
      </c>
      <c r="BI30">
        <v>21</v>
      </c>
      <c r="BJ30">
        <v>37</v>
      </c>
      <c r="BK30">
        <v>64</v>
      </c>
      <c r="BL30">
        <v>319</v>
      </c>
      <c r="BM30">
        <v>5</v>
      </c>
      <c r="BN30">
        <v>28</v>
      </c>
      <c r="BO30">
        <v>142</v>
      </c>
      <c r="BP30">
        <v>7343</v>
      </c>
      <c r="BQ30">
        <v>9765</v>
      </c>
      <c r="BR30">
        <v>3385</v>
      </c>
      <c r="BS30">
        <v>338</v>
      </c>
      <c r="BT30">
        <v>253</v>
      </c>
      <c r="BU30">
        <v>2182</v>
      </c>
      <c r="BV30">
        <v>3980</v>
      </c>
      <c r="BW30">
        <v>63</v>
      </c>
      <c r="BX30">
        <v>92</v>
      </c>
      <c r="BY30">
        <v>38</v>
      </c>
      <c r="BZ30">
        <v>2256</v>
      </c>
      <c r="CA30">
        <v>56031</v>
      </c>
      <c r="CB30">
        <v>3438</v>
      </c>
      <c r="CC30">
        <v>359</v>
      </c>
      <c r="CD30">
        <v>290</v>
      </c>
      <c r="CE30">
        <v>2246</v>
      </c>
      <c r="CF30">
        <v>4299</v>
      </c>
      <c r="CG30">
        <v>68</v>
      </c>
      <c r="CH30">
        <v>120</v>
      </c>
      <c r="CI30">
        <v>180</v>
      </c>
      <c r="CJ30">
        <v>9599</v>
      </c>
      <c r="CK30">
        <v>65796</v>
      </c>
      <c r="CL30">
        <v>5.4275473630312297E-3</v>
      </c>
      <c r="CM30">
        <v>2.1505376344086E-3</v>
      </c>
      <c r="CN30">
        <v>3.7890424987199198E-3</v>
      </c>
      <c r="CO30">
        <v>6.5540194572452602E-3</v>
      </c>
      <c r="CP30">
        <v>3.2667690732206899E-2</v>
      </c>
      <c r="CQ30">
        <v>5.1203277009728601E-4</v>
      </c>
      <c r="CR30">
        <v>2.8673835125447998E-3</v>
      </c>
      <c r="CS30">
        <v>1.4541730670762899E-2</v>
      </c>
      <c r="CT30">
        <v>0.75197132616487405</v>
      </c>
      <c r="CU30">
        <v>1</v>
      </c>
      <c r="CV30">
        <v>6.0412985668647702E-2</v>
      </c>
      <c r="CW30">
        <v>6.0323749353036697E-3</v>
      </c>
      <c r="CX30">
        <v>4.5153575699166497E-3</v>
      </c>
      <c r="CY30">
        <v>3.8942728132640901E-2</v>
      </c>
      <c r="CZ30">
        <v>7.1032107226356805E-2</v>
      </c>
      <c r="DA30">
        <v>1.1243775766986101E-3</v>
      </c>
      <c r="DB30">
        <v>1.6419482072424199E-3</v>
      </c>
      <c r="DC30">
        <v>6.7819599864360795E-4</v>
      </c>
      <c r="DD30">
        <v>4.0263425603683699E-2</v>
      </c>
      <c r="DE30">
        <v>1</v>
      </c>
      <c r="DF30">
        <v>5.2252416560277203E-2</v>
      </c>
      <c r="DG30">
        <v>5.4562587391330797E-3</v>
      </c>
      <c r="DH30">
        <v>4.4075627697732402E-3</v>
      </c>
      <c r="DI30">
        <v>3.4135813727278301E-2</v>
      </c>
      <c r="DJ30">
        <v>6.5338318438810897E-2</v>
      </c>
      <c r="DK30">
        <v>1.0334974770502799E-3</v>
      </c>
      <c r="DL30">
        <v>1.82381907714755E-3</v>
      </c>
      <c r="DM30">
        <v>2.7357286157213201E-3</v>
      </c>
      <c r="DN30">
        <v>0.145890327679494</v>
      </c>
      <c r="DO30">
        <v>1</v>
      </c>
      <c r="DP30">
        <v>2.2794051</v>
      </c>
      <c r="DQ30">
        <v>23.251680888140498</v>
      </c>
      <c r="DR30">
        <v>9.2129301632254794</v>
      </c>
      <c r="DS30">
        <v>16.232305525683</v>
      </c>
      <c r="DT30">
        <v>28.077501449829999</v>
      </c>
      <c r="DU30">
        <v>139.94879628899699</v>
      </c>
      <c r="DV30">
        <v>2.1935548007679699</v>
      </c>
      <c r="DW30">
        <v>12.283906884300601</v>
      </c>
      <c r="DX30">
        <v>62.2969563418104</v>
      </c>
      <c r="DY30">
        <v>3221.4545804078398</v>
      </c>
      <c r="DZ30">
        <v>4284.0125258998496</v>
      </c>
      <c r="EA30">
        <v>10.3289139</v>
      </c>
      <c r="EB30">
        <v>327.72080712184101</v>
      </c>
      <c r="EC30">
        <v>32.723672912018401</v>
      </c>
      <c r="ED30">
        <v>24.494346883848099</v>
      </c>
      <c r="EE30">
        <v>211.25163992314799</v>
      </c>
      <c r="EF30">
        <v>385.32608931903297</v>
      </c>
      <c r="EG30">
        <v>6.0993828208791596</v>
      </c>
      <c r="EH30">
        <v>8.9070352304902105</v>
      </c>
      <c r="EI30">
        <v>3.6789928125937799</v>
      </c>
      <c r="EJ30">
        <v>218.41599434767301</v>
      </c>
      <c r="EK30">
        <v>5424.6749021695296</v>
      </c>
      <c r="EL30">
        <v>12.608319</v>
      </c>
      <c r="EM30">
        <v>272.67711104073402</v>
      </c>
      <c r="EN30">
        <v>28.473264358238399</v>
      </c>
      <c r="EO30">
        <v>23.000687086042198</v>
      </c>
      <c r="EP30">
        <v>178.13635584569201</v>
      </c>
      <c r="EQ30">
        <v>340.965357872053</v>
      </c>
      <c r="ER30">
        <v>5.3932645581064396</v>
      </c>
      <c r="ES30">
        <v>9.5175256907760701</v>
      </c>
      <c r="ET30">
        <v>14.276288536164101</v>
      </c>
      <c r="EU30">
        <v>761.32274254799597</v>
      </c>
      <c r="EV30">
        <v>5218.4593362525202</v>
      </c>
      <c r="EW30" s="152">
        <v>465</v>
      </c>
      <c r="EX30" s="152">
        <v>109</v>
      </c>
      <c r="EY30" s="152">
        <v>12</v>
      </c>
      <c r="EZ30" s="152">
        <v>182</v>
      </c>
      <c r="FA30" s="152">
        <v>509</v>
      </c>
      <c r="FB30" s="152">
        <v>21</v>
      </c>
      <c r="FC30" s="152">
        <v>12</v>
      </c>
      <c r="FD30" s="152">
        <v>498</v>
      </c>
      <c r="FE30" s="152">
        <v>23317</v>
      </c>
      <c r="FF30" s="152">
        <v>29240</v>
      </c>
      <c r="FG30" s="152">
        <v>1175</v>
      </c>
      <c r="FH30" s="152">
        <v>148</v>
      </c>
      <c r="FI30" s="152">
        <v>27</v>
      </c>
      <c r="FJ30" s="152">
        <v>317</v>
      </c>
      <c r="FK30" s="152">
        <v>1595</v>
      </c>
      <c r="FL30" s="152">
        <v>41</v>
      </c>
      <c r="FM30" s="152">
        <v>133</v>
      </c>
      <c r="FN30" s="152">
        <v>396</v>
      </c>
      <c r="FO30" s="152">
        <v>12536</v>
      </c>
      <c r="FP30" s="152">
        <v>30560</v>
      </c>
      <c r="FQ30" s="152">
        <v>1640</v>
      </c>
      <c r="FR30" s="152">
        <v>257</v>
      </c>
      <c r="FS30" s="152">
        <v>39</v>
      </c>
      <c r="FT30" s="152">
        <v>499</v>
      </c>
      <c r="FU30" s="152">
        <v>2104</v>
      </c>
      <c r="FV30" s="152">
        <v>62</v>
      </c>
      <c r="FW30" s="152">
        <v>145</v>
      </c>
      <c r="FX30" s="152">
        <v>894</v>
      </c>
      <c r="FY30" s="152">
        <v>35853</v>
      </c>
      <c r="FZ30" s="152">
        <v>59800</v>
      </c>
      <c r="GA30" s="152">
        <v>1.5902872777017799E-2</v>
      </c>
      <c r="GB30" s="152">
        <v>3.7277701778385798E-3</v>
      </c>
      <c r="GC30" s="152">
        <v>4.10396716826265E-4</v>
      </c>
      <c r="GD30" s="152">
        <v>6.2243502051983601E-3</v>
      </c>
      <c r="GE30" s="152">
        <v>1.7407660738714099E-2</v>
      </c>
      <c r="GF30" s="152">
        <v>7.1819425444596399E-4</v>
      </c>
      <c r="GG30" s="152">
        <v>4.10396716826265E-4</v>
      </c>
      <c r="GH30" s="152">
        <v>1.703146374829E-2</v>
      </c>
      <c r="GI30" s="152">
        <v>0.79743502051983595</v>
      </c>
      <c r="GJ30" s="152">
        <v>1</v>
      </c>
      <c r="GK30" s="152">
        <v>3.8448952879581201E-2</v>
      </c>
      <c r="GL30" s="152">
        <v>4.8429319371727803E-3</v>
      </c>
      <c r="GM30" s="152">
        <v>8.8350785340314097E-4</v>
      </c>
      <c r="GN30" s="152">
        <v>1.03730366492147E-2</v>
      </c>
      <c r="GO30" s="152">
        <v>5.2192408376963401E-2</v>
      </c>
      <c r="GP30" s="152">
        <v>1.34162303664921E-3</v>
      </c>
      <c r="GQ30" s="152">
        <v>4.3520942408377004E-3</v>
      </c>
      <c r="GR30" s="152">
        <v>1.29581151832461E-2</v>
      </c>
      <c r="GS30" s="152">
        <v>0.41020942408376998</v>
      </c>
      <c r="GT30" s="152">
        <v>1</v>
      </c>
      <c r="GU30" s="152">
        <v>2.7424749163879599E-2</v>
      </c>
      <c r="GV30" s="152">
        <v>4.2976588628762498E-3</v>
      </c>
      <c r="GW30" s="152">
        <v>6.5217391304347799E-4</v>
      </c>
      <c r="GX30" s="152">
        <v>8.3444816053511693E-3</v>
      </c>
      <c r="GY30" s="152">
        <v>3.5183946488294301E-2</v>
      </c>
      <c r="GZ30" s="152">
        <v>1.03678929765886E-3</v>
      </c>
      <c r="HA30" s="152">
        <v>2.4247491638795999E-3</v>
      </c>
      <c r="HB30" s="152">
        <v>1.49498327759197E-2</v>
      </c>
      <c r="HC30" s="152">
        <v>0.599548494983278</v>
      </c>
      <c r="HD30" s="152">
        <v>1</v>
      </c>
      <c r="HE30" s="152">
        <v>7.0247314999999997</v>
      </c>
      <c r="HF30" s="152">
        <v>66.194700822373093</v>
      </c>
      <c r="HG30" s="152">
        <v>15.516607289545499</v>
      </c>
      <c r="HH30" s="152">
        <v>1.70825034380318</v>
      </c>
      <c r="HI30" s="152">
        <v>25.9084635476815</v>
      </c>
      <c r="HJ30" s="152">
        <v>72.458285416318006</v>
      </c>
      <c r="HK30" s="152">
        <v>2.9894381016555598</v>
      </c>
      <c r="HL30" s="152">
        <v>1.70825034380318</v>
      </c>
      <c r="HM30" s="152">
        <v>70.892389267831803</v>
      </c>
      <c r="HN30" s="152">
        <v>3319.2727722048899</v>
      </c>
      <c r="HO30" s="152">
        <v>4162.4366710670702</v>
      </c>
      <c r="HP30" s="152">
        <v>5.7835881999999996</v>
      </c>
      <c r="HQ30" s="152">
        <v>203.161075679627</v>
      </c>
      <c r="HR30" s="152">
        <v>25.589650383476499</v>
      </c>
      <c r="HS30" s="152">
        <v>4.6683821645531403</v>
      </c>
      <c r="HT30" s="152">
        <v>54.810264672716499</v>
      </c>
      <c r="HU30" s="152">
        <v>275.78035379489802</v>
      </c>
      <c r="HV30" s="152">
        <v>7.0890247683955101</v>
      </c>
      <c r="HW30" s="152">
        <v>22.996104736502499</v>
      </c>
      <c r="HX30" s="152">
        <v>68.4696050801127</v>
      </c>
      <c r="HY30" s="152">
        <v>2167.5125486977099</v>
      </c>
      <c r="HZ30" s="152">
        <v>5283.9169981016303</v>
      </c>
      <c r="IA30" s="152">
        <v>12.8083197</v>
      </c>
      <c r="IB30" s="152">
        <v>128.041775846679</v>
      </c>
      <c r="IC30" s="152">
        <v>20.065083166217299</v>
      </c>
      <c r="ID30" s="152">
        <v>3.0448958890368698</v>
      </c>
      <c r="IE30" s="152">
        <v>38.959052528958999</v>
      </c>
      <c r="IF30" s="152">
        <v>164.268229500861</v>
      </c>
      <c r="IG30" s="152">
        <v>4.8406037210329798</v>
      </c>
      <c r="IH30" s="152">
        <v>11.320766766932</v>
      </c>
      <c r="II30" s="152">
        <v>69.798382687152895</v>
      </c>
      <c r="IJ30" s="152">
        <v>2799.1962130676702</v>
      </c>
      <c r="IK30" s="152">
        <v>4668.84036318987</v>
      </c>
      <c r="IL30">
        <v>70</v>
      </c>
      <c r="IM30">
        <v>353</v>
      </c>
      <c r="IN30">
        <v>0</v>
      </c>
      <c r="IO30">
        <v>39</v>
      </c>
      <c r="IP30">
        <v>7661</v>
      </c>
      <c r="IQ30">
        <v>151</v>
      </c>
      <c r="IR30">
        <v>29</v>
      </c>
      <c r="IS30">
        <v>0</v>
      </c>
      <c r="IT30">
        <v>42</v>
      </c>
      <c r="IU30">
        <v>99</v>
      </c>
      <c r="IV30">
        <v>9765</v>
      </c>
      <c r="IW30">
        <v>4416</v>
      </c>
      <c r="IX30">
        <v>4171</v>
      </c>
      <c r="IY30">
        <v>4</v>
      </c>
      <c r="IZ30">
        <v>323</v>
      </c>
      <c r="JA30">
        <v>2354</v>
      </c>
      <c r="JB30">
        <v>42</v>
      </c>
      <c r="JC30">
        <v>100</v>
      </c>
      <c r="JD30">
        <v>28</v>
      </c>
      <c r="JE30">
        <v>2148</v>
      </c>
      <c r="JF30">
        <v>4607</v>
      </c>
      <c r="JG30">
        <v>56031</v>
      </c>
      <c r="JH30">
        <v>4486</v>
      </c>
      <c r="JI30">
        <v>4524</v>
      </c>
      <c r="JJ30">
        <v>4</v>
      </c>
      <c r="JK30">
        <v>362</v>
      </c>
      <c r="JL30">
        <v>10015</v>
      </c>
      <c r="JM30">
        <v>193</v>
      </c>
      <c r="JN30">
        <v>129</v>
      </c>
      <c r="JO30">
        <v>28</v>
      </c>
      <c r="JP30">
        <v>2190</v>
      </c>
      <c r="JQ30">
        <v>4706</v>
      </c>
      <c r="JR30">
        <v>65796</v>
      </c>
      <c r="JS30">
        <v>7.1684587813620098E-3</v>
      </c>
      <c r="JT30">
        <v>3.6149513568868398E-2</v>
      </c>
      <c r="JU30">
        <v>0</v>
      </c>
      <c r="JV30">
        <v>3.99385560675883E-3</v>
      </c>
      <c r="JW30">
        <v>0.78453661034306199</v>
      </c>
      <c r="JX30">
        <v>1.5463389656938E-2</v>
      </c>
      <c r="JY30">
        <v>2.9697900665642601E-3</v>
      </c>
      <c r="JZ30">
        <v>0</v>
      </c>
      <c r="KA30">
        <v>4.3010752688171991E-3</v>
      </c>
      <c r="KB30">
        <v>1.0138248847926299E-2</v>
      </c>
      <c r="KC30">
        <v>1</v>
      </c>
      <c r="KD30">
        <v>6.8180436500699104E-2</v>
      </c>
      <c r="KE30">
        <v>6.8757979208462494E-2</v>
      </c>
      <c r="KF30">
        <v>6.0793969238251601E-5</v>
      </c>
      <c r="KG30">
        <v>5.5018542160617696E-3</v>
      </c>
      <c r="KH30">
        <v>0.152212900480272</v>
      </c>
      <c r="KI30">
        <v>2.9333090157456399E-3</v>
      </c>
      <c r="KJ30">
        <v>1.9606055079336099E-3</v>
      </c>
      <c r="KK30">
        <v>4.2555778466776102E-4</v>
      </c>
      <c r="KL30">
        <v>3.3284698157942695E-2</v>
      </c>
      <c r="KM30">
        <v>7.1524104808803002E-2</v>
      </c>
      <c r="KN30">
        <v>1</v>
      </c>
      <c r="KO30">
        <v>6.8180436500699104E-2</v>
      </c>
      <c r="KP30">
        <v>6.8757979208462494E-2</v>
      </c>
      <c r="KQ30">
        <v>6.0793969238251601E-5</v>
      </c>
      <c r="KR30">
        <v>5.5018542160617696E-3</v>
      </c>
      <c r="KS30">
        <v>0.152212900480272</v>
      </c>
      <c r="KT30">
        <v>2.9333090157456399E-3</v>
      </c>
      <c r="KU30">
        <v>1.9606055079336099E-3</v>
      </c>
      <c r="KV30">
        <v>4.2555778466776102E-4</v>
      </c>
      <c r="KW30">
        <v>3.3284698157942695E-2</v>
      </c>
      <c r="KX30">
        <v>7.1524104808803002E-2</v>
      </c>
      <c r="KY30">
        <v>1</v>
      </c>
      <c r="KZ30">
        <v>2.2794051</v>
      </c>
      <c r="LA30">
        <v>30.7097672107516</v>
      </c>
      <c r="LB30">
        <v>154.86496893421901</v>
      </c>
      <c r="LC30">
        <v>0</v>
      </c>
      <c r="LD30">
        <v>17.109727445990199</v>
      </c>
      <c r="LE30">
        <v>3360.9646657366902</v>
      </c>
      <c r="LF30">
        <v>66.245354983192797</v>
      </c>
      <c r="LG30">
        <v>12.7226178444542</v>
      </c>
      <c r="LH30">
        <v>0</v>
      </c>
      <c r="LI30">
        <v>18.4258603264513</v>
      </c>
      <c r="LJ30">
        <v>43.432385055205899</v>
      </c>
      <c r="LK30">
        <v>4284.0125258998496</v>
      </c>
      <c r="LL30">
        <v>10.3289139</v>
      </c>
      <c r="LM30">
        <v>427.53769106353002</v>
      </c>
      <c r="LN30">
        <v>403.81786898233298</v>
      </c>
      <c r="LO30">
        <v>0.38726240132566098</v>
      </c>
      <c r="LP30">
        <v>31.271438907047099</v>
      </c>
      <c r="LQ30">
        <v>227.90392318015199</v>
      </c>
      <c r="LR30">
        <v>4.0662552139194403</v>
      </c>
      <c r="LS30">
        <v>9.6815600331415297</v>
      </c>
      <c r="LT30">
        <v>2.71083680927963</v>
      </c>
      <c r="LU30">
        <v>207.95990951188003</v>
      </c>
      <c r="LV30">
        <v>446.02947072683003</v>
      </c>
      <c r="LW30">
        <v>5424.6749021695296</v>
      </c>
      <c r="LX30">
        <v>12.608319</v>
      </c>
      <c r="LY30">
        <v>355.79683540684499</v>
      </c>
      <c r="LZ30">
        <v>358.81071854225797</v>
      </c>
      <c r="MA30">
        <v>0.31725085635920203</v>
      </c>
      <c r="MB30">
        <v>28.711202500507799</v>
      </c>
      <c r="MC30">
        <v>794.31683160935302</v>
      </c>
      <c r="MD30">
        <v>15.3073538193315</v>
      </c>
      <c r="ME30">
        <v>10.231340117584301</v>
      </c>
      <c r="MF30">
        <v>2.2207559945144202</v>
      </c>
      <c r="MG30">
        <v>173.69484385666297</v>
      </c>
      <c r="MH30">
        <v>373.245632506601</v>
      </c>
      <c r="MI30">
        <v>5218.4593362525202</v>
      </c>
      <c r="MJ30" s="152">
        <v>525</v>
      </c>
      <c r="MK30" s="152">
        <v>548</v>
      </c>
      <c r="ML30" s="152">
        <v>1</v>
      </c>
      <c r="MM30" s="152">
        <v>15</v>
      </c>
      <c r="MN30" s="152">
        <v>24327</v>
      </c>
      <c r="MO30" s="152">
        <v>525</v>
      </c>
      <c r="MP30" s="152">
        <v>16</v>
      </c>
      <c r="MQ30" s="152">
        <v>2</v>
      </c>
      <c r="MR30" s="152">
        <v>57</v>
      </c>
      <c r="MS30" s="152">
        <v>192</v>
      </c>
      <c r="MT30" s="152">
        <v>29240</v>
      </c>
      <c r="MU30" s="152">
        <v>1433</v>
      </c>
      <c r="MV30" s="152">
        <v>1814</v>
      </c>
      <c r="MW30" s="152">
        <v>6</v>
      </c>
      <c r="MX30" s="152">
        <v>32</v>
      </c>
      <c r="MY30" s="152">
        <v>13207</v>
      </c>
      <c r="MZ30" s="152">
        <v>420</v>
      </c>
      <c r="NA30" s="152">
        <v>164</v>
      </c>
      <c r="NB30" s="152">
        <v>2</v>
      </c>
      <c r="NC30" s="152">
        <v>261</v>
      </c>
      <c r="ND30" s="152">
        <v>1023</v>
      </c>
      <c r="NE30" s="152">
        <v>30560</v>
      </c>
      <c r="NF30" s="152">
        <v>1958</v>
      </c>
      <c r="NG30" s="152">
        <v>2362</v>
      </c>
      <c r="NH30" s="152">
        <v>7</v>
      </c>
      <c r="NI30" s="152">
        <v>47</v>
      </c>
      <c r="NJ30" s="152">
        <v>37534</v>
      </c>
      <c r="NK30" s="152">
        <v>945</v>
      </c>
      <c r="NL30" s="152">
        <v>180</v>
      </c>
      <c r="NM30" s="152">
        <v>4</v>
      </c>
      <c r="NN30" s="152">
        <v>318</v>
      </c>
      <c r="NO30" s="152">
        <v>1215</v>
      </c>
      <c r="NP30" s="152">
        <v>59800</v>
      </c>
      <c r="NQ30" s="152">
        <v>1.7954856361149098E-2</v>
      </c>
      <c r="NR30" s="152">
        <v>1.8741450068399501E-2</v>
      </c>
      <c r="NS30" s="152">
        <v>3.4199726402188802E-5</v>
      </c>
      <c r="NT30" s="152">
        <v>5.1299589603283195E-4</v>
      </c>
      <c r="NU30" s="152">
        <v>0.83197674418604695</v>
      </c>
      <c r="NV30" s="152">
        <v>1.7954856361149098E-2</v>
      </c>
      <c r="NW30" s="152">
        <v>5.4719562243502095E-4</v>
      </c>
      <c r="NX30" s="152">
        <v>6.8399452804377605E-5</v>
      </c>
      <c r="NY30" s="152">
        <v>1.9493844049248005E-3</v>
      </c>
      <c r="NZ30" s="152">
        <v>6.5663474692202496E-3</v>
      </c>
      <c r="OA30" s="152">
        <v>1</v>
      </c>
      <c r="OB30" s="152">
        <v>4.68913612565445E-2</v>
      </c>
      <c r="OC30" s="152">
        <v>5.9358638743455497E-2</v>
      </c>
      <c r="OD30" s="152">
        <v>1.9633507853403101E-4</v>
      </c>
      <c r="OE30" s="152">
        <v>1.04712041884817E-3</v>
      </c>
      <c r="OF30" s="152">
        <v>0.43216623036649199</v>
      </c>
      <c r="OG30" s="152">
        <v>1.37434554973822E-2</v>
      </c>
      <c r="OH30" s="152">
        <v>5.3664921465968601E-3</v>
      </c>
      <c r="OI30" s="152">
        <v>6.5445026178010505E-5</v>
      </c>
      <c r="OJ30" s="152">
        <v>8.5405759162303987E-3</v>
      </c>
      <c r="OK30" s="152">
        <v>3.3475130890052399E-2</v>
      </c>
      <c r="OL30" s="152">
        <v>1</v>
      </c>
      <c r="OM30" s="152">
        <v>3.2742474916388001E-2</v>
      </c>
      <c r="ON30" s="152">
        <v>3.9498327759197302E-2</v>
      </c>
      <c r="OO30" s="152">
        <v>1.17056856187291E-4</v>
      </c>
      <c r="OP30" s="152">
        <v>7.85953177257525E-4</v>
      </c>
      <c r="OQ30" s="152">
        <v>0.62765886287625405</v>
      </c>
      <c r="OR30" s="152">
        <v>1.5802675585284299E-2</v>
      </c>
      <c r="OS30" s="152">
        <v>3.0100334448160499E-3</v>
      </c>
      <c r="OT30" s="152">
        <v>6.6889632107023397E-5</v>
      </c>
      <c r="OU30" s="152">
        <v>5.3177257525083045E-3</v>
      </c>
      <c r="OV30" s="152">
        <v>2.0317725752508401E-2</v>
      </c>
      <c r="OW30" s="152">
        <v>1</v>
      </c>
      <c r="OX30" s="152">
        <v>7.0247314999999997</v>
      </c>
      <c r="OY30" s="152">
        <v>74.735952541388997</v>
      </c>
      <c r="OZ30" s="152">
        <v>78.010099033678401</v>
      </c>
      <c r="PA30" s="152">
        <v>0.142354195316931</v>
      </c>
      <c r="PB30" s="152">
        <v>2.1353129297539701</v>
      </c>
      <c r="PC30" s="152">
        <v>3463.0505094749901</v>
      </c>
      <c r="PD30" s="152">
        <v>74.735952541388997</v>
      </c>
      <c r="PE30" s="152">
        <v>2.2776671250709</v>
      </c>
      <c r="PF30" s="152">
        <v>0.284708390633863</v>
      </c>
      <c r="PG30" s="152">
        <v>8.1141891330652953</v>
      </c>
      <c r="PH30" s="152">
        <v>27.332005500850801</v>
      </c>
      <c r="PI30" s="152">
        <v>4162.4366710670702</v>
      </c>
      <c r="PJ30" s="152">
        <v>5.7835881999999996</v>
      </c>
      <c r="PK30" s="152">
        <v>247.77006080757999</v>
      </c>
      <c r="PL30" s="152">
        <v>313.64612024071801</v>
      </c>
      <c r="PM30" s="152">
        <v>1.0374182587895899</v>
      </c>
      <c r="PN30" s="152">
        <v>5.5328973802111303</v>
      </c>
      <c r="PO30" s="152">
        <v>2283.5304906390102</v>
      </c>
      <c r="PP30" s="152">
        <v>72.619278115271101</v>
      </c>
      <c r="PQ30" s="152">
        <v>28.356099073582001</v>
      </c>
      <c r="PR30" s="152">
        <v>0.34580608626319598</v>
      </c>
      <c r="PS30" s="152">
        <v>45.127694257347002</v>
      </c>
      <c r="PT30" s="152">
        <v>176.87981312362501</v>
      </c>
      <c r="PU30" s="152">
        <v>5283.9169981016303</v>
      </c>
      <c r="PV30" s="152">
        <v>12.8083197</v>
      </c>
      <c r="PW30" s="152">
        <v>152.86938848036399</v>
      </c>
      <c r="PX30" s="152">
        <v>184.411386920643</v>
      </c>
      <c r="PY30" s="152">
        <v>0.54651977495533599</v>
      </c>
      <c r="PZ30" s="152">
        <v>3.66948991755726</v>
      </c>
      <c r="QA30" s="152">
        <v>2930.4390333105098</v>
      </c>
      <c r="QB30" s="152">
        <v>73.780169618970405</v>
      </c>
      <c r="QC30" s="152">
        <v>14.0533656417086</v>
      </c>
      <c r="QD30" s="152">
        <v>0.31229701426019202</v>
      </c>
      <c r="QE30" s="152">
        <v>24.827612633685987</v>
      </c>
      <c r="QF30" s="152">
        <v>94.860218081533404</v>
      </c>
      <c r="QG30" s="152">
        <v>4668.84036318987</v>
      </c>
      <c r="QH30">
        <v>37</v>
      </c>
      <c r="QI30">
        <v>275</v>
      </c>
      <c r="QJ30">
        <v>0</v>
      </c>
      <c r="QK30">
        <v>22</v>
      </c>
      <c r="QL30">
        <v>7485</v>
      </c>
      <c r="QM30">
        <v>142</v>
      </c>
      <c r="QN30">
        <v>26</v>
      </c>
      <c r="QO30">
        <v>0</v>
      </c>
      <c r="QP30">
        <v>90</v>
      </c>
      <c r="QQ30">
        <v>99</v>
      </c>
      <c r="QR30">
        <v>9765</v>
      </c>
      <c r="QS30">
        <v>3378</v>
      </c>
      <c r="QT30">
        <v>4106</v>
      </c>
      <c r="QU30">
        <v>4</v>
      </c>
      <c r="QV30">
        <v>278</v>
      </c>
      <c r="QW30">
        <v>2294</v>
      </c>
      <c r="QX30">
        <v>38</v>
      </c>
      <c r="QY30">
        <v>99</v>
      </c>
      <c r="QZ30">
        <v>25</v>
      </c>
      <c r="RA30">
        <v>3992</v>
      </c>
      <c r="RB30">
        <v>4607</v>
      </c>
      <c r="RC30">
        <v>56031</v>
      </c>
      <c r="RD30">
        <v>3415</v>
      </c>
      <c r="RE30">
        <v>4381</v>
      </c>
      <c r="RF30">
        <v>4</v>
      </c>
      <c r="RG30">
        <v>300</v>
      </c>
      <c r="RH30">
        <v>9779</v>
      </c>
      <c r="RI30">
        <v>180</v>
      </c>
      <c r="RJ30">
        <v>125</v>
      </c>
      <c r="RK30">
        <v>25</v>
      </c>
      <c r="RL30">
        <v>4082</v>
      </c>
      <c r="RM30">
        <v>4706</v>
      </c>
      <c r="RN30">
        <v>65796</v>
      </c>
      <c r="RO30">
        <v>3.7890424987199198E-3</v>
      </c>
      <c r="RP30">
        <v>2.81618023553507E-2</v>
      </c>
      <c r="RQ30">
        <v>0</v>
      </c>
      <c r="RR30">
        <v>2.2529441884280598E-3</v>
      </c>
      <c r="RS30">
        <v>0.76651305683563797</v>
      </c>
      <c r="RT30">
        <v>1.4541730670762899E-2</v>
      </c>
      <c r="RU30">
        <v>2.6625704045058901E-3</v>
      </c>
      <c r="RV30">
        <v>0</v>
      </c>
      <c r="RW30">
        <v>9.2165898617511503E-3</v>
      </c>
      <c r="RX30">
        <v>1.0138248847926299E-2</v>
      </c>
      <c r="RY30">
        <v>1</v>
      </c>
      <c r="RZ30">
        <v>6.0288054826792302E-2</v>
      </c>
      <c r="SA30">
        <v>7.3280862379754105E-2</v>
      </c>
      <c r="SB30">
        <v>7.1389052488800799E-5</v>
      </c>
      <c r="SC30">
        <v>4.9615391479716602E-3</v>
      </c>
      <c r="SD30">
        <v>4.0941621602327297E-2</v>
      </c>
      <c r="SE30">
        <v>6.7819599864360795E-4</v>
      </c>
      <c r="SF30">
        <v>1.7668790490978201E-3</v>
      </c>
      <c r="SG30">
        <v>4.4618157805500499E-4</v>
      </c>
      <c r="SH30">
        <v>7.1246274383823194E-2</v>
      </c>
      <c r="SI30">
        <v>8.2222341203976396E-2</v>
      </c>
      <c r="SJ30">
        <v>1</v>
      </c>
      <c r="SK30">
        <v>5.1902851237157301E-2</v>
      </c>
      <c r="SL30">
        <v>6.6584594808194994E-2</v>
      </c>
      <c r="SM30">
        <v>6.0793969238251601E-5</v>
      </c>
      <c r="SN30">
        <v>4.5595476928688696E-3</v>
      </c>
      <c r="SO30">
        <v>0.148626056295216</v>
      </c>
      <c r="SP30">
        <v>2.7357286157213201E-3</v>
      </c>
      <c r="SQ30">
        <v>1.89981153869536E-3</v>
      </c>
      <c r="SR30">
        <v>3.7996230773907198E-4</v>
      </c>
      <c r="SS30">
        <v>6.20402456076357E-2</v>
      </c>
      <c r="ST30">
        <v>7.1524104808803002E-2</v>
      </c>
      <c r="SU30">
        <v>1</v>
      </c>
      <c r="SV30">
        <v>2.2794051</v>
      </c>
      <c r="SW30">
        <v>16.232305525683</v>
      </c>
      <c r="SX30">
        <v>120.64551404223801</v>
      </c>
      <c r="SY30">
        <v>0</v>
      </c>
      <c r="SZ30">
        <v>9.6516411233790809</v>
      </c>
      <c r="TA30">
        <v>3283.7515367496499</v>
      </c>
      <c r="TB30">
        <v>62.2969563418104</v>
      </c>
      <c r="TC30">
        <v>11.406484963993501</v>
      </c>
      <c r="TD30">
        <v>0</v>
      </c>
      <c r="TE30">
        <v>39.483986413823501</v>
      </c>
      <c r="TF30">
        <v>43.432385055205899</v>
      </c>
      <c r="TG30">
        <v>4284.0125258998496</v>
      </c>
      <c r="TH30">
        <v>10.3289139</v>
      </c>
      <c r="TI30">
        <v>327.04309791952102</v>
      </c>
      <c r="TJ30">
        <v>397.524854960791</v>
      </c>
      <c r="TK30">
        <v>0.38726240132566098</v>
      </c>
      <c r="TL30">
        <v>26.914736892133501</v>
      </c>
      <c r="TM30">
        <v>222.09498716026701</v>
      </c>
      <c r="TN30">
        <v>3.6789928125937799</v>
      </c>
      <c r="TO30">
        <v>9.5847444328101101</v>
      </c>
      <c r="TP30">
        <v>2.4203900082853802</v>
      </c>
      <c r="TQ30">
        <v>386.48787652301002</v>
      </c>
      <c r="TR30">
        <v>446.02947072683003</v>
      </c>
      <c r="TS30">
        <v>5424.6749021695296</v>
      </c>
      <c r="TT30">
        <v>12.608319</v>
      </c>
      <c r="TU30">
        <v>270.852918616669</v>
      </c>
      <c r="TV30">
        <v>347.46900042741601</v>
      </c>
      <c r="TW30">
        <v>0.31725085635920203</v>
      </c>
      <c r="TX30">
        <v>23.793814226940199</v>
      </c>
      <c r="TY30">
        <v>775.59903108415995</v>
      </c>
      <c r="TZ30">
        <v>14.276288536164101</v>
      </c>
      <c r="UA30">
        <v>9.9140892612250706</v>
      </c>
      <c r="UB30">
        <v>1.9828178522450099</v>
      </c>
      <c r="UC30">
        <v>323.754498914566</v>
      </c>
      <c r="UD30">
        <v>373.245632506601</v>
      </c>
      <c r="UE30">
        <v>5218.4593362525202</v>
      </c>
      <c r="UF30" s="152">
        <v>238</v>
      </c>
      <c r="UG30" s="152">
        <v>435</v>
      </c>
      <c r="UH30" s="152">
        <v>1</v>
      </c>
      <c r="UI30" s="152">
        <v>6</v>
      </c>
      <c r="UJ30" s="152">
        <v>23815</v>
      </c>
      <c r="UK30" s="152">
        <v>498</v>
      </c>
      <c r="UL30" s="152">
        <v>12</v>
      </c>
      <c r="UM30" s="152">
        <v>0</v>
      </c>
      <c r="UN30" s="152">
        <v>161</v>
      </c>
      <c r="UO30" s="152">
        <v>192</v>
      </c>
      <c r="UP30" s="152">
        <v>29240</v>
      </c>
      <c r="UQ30" s="152">
        <v>1025</v>
      </c>
      <c r="UR30" s="152">
        <v>1740</v>
      </c>
      <c r="US30" s="152">
        <v>6</v>
      </c>
      <c r="UT30" s="152">
        <v>28</v>
      </c>
      <c r="UU30" s="152">
        <v>12932</v>
      </c>
      <c r="UV30" s="152">
        <v>396</v>
      </c>
      <c r="UW30" s="152">
        <v>160</v>
      </c>
      <c r="UX30" s="152">
        <v>2</v>
      </c>
      <c r="UY30" s="152">
        <v>871</v>
      </c>
      <c r="UZ30" s="152">
        <v>1023</v>
      </c>
      <c r="VA30" s="152">
        <v>30560</v>
      </c>
      <c r="VB30" s="152">
        <v>1263</v>
      </c>
      <c r="VC30" s="152">
        <v>2175</v>
      </c>
      <c r="VD30" s="152">
        <v>7</v>
      </c>
      <c r="VE30" s="152">
        <v>34</v>
      </c>
      <c r="VF30" s="152">
        <v>36747</v>
      </c>
      <c r="VG30" s="152">
        <v>894</v>
      </c>
      <c r="VH30" s="152">
        <v>172</v>
      </c>
      <c r="VI30" s="152">
        <v>2</v>
      </c>
      <c r="VJ30" s="152">
        <v>1032</v>
      </c>
      <c r="VK30" s="152">
        <v>1215</v>
      </c>
      <c r="VL30" s="152">
        <v>59800</v>
      </c>
      <c r="VM30" s="152">
        <v>8.1395348837209301E-3</v>
      </c>
      <c r="VN30" s="152">
        <v>1.4876880984952099E-2</v>
      </c>
      <c r="VO30" s="152">
        <v>3.4199726402188802E-5</v>
      </c>
      <c r="VP30" s="152">
        <v>2.0519835841313299E-4</v>
      </c>
      <c r="VQ30" s="152">
        <v>0.81446648426812596</v>
      </c>
      <c r="VR30" s="152">
        <v>1.703146374829E-2</v>
      </c>
      <c r="VS30" s="152">
        <v>4.10396716826265E-4</v>
      </c>
      <c r="VT30" s="152">
        <v>0</v>
      </c>
      <c r="VU30" s="152">
        <v>5.5061559507523896E-3</v>
      </c>
      <c r="VV30" s="152">
        <v>6.5663474692202496E-3</v>
      </c>
      <c r="VW30" s="152">
        <v>1</v>
      </c>
      <c r="VX30" s="152">
        <v>3.35405759162304E-2</v>
      </c>
      <c r="VY30" s="152">
        <v>5.6937172774869101E-2</v>
      </c>
      <c r="VZ30" s="152">
        <v>1.9633507853403101E-4</v>
      </c>
      <c r="WA30" s="152">
        <v>9.1623036649214704E-4</v>
      </c>
      <c r="WB30" s="152">
        <v>0.423167539267016</v>
      </c>
      <c r="WC30" s="152">
        <v>1.29581151832461E-2</v>
      </c>
      <c r="WD30" s="152">
        <v>5.2356020942408397E-3</v>
      </c>
      <c r="WE30" s="152">
        <v>6.5445026178010505E-5</v>
      </c>
      <c r="WF30" s="152">
        <v>2.85013089005236E-2</v>
      </c>
      <c r="WG30" s="152">
        <v>3.3475130890052399E-2</v>
      </c>
      <c r="WH30" s="152">
        <v>1</v>
      </c>
      <c r="WI30" s="152">
        <v>2.11204013377926E-2</v>
      </c>
      <c r="WJ30" s="152">
        <v>3.6371237458193997E-2</v>
      </c>
      <c r="WK30" s="152">
        <v>1.17056856187291E-4</v>
      </c>
      <c r="WL30" s="152">
        <v>5.6856187290969904E-4</v>
      </c>
      <c r="WM30" s="152">
        <v>0.61449832775919699</v>
      </c>
      <c r="WN30" s="152">
        <v>1.49498327759197E-2</v>
      </c>
      <c r="WO30" s="152">
        <v>2.8762541806020099E-3</v>
      </c>
      <c r="WP30" s="152">
        <v>3.3444816053511699E-5</v>
      </c>
      <c r="WQ30" s="152">
        <v>1.7257525083611999E-2</v>
      </c>
      <c r="WR30" s="152">
        <v>2.0317725752508401E-2</v>
      </c>
      <c r="WS30" s="152">
        <v>1</v>
      </c>
      <c r="WT30" s="152">
        <v>7.0247314999999997</v>
      </c>
      <c r="WU30" s="152">
        <v>33.880298485429698</v>
      </c>
      <c r="WV30" s="152">
        <v>61.924074962865099</v>
      </c>
      <c r="WW30" s="152">
        <v>0.142354195316931</v>
      </c>
      <c r="WX30" s="152">
        <v>0.85412517190158799</v>
      </c>
      <c r="WY30" s="152">
        <v>3390.1651614727198</v>
      </c>
      <c r="WZ30" s="152">
        <v>70.892389267831803</v>
      </c>
      <c r="XA30" s="152">
        <v>1.70825034380318</v>
      </c>
      <c r="XB30" s="152">
        <v>0</v>
      </c>
      <c r="XC30" s="152">
        <v>22.919025446025898</v>
      </c>
      <c r="XD30" s="152">
        <v>27.332005500850801</v>
      </c>
      <c r="XE30" s="152">
        <v>4162.4366710670702</v>
      </c>
      <c r="XF30" s="152">
        <v>5.7835881999999996</v>
      </c>
      <c r="XG30" s="152">
        <v>177.22561920988801</v>
      </c>
      <c r="XH30" s="152">
        <v>300.85129504897998</v>
      </c>
      <c r="XI30" s="152">
        <v>1.0374182587895899</v>
      </c>
      <c r="XJ30" s="152">
        <v>4.8412852076847397</v>
      </c>
      <c r="XK30" s="152">
        <v>2235.9821537778198</v>
      </c>
      <c r="XL30" s="152">
        <v>68.4696050801127</v>
      </c>
      <c r="XM30" s="152">
        <v>27.6644869010556</v>
      </c>
      <c r="XN30" s="152">
        <v>0.34580608626319598</v>
      </c>
      <c r="XO30" s="152">
        <v>150.598550567622</v>
      </c>
      <c r="XP30" s="152">
        <v>176.87981312362501</v>
      </c>
      <c r="XQ30" s="152">
        <v>5283.9169981016303</v>
      </c>
      <c r="XR30" s="152">
        <v>12.8083197</v>
      </c>
      <c r="XS30" s="152">
        <v>98.607782252655696</v>
      </c>
      <c r="XT30" s="152">
        <v>169.811501503979</v>
      </c>
      <c r="XU30" s="152">
        <v>0.54651977495533599</v>
      </c>
      <c r="XV30" s="152">
        <v>2.65452462121163</v>
      </c>
      <c r="XW30" s="152">
        <v>2868.9945957548198</v>
      </c>
      <c r="XX30" s="152">
        <v>69.798382687152895</v>
      </c>
      <c r="XY30" s="152">
        <v>13.428771613188299</v>
      </c>
      <c r="XZ30" s="152">
        <v>0.15614850713009601</v>
      </c>
      <c r="YA30" s="152">
        <v>80.572629679129605</v>
      </c>
      <c r="YB30" s="152">
        <v>94.860218081533404</v>
      </c>
      <c r="YC30" s="152">
        <v>4668.84036318987</v>
      </c>
    </row>
    <row r="31" spans="1:653" x14ac:dyDescent="0.3">
      <c r="A31" s="142">
        <v>31</v>
      </c>
      <c r="B31" s="143" t="s">
        <v>1031</v>
      </c>
      <c r="C31" s="144">
        <v>31530093</v>
      </c>
      <c r="D31" s="143">
        <v>27302</v>
      </c>
      <c r="E31" s="145" t="s">
        <v>2069</v>
      </c>
      <c r="F31" s="145" t="s">
        <v>1945</v>
      </c>
      <c r="G31" s="146" t="s">
        <v>194</v>
      </c>
      <c r="H31" s="147" t="s">
        <v>1965</v>
      </c>
      <c r="I31" s="148" t="s">
        <v>2070</v>
      </c>
      <c r="J31" s="148" t="s">
        <v>645</v>
      </c>
      <c r="K31" s="145" t="s">
        <v>2071</v>
      </c>
      <c r="L31" s="143">
        <v>40136</v>
      </c>
      <c r="M31" s="143">
        <v>40179</v>
      </c>
      <c r="N31" s="149" t="s">
        <v>2072</v>
      </c>
      <c r="O31" s="149" t="s">
        <v>1949</v>
      </c>
      <c r="P31" s="150" t="s">
        <v>1950</v>
      </c>
      <c r="Q31" s="150" t="s">
        <v>1920</v>
      </c>
      <c r="R31" s="150" t="s">
        <v>1921</v>
      </c>
      <c r="S31" s="147" t="s">
        <v>52</v>
      </c>
      <c r="T31" s="147"/>
      <c r="U31" s="147">
        <v>4</v>
      </c>
      <c r="V31" s="147">
        <v>3</v>
      </c>
      <c r="W31" s="147" t="s">
        <v>2073</v>
      </c>
      <c r="X31" s="147"/>
      <c r="Y31" s="147" t="s">
        <v>1941</v>
      </c>
      <c r="Z31" s="147">
        <v>0</v>
      </c>
      <c r="AA31" s="147" t="s">
        <v>872</v>
      </c>
      <c r="AB31" s="147" t="s">
        <v>873</v>
      </c>
      <c r="AC31" s="151">
        <v>40073</v>
      </c>
      <c r="AD31" s="151">
        <v>40098</v>
      </c>
      <c r="AE31" s="147">
        <v>4</v>
      </c>
      <c r="AF31" s="147" t="s">
        <v>1963</v>
      </c>
      <c r="AG31" s="147">
        <v>1</v>
      </c>
      <c r="AH31" s="147" t="s">
        <v>1991</v>
      </c>
      <c r="AI31" s="147"/>
      <c r="AJ31" s="147">
        <v>27.78</v>
      </c>
      <c r="AK31" s="151">
        <v>40081</v>
      </c>
      <c r="AL31" s="147" t="s">
        <v>1926</v>
      </c>
      <c r="AM31" s="147" t="s">
        <v>1926</v>
      </c>
      <c r="AN31" s="147" t="s">
        <v>1928</v>
      </c>
      <c r="AO31" s="147" t="s">
        <v>1928</v>
      </c>
      <c r="AP31" s="147" t="s">
        <v>1928</v>
      </c>
      <c r="AQ31" s="147" t="s">
        <v>1928</v>
      </c>
      <c r="AR31" s="147" t="s">
        <v>1926</v>
      </c>
      <c r="AS31" s="147">
        <v>17</v>
      </c>
      <c r="AT31" s="147">
        <v>2</v>
      </c>
      <c r="AU31" s="147">
        <v>20</v>
      </c>
      <c r="AV31" s="147">
        <v>0.1</v>
      </c>
      <c r="AW31" s="147" t="s">
        <v>1926</v>
      </c>
      <c r="AX31" s="147">
        <v>20</v>
      </c>
      <c r="AY31" s="147"/>
      <c r="AZ31" s="147">
        <v>2</v>
      </c>
      <c r="BA31" s="147" t="s">
        <v>1952</v>
      </c>
      <c r="BB31" s="147" t="s">
        <v>2074</v>
      </c>
      <c r="BC31" s="148">
        <v>1</v>
      </c>
      <c r="BD31" s="147" t="s">
        <v>1931</v>
      </c>
      <c r="BE31" s="147" t="s">
        <v>1931</v>
      </c>
      <c r="BF31" s="147" t="s">
        <v>1931</v>
      </c>
      <c r="BG31" s="147" t="s">
        <v>1931</v>
      </c>
      <c r="BH31">
        <v>53</v>
      </c>
      <c r="BI31">
        <v>7</v>
      </c>
      <c r="BJ31">
        <v>0</v>
      </c>
      <c r="BK31">
        <v>5</v>
      </c>
      <c r="BL31">
        <v>513</v>
      </c>
      <c r="BM31">
        <v>0</v>
      </c>
      <c r="BN31">
        <v>67</v>
      </c>
      <c r="BO31">
        <v>104</v>
      </c>
      <c r="BP31">
        <v>12867</v>
      </c>
      <c r="BQ31">
        <v>16417</v>
      </c>
      <c r="BR31">
        <v>750</v>
      </c>
      <c r="BS31">
        <v>64</v>
      </c>
      <c r="BT31">
        <v>15</v>
      </c>
      <c r="BU31">
        <v>23</v>
      </c>
      <c r="BV31">
        <v>2086</v>
      </c>
      <c r="BW31">
        <v>0</v>
      </c>
      <c r="BX31">
        <v>189</v>
      </c>
      <c r="BY31">
        <v>6</v>
      </c>
      <c r="BZ31">
        <v>1297</v>
      </c>
      <c r="CA31">
        <v>31303</v>
      </c>
      <c r="CB31">
        <v>803</v>
      </c>
      <c r="CC31">
        <v>71</v>
      </c>
      <c r="CD31">
        <v>15</v>
      </c>
      <c r="CE31">
        <v>28</v>
      </c>
      <c r="CF31">
        <v>2599</v>
      </c>
      <c r="CG31">
        <v>0</v>
      </c>
      <c r="CH31">
        <v>256</v>
      </c>
      <c r="CI31">
        <v>110</v>
      </c>
      <c r="CJ31">
        <v>14164</v>
      </c>
      <c r="CK31">
        <v>47720</v>
      </c>
      <c r="CL31">
        <v>3.2283608454650699E-3</v>
      </c>
      <c r="CM31">
        <v>4.2638728147651801E-4</v>
      </c>
      <c r="CN31">
        <v>0</v>
      </c>
      <c r="CO31">
        <v>3.0456234391179902E-4</v>
      </c>
      <c r="CP31">
        <v>3.1248096485350599E-2</v>
      </c>
      <c r="CQ31">
        <v>0</v>
      </c>
      <c r="CR31">
        <v>4.0811354084181002E-3</v>
      </c>
      <c r="CS31">
        <v>6.3348967533654096E-3</v>
      </c>
      <c r="CT31">
        <v>0.78376073582262296</v>
      </c>
      <c r="CU31">
        <v>1</v>
      </c>
      <c r="CV31">
        <v>2.3959364917100601E-2</v>
      </c>
      <c r="CW31">
        <v>2.0445324729259202E-3</v>
      </c>
      <c r="CX31">
        <v>4.7918729834201202E-4</v>
      </c>
      <c r="CY31">
        <v>7.3475385745775204E-4</v>
      </c>
      <c r="CZ31">
        <v>6.6638980289429106E-2</v>
      </c>
      <c r="DA31">
        <v>0</v>
      </c>
      <c r="DB31">
        <v>6.0377599591093503E-3</v>
      </c>
      <c r="DC31">
        <v>1.91674919336805E-4</v>
      </c>
      <c r="DD31">
        <v>4.1433728396639301E-2</v>
      </c>
      <c r="DE31">
        <v>1</v>
      </c>
      <c r="DF31">
        <v>1.68273260687343E-2</v>
      </c>
      <c r="DG31">
        <v>1.4878457669740199E-3</v>
      </c>
      <c r="DH31">
        <v>3.14333612740989E-4</v>
      </c>
      <c r="DI31">
        <v>5.8675607711651295E-4</v>
      </c>
      <c r="DJ31">
        <v>5.4463537300922002E-2</v>
      </c>
      <c r="DK31">
        <v>0</v>
      </c>
      <c r="DL31">
        <v>5.3646269907795504E-3</v>
      </c>
      <c r="DM31">
        <v>2.30511316010059E-3</v>
      </c>
      <c r="DN31">
        <v>0.29681475272422497</v>
      </c>
      <c r="DO31">
        <v>1</v>
      </c>
      <c r="DP31">
        <v>3.6659169999999999</v>
      </c>
      <c r="DQ31">
        <v>14.457501356413699</v>
      </c>
      <c r="DR31">
        <v>1.90948131122445</v>
      </c>
      <c r="DS31">
        <v>0</v>
      </c>
      <c r="DT31">
        <v>1.3639152223031801</v>
      </c>
      <c r="DU31">
        <v>139.937701808306</v>
      </c>
      <c r="DV31">
        <v>0</v>
      </c>
      <c r="DW31">
        <v>18.276463978862601</v>
      </c>
      <c r="DX31">
        <v>28.3694366239061</v>
      </c>
      <c r="DY31">
        <v>3509.8994330750002</v>
      </c>
      <c r="DZ31">
        <v>4478.2792409102603</v>
      </c>
      <c r="EA31">
        <v>9.0870016000000007</v>
      </c>
      <c r="EB31">
        <v>82.535475728319497</v>
      </c>
      <c r="EC31">
        <v>7.0430272621499297</v>
      </c>
      <c r="ED31">
        <v>1.6507095145663899</v>
      </c>
      <c r="EE31">
        <v>2.5310879223351299</v>
      </c>
      <c r="EF31">
        <v>229.55866982569901</v>
      </c>
      <c r="EG31">
        <v>0</v>
      </c>
      <c r="EH31">
        <v>20.798939883536502</v>
      </c>
      <c r="EI31">
        <v>0.66028380582655599</v>
      </c>
      <c r="EJ31">
        <v>142.73134935950699</v>
      </c>
      <c r="EK31">
        <v>3444.8106622981099</v>
      </c>
      <c r="EL31">
        <v>12.752918599999999</v>
      </c>
      <c r="EM31">
        <v>62.965978627041501</v>
      </c>
      <c r="EN31">
        <v>5.5673530292900999</v>
      </c>
      <c r="EO31">
        <v>1.17620134421622</v>
      </c>
      <c r="EP31">
        <v>2.19557584253694</v>
      </c>
      <c r="EQ31">
        <v>203.79648624119699</v>
      </c>
      <c r="ER31">
        <v>0</v>
      </c>
      <c r="ES31">
        <v>20.0738362746234</v>
      </c>
      <c r="ET31">
        <v>8.6254765242522602</v>
      </c>
      <c r="EU31">
        <v>1110.6477226319</v>
      </c>
      <c r="EV31">
        <v>3741.88854306653</v>
      </c>
      <c r="EW31" s="152">
        <v>110</v>
      </c>
      <c r="EX31" s="152">
        <v>21</v>
      </c>
      <c r="EY31" s="152">
        <v>1</v>
      </c>
      <c r="EZ31" s="152">
        <v>11</v>
      </c>
      <c r="FA31" s="152">
        <v>522</v>
      </c>
      <c r="FB31" s="152">
        <v>1</v>
      </c>
      <c r="FC31" s="152">
        <v>237</v>
      </c>
      <c r="FD31" s="152">
        <v>87</v>
      </c>
      <c r="FE31" s="152">
        <v>39173</v>
      </c>
      <c r="FF31" s="152">
        <v>46597</v>
      </c>
      <c r="FG31" s="152">
        <v>111</v>
      </c>
      <c r="FH31" s="152">
        <v>1</v>
      </c>
      <c r="FI31" s="152">
        <v>0</v>
      </c>
      <c r="FJ31" s="152">
        <v>3</v>
      </c>
      <c r="FK31" s="152">
        <v>135</v>
      </c>
      <c r="FL31" s="152">
        <v>0</v>
      </c>
      <c r="FM31" s="152">
        <v>27</v>
      </c>
      <c r="FN31" s="152">
        <v>1</v>
      </c>
      <c r="FO31" s="152">
        <v>1270</v>
      </c>
      <c r="FP31" s="152">
        <v>6481</v>
      </c>
      <c r="FQ31" s="152">
        <v>221</v>
      </c>
      <c r="FR31" s="152">
        <v>22</v>
      </c>
      <c r="FS31" s="152">
        <v>1</v>
      </c>
      <c r="FT31" s="152">
        <v>14</v>
      </c>
      <c r="FU31" s="152">
        <v>657</v>
      </c>
      <c r="FV31" s="152">
        <v>1</v>
      </c>
      <c r="FW31" s="152">
        <v>264</v>
      </c>
      <c r="FX31" s="152">
        <v>88</v>
      </c>
      <c r="FY31" s="152">
        <v>40443</v>
      </c>
      <c r="FZ31" s="152">
        <v>53078</v>
      </c>
      <c r="GA31" s="152">
        <v>2.3606669957293401E-3</v>
      </c>
      <c r="GB31" s="152">
        <v>4.5067279009378299E-4</v>
      </c>
      <c r="GC31" s="152">
        <v>2.14606090520849E-5</v>
      </c>
      <c r="GD31" s="152">
        <v>2.3606669957293401E-4</v>
      </c>
      <c r="GE31" s="152">
        <v>1.12024379251883E-2</v>
      </c>
      <c r="GF31" s="152">
        <v>2.14606090520849E-5</v>
      </c>
      <c r="GG31" s="152">
        <v>5.0861643453441203E-3</v>
      </c>
      <c r="GH31" s="152">
        <v>1.86707298753139E-3</v>
      </c>
      <c r="GI31" s="152">
        <v>0.84067643839732198</v>
      </c>
      <c r="GJ31" s="152">
        <v>1</v>
      </c>
      <c r="GK31" s="152">
        <v>1.7126986576145701E-2</v>
      </c>
      <c r="GL31" s="152">
        <v>1.54297176361673E-4</v>
      </c>
      <c r="GM31" s="152">
        <v>0</v>
      </c>
      <c r="GN31" s="152">
        <v>4.6289152908501798E-4</v>
      </c>
      <c r="GO31" s="152">
        <v>2.08301188088258E-2</v>
      </c>
      <c r="GP31" s="152">
        <v>0</v>
      </c>
      <c r="GQ31" s="152">
        <v>4.1660237617651601E-3</v>
      </c>
      <c r="GR31" s="152">
        <v>1.54297176361673E-4</v>
      </c>
      <c r="GS31" s="152">
        <v>0.19595741397932401</v>
      </c>
      <c r="GT31" s="152">
        <v>1</v>
      </c>
      <c r="GU31" s="152">
        <v>4.1636836354045003E-3</v>
      </c>
      <c r="GV31" s="152">
        <v>4.14484343795923E-4</v>
      </c>
      <c r="GW31" s="152">
        <v>1.8840197445269199E-5</v>
      </c>
      <c r="GX31" s="152">
        <v>2.63762764233769E-4</v>
      </c>
      <c r="GY31" s="152">
        <v>1.23780097215419E-2</v>
      </c>
      <c r="GZ31" s="152">
        <v>1.8840197445269199E-5</v>
      </c>
      <c r="HA31" s="152">
        <v>4.9738121255510801E-3</v>
      </c>
      <c r="HB31" s="152">
        <v>1.6579373751836901E-3</v>
      </c>
      <c r="HC31" s="152">
        <v>0.76195410527902296</v>
      </c>
      <c r="HD31" s="152">
        <v>1</v>
      </c>
      <c r="HE31" s="152">
        <v>10.6032505</v>
      </c>
      <c r="HF31" s="152">
        <v>10.374177239328599</v>
      </c>
      <c r="HG31" s="152">
        <v>1.9805247456900099</v>
      </c>
      <c r="HH31" s="152">
        <v>9.4310702175714897E-2</v>
      </c>
      <c r="HI31" s="152">
        <v>1.0374177239328599</v>
      </c>
      <c r="HJ31" s="152">
        <v>49.230186535723199</v>
      </c>
      <c r="HK31" s="152">
        <v>9.4310702175714897E-2</v>
      </c>
      <c r="HL31" s="152">
        <v>22.3516364156444</v>
      </c>
      <c r="HM31" s="152">
        <v>8.2050310892871998</v>
      </c>
      <c r="HN31" s="152">
        <v>3694.4331363292799</v>
      </c>
      <c r="HO31" s="152">
        <v>4394.5957892817896</v>
      </c>
      <c r="HP31" s="152">
        <v>2.0780311</v>
      </c>
      <c r="HQ31" s="152">
        <v>53.415947432163101</v>
      </c>
      <c r="HR31" s="152">
        <v>0.48122475164110901</v>
      </c>
      <c r="HS31" s="152">
        <v>0</v>
      </c>
      <c r="HT31" s="152">
        <v>1.4436742549233299</v>
      </c>
      <c r="HU31" s="152">
        <v>64.965341471549706</v>
      </c>
      <c r="HV31" s="152">
        <v>0</v>
      </c>
      <c r="HW31" s="152">
        <v>12.9930682943099</v>
      </c>
      <c r="HX31" s="152">
        <v>0.48122475164110901</v>
      </c>
      <c r="HY31" s="152">
        <v>611.15543458420802</v>
      </c>
      <c r="HZ31" s="152">
        <v>3118.81761538603</v>
      </c>
      <c r="IA31" s="152">
        <v>12.6812816</v>
      </c>
      <c r="IB31" s="152">
        <v>17.427260664253399</v>
      </c>
      <c r="IC31" s="152">
        <v>1.7348404281157199</v>
      </c>
      <c r="ID31" s="152">
        <v>7.8856383096169103E-2</v>
      </c>
      <c r="IE31" s="152">
        <v>1.10398936334637</v>
      </c>
      <c r="IF31" s="152">
        <v>51.808643694183097</v>
      </c>
      <c r="IG31" s="152">
        <v>7.8856383096169103E-2</v>
      </c>
      <c r="IH31" s="152">
        <v>20.8180851373886</v>
      </c>
      <c r="II31" s="152">
        <v>6.9393617124628797</v>
      </c>
      <c r="IJ31" s="152">
        <v>3189.1887015583702</v>
      </c>
      <c r="IK31" s="152">
        <v>4185.5391019784602</v>
      </c>
      <c r="IL31">
        <v>54</v>
      </c>
      <c r="IM31">
        <v>586</v>
      </c>
      <c r="IN31">
        <v>0</v>
      </c>
      <c r="IO31">
        <v>0</v>
      </c>
      <c r="IP31">
        <v>13100</v>
      </c>
      <c r="IQ31">
        <v>122</v>
      </c>
      <c r="IR31">
        <v>73</v>
      </c>
      <c r="IS31">
        <v>0</v>
      </c>
      <c r="IT31">
        <v>83</v>
      </c>
      <c r="IU31">
        <v>117</v>
      </c>
      <c r="IV31">
        <v>16417</v>
      </c>
      <c r="IW31">
        <v>882</v>
      </c>
      <c r="IX31">
        <v>2313</v>
      </c>
      <c r="IY31">
        <v>0</v>
      </c>
      <c r="IZ31">
        <v>24</v>
      </c>
      <c r="JA31">
        <v>1307</v>
      </c>
      <c r="JB31">
        <v>7</v>
      </c>
      <c r="JC31">
        <v>198</v>
      </c>
      <c r="JD31">
        <v>8</v>
      </c>
      <c r="JE31">
        <v>287</v>
      </c>
      <c r="JF31">
        <v>1737</v>
      </c>
      <c r="JG31">
        <v>31303</v>
      </c>
      <c r="JH31">
        <v>936</v>
      </c>
      <c r="JI31">
        <v>2899</v>
      </c>
      <c r="JJ31">
        <v>0</v>
      </c>
      <c r="JK31">
        <v>24</v>
      </c>
      <c r="JL31">
        <v>14407</v>
      </c>
      <c r="JM31">
        <v>129</v>
      </c>
      <c r="JN31">
        <v>271</v>
      </c>
      <c r="JO31">
        <v>8</v>
      </c>
      <c r="JP31">
        <v>370</v>
      </c>
      <c r="JQ31">
        <v>1854</v>
      </c>
      <c r="JR31">
        <v>47720</v>
      </c>
      <c r="JS31">
        <v>3.2892733142474298E-3</v>
      </c>
      <c r="JT31">
        <v>3.5694706706462798E-2</v>
      </c>
      <c r="JU31">
        <v>0</v>
      </c>
      <c r="JV31">
        <v>0</v>
      </c>
      <c r="JW31">
        <v>0.79795334104891302</v>
      </c>
      <c r="JX31">
        <v>7.4313211914478899E-3</v>
      </c>
      <c r="JY31">
        <v>4.4466102211122597E-3</v>
      </c>
      <c r="JZ31">
        <v>0</v>
      </c>
      <c r="KA31">
        <v>5.0557349089358789E-3</v>
      </c>
      <c r="KB31">
        <v>7.1267588475360903E-3</v>
      </c>
      <c r="KC31">
        <v>1</v>
      </c>
      <c r="KD31">
        <v>1.9614417435037699E-2</v>
      </c>
      <c r="KE31">
        <v>6.0750209555741799E-2</v>
      </c>
      <c r="KF31">
        <v>0</v>
      </c>
      <c r="KG31">
        <v>5.0293378038558298E-4</v>
      </c>
      <c r="KH31">
        <v>0.30190695725062899</v>
      </c>
      <c r="KI31">
        <v>2.70326906957251E-3</v>
      </c>
      <c r="KJ31">
        <v>5.6789606035205402E-3</v>
      </c>
      <c r="KK31">
        <v>1.67644593461861E-4</v>
      </c>
      <c r="KL31">
        <v>7.7535624476111065E-3</v>
      </c>
      <c r="KM31">
        <v>3.8851634534786302E-2</v>
      </c>
      <c r="KN31">
        <v>1</v>
      </c>
      <c r="KO31">
        <v>1.9614417435037699E-2</v>
      </c>
      <c r="KP31">
        <v>6.0750209555741799E-2</v>
      </c>
      <c r="KQ31">
        <v>0</v>
      </c>
      <c r="KR31">
        <v>5.0293378038558298E-4</v>
      </c>
      <c r="KS31">
        <v>0.30190695725062899</v>
      </c>
      <c r="KT31">
        <v>2.70326906957251E-3</v>
      </c>
      <c r="KU31">
        <v>5.6789606035205402E-3</v>
      </c>
      <c r="KV31">
        <v>1.67644593461861E-4</v>
      </c>
      <c r="KW31">
        <v>7.7535624476111065E-3</v>
      </c>
      <c r="KX31">
        <v>3.8851634534786302E-2</v>
      </c>
      <c r="KY31">
        <v>1</v>
      </c>
      <c r="KZ31">
        <v>3.6659169999999999</v>
      </c>
      <c r="LA31">
        <v>14.7302844008743</v>
      </c>
      <c r="LB31">
        <v>159.85086405393201</v>
      </c>
      <c r="LC31">
        <v>0</v>
      </c>
      <c r="LD31">
        <v>0</v>
      </c>
      <c r="LE31">
        <v>3573.4578824343298</v>
      </c>
      <c r="LF31">
        <v>33.2795314241976</v>
      </c>
      <c r="LG31">
        <v>19.913162245626399</v>
      </c>
      <c r="LH31">
        <v>0</v>
      </c>
      <c r="LI31">
        <v>22.640992690232693</v>
      </c>
      <c r="LJ31">
        <v>31.915616201894402</v>
      </c>
      <c r="LK31">
        <v>4478.2792409102603</v>
      </c>
      <c r="LL31">
        <v>9.0870016000000007</v>
      </c>
      <c r="LM31">
        <v>97.061719456503695</v>
      </c>
      <c r="LN31">
        <v>254.53940714613699</v>
      </c>
      <c r="LO31">
        <v>0</v>
      </c>
      <c r="LP31">
        <v>2.64113522330622</v>
      </c>
      <c r="LQ31">
        <v>143.831822369218</v>
      </c>
      <c r="LR31">
        <v>0.77033110679764805</v>
      </c>
      <c r="LS31">
        <v>21.789365592276301</v>
      </c>
      <c r="LT31">
        <v>0.88037840776874099</v>
      </c>
      <c r="LU31">
        <v>31.583575378703983</v>
      </c>
      <c r="LV31">
        <v>191.15216178678801</v>
      </c>
      <c r="LW31">
        <v>3444.8106622981099</v>
      </c>
      <c r="LX31">
        <v>12.752918599999999</v>
      </c>
      <c r="LY31">
        <v>73.394963879092003</v>
      </c>
      <c r="LZ31">
        <v>227.32051312552099</v>
      </c>
      <c r="MA31">
        <v>0</v>
      </c>
      <c r="MB31">
        <v>1.88192215074595</v>
      </c>
      <c r="MC31">
        <v>1129.7021844082001</v>
      </c>
      <c r="MD31">
        <v>10.1153315602595</v>
      </c>
      <c r="ME31">
        <v>21.250037618839698</v>
      </c>
      <c r="MF31">
        <v>0.62730738358198301</v>
      </c>
      <c r="MG31">
        <v>29.012966490666997</v>
      </c>
      <c r="MH31">
        <v>145.37848614512399</v>
      </c>
      <c r="MI31">
        <v>3741.88854306653</v>
      </c>
      <c r="MJ31" s="152">
        <v>120</v>
      </c>
      <c r="MK31" s="152">
        <v>836</v>
      </c>
      <c r="ML31" s="152">
        <v>0</v>
      </c>
      <c r="MM31" s="152">
        <v>2</v>
      </c>
      <c r="MN31" s="152">
        <v>39517</v>
      </c>
      <c r="MO31" s="152">
        <v>151</v>
      </c>
      <c r="MP31" s="152">
        <v>311</v>
      </c>
      <c r="MQ31" s="152">
        <v>1</v>
      </c>
      <c r="MR31" s="152">
        <v>335</v>
      </c>
      <c r="MS31" s="152">
        <v>351</v>
      </c>
      <c r="MT31" s="152">
        <v>46597</v>
      </c>
      <c r="MU31" s="152">
        <v>116</v>
      </c>
      <c r="MV31" s="152">
        <v>165</v>
      </c>
      <c r="MW31" s="152">
        <v>0</v>
      </c>
      <c r="MX31" s="152">
        <v>0</v>
      </c>
      <c r="MY31" s="152">
        <v>1277</v>
      </c>
      <c r="MZ31" s="152">
        <v>3</v>
      </c>
      <c r="NA31" s="152">
        <v>29</v>
      </c>
      <c r="NB31" s="152">
        <v>0</v>
      </c>
      <c r="NC31" s="152">
        <v>34</v>
      </c>
      <c r="ND31" s="152">
        <v>98</v>
      </c>
      <c r="NE31" s="152">
        <v>6481</v>
      </c>
      <c r="NF31" s="152">
        <v>236</v>
      </c>
      <c r="NG31" s="152">
        <v>1001</v>
      </c>
      <c r="NH31" s="152">
        <v>0</v>
      </c>
      <c r="NI31" s="152">
        <v>2</v>
      </c>
      <c r="NJ31" s="152">
        <v>40794</v>
      </c>
      <c r="NK31" s="152">
        <v>154</v>
      </c>
      <c r="NL31" s="152">
        <v>340</v>
      </c>
      <c r="NM31" s="152">
        <v>1</v>
      </c>
      <c r="NN31" s="152">
        <v>369</v>
      </c>
      <c r="NO31" s="152">
        <v>449</v>
      </c>
      <c r="NP31" s="152">
        <v>53078</v>
      </c>
      <c r="NQ31" s="152">
        <v>2.57527308625019E-3</v>
      </c>
      <c r="NR31" s="152">
        <v>1.7941069167543001E-2</v>
      </c>
      <c r="NS31" s="152">
        <v>0</v>
      </c>
      <c r="NT31" s="152">
        <v>4.29212181041698E-5</v>
      </c>
      <c r="NU31" s="152">
        <v>0.84805888791123896</v>
      </c>
      <c r="NV31" s="152">
        <v>3.2405519668648199E-3</v>
      </c>
      <c r="NW31" s="152">
        <v>6.6742494151984001E-3</v>
      </c>
      <c r="NX31" s="152">
        <v>2.14606090520849E-5</v>
      </c>
      <c r="NY31" s="152">
        <v>7.1893040324484195E-3</v>
      </c>
      <c r="NZ31" s="152">
        <v>7.5326737772817998E-3</v>
      </c>
      <c r="OA31" s="152">
        <v>1</v>
      </c>
      <c r="OB31" s="152">
        <v>1.7898472457954E-2</v>
      </c>
      <c r="OC31" s="152">
        <v>2.5459034099675999E-2</v>
      </c>
      <c r="OD31" s="152">
        <v>0</v>
      </c>
      <c r="OE31" s="152">
        <v>0</v>
      </c>
      <c r="OF31" s="152">
        <v>0.197037494213856</v>
      </c>
      <c r="OG31" s="152">
        <v>4.6289152908501798E-4</v>
      </c>
      <c r="OH31" s="152">
        <v>4.4746181144885103E-3</v>
      </c>
      <c r="OI31" s="152">
        <v>0</v>
      </c>
      <c r="OJ31" s="152">
        <v>5.2461039962968005E-3</v>
      </c>
      <c r="OK31" s="152">
        <v>1.51211232834439E-2</v>
      </c>
      <c r="OL31" s="152">
        <v>1</v>
      </c>
      <c r="OM31" s="152">
        <v>4.4462865970835404E-3</v>
      </c>
      <c r="ON31" s="152">
        <v>1.8859037642714498E-2</v>
      </c>
      <c r="OO31" s="152">
        <v>0</v>
      </c>
      <c r="OP31" s="152">
        <v>3.76803948905385E-5</v>
      </c>
      <c r="OQ31" s="152">
        <v>0.76856701458231302</v>
      </c>
      <c r="OR31" s="152">
        <v>2.9013904065714599E-3</v>
      </c>
      <c r="OS31" s="152">
        <v>6.4056671313915403E-3</v>
      </c>
      <c r="OT31" s="152">
        <v>1.8840197445269199E-5</v>
      </c>
      <c r="OU31" s="152">
        <v>6.9520328573042999E-3</v>
      </c>
      <c r="OV31" s="152">
        <v>8.4592486529258808E-3</v>
      </c>
      <c r="OW31" s="152">
        <v>1</v>
      </c>
      <c r="OX31" s="152">
        <v>10.6032505</v>
      </c>
      <c r="OY31" s="152">
        <v>11.317284261085801</v>
      </c>
      <c r="OZ31" s="152">
        <v>78.843747018897602</v>
      </c>
      <c r="PA31" s="152">
        <v>0</v>
      </c>
      <c r="PB31" s="152">
        <v>0.18862140435142999</v>
      </c>
      <c r="PC31" s="152">
        <v>3726.8760178777302</v>
      </c>
      <c r="PD31" s="152">
        <v>14.240916028532901</v>
      </c>
      <c r="PE31" s="152">
        <v>29.330628376647301</v>
      </c>
      <c r="PF31" s="152">
        <v>9.4310702175714897E-2</v>
      </c>
      <c r="PG31" s="152">
        <v>31.5940852288645</v>
      </c>
      <c r="PH31" s="152">
        <v>33.103056463675898</v>
      </c>
      <c r="PI31" s="152">
        <v>4394.5957892817896</v>
      </c>
      <c r="PJ31" s="152">
        <v>2.0780311</v>
      </c>
      <c r="PK31" s="152">
        <v>55.822071190368597</v>
      </c>
      <c r="PL31" s="152">
        <v>79.402084020782894</v>
      </c>
      <c r="PM31" s="152">
        <v>0</v>
      </c>
      <c r="PN31" s="152">
        <v>0</v>
      </c>
      <c r="PO31" s="152">
        <v>614.52400784569602</v>
      </c>
      <c r="PP31" s="152">
        <v>1.4436742549233299</v>
      </c>
      <c r="PQ31" s="152">
        <v>13.955517797592201</v>
      </c>
      <c r="PR31" s="152">
        <v>0</v>
      </c>
      <c r="PS31" s="152">
        <v>16.361641555797704</v>
      </c>
      <c r="PT31" s="152">
        <v>47.160025660828701</v>
      </c>
      <c r="PU31" s="152">
        <v>3118.81761538603</v>
      </c>
      <c r="PV31" s="152">
        <v>12.6812816</v>
      </c>
      <c r="PW31" s="152">
        <v>18.610106410695899</v>
      </c>
      <c r="PX31" s="152">
        <v>78.935239479265206</v>
      </c>
      <c r="PY31" s="152">
        <v>0</v>
      </c>
      <c r="PZ31" s="152">
        <v>0.15771276619233801</v>
      </c>
      <c r="QA31" s="152">
        <v>3216.8672920251202</v>
      </c>
      <c r="QB31" s="152">
        <v>12.143882996809999</v>
      </c>
      <c r="QC31" s="152">
        <v>26.811170252697501</v>
      </c>
      <c r="QD31" s="152">
        <v>7.8856383096169103E-2</v>
      </c>
      <c r="QE31" s="152">
        <v>29.098005362486397</v>
      </c>
      <c r="QF31" s="152">
        <v>35.406516010179899</v>
      </c>
      <c r="QG31" s="152">
        <v>4185.5391019784602</v>
      </c>
      <c r="QH31">
        <v>43</v>
      </c>
      <c r="QI31">
        <v>475</v>
      </c>
      <c r="QJ31">
        <v>0</v>
      </c>
      <c r="QK31">
        <v>0</v>
      </c>
      <c r="QL31">
        <v>12971</v>
      </c>
      <c r="QM31">
        <v>104</v>
      </c>
      <c r="QN31">
        <v>57</v>
      </c>
      <c r="QO31">
        <v>0</v>
      </c>
      <c r="QP31">
        <v>116</v>
      </c>
      <c r="QQ31">
        <v>117</v>
      </c>
      <c r="QR31">
        <v>16417</v>
      </c>
      <c r="QS31">
        <v>750</v>
      </c>
      <c r="QT31">
        <v>2277</v>
      </c>
      <c r="QU31">
        <v>0</v>
      </c>
      <c r="QV31">
        <v>22</v>
      </c>
      <c r="QW31">
        <v>1303</v>
      </c>
      <c r="QX31">
        <v>6</v>
      </c>
      <c r="QY31">
        <v>194</v>
      </c>
      <c r="QZ31">
        <v>7</v>
      </c>
      <c r="RA31">
        <v>1637</v>
      </c>
      <c r="RB31">
        <v>1737</v>
      </c>
      <c r="RC31">
        <v>31303</v>
      </c>
      <c r="RD31">
        <v>793</v>
      </c>
      <c r="RE31">
        <v>2752</v>
      </c>
      <c r="RF31">
        <v>0</v>
      </c>
      <c r="RG31">
        <v>22</v>
      </c>
      <c r="RH31">
        <v>14274</v>
      </c>
      <c r="RI31">
        <v>110</v>
      </c>
      <c r="RJ31">
        <v>251</v>
      </c>
      <c r="RK31">
        <v>7</v>
      </c>
      <c r="RL31">
        <v>1753</v>
      </c>
      <c r="RM31">
        <v>1854</v>
      </c>
      <c r="RN31">
        <v>47720</v>
      </c>
      <c r="RO31">
        <v>2.6192361576414698E-3</v>
      </c>
      <c r="RP31">
        <v>2.8933422671620902E-2</v>
      </c>
      <c r="RQ31">
        <v>0</v>
      </c>
      <c r="RR31">
        <v>0</v>
      </c>
      <c r="RS31">
        <v>0.79009563257598803</v>
      </c>
      <c r="RT31">
        <v>6.3348967533654096E-3</v>
      </c>
      <c r="RU31">
        <v>3.47201072059451E-3</v>
      </c>
      <c r="RV31">
        <v>0</v>
      </c>
      <c r="RW31">
        <v>7.0658463787537304E-3</v>
      </c>
      <c r="RX31">
        <v>7.1267588475360903E-3</v>
      </c>
      <c r="RY31">
        <v>1</v>
      </c>
      <c r="RZ31">
        <v>2.3959364917100601E-2</v>
      </c>
      <c r="SA31">
        <v>7.2740631888317406E-2</v>
      </c>
      <c r="SB31">
        <v>0</v>
      </c>
      <c r="SC31">
        <v>7.0280803756828396E-4</v>
      </c>
      <c r="SD31">
        <v>4.1625403315976098E-2</v>
      </c>
      <c r="SE31">
        <v>1.91674919336805E-4</v>
      </c>
      <c r="SF31">
        <v>6.1974890585566903E-3</v>
      </c>
      <c r="SG31">
        <v>2.23620739226272E-4</v>
      </c>
      <c r="SH31">
        <v>5.2295307159058203E-2</v>
      </c>
      <c r="SI31">
        <v>5.5489889148004998E-2</v>
      </c>
      <c r="SJ31">
        <v>1</v>
      </c>
      <c r="SK31">
        <v>1.6617770326906998E-2</v>
      </c>
      <c r="SL31">
        <v>5.7669740150880097E-2</v>
      </c>
      <c r="SM31">
        <v>0</v>
      </c>
      <c r="SN31">
        <v>4.6102263202011702E-4</v>
      </c>
      <c r="SO31">
        <v>0.29911986588432499</v>
      </c>
      <c r="SP31">
        <v>2.30511316010059E-3</v>
      </c>
      <c r="SQ31">
        <v>5.2598491198658798E-3</v>
      </c>
      <c r="SR31">
        <v>1.4668901927912799E-4</v>
      </c>
      <c r="SS31">
        <v>3.6735121542330301E-2</v>
      </c>
      <c r="ST31">
        <v>3.8851634534786302E-2</v>
      </c>
      <c r="SU31">
        <v>1</v>
      </c>
      <c r="SV31">
        <v>3.6659169999999999</v>
      </c>
      <c r="SW31">
        <v>11.7296709118073</v>
      </c>
      <c r="SX31">
        <v>129.571946118802</v>
      </c>
      <c r="SY31">
        <v>0</v>
      </c>
      <c r="SZ31">
        <v>0</v>
      </c>
      <c r="TA31">
        <v>3538.2688696988998</v>
      </c>
      <c r="TB31">
        <v>28.3694366239061</v>
      </c>
      <c r="TC31">
        <v>15.548633534256201</v>
      </c>
      <c r="TD31">
        <v>0</v>
      </c>
      <c r="TE31">
        <v>31.642833157433699</v>
      </c>
      <c r="TF31">
        <v>31.915616201894402</v>
      </c>
      <c r="TG31">
        <v>4478.2792409102603</v>
      </c>
      <c r="TH31">
        <v>9.0870016000000007</v>
      </c>
      <c r="TI31">
        <v>82.535475728319497</v>
      </c>
      <c r="TJ31">
        <v>250.577704311178</v>
      </c>
      <c r="TK31">
        <v>0</v>
      </c>
      <c r="TL31">
        <v>2.4210406213640399</v>
      </c>
      <c r="TM31">
        <v>143.39163316533401</v>
      </c>
      <c r="TN31">
        <v>0.66028380582655599</v>
      </c>
      <c r="TO31">
        <v>21.349176388391999</v>
      </c>
      <c r="TP31">
        <v>0.77033110679764805</v>
      </c>
      <c r="TQ31">
        <v>180.147431689679</v>
      </c>
      <c r="TR31">
        <v>191.15216178678801</v>
      </c>
      <c r="TS31">
        <v>3444.8106622981099</v>
      </c>
      <c r="TT31">
        <v>12.752918599999999</v>
      </c>
      <c r="TU31">
        <v>62.181844397563999</v>
      </c>
      <c r="TV31">
        <v>215.793739952202</v>
      </c>
      <c r="TW31">
        <v>0</v>
      </c>
      <c r="TX31">
        <v>1.72509530485045</v>
      </c>
      <c r="TY31">
        <v>1119.27319915615</v>
      </c>
      <c r="TZ31">
        <v>8.6254765242522602</v>
      </c>
      <c r="UA31">
        <v>19.681769159884698</v>
      </c>
      <c r="UB31">
        <v>0.54889396063423501</v>
      </c>
      <c r="UC31">
        <v>137.458730427402</v>
      </c>
      <c r="UD31">
        <v>145.37848614512399</v>
      </c>
      <c r="UE31">
        <v>3741.88854306653</v>
      </c>
      <c r="UF31" s="152">
        <v>84</v>
      </c>
      <c r="UG31" s="152">
        <v>624</v>
      </c>
      <c r="UH31" s="152">
        <v>0</v>
      </c>
      <c r="UI31" s="152">
        <v>1</v>
      </c>
      <c r="UJ31" s="152">
        <v>39260</v>
      </c>
      <c r="UK31" s="152">
        <v>87</v>
      </c>
      <c r="UL31" s="152">
        <v>253</v>
      </c>
      <c r="UM31" s="152">
        <v>0</v>
      </c>
      <c r="UN31" s="152">
        <v>345</v>
      </c>
      <c r="UO31" s="152">
        <v>351</v>
      </c>
      <c r="UP31" s="152">
        <v>46597</v>
      </c>
      <c r="UQ31" s="152">
        <v>109</v>
      </c>
      <c r="UR31" s="152">
        <v>160</v>
      </c>
      <c r="US31" s="152">
        <v>0</v>
      </c>
      <c r="UT31" s="152">
        <v>0</v>
      </c>
      <c r="UU31" s="152">
        <v>1271</v>
      </c>
      <c r="UV31" s="152">
        <v>1</v>
      </c>
      <c r="UW31" s="152">
        <v>27</v>
      </c>
      <c r="UX31" s="152">
        <v>0</v>
      </c>
      <c r="UY31" s="152">
        <v>95</v>
      </c>
      <c r="UZ31" s="152">
        <v>98</v>
      </c>
      <c r="VA31" s="152">
        <v>6481</v>
      </c>
      <c r="VB31" s="152">
        <v>193</v>
      </c>
      <c r="VC31" s="152">
        <v>784</v>
      </c>
      <c r="VD31" s="152">
        <v>0</v>
      </c>
      <c r="VE31" s="152">
        <v>1</v>
      </c>
      <c r="VF31" s="152">
        <v>40531</v>
      </c>
      <c r="VG31" s="152">
        <v>88</v>
      </c>
      <c r="VH31" s="152">
        <v>280</v>
      </c>
      <c r="VI31" s="152">
        <v>0</v>
      </c>
      <c r="VJ31" s="152">
        <v>440</v>
      </c>
      <c r="VK31" s="152">
        <v>449</v>
      </c>
      <c r="VL31" s="152">
        <v>53078</v>
      </c>
      <c r="VM31" s="152">
        <v>1.80269116037513E-3</v>
      </c>
      <c r="VN31" s="152">
        <v>1.3391420048500999E-2</v>
      </c>
      <c r="VO31" s="152">
        <v>0</v>
      </c>
      <c r="VP31" s="152">
        <v>2.14606090520849E-5</v>
      </c>
      <c r="VQ31" s="152">
        <v>0.84254351138485295</v>
      </c>
      <c r="VR31" s="152">
        <v>1.86707298753139E-3</v>
      </c>
      <c r="VS31" s="152">
        <v>5.4295340901774798E-3</v>
      </c>
      <c r="VT31" s="152">
        <v>0</v>
      </c>
      <c r="VU31" s="152">
        <v>7.4039101229692898E-3</v>
      </c>
      <c r="VV31" s="152">
        <v>7.5326737772817998E-3</v>
      </c>
      <c r="VW31" s="152">
        <v>1</v>
      </c>
      <c r="VX31" s="152">
        <v>1.6818392223422299E-2</v>
      </c>
      <c r="VY31" s="152">
        <v>2.4687548217867599E-2</v>
      </c>
      <c r="VZ31" s="152">
        <v>0</v>
      </c>
      <c r="WA31" s="152">
        <v>0</v>
      </c>
      <c r="WB31" s="152">
        <v>0.19611171115568601</v>
      </c>
      <c r="WC31" s="152">
        <v>1.54297176361673E-4</v>
      </c>
      <c r="WD31" s="152">
        <v>4.1660237617651601E-3</v>
      </c>
      <c r="WE31" s="152">
        <v>0</v>
      </c>
      <c r="WF31" s="152">
        <v>1.4658231754358901E-2</v>
      </c>
      <c r="WG31" s="152">
        <v>1.51211232834439E-2</v>
      </c>
      <c r="WH31" s="152">
        <v>1</v>
      </c>
      <c r="WI31" s="152">
        <v>3.6361581069369602E-3</v>
      </c>
      <c r="WJ31" s="152">
        <v>1.47707147970911E-2</v>
      </c>
      <c r="WK31" s="152">
        <v>0</v>
      </c>
      <c r="WL31" s="152">
        <v>1.8840197445269199E-5</v>
      </c>
      <c r="WM31" s="152">
        <v>0.76361204265420701</v>
      </c>
      <c r="WN31" s="152">
        <v>1.6579373751836901E-3</v>
      </c>
      <c r="WO31" s="152">
        <v>5.27525528467538E-3</v>
      </c>
      <c r="WP31" s="152">
        <v>0</v>
      </c>
      <c r="WQ31" s="152">
        <v>8.2896868759184603E-3</v>
      </c>
      <c r="WR31" s="152">
        <v>8.4592486529258808E-3</v>
      </c>
      <c r="WS31" s="152">
        <v>1</v>
      </c>
      <c r="WT31" s="152">
        <v>10.6032505</v>
      </c>
      <c r="WU31" s="152">
        <v>7.9220989827600503</v>
      </c>
      <c r="WV31" s="152">
        <v>58.849878157646103</v>
      </c>
      <c r="WW31" s="152">
        <v>0</v>
      </c>
      <c r="WX31" s="152">
        <v>9.4310702175714897E-2</v>
      </c>
      <c r="WY31" s="152">
        <v>3702.63816741857</v>
      </c>
      <c r="WZ31" s="152">
        <v>8.2050310892871998</v>
      </c>
      <c r="XA31" s="152">
        <v>23.860607650455901</v>
      </c>
      <c r="XB31" s="152">
        <v>0</v>
      </c>
      <c r="XC31" s="152">
        <v>32.537192250621601</v>
      </c>
      <c r="XD31" s="152">
        <v>33.103056463675898</v>
      </c>
      <c r="XE31" s="152">
        <v>4394.5957892817896</v>
      </c>
      <c r="XF31" s="152">
        <v>2.0780311</v>
      </c>
      <c r="XG31" s="152">
        <v>52.4534979288809</v>
      </c>
      <c r="XH31" s="152">
        <v>76.995960262577398</v>
      </c>
      <c r="XI31" s="152">
        <v>0</v>
      </c>
      <c r="XJ31" s="152">
        <v>0</v>
      </c>
      <c r="XK31" s="152">
        <v>611.636659335849</v>
      </c>
      <c r="XL31" s="152">
        <v>0.48122475164110901</v>
      </c>
      <c r="XM31" s="152">
        <v>12.9930682943099</v>
      </c>
      <c r="XN31" s="152">
        <v>0</v>
      </c>
      <c r="XO31" s="152">
        <v>45.7163514059053</v>
      </c>
      <c r="XP31" s="152">
        <v>47.160025660828701</v>
      </c>
      <c r="XQ31" s="152">
        <v>3118.81761538603</v>
      </c>
      <c r="XR31" s="152">
        <v>12.6812816</v>
      </c>
      <c r="XS31" s="152">
        <v>15.2192819375606</v>
      </c>
      <c r="XT31" s="152">
        <v>61.823404347396597</v>
      </c>
      <c r="XU31" s="152">
        <v>0</v>
      </c>
      <c r="XV31" s="152">
        <v>7.8856383096169103E-2</v>
      </c>
      <c r="XW31" s="152">
        <v>3196.1280632708299</v>
      </c>
      <c r="XX31" s="152">
        <v>6.9393617124628797</v>
      </c>
      <c r="XY31" s="152">
        <v>22.079787266927301</v>
      </c>
      <c r="XZ31" s="152">
        <v>0</v>
      </c>
      <c r="YA31" s="152">
        <v>34.696808562314402</v>
      </c>
      <c r="YB31" s="152">
        <v>35.406516010179899</v>
      </c>
      <c r="YC31" s="152">
        <v>4185.5391019784602</v>
      </c>
    </row>
    <row r="32" spans="1:653" x14ac:dyDescent="0.3">
      <c r="A32" s="142">
        <v>32</v>
      </c>
      <c r="B32" s="143" t="s">
        <v>987</v>
      </c>
      <c r="C32" s="144">
        <v>30755325</v>
      </c>
      <c r="D32" s="143">
        <v>13246</v>
      </c>
      <c r="E32" s="145" t="s">
        <v>2075</v>
      </c>
      <c r="F32" s="145" t="s">
        <v>1934</v>
      </c>
      <c r="G32" s="146" t="s">
        <v>69</v>
      </c>
      <c r="H32" s="147" t="s">
        <v>1965</v>
      </c>
      <c r="I32" s="148" t="s">
        <v>2076</v>
      </c>
      <c r="J32" s="148" t="s">
        <v>629</v>
      </c>
      <c r="K32" s="145"/>
      <c r="L32" s="143"/>
      <c r="M32" s="143"/>
      <c r="N32" s="149" t="s">
        <v>2077</v>
      </c>
      <c r="O32" s="149" t="s">
        <v>1949</v>
      </c>
      <c r="P32" s="150" t="s">
        <v>1950</v>
      </c>
      <c r="Q32" s="150" t="s">
        <v>1920</v>
      </c>
      <c r="R32" s="150" t="s">
        <v>1921</v>
      </c>
      <c r="S32" s="147" t="s">
        <v>48</v>
      </c>
      <c r="T32" s="147" t="s">
        <v>2078</v>
      </c>
      <c r="U32" s="147">
        <v>1</v>
      </c>
      <c r="V32" s="147">
        <v>1</v>
      </c>
      <c r="W32" s="147">
        <v>0</v>
      </c>
      <c r="X32" s="147"/>
      <c r="Y32" s="147" t="s">
        <v>1941</v>
      </c>
      <c r="Z32" s="147">
        <v>0</v>
      </c>
      <c r="AA32" s="147" t="s">
        <v>872</v>
      </c>
      <c r="AB32" s="147" t="s">
        <v>873</v>
      </c>
      <c r="AC32" s="160">
        <v>38565</v>
      </c>
      <c r="AD32" s="151">
        <v>40514</v>
      </c>
      <c r="AE32" s="147">
        <v>2</v>
      </c>
      <c r="AF32" s="147" t="s">
        <v>1983</v>
      </c>
      <c r="AG32" s="147">
        <v>6</v>
      </c>
      <c r="AH32" s="147" t="s">
        <v>1943</v>
      </c>
      <c r="AI32" s="147"/>
      <c r="AJ32" s="147">
        <v>20.62</v>
      </c>
      <c r="AK32" s="151">
        <v>38547</v>
      </c>
      <c r="AL32" s="147" t="s">
        <v>1931</v>
      </c>
      <c r="AM32" s="147" t="s">
        <v>1931</v>
      </c>
      <c r="AN32" s="147" t="s">
        <v>1931</v>
      </c>
      <c r="AO32" s="147" t="s">
        <v>1931</v>
      </c>
      <c r="AP32" s="147" t="s">
        <v>1931</v>
      </c>
      <c r="AQ32" s="147" t="s">
        <v>1931</v>
      </c>
      <c r="AR32" s="147" t="s">
        <v>1928</v>
      </c>
      <c r="AS32" s="147" t="s">
        <v>1931</v>
      </c>
      <c r="AT32" s="147" t="s">
        <v>1931</v>
      </c>
      <c r="AU32" s="147" t="s">
        <v>1931</v>
      </c>
      <c r="AV32" s="147" t="s">
        <v>1931</v>
      </c>
      <c r="AW32" s="147" t="s">
        <v>1928</v>
      </c>
      <c r="AX32" s="147" t="s">
        <v>1931</v>
      </c>
      <c r="AY32" s="147"/>
      <c r="AZ32" s="147" t="s">
        <v>1931</v>
      </c>
      <c r="BA32" s="147"/>
      <c r="BB32" s="147" t="s">
        <v>1931</v>
      </c>
      <c r="BC32" s="148" t="s">
        <v>1931</v>
      </c>
      <c r="BD32" s="147" t="s">
        <v>1931</v>
      </c>
      <c r="BE32" s="147" t="s">
        <v>1931</v>
      </c>
      <c r="BF32" s="147" t="s">
        <v>1931</v>
      </c>
      <c r="BG32" s="147" t="s">
        <v>1931</v>
      </c>
      <c r="BH32">
        <v>78</v>
      </c>
      <c r="BI32">
        <v>783</v>
      </c>
      <c r="BJ32">
        <v>13</v>
      </c>
      <c r="BK32">
        <v>5</v>
      </c>
      <c r="BL32">
        <v>731</v>
      </c>
      <c r="BM32">
        <v>0</v>
      </c>
      <c r="BN32">
        <v>0</v>
      </c>
      <c r="BO32">
        <v>22</v>
      </c>
      <c r="BP32">
        <v>6238</v>
      </c>
      <c r="BQ32">
        <v>9239</v>
      </c>
      <c r="BR32">
        <v>2196</v>
      </c>
      <c r="BS32">
        <v>2685</v>
      </c>
      <c r="BT32">
        <v>35</v>
      </c>
      <c r="BU32">
        <v>25</v>
      </c>
      <c r="BV32">
        <v>3455</v>
      </c>
      <c r="BW32">
        <v>0</v>
      </c>
      <c r="BX32">
        <v>9</v>
      </c>
      <c r="BY32">
        <v>2</v>
      </c>
      <c r="BZ32">
        <v>857</v>
      </c>
      <c r="CA32">
        <v>48271</v>
      </c>
      <c r="CB32">
        <v>2274</v>
      </c>
      <c r="CC32">
        <v>3468</v>
      </c>
      <c r="CD32">
        <v>48</v>
      </c>
      <c r="CE32">
        <v>30</v>
      </c>
      <c r="CF32">
        <v>4186</v>
      </c>
      <c r="CG32">
        <v>0</v>
      </c>
      <c r="CH32">
        <v>9</v>
      </c>
      <c r="CI32">
        <v>24</v>
      </c>
      <c r="CJ32">
        <v>7095</v>
      </c>
      <c r="CK32">
        <v>57510</v>
      </c>
      <c r="CL32">
        <v>8.4424721290182903E-3</v>
      </c>
      <c r="CM32">
        <v>8.4749431756683605E-2</v>
      </c>
      <c r="CN32">
        <v>1.40707868816972E-3</v>
      </c>
      <c r="CO32">
        <v>5.4118411083450596E-4</v>
      </c>
      <c r="CP32">
        <v>7.9121117004004801E-2</v>
      </c>
      <c r="CQ32">
        <v>0</v>
      </c>
      <c r="CR32">
        <v>0</v>
      </c>
      <c r="CS32">
        <v>2.3812100876718298E-3</v>
      </c>
      <c r="CT32">
        <v>0.67518129667713001</v>
      </c>
      <c r="CU32">
        <v>1</v>
      </c>
      <c r="CV32">
        <v>4.5493153239004797E-2</v>
      </c>
      <c r="CW32">
        <v>5.5623459219821397E-2</v>
      </c>
      <c r="CX32">
        <v>7.2507302521182505E-4</v>
      </c>
      <c r="CY32">
        <v>5.1790930372273196E-4</v>
      </c>
      <c r="CZ32">
        <v>7.1575065774481597E-2</v>
      </c>
      <c r="DA32">
        <v>0</v>
      </c>
      <c r="DB32">
        <v>1.8644734934018399E-4</v>
      </c>
      <c r="DC32">
        <v>4.1432744297818601E-5</v>
      </c>
      <c r="DD32">
        <v>1.77539309316153E-2</v>
      </c>
      <c r="DE32">
        <v>1</v>
      </c>
      <c r="DF32">
        <v>3.9540949400104303E-2</v>
      </c>
      <c r="DG32">
        <v>6.0302556077204E-2</v>
      </c>
      <c r="DH32">
        <v>8.34637454355764E-4</v>
      </c>
      <c r="DI32">
        <v>5.2164840897235304E-4</v>
      </c>
      <c r="DJ32">
        <v>7.2787341331942298E-2</v>
      </c>
      <c r="DK32">
        <v>0</v>
      </c>
      <c r="DL32">
        <v>1.5649452269170599E-4</v>
      </c>
      <c r="DM32">
        <v>4.17318727177882E-4</v>
      </c>
      <c r="DN32">
        <v>0.123369848721961</v>
      </c>
      <c r="DO32">
        <v>1</v>
      </c>
      <c r="DP32">
        <v>3.0954291999999999</v>
      </c>
      <c r="DQ32">
        <v>25.1984442092877</v>
      </c>
      <c r="DR32">
        <v>252.953613024003</v>
      </c>
      <c r="DS32">
        <v>4.1997407015479498</v>
      </c>
      <c r="DT32">
        <v>1.61528488521075</v>
      </c>
      <c r="DU32">
        <v>236.154650217811</v>
      </c>
      <c r="DV32">
        <v>0</v>
      </c>
      <c r="DW32">
        <v>0</v>
      </c>
      <c r="DX32">
        <v>7.1072534949272903</v>
      </c>
      <c r="DY32">
        <v>2015.2294227889299</v>
      </c>
      <c r="DZ32">
        <v>2984.7234108924199</v>
      </c>
      <c r="EA32">
        <v>9.5449379000000008</v>
      </c>
      <c r="EB32">
        <v>230.069595319211</v>
      </c>
      <c r="EC32">
        <v>281.30093963209498</v>
      </c>
      <c r="ED32">
        <v>3.6668651348690302</v>
      </c>
      <c r="EE32">
        <v>2.61918938204931</v>
      </c>
      <c r="EF32">
        <v>361.97197259921398</v>
      </c>
      <c r="EG32">
        <v>0</v>
      </c>
      <c r="EH32">
        <v>0.94290817753775003</v>
      </c>
      <c r="EI32">
        <v>0.20953515056394401</v>
      </c>
      <c r="EJ32">
        <v>89.785812016650198</v>
      </c>
      <c r="EK32">
        <v>5057.2356264360797</v>
      </c>
      <c r="EL32">
        <v>12.640367100000001</v>
      </c>
      <c r="EM32">
        <v>179.89983851022799</v>
      </c>
      <c r="EN32">
        <v>274.35912047206301</v>
      </c>
      <c r="EO32">
        <v>3.7973580688174802</v>
      </c>
      <c r="EP32">
        <v>2.3733487930109201</v>
      </c>
      <c r="EQ32">
        <v>331.16126825145801</v>
      </c>
      <c r="ER32">
        <v>0</v>
      </c>
      <c r="ES32">
        <v>0.71200463790327695</v>
      </c>
      <c r="ET32">
        <v>1.8986790344087401</v>
      </c>
      <c r="EU32">
        <v>561.29698954708397</v>
      </c>
      <c r="EV32">
        <v>4549.7096362019402</v>
      </c>
      <c r="EW32" s="152"/>
      <c r="EX32" s="152"/>
      <c r="EY32" s="152"/>
      <c r="EZ32" s="152"/>
      <c r="FA32" s="152"/>
      <c r="FB32" s="152"/>
      <c r="FC32" s="152"/>
      <c r="FD32" s="152"/>
      <c r="FE32" s="152"/>
      <c r="FF32" s="152"/>
      <c r="FG32" s="152"/>
      <c r="FH32" s="152"/>
      <c r="FI32" s="152"/>
      <c r="FJ32" s="152"/>
      <c r="FK32" s="152"/>
      <c r="FL32" s="152"/>
      <c r="FM32" s="152"/>
      <c r="FN32" s="152"/>
      <c r="FO32" s="152"/>
      <c r="FP32" s="152"/>
      <c r="FQ32" s="152"/>
      <c r="FR32" s="152"/>
      <c r="FS32" s="152"/>
      <c r="FT32" s="152"/>
      <c r="FU32" s="152"/>
      <c r="FV32" s="152"/>
      <c r="FW32" s="152"/>
      <c r="FX32" s="152"/>
      <c r="FY32" s="152"/>
      <c r="FZ32" s="152"/>
      <c r="GA32" s="152"/>
      <c r="GB32" s="152"/>
      <c r="GC32" s="152"/>
      <c r="GD32" s="152"/>
      <c r="GE32" s="152"/>
      <c r="GF32" s="152"/>
      <c r="GG32" s="152"/>
      <c r="GH32" s="152"/>
      <c r="GI32" s="152"/>
      <c r="GJ32" s="152"/>
      <c r="GK32" s="152"/>
      <c r="GL32" s="152"/>
      <c r="GM32" s="152"/>
      <c r="GN32" s="152"/>
      <c r="GO32" s="152"/>
      <c r="GP32" s="152"/>
      <c r="GQ32" s="152"/>
      <c r="GR32" s="152"/>
      <c r="GS32" s="152"/>
      <c r="GT32" s="152"/>
      <c r="GU32" s="152"/>
      <c r="GV32" s="152"/>
      <c r="GW32" s="152"/>
      <c r="GX32" s="152"/>
      <c r="GY32" s="152"/>
      <c r="GZ32" s="152"/>
      <c r="HA32" s="152"/>
      <c r="HB32" s="152"/>
      <c r="HC32" s="152"/>
      <c r="HD32" s="152"/>
      <c r="HE32" s="152"/>
      <c r="HF32" s="152"/>
      <c r="HG32" s="152"/>
      <c r="HH32" s="152"/>
      <c r="HI32" s="152"/>
      <c r="HJ32" s="152"/>
      <c r="HK32" s="152"/>
      <c r="HL32" s="152"/>
      <c r="HM32" s="152"/>
      <c r="HN32" s="152"/>
      <c r="HO32" s="152"/>
      <c r="HP32" s="152"/>
      <c r="HQ32" s="152"/>
      <c r="HR32" s="152"/>
      <c r="HS32" s="152"/>
      <c r="HT32" s="152"/>
      <c r="HU32" s="152"/>
      <c r="HV32" s="152"/>
      <c r="HW32" s="152"/>
      <c r="HX32" s="152"/>
      <c r="HY32" s="152"/>
      <c r="HZ32" s="152"/>
      <c r="IA32" s="152"/>
      <c r="IB32" s="152"/>
      <c r="IC32" s="152"/>
      <c r="ID32" s="152"/>
      <c r="IE32" s="152"/>
      <c r="IF32" s="152"/>
      <c r="IG32" s="152"/>
      <c r="IH32" s="152"/>
      <c r="II32" s="152"/>
      <c r="IJ32" s="152"/>
      <c r="IK32" s="152"/>
      <c r="IL32">
        <v>91</v>
      </c>
      <c r="IM32">
        <v>741</v>
      </c>
      <c r="IN32">
        <v>0</v>
      </c>
      <c r="IO32">
        <v>13</v>
      </c>
      <c r="IP32">
        <v>7281</v>
      </c>
      <c r="IQ32">
        <v>33</v>
      </c>
      <c r="IR32">
        <v>9</v>
      </c>
      <c r="IS32">
        <v>0</v>
      </c>
      <c r="IT32">
        <v>26</v>
      </c>
      <c r="IU32">
        <v>38</v>
      </c>
      <c r="IV32">
        <v>9239</v>
      </c>
      <c r="IW32">
        <v>2451</v>
      </c>
      <c r="IX32">
        <v>3510</v>
      </c>
      <c r="IY32">
        <v>0</v>
      </c>
      <c r="IZ32">
        <v>36</v>
      </c>
      <c r="JA32">
        <v>1105</v>
      </c>
      <c r="JB32">
        <v>6</v>
      </c>
      <c r="JC32">
        <v>36</v>
      </c>
      <c r="JD32">
        <v>1</v>
      </c>
      <c r="JE32">
        <v>160</v>
      </c>
      <c r="JF32">
        <v>1681</v>
      </c>
      <c r="JG32">
        <v>48271</v>
      </c>
      <c r="JH32">
        <v>2542</v>
      </c>
      <c r="JI32">
        <v>4251</v>
      </c>
      <c r="JJ32">
        <v>0</v>
      </c>
      <c r="JK32">
        <v>49</v>
      </c>
      <c r="JL32">
        <v>8386</v>
      </c>
      <c r="JM32">
        <v>39</v>
      </c>
      <c r="JN32">
        <v>45</v>
      </c>
      <c r="JO32">
        <v>1</v>
      </c>
      <c r="JP32">
        <v>186</v>
      </c>
      <c r="JQ32">
        <v>1719</v>
      </c>
      <c r="JR32">
        <v>57510</v>
      </c>
      <c r="JS32">
        <v>9.8495508171880103E-3</v>
      </c>
      <c r="JT32">
        <v>8.0203485225673804E-2</v>
      </c>
      <c r="JU32">
        <v>0</v>
      </c>
      <c r="JV32">
        <v>1.40707868816972E-3</v>
      </c>
      <c r="JW32">
        <v>0.78807230219720703</v>
      </c>
      <c r="JX32">
        <v>3.5718151315077399E-3</v>
      </c>
      <c r="JY32">
        <v>9.7413139950211101E-4</v>
      </c>
      <c r="JZ32">
        <v>0</v>
      </c>
      <c r="KA32">
        <v>2.8141573763394304E-3</v>
      </c>
      <c r="KB32">
        <v>4.1129992423422504E-3</v>
      </c>
      <c r="KC32">
        <v>1</v>
      </c>
      <c r="KD32">
        <v>4.4201008520257302E-2</v>
      </c>
      <c r="KE32">
        <v>7.3917579551382395E-2</v>
      </c>
      <c r="KF32">
        <v>0</v>
      </c>
      <c r="KG32">
        <v>8.52025734654843E-4</v>
      </c>
      <c r="KH32">
        <v>0.145818118588072</v>
      </c>
      <c r="KI32">
        <v>6.7814293166405804E-4</v>
      </c>
      <c r="KJ32">
        <v>7.8247261345852897E-4</v>
      </c>
      <c r="KK32">
        <v>1.7388280299078399E-5</v>
      </c>
      <c r="KL32">
        <v>3.2342201356286016E-3</v>
      </c>
      <c r="KM32">
        <v>2.9890453834115802E-2</v>
      </c>
      <c r="KN32">
        <v>1</v>
      </c>
      <c r="KO32">
        <v>4.4201008520257302E-2</v>
      </c>
      <c r="KP32">
        <v>7.3917579551382395E-2</v>
      </c>
      <c r="KQ32">
        <v>0</v>
      </c>
      <c r="KR32">
        <v>8.52025734654843E-4</v>
      </c>
      <c r="KS32">
        <v>0.145818118588072</v>
      </c>
      <c r="KT32">
        <v>6.7814293166405804E-4</v>
      </c>
      <c r="KU32">
        <v>7.8247261345852897E-4</v>
      </c>
      <c r="KV32">
        <v>1.7388280299078399E-5</v>
      </c>
      <c r="KW32">
        <v>3.2342201356286016E-3</v>
      </c>
      <c r="KX32">
        <v>2.9890453834115802E-2</v>
      </c>
      <c r="KY32">
        <v>1</v>
      </c>
      <c r="KZ32">
        <v>3.0954291999999999</v>
      </c>
      <c r="LA32">
        <v>29.398184910835599</v>
      </c>
      <c r="LB32">
        <v>239.38521998823299</v>
      </c>
      <c r="LC32">
        <v>0</v>
      </c>
      <c r="LD32">
        <v>4.1997407015479498</v>
      </c>
      <c r="LE32">
        <v>2352.1778498438898</v>
      </c>
      <c r="LF32">
        <v>10.660880242390901</v>
      </c>
      <c r="LG32">
        <v>2.9075127933793499</v>
      </c>
      <c r="LH32">
        <v>0</v>
      </c>
      <c r="LI32">
        <v>8.3994814030958995</v>
      </c>
      <c r="LJ32">
        <v>12.276165127601701</v>
      </c>
      <c r="LK32">
        <v>2984.7234108924199</v>
      </c>
      <c r="LL32">
        <v>9.5449379000000008</v>
      </c>
      <c r="LM32">
        <v>256.78532701611402</v>
      </c>
      <c r="LN32">
        <v>367.73418923972298</v>
      </c>
      <c r="LO32">
        <v>0</v>
      </c>
      <c r="LP32">
        <v>3.7716327101510001</v>
      </c>
      <c r="LQ32">
        <v>115.768170686579</v>
      </c>
      <c r="LR32">
        <v>0.62860545169183302</v>
      </c>
      <c r="LS32">
        <v>3.7716327101510001</v>
      </c>
      <c r="LT32">
        <v>0.104767575281972</v>
      </c>
      <c r="LU32">
        <v>16.762812045114998</v>
      </c>
      <c r="LV32">
        <v>176.11429404899499</v>
      </c>
      <c r="LW32">
        <v>5057.2356264360797</v>
      </c>
      <c r="LX32">
        <v>12.640367100000001</v>
      </c>
      <c r="LY32">
        <v>201.10175439445899</v>
      </c>
      <c r="LZ32">
        <v>336.30352396964798</v>
      </c>
      <c r="MA32">
        <v>0</v>
      </c>
      <c r="MB32">
        <v>3.8764696952511799</v>
      </c>
      <c r="MC32">
        <v>663.43009927298704</v>
      </c>
      <c r="MD32">
        <v>3.0853534309141999</v>
      </c>
      <c r="ME32">
        <v>3.5600231895163899</v>
      </c>
      <c r="MF32">
        <v>7.9111626433697499E-2</v>
      </c>
      <c r="MG32">
        <v>14.714762516668003</v>
      </c>
      <c r="MH32">
        <v>135.992885839526</v>
      </c>
      <c r="MI32">
        <v>4549.7096362019402</v>
      </c>
      <c r="MJ32" s="152"/>
      <c r="MK32" s="152"/>
      <c r="ML32" s="152"/>
      <c r="MM32" s="152"/>
      <c r="MN32" s="152"/>
      <c r="MO32" s="152"/>
      <c r="MP32" s="152"/>
      <c r="MQ32" s="152"/>
      <c r="MR32" s="152"/>
      <c r="MS32" s="152"/>
      <c r="MT32" s="152"/>
      <c r="MU32" s="152"/>
      <c r="MV32" s="152"/>
      <c r="MW32" s="152"/>
      <c r="MX32" s="152"/>
      <c r="MY32" s="152"/>
      <c r="MZ32" s="152"/>
      <c r="NA32" s="152"/>
      <c r="NB32" s="152"/>
      <c r="NC32" s="152"/>
      <c r="ND32" s="152"/>
      <c r="NE32" s="152"/>
      <c r="NF32" s="152"/>
      <c r="NG32" s="152"/>
      <c r="NH32" s="152"/>
      <c r="NI32" s="152"/>
      <c r="NJ32" s="152"/>
      <c r="NK32" s="152"/>
      <c r="NL32" s="152"/>
      <c r="NM32" s="152"/>
      <c r="NN32" s="152"/>
      <c r="NO32" s="152"/>
      <c r="NP32" s="152"/>
      <c r="NQ32" s="152"/>
      <c r="NR32" s="152"/>
      <c r="NS32" s="152"/>
      <c r="NT32" s="152"/>
      <c r="NU32" s="152"/>
      <c r="NV32" s="152"/>
      <c r="NW32" s="152"/>
      <c r="NX32" s="152"/>
      <c r="NY32" s="152"/>
      <c r="NZ32" s="152"/>
      <c r="OA32" s="152"/>
      <c r="OB32" s="152"/>
      <c r="OC32" s="152"/>
      <c r="OD32" s="152"/>
      <c r="OE32" s="152"/>
      <c r="OF32" s="152"/>
      <c r="OG32" s="152"/>
      <c r="OH32" s="152"/>
      <c r="OI32" s="152"/>
      <c r="OJ32" s="152"/>
      <c r="OK32" s="152"/>
      <c r="OL32" s="152"/>
      <c r="OM32" s="152"/>
      <c r="ON32" s="152"/>
      <c r="OO32" s="152"/>
      <c r="OP32" s="152"/>
      <c r="OQ32" s="152"/>
      <c r="OR32" s="152"/>
      <c r="OS32" s="152"/>
      <c r="OT32" s="152"/>
      <c r="OU32" s="152"/>
      <c r="OV32" s="152"/>
      <c r="OW32" s="152"/>
      <c r="OX32" s="152"/>
      <c r="OY32" s="152"/>
      <c r="OZ32" s="152"/>
      <c r="PA32" s="152"/>
      <c r="PB32" s="152"/>
      <c r="PC32" s="152"/>
      <c r="PD32" s="152"/>
      <c r="PE32" s="152"/>
      <c r="PF32" s="152"/>
      <c r="PG32" s="152"/>
      <c r="PH32" s="152"/>
      <c r="PI32" s="152"/>
      <c r="PJ32" s="152"/>
      <c r="PK32" s="152"/>
      <c r="PL32" s="152"/>
      <c r="PM32" s="152"/>
      <c r="PN32" s="152"/>
      <c r="PO32" s="152"/>
      <c r="PP32" s="152"/>
      <c r="PQ32" s="152"/>
      <c r="PR32" s="152"/>
      <c r="PS32" s="152"/>
      <c r="PT32" s="152"/>
      <c r="PU32" s="152"/>
      <c r="PV32" s="152"/>
      <c r="PW32" s="152"/>
      <c r="PX32" s="152"/>
      <c r="PY32" s="152"/>
      <c r="PZ32" s="152"/>
      <c r="QA32" s="152"/>
      <c r="QB32" s="152"/>
      <c r="QC32" s="152"/>
      <c r="QD32" s="152"/>
      <c r="QE32" s="152"/>
      <c r="QF32" s="152"/>
      <c r="QG32" s="152"/>
      <c r="QH32">
        <v>33</v>
      </c>
      <c r="QI32">
        <v>321</v>
      </c>
      <c r="QJ32">
        <v>0</v>
      </c>
      <c r="QK32">
        <v>7</v>
      </c>
      <c r="QL32">
        <v>6260</v>
      </c>
      <c r="QM32">
        <v>22</v>
      </c>
      <c r="QN32">
        <v>5</v>
      </c>
      <c r="QO32">
        <v>0</v>
      </c>
      <c r="QP32">
        <v>38</v>
      </c>
      <c r="QQ32">
        <v>38</v>
      </c>
      <c r="QR32">
        <v>9239</v>
      </c>
      <c r="QS32">
        <v>2186</v>
      </c>
      <c r="QT32">
        <v>3350</v>
      </c>
      <c r="QU32">
        <v>0</v>
      </c>
      <c r="QV32">
        <v>34</v>
      </c>
      <c r="QW32">
        <v>859</v>
      </c>
      <c r="QX32">
        <v>2</v>
      </c>
      <c r="QY32">
        <v>33</v>
      </c>
      <c r="QZ32">
        <v>1</v>
      </c>
      <c r="RA32">
        <v>1661</v>
      </c>
      <c r="RB32">
        <v>1681</v>
      </c>
      <c r="RC32">
        <v>48271</v>
      </c>
      <c r="RD32">
        <v>2219</v>
      </c>
      <c r="RE32">
        <v>3671</v>
      </c>
      <c r="RF32">
        <v>0</v>
      </c>
      <c r="RG32">
        <v>41</v>
      </c>
      <c r="RH32">
        <v>7119</v>
      </c>
      <c r="RI32">
        <v>24</v>
      </c>
      <c r="RJ32">
        <v>38</v>
      </c>
      <c r="RK32">
        <v>1</v>
      </c>
      <c r="RL32">
        <v>1699</v>
      </c>
      <c r="RM32">
        <v>1719</v>
      </c>
      <c r="RN32">
        <v>57510</v>
      </c>
      <c r="RO32">
        <v>3.5718151315077399E-3</v>
      </c>
      <c r="RP32">
        <v>3.4744019915575297E-2</v>
      </c>
      <c r="RQ32">
        <v>0</v>
      </c>
      <c r="RR32">
        <v>7.57657755168308E-4</v>
      </c>
      <c r="RS32">
        <v>0.67756250676480101</v>
      </c>
      <c r="RT32">
        <v>2.3812100876718298E-3</v>
      </c>
      <c r="RU32">
        <v>5.4118411083450596E-4</v>
      </c>
      <c r="RV32">
        <v>0</v>
      </c>
      <c r="RW32">
        <v>4.1129992423422504E-3</v>
      </c>
      <c r="RX32">
        <v>4.1129992423422504E-3</v>
      </c>
      <c r="RY32">
        <v>1</v>
      </c>
      <c r="RZ32">
        <v>4.5285989517515703E-2</v>
      </c>
      <c r="SA32">
        <v>6.9399846698846093E-2</v>
      </c>
      <c r="SB32">
        <v>0</v>
      </c>
      <c r="SC32">
        <v>7.0435665306291598E-4</v>
      </c>
      <c r="SD32">
        <v>1.7795363675913101E-2</v>
      </c>
      <c r="SE32">
        <v>4.1432744297818601E-5</v>
      </c>
      <c r="SF32">
        <v>6.8364028091400604E-4</v>
      </c>
      <c r="SG32">
        <v>2.0716372148909301E-5</v>
      </c>
      <c r="SH32">
        <v>3.4409894139338301E-2</v>
      </c>
      <c r="SI32">
        <v>3.4824221582316503E-2</v>
      </c>
      <c r="SJ32">
        <v>1</v>
      </c>
      <c r="SK32">
        <v>3.8584593983654998E-2</v>
      </c>
      <c r="SL32">
        <v>6.3832376977916896E-2</v>
      </c>
      <c r="SM32">
        <v>0</v>
      </c>
      <c r="SN32">
        <v>7.1291949226221505E-4</v>
      </c>
      <c r="SO32">
        <v>0.12378716744913899</v>
      </c>
      <c r="SP32">
        <v>4.17318727177882E-4</v>
      </c>
      <c r="SQ32">
        <v>6.6075465136498002E-4</v>
      </c>
      <c r="SR32">
        <v>1.7388280299078399E-5</v>
      </c>
      <c r="SS32">
        <v>2.95426882281342E-2</v>
      </c>
      <c r="ST32">
        <v>2.9890453834115802E-2</v>
      </c>
      <c r="SU32">
        <v>1</v>
      </c>
      <c r="SV32">
        <v>3.0954291999999999</v>
      </c>
      <c r="SW32">
        <v>10.660880242390901</v>
      </c>
      <c r="SX32">
        <v>103.70128963053</v>
      </c>
      <c r="SY32">
        <v>0</v>
      </c>
      <c r="SZ32">
        <v>2.2613988392950501</v>
      </c>
      <c r="TA32">
        <v>2022.33667628386</v>
      </c>
      <c r="TB32">
        <v>7.1072534949272903</v>
      </c>
      <c r="TC32">
        <v>1.61528488521075</v>
      </c>
      <c r="TD32">
        <v>0</v>
      </c>
      <c r="TE32">
        <v>12.276165127601701</v>
      </c>
      <c r="TF32">
        <v>12.276165127601701</v>
      </c>
      <c r="TG32">
        <v>2984.7234108924199</v>
      </c>
      <c r="TH32">
        <v>9.5449379000000008</v>
      </c>
      <c r="TI32">
        <v>229.02191956639101</v>
      </c>
      <c r="TJ32">
        <v>350.97137719460699</v>
      </c>
      <c r="TK32">
        <v>0</v>
      </c>
      <c r="TL32">
        <v>3.5620975595870599</v>
      </c>
      <c r="TM32">
        <v>89.995347167214106</v>
      </c>
      <c r="TN32">
        <v>0.20953515056394401</v>
      </c>
      <c r="TO32">
        <v>3.4573299843050802</v>
      </c>
      <c r="TP32">
        <v>0.104767575281972</v>
      </c>
      <c r="TQ32">
        <v>174.01894254335599</v>
      </c>
      <c r="TR32">
        <v>176.11429404899499</v>
      </c>
      <c r="TS32">
        <v>5057.2356264360797</v>
      </c>
      <c r="TT32">
        <v>12.640367100000001</v>
      </c>
      <c r="TU32">
        <v>175.548699056375</v>
      </c>
      <c r="TV32">
        <v>290.41878063810299</v>
      </c>
      <c r="TW32">
        <v>0</v>
      </c>
      <c r="TX32">
        <v>3.2435766837815998</v>
      </c>
      <c r="TY32">
        <v>563.19566858149199</v>
      </c>
      <c r="TZ32">
        <v>1.8986790344087401</v>
      </c>
      <c r="UA32">
        <v>3.0062418044805002</v>
      </c>
      <c r="UB32">
        <v>7.9111626433697499E-2</v>
      </c>
      <c r="UC32">
        <v>134.41065331085201</v>
      </c>
      <c r="UD32">
        <v>135.992885839526</v>
      </c>
      <c r="UE32">
        <v>4549.7096362019402</v>
      </c>
      <c r="UF32" s="152"/>
      <c r="UG32" s="152"/>
      <c r="UH32" s="152"/>
      <c r="UI32" s="152"/>
      <c r="UJ32" s="152"/>
      <c r="UK32" s="152"/>
      <c r="UL32" s="152"/>
      <c r="UM32" s="152"/>
      <c r="UN32" s="152"/>
      <c r="UO32" s="152"/>
      <c r="UP32" s="152"/>
      <c r="UQ32" s="152"/>
      <c r="UR32" s="152"/>
      <c r="US32" s="152"/>
      <c r="UT32" s="152"/>
      <c r="UU32" s="152"/>
      <c r="UV32" s="152"/>
      <c r="UW32" s="152"/>
      <c r="UX32" s="152"/>
      <c r="UY32" s="152"/>
      <c r="UZ32" s="152"/>
      <c r="VA32" s="152"/>
      <c r="VB32" s="152"/>
      <c r="VC32" s="152"/>
      <c r="VD32" s="152"/>
      <c r="VE32" s="152"/>
      <c r="VF32" s="152"/>
      <c r="VG32" s="152"/>
      <c r="VH32" s="152"/>
      <c r="VI32" s="152"/>
      <c r="VJ32" s="152"/>
      <c r="VK32" s="152"/>
      <c r="VL32" s="152"/>
      <c r="VM32" s="152"/>
      <c r="VN32" s="152"/>
      <c r="VO32" s="152"/>
      <c r="VP32" s="152"/>
      <c r="VQ32" s="152"/>
      <c r="VR32" s="152"/>
      <c r="VS32" s="152"/>
      <c r="VT32" s="152"/>
      <c r="VU32" s="152"/>
      <c r="VV32" s="152"/>
      <c r="VW32" s="152"/>
      <c r="VX32" s="152"/>
      <c r="VY32" s="152"/>
      <c r="VZ32" s="152"/>
      <c r="WA32" s="152"/>
      <c r="WB32" s="152"/>
      <c r="WC32" s="152"/>
      <c r="WD32" s="152"/>
      <c r="WE32" s="152"/>
      <c r="WF32" s="152"/>
      <c r="WG32" s="152"/>
      <c r="WH32" s="152"/>
      <c r="WI32" s="152"/>
      <c r="WJ32" s="152"/>
      <c r="WK32" s="152"/>
      <c r="WL32" s="152"/>
      <c r="WM32" s="152"/>
      <c r="WN32" s="152"/>
      <c r="WO32" s="152"/>
      <c r="WP32" s="152"/>
      <c r="WQ32" s="152"/>
      <c r="WR32" s="152"/>
      <c r="WS32" s="152"/>
      <c r="WT32" s="152"/>
      <c r="WU32" s="152"/>
      <c r="WV32" s="152"/>
      <c r="WW32" s="152"/>
      <c r="WX32" s="152"/>
      <c r="WY32" s="152"/>
      <c r="WZ32" s="152"/>
      <c r="XA32" s="152"/>
      <c r="XB32" s="152"/>
      <c r="XC32" s="152"/>
      <c r="XD32" s="152"/>
      <c r="XE32" s="152"/>
      <c r="XF32" s="152"/>
      <c r="XG32" s="152"/>
      <c r="XH32" s="152"/>
      <c r="XI32" s="152"/>
      <c r="XJ32" s="152"/>
      <c r="XK32" s="152"/>
      <c r="XL32" s="152"/>
      <c r="XM32" s="152"/>
      <c r="XN32" s="152"/>
      <c r="XO32" s="152"/>
      <c r="XP32" s="152"/>
      <c r="XQ32" s="152"/>
      <c r="XR32" s="152"/>
      <c r="XS32" s="152"/>
      <c r="XT32" s="152"/>
      <c r="XU32" s="152"/>
      <c r="XV32" s="152"/>
      <c r="XW32" s="152"/>
      <c r="XX32" s="152"/>
      <c r="XY32" s="152"/>
      <c r="XZ32" s="152"/>
      <c r="YA32" s="152"/>
      <c r="YB32" s="152"/>
      <c r="YC32" s="152"/>
    </row>
    <row r="33" spans="1:653" x14ac:dyDescent="0.3">
      <c r="A33" s="142">
        <v>33</v>
      </c>
      <c r="B33" s="143" t="s">
        <v>982</v>
      </c>
      <c r="C33" s="144">
        <v>30614082</v>
      </c>
      <c r="D33" s="143">
        <v>20309</v>
      </c>
      <c r="E33" s="145" t="s">
        <v>2079</v>
      </c>
      <c r="F33" s="145" t="s">
        <v>1945</v>
      </c>
      <c r="G33" s="146" t="s">
        <v>139</v>
      </c>
      <c r="H33" s="147" t="s">
        <v>1959</v>
      </c>
      <c r="I33" s="148" t="s">
        <v>2080</v>
      </c>
      <c r="J33" s="148" t="s">
        <v>626</v>
      </c>
      <c r="K33" s="145" t="s">
        <v>2059</v>
      </c>
      <c r="L33" s="143">
        <v>41247</v>
      </c>
      <c r="M33" s="143"/>
      <c r="N33" s="149" t="s">
        <v>2081</v>
      </c>
      <c r="O33" s="149" t="s">
        <v>2061</v>
      </c>
      <c r="P33" s="150" t="s">
        <v>1982</v>
      </c>
      <c r="Q33" s="150" t="s">
        <v>1920</v>
      </c>
      <c r="R33" s="150" t="s">
        <v>1921</v>
      </c>
      <c r="S33" s="147" t="s">
        <v>48</v>
      </c>
      <c r="T33" s="147"/>
      <c r="U33" s="147">
        <v>1</v>
      </c>
      <c r="V33" s="147">
        <v>1</v>
      </c>
      <c r="W33" s="147">
        <v>0</v>
      </c>
      <c r="X33" s="147"/>
      <c r="Y33" s="147" t="s">
        <v>1941</v>
      </c>
      <c r="Z33" s="147">
        <v>0</v>
      </c>
      <c r="AA33" s="147" t="s">
        <v>872</v>
      </c>
      <c r="AB33" s="147" t="s">
        <v>873</v>
      </c>
      <c r="AC33" s="160">
        <v>38292</v>
      </c>
      <c r="AD33" s="151">
        <v>41263</v>
      </c>
      <c r="AE33" s="147">
        <v>4</v>
      </c>
      <c r="AF33" s="147" t="s">
        <v>1963</v>
      </c>
      <c r="AG33" s="147">
        <v>7</v>
      </c>
      <c r="AH33" s="147" t="s">
        <v>1957</v>
      </c>
      <c r="AI33" s="147"/>
      <c r="AJ33" s="147">
        <v>26.48</v>
      </c>
      <c r="AK33" s="151">
        <v>38268</v>
      </c>
      <c r="AL33" s="147" t="s">
        <v>1926</v>
      </c>
      <c r="AM33" s="147" t="s">
        <v>1926</v>
      </c>
      <c r="AN33" s="147" t="s">
        <v>1926</v>
      </c>
      <c r="AO33" s="147" t="s">
        <v>1928</v>
      </c>
      <c r="AP33" s="147" t="s">
        <v>1928</v>
      </c>
      <c r="AQ33" s="147" t="s">
        <v>1928</v>
      </c>
      <c r="AR33" s="147" t="s">
        <v>1926</v>
      </c>
      <c r="AS33" s="147" t="s">
        <v>1931</v>
      </c>
      <c r="AT33" s="147">
        <v>1</v>
      </c>
      <c r="AU33" s="147">
        <v>20</v>
      </c>
      <c r="AV33" s="147" t="s">
        <v>1931</v>
      </c>
      <c r="AW33" s="147" t="s">
        <v>1926</v>
      </c>
      <c r="AX33" s="147">
        <v>20</v>
      </c>
      <c r="AY33" s="147"/>
      <c r="AZ33" s="147">
        <v>2</v>
      </c>
      <c r="BA33" s="147" t="s">
        <v>1952</v>
      </c>
      <c r="BB33" s="147">
        <v>1</v>
      </c>
      <c r="BC33" s="158">
        <v>0.75</v>
      </c>
      <c r="BD33" s="147" t="s">
        <v>1931</v>
      </c>
      <c r="BE33" s="147" t="s">
        <v>1926</v>
      </c>
      <c r="BF33" s="147" t="s">
        <v>1931</v>
      </c>
      <c r="BG33" s="147" t="s">
        <v>1931</v>
      </c>
      <c r="BH33">
        <v>293</v>
      </c>
      <c r="BI33">
        <v>252</v>
      </c>
      <c r="BJ33">
        <v>13</v>
      </c>
      <c r="BK33">
        <v>16</v>
      </c>
      <c r="BL33">
        <v>694</v>
      </c>
      <c r="BM33">
        <v>0</v>
      </c>
      <c r="BN33">
        <v>13</v>
      </c>
      <c r="BO33">
        <v>12</v>
      </c>
      <c r="BP33">
        <v>11615</v>
      </c>
      <c r="BQ33">
        <v>14706</v>
      </c>
      <c r="BR33">
        <v>2306</v>
      </c>
      <c r="BS33">
        <v>302</v>
      </c>
      <c r="BT33">
        <v>47</v>
      </c>
      <c r="BU33">
        <v>192</v>
      </c>
      <c r="BV33">
        <v>1685</v>
      </c>
      <c r="BW33">
        <v>3</v>
      </c>
      <c r="BX33">
        <v>35</v>
      </c>
      <c r="BY33">
        <v>0</v>
      </c>
      <c r="BZ33">
        <v>665</v>
      </c>
      <c r="CA33">
        <v>34380</v>
      </c>
      <c r="CB33">
        <v>2599</v>
      </c>
      <c r="CC33">
        <v>554</v>
      </c>
      <c r="CD33">
        <v>60</v>
      </c>
      <c r="CE33">
        <v>208</v>
      </c>
      <c r="CF33">
        <v>2379</v>
      </c>
      <c r="CG33">
        <v>3</v>
      </c>
      <c r="CH33">
        <v>48</v>
      </c>
      <c r="CI33">
        <v>12</v>
      </c>
      <c r="CJ33">
        <v>12280</v>
      </c>
      <c r="CK33">
        <v>49086</v>
      </c>
      <c r="CL33">
        <v>1.9923840609275101E-2</v>
      </c>
      <c r="CM33">
        <v>1.7135862913096701E-2</v>
      </c>
      <c r="CN33">
        <v>8.8399292805657495E-4</v>
      </c>
      <c r="CO33">
        <v>1.0879912960696299E-3</v>
      </c>
      <c r="CP33">
        <v>4.71916224670203E-2</v>
      </c>
      <c r="CQ33">
        <v>0</v>
      </c>
      <c r="CR33">
        <v>8.8399292805657495E-4</v>
      </c>
      <c r="CS33">
        <v>8.1599347205222402E-4</v>
      </c>
      <c r="CT33">
        <v>0.78981368149054798</v>
      </c>
      <c r="CU33">
        <v>1</v>
      </c>
      <c r="CV33">
        <v>6.7073880162885402E-2</v>
      </c>
      <c r="CW33">
        <v>8.7841768470040705E-3</v>
      </c>
      <c r="CX33">
        <v>1.36707388016289E-3</v>
      </c>
      <c r="CY33">
        <v>5.5846422338568904E-3</v>
      </c>
      <c r="CZ33">
        <v>4.9011052937754498E-2</v>
      </c>
      <c r="DA33">
        <v>8.7260034904014007E-5</v>
      </c>
      <c r="DB33">
        <v>1.01803374054683E-3</v>
      </c>
      <c r="DC33">
        <v>0</v>
      </c>
      <c r="DD33">
        <v>1.9342641070389799E-2</v>
      </c>
      <c r="DE33">
        <v>1</v>
      </c>
      <c r="DF33">
        <v>5.2947887381330702E-2</v>
      </c>
      <c r="DG33">
        <v>1.1286313816566799E-2</v>
      </c>
      <c r="DH33">
        <v>1.2223444566678899E-3</v>
      </c>
      <c r="DI33">
        <v>4.2374607831153497E-3</v>
      </c>
      <c r="DJ33">
        <v>4.84659577068818E-2</v>
      </c>
      <c r="DK33">
        <v>6.1117222833394495E-5</v>
      </c>
      <c r="DL33">
        <v>9.7787556533431106E-4</v>
      </c>
      <c r="DM33">
        <v>2.4446889133357798E-4</v>
      </c>
      <c r="DN33">
        <v>0.25017316546469498</v>
      </c>
      <c r="DO33">
        <v>1</v>
      </c>
      <c r="DP33">
        <v>2.7733430000000001</v>
      </c>
      <c r="DQ33">
        <v>105.648670214972</v>
      </c>
      <c r="DR33">
        <v>90.865067898200806</v>
      </c>
      <c r="DS33">
        <v>4.6874836614151203</v>
      </c>
      <c r="DT33">
        <v>5.76921066020323</v>
      </c>
      <c r="DU33">
        <v>250.239512386315</v>
      </c>
      <c r="DV33">
        <v>0</v>
      </c>
      <c r="DW33">
        <v>4.6874836614151203</v>
      </c>
      <c r="DX33">
        <v>4.3269079951524203</v>
      </c>
      <c r="DY33">
        <v>4188.0863636412796</v>
      </c>
      <c r="DZ33">
        <v>5302.6257480592903</v>
      </c>
      <c r="EA33">
        <v>6.6467663999999997</v>
      </c>
      <c r="EB33">
        <v>346.93561669325402</v>
      </c>
      <c r="EC33">
        <v>45.435627164511097</v>
      </c>
      <c r="ED33">
        <v>7.0711075388477598</v>
      </c>
      <c r="EE33">
        <v>28.886226541675999</v>
      </c>
      <c r="EF33">
        <v>253.50672772252099</v>
      </c>
      <c r="EG33">
        <v>0.45134728971368698</v>
      </c>
      <c r="EH33">
        <v>5.2657183799930101</v>
      </c>
      <c r="EI33">
        <v>0</v>
      </c>
      <c r="EJ33">
        <v>100.048649219867</v>
      </c>
      <c r="EK33">
        <v>5172.4399401188502</v>
      </c>
      <c r="EL33">
        <v>9.4201093999999994</v>
      </c>
      <c r="EM33">
        <v>275.89913127760502</v>
      </c>
      <c r="EN33">
        <v>58.810357340435999</v>
      </c>
      <c r="EO33">
        <v>6.3693527805526298</v>
      </c>
      <c r="EP33">
        <v>22.0804229725825</v>
      </c>
      <c r="EQ33">
        <v>252.54483774891199</v>
      </c>
      <c r="ER33">
        <v>0.31846763902763198</v>
      </c>
      <c r="ES33">
        <v>5.0954822244421099</v>
      </c>
      <c r="ET33">
        <v>1.2738705561105299</v>
      </c>
      <c r="EU33">
        <v>1303.59420241977</v>
      </c>
      <c r="EV33">
        <v>5210.7675097701103</v>
      </c>
      <c r="EW33" s="152">
        <v>7</v>
      </c>
      <c r="EX33" s="152">
        <v>3</v>
      </c>
      <c r="EY33" s="152">
        <v>0</v>
      </c>
      <c r="EZ33" s="152">
        <v>2</v>
      </c>
      <c r="FA33" s="152">
        <v>23</v>
      </c>
      <c r="FB33" s="152">
        <v>0</v>
      </c>
      <c r="FC33" s="152">
        <v>0</v>
      </c>
      <c r="FD33" s="152">
        <v>0</v>
      </c>
      <c r="FE33" s="152">
        <v>2998</v>
      </c>
      <c r="FF33" s="152">
        <v>4568</v>
      </c>
      <c r="FG33" s="152">
        <v>23</v>
      </c>
      <c r="FH33" s="152">
        <v>1</v>
      </c>
      <c r="FI33" s="152">
        <v>0</v>
      </c>
      <c r="FJ33" s="152">
        <v>7</v>
      </c>
      <c r="FK33" s="152">
        <v>54</v>
      </c>
      <c r="FL33" s="152">
        <v>0</v>
      </c>
      <c r="FM33" s="152">
        <v>2</v>
      </c>
      <c r="FN33" s="152">
        <v>0</v>
      </c>
      <c r="FO33" s="152">
        <v>176</v>
      </c>
      <c r="FP33" s="152">
        <v>3163</v>
      </c>
      <c r="FQ33" s="152">
        <v>30</v>
      </c>
      <c r="FR33" s="152">
        <v>4</v>
      </c>
      <c r="FS33" s="152">
        <v>0</v>
      </c>
      <c r="FT33" s="152">
        <v>9</v>
      </c>
      <c r="FU33" s="152">
        <v>77</v>
      </c>
      <c r="FV33" s="152">
        <v>0</v>
      </c>
      <c r="FW33" s="152">
        <v>2</v>
      </c>
      <c r="FX33" s="152">
        <v>0</v>
      </c>
      <c r="FY33" s="152">
        <v>3174</v>
      </c>
      <c r="FZ33" s="152">
        <v>7731</v>
      </c>
      <c r="GA33" s="152">
        <v>1.5323992994746101E-3</v>
      </c>
      <c r="GB33" s="152">
        <v>6.5674255691768805E-4</v>
      </c>
      <c r="GC33" s="152">
        <v>0</v>
      </c>
      <c r="GD33" s="152">
        <v>4.3782837127845901E-4</v>
      </c>
      <c r="GE33" s="152">
        <v>5.0350262697022802E-3</v>
      </c>
      <c r="GF33" s="152">
        <v>0</v>
      </c>
      <c r="GG33" s="152">
        <v>0</v>
      </c>
      <c r="GH33" s="152">
        <v>0</v>
      </c>
      <c r="GI33" s="152">
        <v>0.65630472854640998</v>
      </c>
      <c r="GJ33" s="152">
        <v>1</v>
      </c>
      <c r="GK33" s="152">
        <v>7.2715776161871599E-3</v>
      </c>
      <c r="GL33" s="152">
        <v>3.1615554852987699E-4</v>
      </c>
      <c r="GM33" s="152">
        <v>0</v>
      </c>
      <c r="GN33" s="152">
        <v>2.2130888397091401E-3</v>
      </c>
      <c r="GO33" s="152">
        <v>1.7072399620613299E-2</v>
      </c>
      <c r="GP33" s="152">
        <v>0</v>
      </c>
      <c r="GQ33" s="152">
        <v>6.3231109705975301E-4</v>
      </c>
      <c r="GR33" s="152">
        <v>0</v>
      </c>
      <c r="GS33" s="152">
        <v>5.5643376541258303E-2</v>
      </c>
      <c r="GT33" s="152">
        <v>1</v>
      </c>
      <c r="GU33" s="152">
        <v>3.88048117966628E-3</v>
      </c>
      <c r="GV33" s="152">
        <v>5.1739749062217001E-4</v>
      </c>
      <c r="GW33" s="152">
        <v>0</v>
      </c>
      <c r="GX33" s="152">
        <v>1.1641443538998801E-3</v>
      </c>
      <c r="GY33" s="152">
        <v>9.9599016944767801E-3</v>
      </c>
      <c r="GZ33" s="152">
        <v>0</v>
      </c>
      <c r="HA33" s="152">
        <v>2.5869874531108501E-4</v>
      </c>
      <c r="HB33" s="152">
        <v>0</v>
      </c>
      <c r="HC33" s="152">
        <v>0.410554908808692</v>
      </c>
      <c r="HD33" s="152">
        <v>1</v>
      </c>
      <c r="HE33" s="152">
        <v>1.3141924</v>
      </c>
      <c r="HF33" s="152">
        <v>5.3264651355463597</v>
      </c>
      <c r="HG33" s="152">
        <v>2.2827707723770101</v>
      </c>
      <c r="HH33" s="152">
        <v>0</v>
      </c>
      <c r="HI33" s="152">
        <v>1.5218471815846799</v>
      </c>
      <c r="HJ33" s="152">
        <v>17.5012425882238</v>
      </c>
      <c r="HK33" s="152">
        <v>0</v>
      </c>
      <c r="HL33" s="152">
        <v>0</v>
      </c>
      <c r="HM33" s="152">
        <v>0</v>
      </c>
      <c r="HN33" s="152">
        <v>2281.2489251954298</v>
      </c>
      <c r="HO33" s="152">
        <v>3475.8989627393998</v>
      </c>
      <c r="HP33" s="152">
        <v>0.58773679999999995</v>
      </c>
      <c r="HQ33" s="152">
        <v>39.133163007659199</v>
      </c>
      <c r="HR33" s="152">
        <v>1.7014418698982301</v>
      </c>
      <c r="HS33" s="152">
        <v>0</v>
      </c>
      <c r="HT33" s="152">
        <v>11.910093089287599</v>
      </c>
      <c r="HU33" s="152">
        <v>91.877860974504202</v>
      </c>
      <c r="HV33" s="152">
        <v>0</v>
      </c>
      <c r="HW33" s="152">
        <v>3.40288373979645</v>
      </c>
      <c r="HX33" s="152">
        <v>0</v>
      </c>
      <c r="HY33" s="152">
        <v>299.45376910208802</v>
      </c>
      <c r="HZ33" s="152">
        <v>5381.6606344880902</v>
      </c>
      <c r="IA33" s="152">
        <v>1.9019292000000001</v>
      </c>
      <c r="IB33" s="152">
        <v>15.773457813256099</v>
      </c>
      <c r="IC33" s="152">
        <v>2.1031277084341502</v>
      </c>
      <c r="ID33" s="152">
        <v>0</v>
      </c>
      <c r="IE33" s="152">
        <v>4.7320373439768399</v>
      </c>
      <c r="IF33" s="152">
        <v>40.485208387357403</v>
      </c>
      <c r="IG33" s="152">
        <v>0</v>
      </c>
      <c r="IH33" s="152">
        <v>1.05156385421708</v>
      </c>
      <c r="II33" s="152">
        <v>0</v>
      </c>
      <c r="IJ33" s="152">
        <v>1668.8318366425001</v>
      </c>
      <c r="IK33" s="152">
        <v>4064.8200784761102</v>
      </c>
      <c r="IL33">
        <v>333</v>
      </c>
      <c r="IM33">
        <v>737</v>
      </c>
      <c r="IN33">
        <v>0</v>
      </c>
      <c r="IO33">
        <v>17</v>
      </c>
      <c r="IP33">
        <v>12635</v>
      </c>
      <c r="IQ33">
        <v>82</v>
      </c>
      <c r="IR33">
        <v>37</v>
      </c>
      <c r="IS33">
        <v>4</v>
      </c>
      <c r="IT33">
        <v>100</v>
      </c>
      <c r="IU33">
        <v>48</v>
      </c>
      <c r="IV33">
        <v>14706</v>
      </c>
      <c r="IW33">
        <v>2451</v>
      </c>
      <c r="IX33">
        <v>1791</v>
      </c>
      <c r="IY33">
        <v>1</v>
      </c>
      <c r="IZ33">
        <v>58</v>
      </c>
      <c r="JA33">
        <v>770</v>
      </c>
      <c r="JB33">
        <v>13</v>
      </c>
      <c r="JC33">
        <v>83</v>
      </c>
      <c r="JD33">
        <v>5</v>
      </c>
      <c r="JE33">
        <v>372</v>
      </c>
      <c r="JF33">
        <v>571</v>
      </c>
      <c r="JG33">
        <v>34380</v>
      </c>
      <c r="JH33">
        <v>2784</v>
      </c>
      <c r="JI33">
        <v>2528</v>
      </c>
      <c r="JJ33">
        <v>1</v>
      </c>
      <c r="JK33">
        <v>75</v>
      </c>
      <c r="JL33">
        <v>13405</v>
      </c>
      <c r="JM33">
        <v>95</v>
      </c>
      <c r="JN33">
        <v>120</v>
      </c>
      <c r="JO33">
        <v>9</v>
      </c>
      <c r="JP33">
        <v>472</v>
      </c>
      <c r="JQ33">
        <v>619</v>
      </c>
      <c r="JR33">
        <v>49086</v>
      </c>
      <c r="JS33">
        <v>2.2643818849449202E-2</v>
      </c>
      <c r="JT33">
        <v>5.01155990752074E-2</v>
      </c>
      <c r="JU33">
        <v>0</v>
      </c>
      <c r="JV33">
        <v>1.1559907520739801E-3</v>
      </c>
      <c r="JW33">
        <v>0.85917312661498701</v>
      </c>
      <c r="JX33">
        <v>5.5759553923568602E-3</v>
      </c>
      <c r="JY33">
        <v>2.5159798721610198E-3</v>
      </c>
      <c r="JZ33">
        <v>2.7199782401740802E-4</v>
      </c>
      <c r="KA33">
        <v>6.7999456004351998E-3</v>
      </c>
      <c r="KB33">
        <v>3.26397388820889E-3</v>
      </c>
      <c r="KC33">
        <v>1</v>
      </c>
      <c r="KD33">
        <v>5.6716782789389998E-2</v>
      </c>
      <c r="KE33">
        <v>5.1501446440940402E-2</v>
      </c>
      <c r="KF33">
        <v>2.0372407611131501E-5</v>
      </c>
      <c r="KG33">
        <v>1.5279305708348599E-3</v>
      </c>
      <c r="KH33">
        <v>0.273092124027218</v>
      </c>
      <c r="KI33">
        <v>1.9353787230574899E-3</v>
      </c>
      <c r="KJ33">
        <v>2.4446889133357798E-3</v>
      </c>
      <c r="KK33">
        <v>1.83351668500183E-4</v>
      </c>
      <c r="KL33">
        <v>9.6157763924540809E-3</v>
      </c>
      <c r="KM33">
        <v>1.26105203112904E-2</v>
      </c>
      <c r="KN33">
        <v>1</v>
      </c>
      <c r="KO33">
        <v>5.6716782789389998E-2</v>
      </c>
      <c r="KP33">
        <v>5.1501446440940402E-2</v>
      </c>
      <c r="KQ33">
        <v>2.0372407611131501E-5</v>
      </c>
      <c r="KR33">
        <v>1.5279305708348599E-3</v>
      </c>
      <c r="KS33">
        <v>0.273092124027218</v>
      </c>
      <c r="KT33">
        <v>1.9353787230574899E-3</v>
      </c>
      <c r="KU33">
        <v>2.4446889133357798E-3</v>
      </c>
      <c r="KV33">
        <v>1.83351668500183E-4</v>
      </c>
      <c r="KW33">
        <v>9.6157763924540809E-3</v>
      </c>
      <c r="KX33">
        <v>1.26105203112904E-2</v>
      </c>
      <c r="KY33">
        <v>1</v>
      </c>
      <c r="KZ33">
        <v>2.7733430000000001</v>
      </c>
      <c r="LA33">
        <v>120.07169686548001</v>
      </c>
      <c r="LB33">
        <v>265.74426603561102</v>
      </c>
      <c r="LC33">
        <v>0</v>
      </c>
      <c r="LD33">
        <v>6.12978632646593</v>
      </c>
      <c r="LE33">
        <v>4555.8735432292397</v>
      </c>
      <c r="LF33">
        <v>29.5672046335415</v>
      </c>
      <c r="LG33">
        <v>13.34129965172</v>
      </c>
      <c r="LH33">
        <v>1.44230266505081</v>
      </c>
      <c r="LI33">
        <v>36.057566626270102</v>
      </c>
      <c r="LJ33">
        <v>17.307631980609699</v>
      </c>
      <c r="LK33">
        <v>5302.6257480592903</v>
      </c>
      <c r="LL33">
        <v>6.6467663999999997</v>
      </c>
      <c r="LM33">
        <v>368.75073569608202</v>
      </c>
      <c r="LN33">
        <v>269.454331959071</v>
      </c>
      <c r="LO33">
        <v>0.15044909657122901</v>
      </c>
      <c r="LP33">
        <v>8.7260476011312793</v>
      </c>
      <c r="LQ33">
        <v>115.845804359846</v>
      </c>
      <c r="LR33">
        <v>1.9558382554259801</v>
      </c>
      <c r="LS33">
        <v>12.487275015411999</v>
      </c>
      <c r="LT33">
        <v>0.75224548285614501</v>
      </c>
      <c r="LU33">
        <v>55.967063924497211</v>
      </c>
      <c r="LV33">
        <v>85.906434142171705</v>
      </c>
      <c r="LW33">
        <v>5172.4399401188502</v>
      </c>
      <c r="LX33">
        <v>9.4201093999999994</v>
      </c>
      <c r="LY33">
        <v>295.53796901764201</v>
      </c>
      <c r="LZ33">
        <v>268.362063820618</v>
      </c>
      <c r="MA33">
        <v>0.106155879675877</v>
      </c>
      <c r="MB33">
        <v>7.9616909756907903</v>
      </c>
      <c r="MC33">
        <v>1423.01956705513</v>
      </c>
      <c r="MD33">
        <v>10.084808569208301</v>
      </c>
      <c r="ME33">
        <v>12.7387055611053</v>
      </c>
      <c r="MF33">
        <v>0.95540291708289504</v>
      </c>
      <c r="MG33">
        <v>50.105575207013999</v>
      </c>
      <c r="MH33">
        <v>65.710489519367997</v>
      </c>
      <c r="MI33">
        <v>5210.7675097701103</v>
      </c>
      <c r="MJ33" s="152">
        <v>8</v>
      </c>
      <c r="MK33" s="152">
        <v>24</v>
      </c>
      <c r="ML33" s="152">
        <v>0</v>
      </c>
      <c r="MM33" s="152">
        <v>0</v>
      </c>
      <c r="MN33" s="152">
        <v>3012</v>
      </c>
      <c r="MO33" s="152">
        <v>0</v>
      </c>
      <c r="MP33" s="152">
        <v>0</v>
      </c>
      <c r="MQ33" s="152">
        <v>0</v>
      </c>
      <c r="MR33" s="152">
        <v>1</v>
      </c>
      <c r="MS33" s="152">
        <v>1</v>
      </c>
      <c r="MT33" s="152">
        <v>4568</v>
      </c>
      <c r="MU33" s="152">
        <v>23</v>
      </c>
      <c r="MV33" s="152">
        <v>57</v>
      </c>
      <c r="MW33" s="152">
        <v>0</v>
      </c>
      <c r="MX33" s="152">
        <v>0</v>
      </c>
      <c r="MY33" s="152">
        <v>176</v>
      </c>
      <c r="MZ33" s="152">
        <v>0</v>
      </c>
      <c r="NA33" s="152">
        <v>3</v>
      </c>
      <c r="NB33" s="152">
        <v>0</v>
      </c>
      <c r="NC33" s="152">
        <v>3</v>
      </c>
      <c r="ND33" s="152">
        <v>9</v>
      </c>
      <c r="NE33" s="152">
        <v>3163</v>
      </c>
      <c r="NF33" s="152">
        <v>31</v>
      </c>
      <c r="NG33" s="152">
        <v>81</v>
      </c>
      <c r="NH33" s="152">
        <v>0</v>
      </c>
      <c r="NI33" s="152">
        <v>0</v>
      </c>
      <c r="NJ33" s="152">
        <v>3188</v>
      </c>
      <c r="NK33" s="152">
        <v>0</v>
      </c>
      <c r="NL33" s="152">
        <v>3</v>
      </c>
      <c r="NM33" s="152">
        <v>0</v>
      </c>
      <c r="NN33" s="152">
        <v>4</v>
      </c>
      <c r="NO33" s="152">
        <v>10</v>
      </c>
      <c r="NP33" s="152">
        <v>7731</v>
      </c>
      <c r="NQ33" s="152">
        <v>1.7513134851138399E-3</v>
      </c>
      <c r="NR33" s="152">
        <v>5.2539404553415096E-3</v>
      </c>
      <c r="NS33" s="152">
        <v>0</v>
      </c>
      <c r="NT33" s="152">
        <v>0</v>
      </c>
      <c r="NU33" s="152">
        <v>0.65936952714535901</v>
      </c>
      <c r="NV33" s="152">
        <v>0</v>
      </c>
      <c r="NW33" s="152">
        <v>0</v>
      </c>
      <c r="NX33" s="152">
        <v>0</v>
      </c>
      <c r="NY33" s="152">
        <v>2.1891418563922899E-4</v>
      </c>
      <c r="NZ33" s="152">
        <v>2.1891418563922899E-4</v>
      </c>
      <c r="OA33" s="152">
        <v>1</v>
      </c>
      <c r="OB33" s="152">
        <v>7.2715776161871599E-3</v>
      </c>
      <c r="OC33" s="152">
        <v>1.8020866266203001E-2</v>
      </c>
      <c r="OD33" s="152">
        <v>0</v>
      </c>
      <c r="OE33" s="152">
        <v>0</v>
      </c>
      <c r="OF33" s="152">
        <v>5.5643376541258303E-2</v>
      </c>
      <c r="OG33" s="152">
        <v>0</v>
      </c>
      <c r="OH33" s="152">
        <v>9.4846664558962995E-4</v>
      </c>
      <c r="OI33" s="152">
        <v>0</v>
      </c>
      <c r="OJ33" s="152">
        <v>9.4846664558963017E-4</v>
      </c>
      <c r="OK33" s="152">
        <v>2.8453999367688901E-3</v>
      </c>
      <c r="OL33" s="152">
        <v>1</v>
      </c>
      <c r="OM33" s="152">
        <v>4.00983055232182E-3</v>
      </c>
      <c r="ON33" s="152">
        <v>1.0477299185098999E-2</v>
      </c>
      <c r="OO33" s="152">
        <v>0</v>
      </c>
      <c r="OP33" s="152">
        <v>0</v>
      </c>
      <c r="OQ33" s="152">
        <v>0.41236580002586998</v>
      </c>
      <c r="OR33" s="152">
        <v>0</v>
      </c>
      <c r="OS33" s="152">
        <v>3.88048117966628E-4</v>
      </c>
      <c r="OT33" s="152">
        <v>0</v>
      </c>
      <c r="OU33" s="152">
        <v>5.1739749062217392E-4</v>
      </c>
      <c r="OV33" s="152">
        <v>1.2934937265554299E-3</v>
      </c>
      <c r="OW33" s="152">
        <v>1</v>
      </c>
      <c r="OX33" s="152">
        <v>1.3141924</v>
      </c>
      <c r="OY33" s="152">
        <v>6.0873887263387001</v>
      </c>
      <c r="OZ33" s="152">
        <v>18.262166179016099</v>
      </c>
      <c r="PA33" s="152">
        <v>0</v>
      </c>
      <c r="PB33" s="152">
        <v>0</v>
      </c>
      <c r="PC33" s="152">
        <v>2291.9018554665199</v>
      </c>
      <c r="PD33" s="152">
        <v>0</v>
      </c>
      <c r="PE33" s="152">
        <v>0</v>
      </c>
      <c r="PF33" s="152">
        <v>0</v>
      </c>
      <c r="PG33" s="152">
        <v>0.76092359079233796</v>
      </c>
      <c r="PH33" s="152">
        <v>0.76092359079233796</v>
      </c>
      <c r="PI33" s="152">
        <v>3475.8989627393998</v>
      </c>
      <c r="PJ33" s="152">
        <v>0.58773679999999995</v>
      </c>
      <c r="PK33" s="152">
        <v>39.133163007659199</v>
      </c>
      <c r="PL33" s="152">
        <v>96.982186584198899</v>
      </c>
      <c r="PM33" s="152">
        <v>0</v>
      </c>
      <c r="PN33" s="152">
        <v>0</v>
      </c>
      <c r="PO33" s="152">
        <v>299.45376910208802</v>
      </c>
      <c r="PP33" s="152">
        <v>0</v>
      </c>
      <c r="PQ33" s="152">
        <v>5.1043256096946799</v>
      </c>
      <c r="PR33" s="152">
        <v>0</v>
      </c>
      <c r="PS33" s="152">
        <v>5.1043256096945999</v>
      </c>
      <c r="PT33" s="152">
        <v>15.312976829084</v>
      </c>
      <c r="PU33" s="152">
        <v>5381.6606344880902</v>
      </c>
      <c r="PV33" s="152">
        <v>1.9019292000000001</v>
      </c>
      <c r="PW33" s="152">
        <v>16.299239740364701</v>
      </c>
      <c r="PX33" s="152">
        <v>42.588336095791597</v>
      </c>
      <c r="PY33" s="152">
        <v>0</v>
      </c>
      <c r="PZ33" s="152">
        <v>0</v>
      </c>
      <c r="QA33" s="152">
        <v>1676.19278362202</v>
      </c>
      <c r="QB33" s="152">
        <v>0</v>
      </c>
      <c r="QC33" s="152">
        <v>1.57734578132561</v>
      </c>
      <c r="QD33" s="152">
        <v>0</v>
      </c>
      <c r="QE33" s="152">
        <v>2.1031277084341502</v>
      </c>
      <c r="QF33" s="152">
        <v>5.2578192710853804</v>
      </c>
      <c r="QG33" s="152">
        <v>4064.8200784761102</v>
      </c>
      <c r="QH33">
        <v>82</v>
      </c>
      <c r="QI33">
        <v>224</v>
      </c>
      <c r="QJ33">
        <v>0</v>
      </c>
      <c r="QK33">
        <v>4</v>
      </c>
      <c r="QL33">
        <v>11627</v>
      </c>
      <c r="QM33">
        <v>12</v>
      </c>
      <c r="QN33">
        <v>11</v>
      </c>
      <c r="QO33">
        <v>1</v>
      </c>
      <c r="QP33">
        <v>46</v>
      </c>
      <c r="QQ33">
        <v>48</v>
      </c>
      <c r="QR33">
        <v>14706</v>
      </c>
      <c r="QS33">
        <v>2282</v>
      </c>
      <c r="QT33">
        <v>1709</v>
      </c>
      <c r="QU33">
        <v>1</v>
      </c>
      <c r="QV33">
        <v>51</v>
      </c>
      <c r="QW33">
        <v>665</v>
      </c>
      <c r="QX33">
        <v>0</v>
      </c>
      <c r="QY33">
        <v>66</v>
      </c>
      <c r="QZ33">
        <v>4</v>
      </c>
      <c r="RA33">
        <v>513</v>
      </c>
      <c r="RB33">
        <v>571</v>
      </c>
      <c r="RC33">
        <v>34380</v>
      </c>
      <c r="RD33">
        <v>2364</v>
      </c>
      <c r="RE33">
        <v>1933</v>
      </c>
      <c r="RF33">
        <v>1</v>
      </c>
      <c r="RG33">
        <v>55</v>
      </c>
      <c r="RH33">
        <v>12292</v>
      </c>
      <c r="RI33">
        <v>12</v>
      </c>
      <c r="RJ33">
        <v>77</v>
      </c>
      <c r="RK33">
        <v>5</v>
      </c>
      <c r="RL33">
        <v>559</v>
      </c>
      <c r="RM33">
        <v>619</v>
      </c>
      <c r="RN33">
        <v>49086</v>
      </c>
      <c r="RO33">
        <v>5.5759553923568602E-3</v>
      </c>
      <c r="RP33">
        <v>1.52318781449748E-2</v>
      </c>
      <c r="RQ33">
        <v>0</v>
      </c>
      <c r="RR33">
        <v>2.7199782401740802E-4</v>
      </c>
      <c r="RS33">
        <v>0.79062967496259995</v>
      </c>
      <c r="RT33">
        <v>8.1599347205222402E-4</v>
      </c>
      <c r="RU33">
        <v>7.47994016047872E-4</v>
      </c>
      <c r="RV33">
        <v>6.7999456004352006E-5</v>
      </c>
      <c r="RW33">
        <v>3.1279749762001901E-3</v>
      </c>
      <c r="RX33">
        <v>3.26397388820889E-3</v>
      </c>
      <c r="RY33">
        <v>1</v>
      </c>
      <c r="RZ33">
        <v>6.6375799883653303E-2</v>
      </c>
      <c r="SA33">
        <v>4.9709133216986598E-2</v>
      </c>
      <c r="SB33">
        <v>2.9086678301337999E-5</v>
      </c>
      <c r="SC33">
        <v>1.48342059336824E-3</v>
      </c>
      <c r="SD33">
        <v>1.9342641070389799E-2</v>
      </c>
      <c r="SE33">
        <v>0</v>
      </c>
      <c r="SF33">
        <v>1.91972076788831E-3</v>
      </c>
      <c r="SG33">
        <v>1.16346713205352E-4</v>
      </c>
      <c r="SH33">
        <v>1.49214659685864E-2</v>
      </c>
      <c r="SI33">
        <v>1.6608493310064001E-2</v>
      </c>
      <c r="SJ33">
        <v>1</v>
      </c>
      <c r="SK33">
        <v>4.8160371592714801E-2</v>
      </c>
      <c r="SL33">
        <v>3.9379863912317202E-2</v>
      </c>
      <c r="SM33">
        <v>2.0372407611131501E-5</v>
      </c>
      <c r="SN33">
        <v>1.1204824186122301E-3</v>
      </c>
      <c r="SO33">
        <v>0.25041763435602798</v>
      </c>
      <c r="SP33">
        <v>2.4446889133357798E-4</v>
      </c>
      <c r="SQ33">
        <v>1.5686753860571199E-3</v>
      </c>
      <c r="SR33">
        <v>1.01862038055657E-4</v>
      </c>
      <c r="SS33">
        <v>1.13881758546225E-2</v>
      </c>
      <c r="ST33">
        <v>1.26105203112904E-2</v>
      </c>
      <c r="SU33">
        <v>1</v>
      </c>
      <c r="SV33">
        <v>2.7733430000000001</v>
      </c>
      <c r="SW33">
        <v>29.5672046335415</v>
      </c>
      <c r="SX33">
        <v>80.768949242845196</v>
      </c>
      <c r="SY33">
        <v>0</v>
      </c>
      <c r="SZ33">
        <v>1.44230266505081</v>
      </c>
      <c r="TA33">
        <v>4192.4132716364302</v>
      </c>
      <c r="TB33">
        <v>4.3269079951524203</v>
      </c>
      <c r="TC33">
        <v>3.9663323288897199</v>
      </c>
      <c r="TD33">
        <v>0.36057566626270199</v>
      </c>
      <c r="TE33">
        <v>16.586480648084301</v>
      </c>
      <c r="TF33">
        <v>17.307631980609699</v>
      </c>
      <c r="TG33">
        <v>5302.6257480592903</v>
      </c>
      <c r="TH33">
        <v>6.6467663999999997</v>
      </c>
      <c r="TI33">
        <v>343.32483837554503</v>
      </c>
      <c r="TJ33">
        <v>257.11750604023001</v>
      </c>
      <c r="TK33">
        <v>0.15044909657122901</v>
      </c>
      <c r="TL33">
        <v>7.6729039251326796</v>
      </c>
      <c r="TM33">
        <v>100.048649219867</v>
      </c>
      <c r="TN33">
        <v>0</v>
      </c>
      <c r="TO33">
        <v>9.9296403737011101</v>
      </c>
      <c r="TP33">
        <v>0.60179638628491605</v>
      </c>
      <c r="TQ33">
        <v>77.180386541040505</v>
      </c>
      <c r="TR33">
        <v>85.906434142171705</v>
      </c>
      <c r="TS33">
        <v>5172.4399401188502</v>
      </c>
      <c r="TT33">
        <v>9.4201093999999994</v>
      </c>
      <c r="TU33">
        <v>250.952499553774</v>
      </c>
      <c r="TV33">
        <v>205.199315413471</v>
      </c>
      <c r="TW33">
        <v>0.106155879675877</v>
      </c>
      <c r="TX33">
        <v>5.8385733821732497</v>
      </c>
      <c r="TY33">
        <v>1304.8680729758801</v>
      </c>
      <c r="TZ33">
        <v>1.2738705561105299</v>
      </c>
      <c r="UA33">
        <v>8.1740027350425493</v>
      </c>
      <c r="UB33">
        <v>0.53077939837938604</v>
      </c>
      <c r="UC33">
        <v>59.341136738815401</v>
      </c>
      <c r="UD33">
        <v>65.710489519367997</v>
      </c>
      <c r="UE33">
        <v>5210.7675097701103</v>
      </c>
      <c r="UF33" s="152">
        <v>4</v>
      </c>
      <c r="UG33" s="152">
        <v>16</v>
      </c>
      <c r="UH33" s="152">
        <v>0</v>
      </c>
      <c r="UI33" s="152">
        <v>0</v>
      </c>
      <c r="UJ33" s="152">
        <v>2998</v>
      </c>
      <c r="UK33" s="152">
        <v>0</v>
      </c>
      <c r="UL33" s="152">
        <v>0</v>
      </c>
      <c r="UM33" s="152">
        <v>0</v>
      </c>
      <c r="UN33" s="152">
        <v>1</v>
      </c>
      <c r="UO33" s="152">
        <v>1</v>
      </c>
      <c r="UP33" s="152">
        <v>4568</v>
      </c>
      <c r="UQ33" s="152">
        <v>23</v>
      </c>
      <c r="UR33" s="152">
        <v>57</v>
      </c>
      <c r="US33" s="152">
        <v>0</v>
      </c>
      <c r="UT33" s="152">
        <v>0</v>
      </c>
      <c r="UU33" s="152">
        <v>176</v>
      </c>
      <c r="UV33" s="152">
        <v>0</v>
      </c>
      <c r="UW33" s="152">
        <v>3</v>
      </c>
      <c r="UX33" s="152">
        <v>0</v>
      </c>
      <c r="UY33" s="152">
        <v>9</v>
      </c>
      <c r="UZ33" s="152">
        <v>9</v>
      </c>
      <c r="VA33" s="152">
        <v>3163</v>
      </c>
      <c r="VB33" s="152">
        <v>27</v>
      </c>
      <c r="VC33" s="152">
        <v>73</v>
      </c>
      <c r="VD33" s="152">
        <v>0</v>
      </c>
      <c r="VE33" s="152">
        <v>0</v>
      </c>
      <c r="VF33" s="152">
        <v>3174</v>
      </c>
      <c r="VG33" s="152">
        <v>0</v>
      </c>
      <c r="VH33" s="152">
        <v>3</v>
      </c>
      <c r="VI33" s="152">
        <v>0</v>
      </c>
      <c r="VJ33" s="152">
        <v>10</v>
      </c>
      <c r="VK33" s="152">
        <v>10</v>
      </c>
      <c r="VL33" s="152">
        <v>7731</v>
      </c>
      <c r="VM33" s="152">
        <v>8.7565674255691802E-4</v>
      </c>
      <c r="VN33" s="152">
        <v>3.5026269702276699E-3</v>
      </c>
      <c r="VO33" s="152">
        <v>0</v>
      </c>
      <c r="VP33" s="152">
        <v>0</v>
      </c>
      <c r="VQ33" s="152">
        <v>0.65630472854640998</v>
      </c>
      <c r="VR33" s="152">
        <v>0</v>
      </c>
      <c r="VS33" s="152">
        <v>0</v>
      </c>
      <c r="VT33" s="152">
        <v>0</v>
      </c>
      <c r="VU33" s="152">
        <v>2.1891418563922899E-4</v>
      </c>
      <c r="VV33" s="152">
        <v>2.1891418563922899E-4</v>
      </c>
      <c r="VW33" s="152">
        <v>1</v>
      </c>
      <c r="VX33" s="152">
        <v>7.2715776161871599E-3</v>
      </c>
      <c r="VY33" s="152">
        <v>1.8020866266203001E-2</v>
      </c>
      <c r="VZ33" s="152">
        <v>0</v>
      </c>
      <c r="WA33" s="152">
        <v>0</v>
      </c>
      <c r="WB33" s="152">
        <v>5.5643376541258303E-2</v>
      </c>
      <c r="WC33" s="152">
        <v>0</v>
      </c>
      <c r="WD33" s="152">
        <v>9.4846664558962995E-4</v>
      </c>
      <c r="WE33" s="152">
        <v>0</v>
      </c>
      <c r="WF33" s="152">
        <v>2.8453999367688901E-3</v>
      </c>
      <c r="WG33" s="152">
        <v>2.8453999367688901E-3</v>
      </c>
      <c r="WH33" s="152">
        <v>1</v>
      </c>
      <c r="WI33" s="152">
        <v>3.4924330616996498E-3</v>
      </c>
      <c r="WJ33" s="152">
        <v>9.4425042038546094E-3</v>
      </c>
      <c r="WK33" s="152">
        <v>0</v>
      </c>
      <c r="WL33" s="152">
        <v>0</v>
      </c>
      <c r="WM33" s="152">
        <v>0.410554908808692</v>
      </c>
      <c r="WN33" s="152">
        <v>0</v>
      </c>
      <c r="WO33" s="152">
        <v>3.88048117966628E-4</v>
      </c>
      <c r="WP33" s="152">
        <v>0</v>
      </c>
      <c r="WQ33" s="152">
        <v>1.2934937265554299E-3</v>
      </c>
      <c r="WR33" s="152">
        <v>1.2934937265554299E-3</v>
      </c>
      <c r="WS33" s="152">
        <v>1</v>
      </c>
      <c r="WT33" s="152">
        <v>1.3141924</v>
      </c>
      <c r="WU33" s="152">
        <v>3.04369436316935</v>
      </c>
      <c r="WV33" s="152">
        <v>12.1747774526774</v>
      </c>
      <c r="WW33" s="152">
        <v>0</v>
      </c>
      <c r="WX33" s="152">
        <v>0</v>
      </c>
      <c r="WY33" s="152">
        <v>2281.2489251954298</v>
      </c>
      <c r="WZ33" s="152">
        <v>0</v>
      </c>
      <c r="XA33" s="152">
        <v>0</v>
      </c>
      <c r="XB33" s="152">
        <v>0</v>
      </c>
      <c r="XC33" s="152">
        <v>0.76092359079233796</v>
      </c>
      <c r="XD33" s="152">
        <v>0.76092359079233796</v>
      </c>
      <c r="XE33" s="152">
        <v>3475.8989627393998</v>
      </c>
      <c r="XF33" s="152">
        <v>0.58773679999999995</v>
      </c>
      <c r="XG33" s="152">
        <v>39.133163007659199</v>
      </c>
      <c r="XH33" s="152">
        <v>96.982186584198899</v>
      </c>
      <c r="XI33" s="152">
        <v>0</v>
      </c>
      <c r="XJ33" s="152">
        <v>0</v>
      </c>
      <c r="XK33" s="152">
        <v>299.45376910208802</v>
      </c>
      <c r="XL33" s="152">
        <v>0</v>
      </c>
      <c r="XM33" s="152">
        <v>5.1043256096946799</v>
      </c>
      <c r="XN33" s="152">
        <v>0</v>
      </c>
      <c r="XO33" s="152">
        <v>15.312976829084</v>
      </c>
      <c r="XP33" s="152">
        <v>15.312976829084</v>
      </c>
      <c r="XQ33" s="152">
        <v>5381.6606344880902</v>
      </c>
      <c r="XR33" s="152">
        <v>1.9019292000000001</v>
      </c>
      <c r="XS33" s="152">
        <v>14.1961120319305</v>
      </c>
      <c r="XT33" s="152">
        <v>38.382080678923302</v>
      </c>
      <c r="XU33" s="152">
        <v>0</v>
      </c>
      <c r="XV33" s="152">
        <v>0</v>
      </c>
      <c r="XW33" s="152">
        <v>1668.8318366425001</v>
      </c>
      <c r="XX33" s="152">
        <v>0</v>
      </c>
      <c r="XY33" s="152">
        <v>1.57734578132561</v>
      </c>
      <c r="XZ33" s="152">
        <v>0</v>
      </c>
      <c r="YA33" s="152">
        <v>5.2578192710853804</v>
      </c>
      <c r="YB33" s="152">
        <v>5.2578192710853804</v>
      </c>
      <c r="YC33" s="152">
        <v>4064.8200784761102</v>
      </c>
    </row>
    <row r="34" spans="1:653" x14ac:dyDescent="0.3">
      <c r="A34" s="142">
        <v>34</v>
      </c>
      <c r="B34" s="143" t="s">
        <v>958</v>
      </c>
      <c r="C34" s="144">
        <v>30344972</v>
      </c>
      <c r="D34" s="143">
        <v>12011</v>
      </c>
      <c r="E34" s="145" t="s">
        <v>2082</v>
      </c>
      <c r="F34" s="145" t="s">
        <v>1945</v>
      </c>
      <c r="G34" s="146" t="s">
        <v>90</v>
      </c>
      <c r="H34" s="147" t="s">
        <v>1935</v>
      </c>
      <c r="I34" s="148" t="s">
        <v>2083</v>
      </c>
      <c r="J34" s="148" t="s">
        <v>700</v>
      </c>
      <c r="K34" s="145"/>
      <c r="L34" s="143"/>
      <c r="M34" s="143"/>
      <c r="N34" s="155" t="s">
        <v>2084</v>
      </c>
      <c r="O34" s="149" t="s">
        <v>1949</v>
      </c>
      <c r="P34" s="150" t="s">
        <v>1975</v>
      </c>
      <c r="Q34" s="150" t="s">
        <v>1920</v>
      </c>
      <c r="R34" s="150" t="s">
        <v>1921</v>
      </c>
      <c r="S34" s="147" t="s">
        <v>48</v>
      </c>
      <c r="T34" s="147"/>
      <c r="U34" s="147">
        <v>4</v>
      </c>
      <c r="V34" s="147">
        <v>4</v>
      </c>
      <c r="W34" s="147" t="s">
        <v>2073</v>
      </c>
      <c r="X34" s="147"/>
      <c r="Y34" s="147" t="s">
        <v>1941</v>
      </c>
      <c r="Z34" s="147">
        <v>0</v>
      </c>
      <c r="AA34" s="147" t="s">
        <v>872</v>
      </c>
      <c r="AB34" s="147" t="s">
        <v>873</v>
      </c>
      <c r="AC34" s="160">
        <v>37771</v>
      </c>
      <c r="AD34" s="151">
        <v>43028</v>
      </c>
      <c r="AE34" s="147">
        <v>6</v>
      </c>
      <c r="AF34" s="147" t="s">
        <v>2085</v>
      </c>
      <c r="AG34" s="147">
        <v>6</v>
      </c>
      <c r="AH34" s="147" t="s">
        <v>1943</v>
      </c>
      <c r="AI34" s="147"/>
      <c r="AJ34" s="147">
        <v>27.89</v>
      </c>
      <c r="AK34" s="151">
        <v>37782</v>
      </c>
      <c r="AL34" s="147" t="s">
        <v>1926</v>
      </c>
      <c r="AM34" s="147" t="s">
        <v>1926</v>
      </c>
      <c r="AN34" s="147" t="s">
        <v>1926</v>
      </c>
      <c r="AO34" s="147" t="s">
        <v>1928</v>
      </c>
      <c r="AP34" s="147" t="s">
        <v>1928</v>
      </c>
      <c r="AQ34" s="147" t="s">
        <v>1928</v>
      </c>
      <c r="AR34" s="147" t="s">
        <v>1926</v>
      </c>
      <c r="AS34" s="147">
        <v>20</v>
      </c>
      <c r="AT34" s="147">
        <v>1</v>
      </c>
      <c r="AU34" s="147">
        <v>30</v>
      </c>
      <c r="AV34" s="147" t="s">
        <v>1931</v>
      </c>
      <c r="AW34" s="147" t="s">
        <v>1928</v>
      </c>
      <c r="AX34" s="147" t="s">
        <v>1931</v>
      </c>
      <c r="AY34" s="147"/>
      <c r="AZ34" s="147" t="s">
        <v>1931</v>
      </c>
      <c r="BA34" s="147"/>
      <c r="BB34" s="147" t="s">
        <v>1931</v>
      </c>
      <c r="BC34" s="148" t="s">
        <v>1931</v>
      </c>
      <c r="BD34" s="147" t="s">
        <v>1931</v>
      </c>
      <c r="BE34" s="147" t="s">
        <v>1931</v>
      </c>
      <c r="BF34" s="147" t="s">
        <v>1931</v>
      </c>
      <c r="BG34" s="147" t="s">
        <v>1931</v>
      </c>
      <c r="BH34">
        <v>653</v>
      </c>
      <c r="BI34">
        <v>317</v>
      </c>
      <c r="BJ34">
        <v>356</v>
      </c>
      <c r="BK34">
        <v>378</v>
      </c>
      <c r="BL34">
        <v>764</v>
      </c>
      <c r="BM34">
        <v>270</v>
      </c>
      <c r="BN34">
        <v>177</v>
      </c>
      <c r="BO34">
        <v>1205</v>
      </c>
      <c r="BP34">
        <v>8637</v>
      </c>
      <c r="BQ34">
        <v>17256</v>
      </c>
      <c r="BR34">
        <v>6233</v>
      </c>
      <c r="BS34">
        <v>384</v>
      </c>
      <c r="BT34">
        <v>180</v>
      </c>
      <c r="BU34">
        <v>1149</v>
      </c>
      <c r="BV34">
        <v>2034</v>
      </c>
      <c r="BW34">
        <v>165</v>
      </c>
      <c r="BX34">
        <v>330</v>
      </c>
      <c r="BY34">
        <v>124</v>
      </c>
      <c r="BZ34">
        <v>1606</v>
      </c>
      <c r="CA34">
        <v>40597</v>
      </c>
      <c r="CB34">
        <v>6886</v>
      </c>
      <c r="CC34">
        <v>701</v>
      </c>
      <c r="CD34">
        <v>536</v>
      </c>
      <c r="CE34">
        <v>1527</v>
      </c>
      <c r="CF34">
        <v>2798</v>
      </c>
      <c r="CG34">
        <v>435</v>
      </c>
      <c r="CH34">
        <v>507</v>
      </c>
      <c r="CI34">
        <v>1329</v>
      </c>
      <c r="CJ34">
        <v>10243</v>
      </c>
      <c r="CK34">
        <v>57853</v>
      </c>
      <c r="CL34">
        <v>3.78419100602689E-2</v>
      </c>
      <c r="CM34">
        <v>1.8370421882243901E-2</v>
      </c>
      <c r="CN34">
        <v>2.06305053314789E-2</v>
      </c>
      <c r="CO34">
        <v>2.19054242002782E-2</v>
      </c>
      <c r="CP34">
        <v>4.4274455261937899E-2</v>
      </c>
      <c r="CQ34">
        <v>1.5646731571627302E-2</v>
      </c>
      <c r="CR34">
        <v>1.0257301808066799E-2</v>
      </c>
      <c r="CS34">
        <v>6.9830783495595697E-2</v>
      </c>
      <c r="CT34">
        <v>0.50052155771905404</v>
      </c>
      <c r="CU34">
        <v>1</v>
      </c>
      <c r="CV34">
        <v>0.15353351232849699</v>
      </c>
      <c r="CW34">
        <v>9.4588270069216902E-3</v>
      </c>
      <c r="CX34">
        <v>4.4338251594945397E-3</v>
      </c>
      <c r="CY34">
        <v>2.8302583934773501E-2</v>
      </c>
      <c r="CZ34">
        <v>5.0102224302288299E-2</v>
      </c>
      <c r="DA34">
        <v>4.0643397295366699E-3</v>
      </c>
      <c r="DB34">
        <v>8.1286794590733295E-3</v>
      </c>
      <c r="DC34">
        <v>3.0544128876518E-3</v>
      </c>
      <c r="DD34">
        <v>3.9559573367490199E-2</v>
      </c>
      <c r="DE34">
        <v>1</v>
      </c>
      <c r="DF34">
        <v>0.11902580678616501</v>
      </c>
      <c r="DG34">
        <v>1.21169170138109E-2</v>
      </c>
      <c r="DH34">
        <v>9.2648609406599507E-3</v>
      </c>
      <c r="DI34">
        <v>2.6394482567887598E-2</v>
      </c>
      <c r="DJ34">
        <v>4.8363956925310703E-2</v>
      </c>
      <c r="DK34">
        <v>7.5190569201251502E-3</v>
      </c>
      <c r="DL34">
        <v>8.7635904793182708E-3</v>
      </c>
      <c r="DM34">
        <v>2.2972015280106499E-2</v>
      </c>
      <c r="DN34">
        <v>0.177052183983544</v>
      </c>
      <c r="DO34">
        <v>1</v>
      </c>
      <c r="DP34">
        <v>4.5815051000000002</v>
      </c>
      <c r="DQ34">
        <v>142.52958050837901</v>
      </c>
      <c r="DR34">
        <v>69.191235867008004</v>
      </c>
      <c r="DS34">
        <v>77.703722298595693</v>
      </c>
      <c r="DT34">
        <v>82.505637721542698</v>
      </c>
      <c r="DU34">
        <v>166.75742650597499</v>
      </c>
      <c r="DV34">
        <v>58.932598372530499</v>
      </c>
      <c r="DW34">
        <v>38.633592266436601</v>
      </c>
      <c r="DX34">
        <v>263.01400384777497</v>
      </c>
      <c r="DY34">
        <v>1885.1883412723901</v>
      </c>
      <c r="DZ34">
        <v>3766.4478426532801</v>
      </c>
      <c r="EA34">
        <v>7.5199876000000003</v>
      </c>
      <c r="EB34">
        <v>828.85774971224703</v>
      </c>
      <c r="EC34">
        <v>51.063913988368803</v>
      </c>
      <c r="ED34">
        <v>23.936209682047899</v>
      </c>
      <c r="EE34">
        <v>152.79280513707201</v>
      </c>
      <c r="EF34">
        <v>270.479169407141</v>
      </c>
      <c r="EG34">
        <v>21.941525541877201</v>
      </c>
      <c r="EH34">
        <v>43.883051083754502</v>
      </c>
      <c r="EI34">
        <v>16.4893888920774</v>
      </c>
      <c r="EJ34">
        <v>213.564181940938</v>
      </c>
      <c r="EK34">
        <v>5398.5461359005403</v>
      </c>
      <c r="EL34">
        <v>12.1014927</v>
      </c>
      <c r="EM34">
        <v>569.02071262663299</v>
      </c>
      <c r="EN34">
        <v>57.926738244448202</v>
      </c>
      <c r="EO34">
        <v>44.292056631988899</v>
      </c>
      <c r="EP34">
        <v>126.182780740759</v>
      </c>
      <c r="EQ34">
        <v>231.211146373703</v>
      </c>
      <c r="ER34">
        <v>35.945978796483502</v>
      </c>
      <c r="ES34">
        <v>41.895658045556701</v>
      </c>
      <c r="ET34">
        <v>109.821162805808</v>
      </c>
      <c r="EU34">
        <v>846.42450761466796</v>
      </c>
      <c r="EV34">
        <v>4780.6499110642799</v>
      </c>
      <c r="EW34" s="152">
        <v>800</v>
      </c>
      <c r="EX34" s="152">
        <v>507</v>
      </c>
      <c r="EY34" s="152">
        <v>358</v>
      </c>
      <c r="EZ34" s="152">
        <v>302</v>
      </c>
      <c r="FA34" s="152">
        <v>706</v>
      </c>
      <c r="FB34" s="152">
        <v>273</v>
      </c>
      <c r="FC34" s="152">
        <v>170</v>
      </c>
      <c r="FD34" s="152">
        <v>2364</v>
      </c>
      <c r="FE34" s="152">
        <v>15322</v>
      </c>
      <c r="FF34" s="152">
        <v>25514</v>
      </c>
      <c r="FG34" s="152">
        <v>1316</v>
      </c>
      <c r="FH34" s="152">
        <v>155</v>
      </c>
      <c r="FI34" s="152">
        <v>87</v>
      </c>
      <c r="FJ34" s="152">
        <v>281</v>
      </c>
      <c r="FK34" s="152">
        <v>451</v>
      </c>
      <c r="FL34" s="152">
        <v>105</v>
      </c>
      <c r="FM34" s="152">
        <v>138</v>
      </c>
      <c r="FN34" s="152">
        <v>117</v>
      </c>
      <c r="FO34" s="152">
        <v>3340</v>
      </c>
      <c r="FP34" s="152">
        <v>16563</v>
      </c>
      <c r="FQ34" s="152">
        <v>2116</v>
      </c>
      <c r="FR34" s="152">
        <v>662</v>
      </c>
      <c r="FS34" s="152">
        <v>445</v>
      </c>
      <c r="FT34" s="152">
        <v>583</v>
      </c>
      <c r="FU34" s="152">
        <v>1157</v>
      </c>
      <c r="FV34" s="152">
        <v>378</v>
      </c>
      <c r="FW34" s="152">
        <v>308</v>
      </c>
      <c r="FX34" s="152">
        <v>2481</v>
      </c>
      <c r="FY34" s="152">
        <v>18662</v>
      </c>
      <c r="FZ34" s="152">
        <v>42077</v>
      </c>
      <c r="GA34" s="152">
        <v>3.1355334326252302E-2</v>
      </c>
      <c r="GB34" s="152">
        <v>1.9871443129262398E-2</v>
      </c>
      <c r="GC34" s="152">
        <v>1.40315121109979E-2</v>
      </c>
      <c r="GD34" s="152">
        <v>1.1836638708160201E-2</v>
      </c>
      <c r="GE34" s="152">
        <v>2.7671082542917599E-2</v>
      </c>
      <c r="GF34" s="152">
        <v>1.0700007838833601E-2</v>
      </c>
      <c r="GG34" s="152">
        <v>6.6630085443286002E-3</v>
      </c>
      <c r="GH34" s="152">
        <v>9.2655012934075395E-2</v>
      </c>
      <c r="GI34" s="152">
        <v>0.60053304068354596</v>
      </c>
      <c r="GJ34" s="152">
        <v>1</v>
      </c>
      <c r="GK34" s="152">
        <v>7.9454205156070795E-2</v>
      </c>
      <c r="GL34" s="152">
        <v>9.3582080540964806E-3</v>
      </c>
      <c r="GM34" s="152">
        <v>5.2526716174605996E-3</v>
      </c>
      <c r="GN34" s="152">
        <v>1.6965525569039401E-2</v>
      </c>
      <c r="GO34" s="152">
        <v>2.7229366660629101E-2</v>
      </c>
      <c r="GP34" s="152">
        <v>6.3394312624524499E-3</v>
      </c>
      <c r="GQ34" s="152">
        <v>8.3318239449375105E-3</v>
      </c>
      <c r="GR34" s="152">
        <v>7.06393769244702E-3</v>
      </c>
      <c r="GS34" s="152">
        <v>0.201654289681821</v>
      </c>
      <c r="GT34" s="152">
        <v>1</v>
      </c>
      <c r="GU34" s="152">
        <v>5.0288756327685001E-2</v>
      </c>
      <c r="GV34" s="152">
        <v>1.5733060817073499E-2</v>
      </c>
      <c r="GW34" s="152">
        <v>1.05758490386672E-2</v>
      </c>
      <c r="GX34" s="152">
        <v>1.3855550538298801E-2</v>
      </c>
      <c r="GY34" s="152">
        <v>2.74972075005347E-2</v>
      </c>
      <c r="GZ34" s="152">
        <v>8.9835301946431505E-3</v>
      </c>
      <c r="HA34" s="152">
        <v>7.3199134919314599E-3</v>
      </c>
      <c r="HB34" s="152">
        <v>5.8963329134681698E-2</v>
      </c>
      <c r="HC34" s="152">
        <v>0.44352021294293797</v>
      </c>
      <c r="HD34" s="152">
        <v>1</v>
      </c>
      <c r="HE34" s="152">
        <v>7.3953487999999998</v>
      </c>
      <c r="HF34" s="152">
        <v>108.176101173213</v>
      </c>
      <c r="HG34" s="152">
        <v>68.556604118523794</v>
      </c>
      <c r="HH34" s="152">
        <v>48.408805275012902</v>
      </c>
      <c r="HI34" s="152">
        <v>40.836478192887903</v>
      </c>
      <c r="HJ34" s="152">
        <v>95.465409285360593</v>
      </c>
      <c r="HK34" s="152">
        <v>36.915094525359002</v>
      </c>
      <c r="HL34" s="152">
        <v>22.9874214993078</v>
      </c>
      <c r="HM34" s="152">
        <v>319.66037896684497</v>
      </c>
      <c r="HN34" s="152">
        <v>2071.8427777199599</v>
      </c>
      <c r="HO34" s="152">
        <v>3450.0063066666999</v>
      </c>
      <c r="HP34" s="152">
        <v>3.2448978999999998</v>
      </c>
      <c r="HQ34" s="152">
        <v>405.55975582467499</v>
      </c>
      <c r="HR34" s="152">
        <v>47.767296468711699</v>
      </c>
      <c r="HS34" s="152">
        <v>26.8113212437285</v>
      </c>
      <c r="HT34" s="152">
        <v>86.597485856180597</v>
      </c>
      <c r="HU34" s="152">
        <v>138.987423918639</v>
      </c>
      <c r="HV34" s="152">
        <v>32.358491156224098</v>
      </c>
      <c r="HW34" s="152">
        <v>42.528302662465897</v>
      </c>
      <c r="HX34" s="152">
        <v>36.056604431221103</v>
      </c>
      <c r="HY34" s="152">
        <v>1029.3081948741701</v>
      </c>
      <c r="HZ34" s="152">
        <v>5104.3208478146598</v>
      </c>
      <c r="IA34" s="152">
        <v>10.640246700000001</v>
      </c>
      <c r="IB34" s="152">
        <v>198.86756948971899</v>
      </c>
      <c r="IC34" s="152">
        <v>62.216602553021602</v>
      </c>
      <c r="ID34" s="152">
        <v>41.822338574161101</v>
      </c>
      <c r="IE34" s="152">
        <v>54.791962671316597</v>
      </c>
      <c r="IF34" s="152">
        <v>108.73808029281901</v>
      </c>
      <c r="IG34" s="152">
        <v>35.525492092208701</v>
      </c>
      <c r="IH34" s="152">
        <v>28.946697260318199</v>
      </c>
      <c r="II34" s="152">
        <v>233.17128539886201</v>
      </c>
      <c r="IJ34" s="152">
        <v>1753.9067021820099</v>
      </c>
      <c r="IK34" s="152">
        <v>3954.5135734493801</v>
      </c>
      <c r="IL34">
        <v>1042</v>
      </c>
      <c r="IM34">
        <v>1281</v>
      </c>
      <c r="IN34">
        <v>130</v>
      </c>
      <c r="IO34">
        <v>477</v>
      </c>
      <c r="IP34">
        <v>11725</v>
      </c>
      <c r="IQ34">
        <v>1392</v>
      </c>
      <c r="IR34">
        <v>238</v>
      </c>
      <c r="IS34">
        <v>12</v>
      </c>
      <c r="IT34">
        <v>339</v>
      </c>
      <c r="IU34">
        <v>498</v>
      </c>
      <c r="IV34">
        <v>17256</v>
      </c>
      <c r="IW34">
        <v>7143</v>
      </c>
      <c r="IX34">
        <v>2761</v>
      </c>
      <c r="IY34">
        <v>45</v>
      </c>
      <c r="IZ34">
        <v>250</v>
      </c>
      <c r="JA34">
        <v>2088</v>
      </c>
      <c r="JB34">
        <v>139</v>
      </c>
      <c r="JC34">
        <v>499</v>
      </c>
      <c r="JD34">
        <v>14</v>
      </c>
      <c r="JE34">
        <v>802</v>
      </c>
      <c r="JF34">
        <v>2522</v>
      </c>
      <c r="JG34">
        <v>40597</v>
      </c>
      <c r="JH34">
        <v>8185</v>
      </c>
      <c r="JI34">
        <v>4042</v>
      </c>
      <c r="JJ34">
        <v>175</v>
      </c>
      <c r="JK34">
        <v>727</v>
      </c>
      <c r="JL34">
        <v>13813</v>
      </c>
      <c r="JM34">
        <v>1531</v>
      </c>
      <c r="JN34">
        <v>737</v>
      </c>
      <c r="JO34">
        <v>26</v>
      </c>
      <c r="JP34">
        <v>1141</v>
      </c>
      <c r="JQ34">
        <v>3020</v>
      </c>
      <c r="JR34">
        <v>57853</v>
      </c>
      <c r="JS34">
        <v>6.0384793694946703E-2</v>
      </c>
      <c r="JT34">
        <v>7.4235048678720397E-2</v>
      </c>
      <c r="JU34">
        <v>7.53361149745016E-3</v>
      </c>
      <c r="JV34">
        <v>2.7642559109874801E-2</v>
      </c>
      <c r="JW34">
        <v>0.679473806212332</v>
      </c>
      <c r="JX34">
        <v>8.0667593880389396E-2</v>
      </c>
      <c r="JY34">
        <v>1.37923041261011E-2</v>
      </c>
      <c r="JZ34">
        <v>6.9541029207232296E-4</v>
      </c>
      <c r="KA34">
        <v>1.9645340751043308E-2</v>
      </c>
      <c r="KB34">
        <v>2.8859527121001399E-2</v>
      </c>
      <c r="KC34">
        <v>1</v>
      </c>
      <c r="KD34">
        <v>0.14147926641660799</v>
      </c>
      <c r="KE34">
        <v>6.9866731198036394E-2</v>
      </c>
      <c r="KF34">
        <v>3.0249079563721801E-3</v>
      </c>
      <c r="KG34">
        <v>1.2566331910186201E-2</v>
      </c>
      <c r="KH34">
        <v>0.23876030629353701</v>
      </c>
      <c r="KI34">
        <v>2.6463623321176102E-2</v>
      </c>
      <c r="KJ34">
        <v>1.27391837934074E-2</v>
      </c>
      <c r="KK34">
        <v>4.4941489637529601E-4</v>
      </c>
      <c r="KL34">
        <v>1.9722399875546602E-2</v>
      </c>
      <c r="KM34">
        <v>5.2201268732822798E-2</v>
      </c>
      <c r="KN34">
        <v>1</v>
      </c>
      <c r="KO34">
        <v>0.14147926641660799</v>
      </c>
      <c r="KP34">
        <v>6.9866731198036394E-2</v>
      </c>
      <c r="KQ34">
        <v>3.0249079563721801E-3</v>
      </c>
      <c r="KR34">
        <v>1.2566331910186201E-2</v>
      </c>
      <c r="KS34">
        <v>0.23876030629353701</v>
      </c>
      <c r="KT34">
        <v>2.6463623321176102E-2</v>
      </c>
      <c r="KU34">
        <v>1.27391837934074E-2</v>
      </c>
      <c r="KV34">
        <v>4.4941489637529601E-4</v>
      </c>
      <c r="KW34">
        <v>1.9722399875546602E-2</v>
      </c>
      <c r="KX34">
        <v>5.2201268732822798E-2</v>
      </c>
      <c r="KY34">
        <v>1</v>
      </c>
      <c r="KZ34">
        <v>4.5815051000000002</v>
      </c>
      <c r="LA34">
        <v>227.43617594139499</v>
      </c>
      <c r="LB34">
        <v>279.60243894522802</v>
      </c>
      <c r="LC34">
        <v>28.3749547719591</v>
      </c>
      <c r="LD34">
        <v>104.114257124804</v>
      </c>
      <c r="LE34">
        <v>2559.2026515478501</v>
      </c>
      <c r="LF34">
        <v>303.83028494282399</v>
      </c>
      <c r="LG34">
        <v>51.947994120971302</v>
      </c>
      <c r="LH34">
        <v>2.6192265943346902</v>
      </c>
      <c r="LI34">
        <v>73.993151289954994</v>
      </c>
      <c r="LJ34">
        <v>108.69790366489001</v>
      </c>
      <c r="LK34">
        <v>3766.4478426532801</v>
      </c>
      <c r="LL34">
        <v>7.5199876000000003</v>
      </c>
      <c r="LM34">
        <v>949.86858754926698</v>
      </c>
      <c r="LN34">
        <v>367.15486073407902</v>
      </c>
      <c r="LO34">
        <v>5.9840524205119703</v>
      </c>
      <c r="LP34">
        <v>33.244735669510902</v>
      </c>
      <c r="LQ34">
        <v>277.660032311755</v>
      </c>
      <c r="LR34">
        <v>18.484073032248101</v>
      </c>
      <c r="LS34">
        <v>66.356492396343896</v>
      </c>
      <c r="LT34">
        <v>1.86170519749261</v>
      </c>
      <c r="LU34">
        <v>106.64911202779203</v>
      </c>
      <c r="LV34">
        <v>335.37289343402603</v>
      </c>
      <c r="LW34">
        <v>5398.5461359005403</v>
      </c>
      <c r="LX34">
        <v>12.1014927</v>
      </c>
      <c r="LY34">
        <v>676.36284241199496</v>
      </c>
      <c r="LZ34">
        <v>334.008382288245</v>
      </c>
      <c r="MA34">
        <v>14.461025952608299</v>
      </c>
      <c r="MB34">
        <v>60.075233528835703</v>
      </c>
      <c r="MC34">
        <v>1141.4294370478799</v>
      </c>
      <c r="MD34">
        <v>126.51331847681899</v>
      </c>
      <c r="ME34">
        <v>60.901577868984702</v>
      </c>
      <c r="MF34">
        <v>2.1484952843875198</v>
      </c>
      <c r="MG34">
        <v>94.285889211006008</v>
      </c>
      <c r="MH34">
        <v>249.55599072501201</v>
      </c>
      <c r="MI34">
        <v>4780.6499110642799</v>
      </c>
      <c r="MJ34" s="152">
        <v>1128</v>
      </c>
      <c r="MK34" s="152">
        <v>1277</v>
      </c>
      <c r="ML34" s="152">
        <v>158</v>
      </c>
      <c r="MM34" s="152">
        <v>439</v>
      </c>
      <c r="MN34" s="152">
        <v>19745</v>
      </c>
      <c r="MO34" s="152">
        <v>2607</v>
      </c>
      <c r="MP34" s="152">
        <v>280</v>
      </c>
      <c r="MQ34" s="152">
        <v>27</v>
      </c>
      <c r="MR34" s="152">
        <v>534</v>
      </c>
      <c r="MS34" s="152">
        <v>1203</v>
      </c>
      <c r="MT34" s="152">
        <v>25514</v>
      </c>
      <c r="MU34" s="152">
        <v>1604</v>
      </c>
      <c r="MV34" s="152">
        <v>771</v>
      </c>
      <c r="MW34" s="152">
        <v>56</v>
      </c>
      <c r="MX34" s="152">
        <v>134</v>
      </c>
      <c r="MY34" s="152">
        <v>3672</v>
      </c>
      <c r="MZ34" s="152">
        <v>130</v>
      </c>
      <c r="NA34" s="152">
        <v>203</v>
      </c>
      <c r="NB34" s="152">
        <v>13</v>
      </c>
      <c r="NC34" s="152">
        <v>339</v>
      </c>
      <c r="ND34" s="152">
        <v>1506</v>
      </c>
      <c r="NE34" s="152">
        <v>16563</v>
      </c>
      <c r="NF34" s="152">
        <v>2732</v>
      </c>
      <c r="NG34" s="152">
        <v>2048</v>
      </c>
      <c r="NH34" s="152">
        <v>214</v>
      </c>
      <c r="NI34" s="152">
        <v>573</v>
      </c>
      <c r="NJ34" s="152">
        <v>23417</v>
      </c>
      <c r="NK34" s="152">
        <v>2737</v>
      </c>
      <c r="NL34" s="152">
        <v>483</v>
      </c>
      <c r="NM34" s="152">
        <v>40</v>
      </c>
      <c r="NN34" s="152">
        <v>873</v>
      </c>
      <c r="NO34" s="152">
        <v>2709</v>
      </c>
      <c r="NP34" s="152">
        <v>42077</v>
      </c>
      <c r="NQ34" s="152">
        <v>4.4211021400015697E-2</v>
      </c>
      <c r="NR34" s="152">
        <v>5.0050952418280198E-2</v>
      </c>
      <c r="NS34" s="152">
        <v>6.1926785294348198E-3</v>
      </c>
      <c r="NT34" s="152">
        <v>1.7206239711530898E-2</v>
      </c>
      <c r="NU34" s="152">
        <v>0.77388884533981295</v>
      </c>
      <c r="NV34" s="152">
        <v>0.10217919573567499</v>
      </c>
      <c r="NW34" s="152">
        <v>1.09743670141883E-2</v>
      </c>
      <c r="NX34" s="152">
        <v>1.0582425335110099E-3</v>
      </c>
      <c r="NY34" s="152">
        <v>2.0929685662773007E-2</v>
      </c>
      <c r="NZ34" s="152">
        <v>4.7150583993101798E-2</v>
      </c>
      <c r="OA34" s="152">
        <v>1</v>
      </c>
      <c r="OB34" s="152">
        <v>9.6842359475940304E-2</v>
      </c>
      <c r="OC34" s="152">
        <v>4.6549538127150902E-2</v>
      </c>
      <c r="OD34" s="152">
        <v>3.38103000664131E-3</v>
      </c>
      <c r="OE34" s="152">
        <v>8.0903218016059892E-3</v>
      </c>
      <c r="OF34" s="152">
        <v>0.22169896757833699</v>
      </c>
      <c r="OG34" s="152">
        <v>7.8488196582744696E-3</v>
      </c>
      <c r="OH34" s="152">
        <v>1.22562337740747E-2</v>
      </c>
      <c r="OI34" s="152">
        <v>7.8488196582744696E-4</v>
      </c>
      <c r="OJ34" s="152">
        <v>2.04673066473465E-2</v>
      </c>
      <c r="OK34" s="152">
        <v>9.0925556964318102E-2</v>
      </c>
      <c r="OL34" s="152">
        <v>1</v>
      </c>
      <c r="OM34" s="152">
        <v>6.4928583311547897E-2</v>
      </c>
      <c r="ON34" s="152">
        <v>4.8672671530765002E-2</v>
      </c>
      <c r="OO34" s="152">
        <v>5.0859139197186104E-3</v>
      </c>
      <c r="OP34" s="152">
        <v>1.3617891009339999E-2</v>
      </c>
      <c r="OQ34" s="152">
        <v>0.55652731896285401</v>
      </c>
      <c r="OR34" s="152">
        <v>6.5047413076027294E-2</v>
      </c>
      <c r="OS34" s="152">
        <v>1.14789552487107E-2</v>
      </c>
      <c r="OT34" s="152">
        <v>9.50638115835254E-4</v>
      </c>
      <c r="OU34" s="152">
        <v>2.0747676878104998E-2</v>
      </c>
      <c r="OV34" s="152">
        <v>6.4381966394942605E-2</v>
      </c>
      <c r="OW34" s="152">
        <v>1</v>
      </c>
      <c r="OX34" s="152">
        <v>7.3953487999999998</v>
      </c>
      <c r="OY34" s="152">
        <v>152.52830265423</v>
      </c>
      <c r="OZ34" s="152">
        <v>172.676101497741</v>
      </c>
      <c r="PA34" s="152">
        <v>21.364779981709599</v>
      </c>
      <c r="PB34" s="152">
        <v>59.361635518800703</v>
      </c>
      <c r="PC34" s="152">
        <v>2669.9213970813698</v>
      </c>
      <c r="PD34" s="152">
        <v>352.51886969820799</v>
      </c>
      <c r="PE34" s="152">
        <v>37.861635410624601</v>
      </c>
      <c r="PF34" s="152">
        <v>3.6509434145959401</v>
      </c>
      <c r="PG34" s="152">
        <v>72.207547533118998</v>
      </c>
      <c r="PH34" s="152">
        <v>162.669812139219</v>
      </c>
      <c r="PI34" s="152">
        <v>3450.0063066666999</v>
      </c>
      <c r="PJ34" s="152">
        <v>3.2448978999999998</v>
      </c>
      <c r="PK34" s="152">
        <v>494.31447442460399</v>
      </c>
      <c r="PL34" s="152">
        <v>237.60377791856001</v>
      </c>
      <c r="PM34" s="152">
        <v>17.2578619499862</v>
      </c>
      <c r="PN34" s="152">
        <v>41.295598237466898</v>
      </c>
      <c r="PO34" s="152">
        <v>1131.62266214909</v>
      </c>
      <c r="PP34" s="152">
        <v>40.062893812467898</v>
      </c>
      <c r="PQ34" s="152">
        <v>62.5597495686998</v>
      </c>
      <c r="PR34" s="152">
        <v>4.0062893812467903</v>
      </c>
      <c r="PS34" s="152">
        <v>104.47170001866596</v>
      </c>
      <c r="PT34" s="152">
        <v>464.11321601212802</v>
      </c>
      <c r="PU34" s="152">
        <v>5104.3208478146598</v>
      </c>
      <c r="PV34" s="152">
        <v>10.640246700000001</v>
      </c>
      <c r="PW34" s="152">
        <v>256.760964010355</v>
      </c>
      <c r="PX34" s="152">
        <v>192.47674022445401</v>
      </c>
      <c r="PY34" s="152">
        <v>20.112315628922399</v>
      </c>
      <c r="PZ34" s="152">
        <v>53.8521348381894</v>
      </c>
      <c r="QA34" s="152">
        <v>2200.7948368339999</v>
      </c>
      <c r="QB34" s="152">
        <v>257.23087792691899</v>
      </c>
      <c r="QC34" s="152">
        <v>45.393684340044501</v>
      </c>
      <c r="QD34" s="152">
        <v>3.7593113325088598</v>
      </c>
      <c r="QE34" s="152">
        <v>82.046969832005971</v>
      </c>
      <c r="QF34" s="152">
        <v>254.599359994163</v>
      </c>
      <c r="QG34" s="152">
        <v>3954.5135734493801</v>
      </c>
      <c r="QH34">
        <v>376</v>
      </c>
      <c r="QI34">
        <v>789</v>
      </c>
      <c r="QJ34">
        <v>130</v>
      </c>
      <c r="QK34">
        <v>152</v>
      </c>
      <c r="QL34">
        <v>9842</v>
      </c>
      <c r="QM34">
        <v>1205</v>
      </c>
      <c r="QN34">
        <v>153</v>
      </c>
      <c r="QO34">
        <v>4</v>
      </c>
      <c r="QP34">
        <v>459</v>
      </c>
      <c r="QQ34">
        <v>498</v>
      </c>
      <c r="QR34">
        <v>17256</v>
      </c>
      <c r="QS34">
        <v>6131</v>
      </c>
      <c r="QT34">
        <v>2562</v>
      </c>
      <c r="QU34">
        <v>45</v>
      </c>
      <c r="QV34">
        <v>176</v>
      </c>
      <c r="QW34">
        <v>1730</v>
      </c>
      <c r="QX34">
        <v>124</v>
      </c>
      <c r="QY34">
        <v>466</v>
      </c>
      <c r="QZ34">
        <v>8</v>
      </c>
      <c r="RA34">
        <v>2145</v>
      </c>
      <c r="RB34">
        <v>2522</v>
      </c>
      <c r="RC34">
        <v>40597</v>
      </c>
      <c r="RD34">
        <v>6507</v>
      </c>
      <c r="RE34">
        <v>3351</v>
      </c>
      <c r="RF34">
        <v>175</v>
      </c>
      <c r="RG34">
        <v>328</v>
      </c>
      <c r="RH34">
        <v>11572</v>
      </c>
      <c r="RI34">
        <v>1329</v>
      </c>
      <c r="RJ34">
        <v>619</v>
      </c>
      <c r="RK34">
        <v>12</v>
      </c>
      <c r="RL34">
        <v>2604</v>
      </c>
      <c r="RM34">
        <v>3020</v>
      </c>
      <c r="RN34">
        <v>57853</v>
      </c>
      <c r="RO34">
        <v>2.1789522484932801E-2</v>
      </c>
      <c r="RP34">
        <v>4.5723226703755199E-2</v>
      </c>
      <c r="RQ34">
        <v>7.53361149745016E-3</v>
      </c>
      <c r="RR34">
        <v>8.8085303662494199E-3</v>
      </c>
      <c r="RS34">
        <v>0.57035234121464995</v>
      </c>
      <c r="RT34">
        <v>6.9830783495595697E-2</v>
      </c>
      <c r="RU34">
        <v>8.8664812239221107E-3</v>
      </c>
      <c r="RV34">
        <v>2.31803430690774E-4</v>
      </c>
      <c r="RW34">
        <v>2.6599443671766299E-2</v>
      </c>
      <c r="RX34">
        <v>2.8859527121001399E-2</v>
      </c>
      <c r="RY34">
        <v>1</v>
      </c>
      <c r="RZ34">
        <v>0.15102101140478399</v>
      </c>
      <c r="SA34">
        <v>6.3108111436805697E-2</v>
      </c>
      <c r="SB34">
        <v>1.1084562898736399E-3</v>
      </c>
      <c r="SC34">
        <v>4.3352957115057799E-3</v>
      </c>
      <c r="SD34">
        <v>4.2613986255141997E-2</v>
      </c>
      <c r="SE34">
        <v>3.0544128876518E-3</v>
      </c>
      <c r="SF34">
        <v>1.14786806906914E-2</v>
      </c>
      <c r="SG34">
        <v>1.9705889597753501E-4</v>
      </c>
      <c r="SH34">
        <v>5.2836416483976599E-2</v>
      </c>
      <c r="SI34">
        <v>6.2122816956918001E-2</v>
      </c>
      <c r="SJ34">
        <v>1</v>
      </c>
      <c r="SK34">
        <v>0.112474720412079</v>
      </c>
      <c r="SL34">
        <v>5.7922666067446803E-2</v>
      </c>
      <c r="SM34">
        <v>3.0249079563721801E-3</v>
      </c>
      <c r="SN34">
        <v>5.66954176965758E-3</v>
      </c>
      <c r="SO34">
        <v>0.200024199263651</v>
      </c>
      <c r="SP34">
        <v>2.2972015280106499E-2</v>
      </c>
      <c r="SQ34">
        <v>1.06995315713965E-2</v>
      </c>
      <c r="SR34">
        <v>2.07422259865521E-4</v>
      </c>
      <c r="SS34">
        <v>4.5010630390818103E-2</v>
      </c>
      <c r="ST34">
        <v>5.2201268732822798E-2</v>
      </c>
      <c r="SU34">
        <v>1</v>
      </c>
      <c r="SV34">
        <v>4.5815051000000002</v>
      </c>
      <c r="SW34">
        <v>82.069099955820207</v>
      </c>
      <c r="SX34">
        <v>172.21414857750599</v>
      </c>
      <c r="SY34">
        <v>28.3749547719591</v>
      </c>
      <c r="SZ34">
        <v>33.176870194906002</v>
      </c>
      <c r="TA34">
        <v>2148.2023451201699</v>
      </c>
      <c r="TB34">
        <v>263.01400384777497</v>
      </c>
      <c r="TC34">
        <v>33.395139077767297</v>
      </c>
      <c r="TD34">
        <v>0.87307553144489602</v>
      </c>
      <c r="TE34">
        <v>100.185417233302</v>
      </c>
      <c r="TF34">
        <v>108.69790366489001</v>
      </c>
      <c r="TG34">
        <v>3766.4478426532801</v>
      </c>
      <c r="TH34">
        <v>7.5199876000000003</v>
      </c>
      <c r="TI34">
        <v>815.29389755908596</v>
      </c>
      <c r="TJ34">
        <v>340.692051141148</v>
      </c>
      <c r="TK34">
        <v>5.9840524205119703</v>
      </c>
      <c r="TL34">
        <v>23.404293911335699</v>
      </c>
      <c r="TM34">
        <v>230.05357083301601</v>
      </c>
      <c r="TN34">
        <v>16.4893888920774</v>
      </c>
      <c r="TO34">
        <v>61.968187287968398</v>
      </c>
      <c r="TP34">
        <v>1.06383154142435</v>
      </c>
      <c r="TQ34">
        <v>285.23983204440401</v>
      </c>
      <c r="TR34">
        <v>335.37289343402603</v>
      </c>
      <c r="TS34">
        <v>5398.5461359005403</v>
      </c>
      <c r="TT34">
        <v>12.1014927</v>
      </c>
      <c r="TU34">
        <v>537.70226213498404</v>
      </c>
      <c r="TV34">
        <v>276.907988383945</v>
      </c>
      <c r="TW34">
        <v>14.461025952608299</v>
      </c>
      <c r="TX34">
        <v>27.104094356888702</v>
      </c>
      <c r="TY34">
        <v>956.24567042047602</v>
      </c>
      <c r="TZ34">
        <v>109.821162805808</v>
      </c>
      <c r="UA34">
        <v>51.150714655225997</v>
      </c>
      <c r="UB34">
        <v>0.99161320817885601</v>
      </c>
      <c r="UC34">
        <v>215.180066174812</v>
      </c>
      <c r="UD34">
        <v>249.55599072501201</v>
      </c>
      <c r="UE34">
        <v>4780.6499110642799</v>
      </c>
      <c r="UF34" s="152">
        <v>337</v>
      </c>
      <c r="UG34" s="152">
        <v>822</v>
      </c>
      <c r="UH34" s="152">
        <v>158</v>
      </c>
      <c r="UI34" s="152">
        <v>202</v>
      </c>
      <c r="UJ34" s="152">
        <v>17686</v>
      </c>
      <c r="UK34" s="152">
        <v>2364</v>
      </c>
      <c r="UL34" s="152">
        <v>205</v>
      </c>
      <c r="UM34" s="152">
        <v>14</v>
      </c>
      <c r="UN34" s="152">
        <v>1154</v>
      </c>
      <c r="UO34" s="152">
        <v>1203</v>
      </c>
      <c r="UP34" s="152">
        <v>25514</v>
      </c>
      <c r="UQ34" s="152">
        <v>1242</v>
      </c>
      <c r="UR34" s="152">
        <v>709</v>
      </c>
      <c r="US34" s="152">
        <v>56</v>
      </c>
      <c r="UT34" s="152">
        <v>94</v>
      </c>
      <c r="UU34" s="152">
        <v>3457</v>
      </c>
      <c r="UV34" s="152">
        <v>117</v>
      </c>
      <c r="UW34" s="152">
        <v>195</v>
      </c>
      <c r="UX34" s="152">
        <v>9</v>
      </c>
      <c r="UY34" s="152">
        <v>1412</v>
      </c>
      <c r="UZ34" s="152">
        <v>1506</v>
      </c>
      <c r="VA34" s="152">
        <v>16563</v>
      </c>
      <c r="VB34" s="152">
        <v>1579</v>
      </c>
      <c r="VC34" s="152">
        <v>1531</v>
      </c>
      <c r="VD34" s="152">
        <v>214</v>
      </c>
      <c r="VE34" s="152">
        <v>296</v>
      </c>
      <c r="VF34" s="152">
        <v>21143</v>
      </c>
      <c r="VG34" s="152">
        <v>2481</v>
      </c>
      <c r="VH34" s="152">
        <v>400</v>
      </c>
      <c r="VI34" s="152">
        <v>23</v>
      </c>
      <c r="VJ34" s="152">
        <v>2566</v>
      </c>
      <c r="VK34" s="152">
        <v>2709</v>
      </c>
      <c r="VL34" s="152">
        <v>42077</v>
      </c>
      <c r="VM34" s="152">
        <v>1.3208434584933801E-2</v>
      </c>
      <c r="VN34" s="152">
        <v>3.22176060202242E-2</v>
      </c>
      <c r="VO34" s="152">
        <v>6.1926785294348198E-3</v>
      </c>
      <c r="VP34" s="152">
        <v>7.9172219173786907E-3</v>
      </c>
      <c r="VQ34" s="152">
        <v>0.69318805361762204</v>
      </c>
      <c r="VR34" s="152">
        <v>9.2655012934075395E-2</v>
      </c>
      <c r="VS34" s="152">
        <v>8.0348044211021406E-3</v>
      </c>
      <c r="VT34" s="152">
        <v>5.48718350709414E-4</v>
      </c>
      <c r="VU34" s="152">
        <v>4.5230069765618899E-2</v>
      </c>
      <c r="VV34" s="152">
        <v>4.7150583993101798E-2</v>
      </c>
      <c r="VW34" s="152">
        <v>1</v>
      </c>
      <c r="VX34" s="152">
        <v>7.4986415504437604E-2</v>
      </c>
      <c r="VY34" s="152">
        <v>4.2806254905512299E-2</v>
      </c>
      <c r="VZ34" s="152">
        <v>3.38103000664131E-3</v>
      </c>
      <c r="WA34" s="152">
        <v>5.6753003682907697E-3</v>
      </c>
      <c r="WB34" s="152">
        <v>0.20871822737426801</v>
      </c>
      <c r="WC34" s="152">
        <v>7.06393769244702E-3</v>
      </c>
      <c r="WD34" s="152">
        <v>1.1773229487411699E-2</v>
      </c>
      <c r="WE34" s="152">
        <v>5.4337982249592497E-4</v>
      </c>
      <c r="WF34" s="152">
        <v>8.5250256596027293E-2</v>
      </c>
      <c r="WG34" s="152">
        <v>9.0925556964318102E-2</v>
      </c>
      <c r="WH34" s="152">
        <v>1</v>
      </c>
      <c r="WI34" s="152">
        <v>3.7526439622596698E-2</v>
      </c>
      <c r="WJ34" s="152">
        <v>3.6385673883594399E-2</v>
      </c>
      <c r="WK34" s="152">
        <v>5.0859139197186104E-3</v>
      </c>
      <c r="WL34" s="152">
        <v>7.03472205718088E-3</v>
      </c>
      <c r="WM34" s="152">
        <v>0.50248354207762003</v>
      </c>
      <c r="WN34" s="152">
        <v>5.8963329134681698E-2</v>
      </c>
      <c r="WO34" s="152">
        <v>9.5063811583525407E-3</v>
      </c>
      <c r="WP34" s="152">
        <v>5.4661691660527105E-4</v>
      </c>
      <c r="WQ34" s="152">
        <v>6.0983435130831598E-2</v>
      </c>
      <c r="WR34" s="152">
        <v>6.4381966394942605E-2</v>
      </c>
      <c r="WS34" s="152">
        <v>1</v>
      </c>
      <c r="WT34" s="152">
        <v>7.3953487999999998</v>
      </c>
      <c r="WU34" s="152">
        <v>45.569182619216001</v>
      </c>
      <c r="WV34" s="152">
        <v>111.150943955476</v>
      </c>
      <c r="WW34" s="152">
        <v>21.364779981709599</v>
      </c>
      <c r="WX34" s="152">
        <v>27.314465546236299</v>
      </c>
      <c r="WY34" s="152">
        <v>2391.5031566868101</v>
      </c>
      <c r="WZ34" s="152">
        <v>319.66037896684497</v>
      </c>
      <c r="XA34" s="152">
        <v>27.720125925635902</v>
      </c>
      <c r="XB34" s="152">
        <v>1.8930817705312299</v>
      </c>
      <c r="XC34" s="152">
        <v>156.04402594236001</v>
      </c>
      <c r="XD34" s="152">
        <v>162.669812139219</v>
      </c>
      <c r="XE34" s="152">
        <v>3450.0063066666999</v>
      </c>
      <c r="XF34" s="152">
        <v>3.2448978999999998</v>
      </c>
      <c r="XG34" s="152">
        <v>382.754723962193</v>
      </c>
      <c r="XH34" s="152">
        <v>218.496859331075</v>
      </c>
      <c r="XI34" s="152">
        <v>17.2578619499862</v>
      </c>
      <c r="XJ34" s="152">
        <v>28.968553987476799</v>
      </c>
      <c r="XK34" s="152">
        <v>1065.3647993054001</v>
      </c>
      <c r="XL34" s="152">
        <v>36.056604431221103</v>
      </c>
      <c r="XM34" s="152">
        <v>60.094340718701801</v>
      </c>
      <c r="XN34" s="152">
        <v>2.7735849562477801</v>
      </c>
      <c r="XO34" s="152">
        <v>435.14466202465098</v>
      </c>
      <c r="XP34" s="152">
        <v>464.11321601212802</v>
      </c>
      <c r="XQ34" s="152">
        <v>5104.3208478146598</v>
      </c>
      <c r="XR34" s="152">
        <v>10.640246700000001</v>
      </c>
      <c r="XS34" s="152">
        <v>148.39881485078701</v>
      </c>
      <c r="XT34" s="152">
        <v>143.88764125177701</v>
      </c>
      <c r="XU34" s="152">
        <v>20.112315628922399</v>
      </c>
      <c r="XV34" s="152">
        <v>27.818903860565602</v>
      </c>
      <c r="XW34" s="152">
        <v>1987.0779875808701</v>
      </c>
      <c r="XX34" s="152">
        <v>233.17128539886201</v>
      </c>
      <c r="XY34" s="152">
        <v>37.593113325088602</v>
      </c>
      <c r="XZ34" s="152">
        <v>2.16160401619259</v>
      </c>
      <c r="YA34" s="152">
        <v>241.15982198044301</v>
      </c>
      <c r="YB34" s="152">
        <v>254.599359994163</v>
      </c>
      <c r="YC34" s="152">
        <v>3954.5135734493801</v>
      </c>
    </row>
    <row r="35" spans="1:653" x14ac:dyDescent="0.3">
      <c r="A35" s="142">
        <v>36</v>
      </c>
      <c r="B35" s="143" t="s">
        <v>944</v>
      </c>
      <c r="C35" s="144">
        <v>30072556</v>
      </c>
      <c r="D35" s="143">
        <v>13810</v>
      </c>
      <c r="E35" s="145" t="s">
        <v>2086</v>
      </c>
      <c r="F35" s="145" t="s">
        <v>1945</v>
      </c>
      <c r="G35" s="146" t="s">
        <v>56</v>
      </c>
      <c r="H35" s="147" t="s">
        <v>1965</v>
      </c>
      <c r="I35" s="148" t="s">
        <v>2087</v>
      </c>
      <c r="J35" s="148" t="s">
        <v>612</v>
      </c>
      <c r="K35" s="145"/>
      <c r="L35" s="143"/>
      <c r="M35" s="143"/>
      <c r="N35" s="153" t="s">
        <v>2088</v>
      </c>
      <c r="O35" s="149" t="s">
        <v>1949</v>
      </c>
      <c r="P35" s="147" t="s">
        <v>1975</v>
      </c>
      <c r="Q35" s="147" t="s">
        <v>1920</v>
      </c>
      <c r="R35" s="147" t="s">
        <v>1921</v>
      </c>
      <c r="S35" s="147" t="s">
        <v>48</v>
      </c>
      <c r="T35" s="147"/>
      <c r="U35" s="147">
        <v>1</v>
      </c>
      <c r="V35" s="147">
        <v>1</v>
      </c>
      <c r="W35" s="147">
        <v>0</v>
      </c>
      <c r="X35" s="147"/>
      <c r="Y35" s="147" t="s">
        <v>1941</v>
      </c>
      <c r="Z35" s="147">
        <v>0</v>
      </c>
      <c r="AA35" s="147" t="s">
        <v>872</v>
      </c>
      <c r="AB35" s="147" t="s">
        <v>873</v>
      </c>
      <c r="AC35" s="160">
        <v>37203</v>
      </c>
      <c r="AD35" s="151">
        <v>39122</v>
      </c>
      <c r="AE35" s="147">
        <v>3</v>
      </c>
      <c r="AF35" s="147" t="s">
        <v>1923</v>
      </c>
      <c r="AG35" s="147" t="s">
        <v>1931</v>
      </c>
      <c r="AH35" s="147" t="s">
        <v>2068</v>
      </c>
      <c r="AI35" s="147"/>
      <c r="AJ35" s="147">
        <v>20.420000000000002</v>
      </c>
      <c r="AK35" s="151">
        <v>37215</v>
      </c>
      <c r="AL35" s="147" t="s">
        <v>1926</v>
      </c>
      <c r="AM35" s="147" t="s">
        <v>1928</v>
      </c>
      <c r="AN35" s="147" t="s">
        <v>1928</v>
      </c>
      <c r="AO35" s="147" t="s">
        <v>1928</v>
      </c>
      <c r="AP35" s="147" t="s">
        <v>1926</v>
      </c>
      <c r="AQ35" s="147" t="s">
        <v>1928</v>
      </c>
      <c r="AR35" s="147" t="s">
        <v>1928</v>
      </c>
      <c r="AS35" s="147" t="s">
        <v>1931</v>
      </c>
      <c r="AT35" s="147" t="s">
        <v>1931</v>
      </c>
      <c r="AU35" s="147" t="s">
        <v>1931</v>
      </c>
      <c r="AV35" s="147" t="s">
        <v>1931</v>
      </c>
      <c r="AW35" s="147" t="s">
        <v>1926</v>
      </c>
      <c r="AX35" s="147">
        <v>30</v>
      </c>
      <c r="AY35" s="147"/>
      <c r="AZ35" s="147">
        <v>2</v>
      </c>
      <c r="BA35" s="147" t="s">
        <v>1952</v>
      </c>
      <c r="BB35" s="147">
        <v>0.25</v>
      </c>
      <c r="BC35" s="148">
        <v>20</v>
      </c>
      <c r="BD35" s="147" t="s">
        <v>1931</v>
      </c>
      <c r="BE35" s="147" t="s">
        <v>1931</v>
      </c>
      <c r="BF35" s="147" t="s">
        <v>1931</v>
      </c>
      <c r="BG35" s="147" t="s">
        <v>1931</v>
      </c>
      <c r="BH35">
        <v>575</v>
      </c>
      <c r="BI35">
        <v>631</v>
      </c>
      <c r="BJ35">
        <v>48</v>
      </c>
      <c r="BK35">
        <v>50</v>
      </c>
      <c r="BL35">
        <v>413</v>
      </c>
      <c r="BM35">
        <v>15</v>
      </c>
      <c r="BN35">
        <v>3</v>
      </c>
      <c r="BO35">
        <v>40</v>
      </c>
      <c r="BP35">
        <v>8606</v>
      </c>
      <c r="BQ35">
        <v>11860</v>
      </c>
      <c r="BR35">
        <v>11508</v>
      </c>
      <c r="BS35">
        <v>1306</v>
      </c>
      <c r="BT35">
        <v>168</v>
      </c>
      <c r="BU35">
        <v>856</v>
      </c>
      <c r="BV35">
        <v>1936</v>
      </c>
      <c r="BW35">
        <v>26</v>
      </c>
      <c r="BX35">
        <v>21</v>
      </c>
      <c r="BY35">
        <v>7</v>
      </c>
      <c r="BZ35">
        <v>2220</v>
      </c>
      <c r="CA35">
        <v>59510</v>
      </c>
      <c r="CB35">
        <v>12083</v>
      </c>
      <c r="CC35">
        <v>1937</v>
      </c>
      <c r="CD35">
        <v>216</v>
      </c>
      <c r="CE35">
        <v>906</v>
      </c>
      <c r="CF35">
        <v>2349</v>
      </c>
      <c r="CG35">
        <v>41</v>
      </c>
      <c r="CH35">
        <v>24</v>
      </c>
      <c r="CI35">
        <v>47</v>
      </c>
      <c r="CJ35">
        <v>10826</v>
      </c>
      <c r="CK35">
        <v>71370</v>
      </c>
      <c r="CL35">
        <v>4.8482293423271497E-2</v>
      </c>
      <c r="CM35">
        <v>5.3204047217537902E-2</v>
      </c>
      <c r="CN35">
        <v>4.0472175379426597E-3</v>
      </c>
      <c r="CO35">
        <v>4.2158516020236103E-3</v>
      </c>
      <c r="CP35">
        <v>3.4822934232715E-2</v>
      </c>
      <c r="CQ35">
        <v>1.26475548060708E-3</v>
      </c>
      <c r="CR35">
        <v>2.5295109612141699E-4</v>
      </c>
      <c r="CS35">
        <v>3.3726812816188899E-3</v>
      </c>
      <c r="CT35">
        <v>0.72563237774030398</v>
      </c>
      <c r="CU35">
        <v>1</v>
      </c>
      <c r="CV35">
        <v>0.19337926398924599</v>
      </c>
      <c r="CW35">
        <v>2.1945891446815701E-2</v>
      </c>
      <c r="CX35">
        <v>2.8230549487481102E-3</v>
      </c>
      <c r="CY35">
        <v>1.4384137119811799E-2</v>
      </c>
      <c r="CZ35">
        <v>3.2532347504621098E-2</v>
      </c>
      <c r="DA35">
        <v>4.36901361115779E-4</v>
      </c>
      <c r="DB35">
        <v>3.5288186859351399E-4</v>
      </c>
      <c r="DC35">
        <v>1.17627289531171E-4</v>
      </c>
      <c r="DD35">
        <v>3.7304654679885703E-2</v>
      </c>
      <c r="DE35">
        <v>1</v>
      </c>
      <c r="DF35">
        <v>0.16930082667787599</v>
      </c>
      <c r="DG35">
        <v>2.7140255009107501E-2</v>
      </c>
      <c r="DH35">
        <v>3.0264817150063099E-3</v>
      </c>
      <c r="DI35">
        <v>1.2694409415720901E-2</v>
      </c>
      <c r="DJ35">
        <v>3.29129886506936E-2</v>
      </c>
      <c r="DK35">
        <v>5.7447106627434496E-4</v>
      </c>
      <c r="DL35">
        <v>3.3627574611181201E-4</v>
      </c>
      <c r="DM35">
        <v>6.5854000280229799E-4</v>
      </c>
      <c r="DN35">
        <v>0.15168838447527</v>
      </c>
      <c r="DO35">
        <v>1</v>
      </c>
      <c r="DP35">
        <v>3.6701983999999999</v>
      </c>
      <c r="DQ35">
        <v>156.667279894188</v>
      </c>
      <c r="DR35">
        <v>171.92531063170901</v>
      </c>
      <c r="DS35">
        <v>13.0783120607322</v>
      </c>
      <c r="DT35">
        <v>13.623241729929401</v>
      </c>
      <c r="DU35">
        <v>112.527976689217</v>
      </c>
      <c r="DV35">
        <v>4.0869725189788104</v>
      </c>
      <c r="DW35">
        <v>0.81739450379576195</v>
      </c>
      <c r="DX35">
        <v>10.898593383943499</v>
      </c>
      <c r="DY35">
        <v>2344.8323665554399</v>
      </c>
      <c r="DZ35">
        <v>3231.4329383392501</v>
      </c>
      <c r="EA35">
        <v>9.0432097000000002</v>
      </c>
      <c r="EB35">
        <v>1272.5570214301199</v>
      </c>
      <c r="EC35">
        <v>144.41775025962301</v>
      </c>
      <c r="ED35">
        <v>18.577474765403299</v>
      </c>
      <c r="EE35">
        <v>94.656657138007105</v>
      </c>
      <c r="EF35">
        <v>214.083280629885</v>
      </c>
      <c r="EG35">
        <v>2.87508538036003</v>
      </c>
      <c r="EH35">
        <v>2.3221843456754101</v>
      </c>
      <c r="EI35">
        <v>0.77406144855846903</v>
      </c>
      <c r="EJ35">
        <v>245.488059399972</v>
      </c>
      <c r="EK35">
        <v>6580.6281148163598</v>
      </c>
      <c r="EL35">
        <v>12.713408100000001</v>
      </c>
      <c r="EM35">
        <v>950.41391772832299</v>
      </c>
      <c r="EN35">
        <v>152.358831303465</v>
      </c>
      <c r="EO35">
        <v>16.989936789648102</v>
      </c>
      <c r="EP35">
        <v>71.263345978801695</v>
      </c>
      <c r="EQ35">
        <v>184.76556258742301</v>
      </c>
      <c r="ER35">
        <v>3.2249417054424598</v>
      </c>
      <c r="ES35">
        <v>1.8877707544053399</v>
      </c>
      <c r="ET35">
        <v>3.6968843940438001</v>
      </c>
      <c r="EU35">
        <v>851.54192446634397</v>
      </c>
      <c r="EV35">
        <v>5613.7582809128899</v>
      </c>
      <c r="EW35" s="152"/>
      <c r="EX35" s="152"/>
      <c r="EY35" s="152"/>
      <c r="EZ35" s="152"/>
      <c r="FA35" s="152"/>
      <c r="FB35" s="152"/>
      <c r="FC35" s="152"/>
      <c r="FD35" s="152"/>
      <c r="FE35" s="152"/>
      <c r="FF35" s="152"/>
      <c r="FG35" s="152"/>
      <c r="FH35" s="152"/>
      <c r="FI35" s="152"/>
      <c r="FJ35" s="152"/>
      <c r="FK35" s="152"/>
      <c r="FL35" s="152"/>
      <c r="FM35" s="152"/>
      <c r="FN35" s="152"/>
      <c r="FO35" s="152"/>
      <c r="FP35" s="152"/>
      <c r="FQ35" s="152"/>
      <c r="FR35" s="152"/>
      <c r="FS35" s="152"/>
      <c r="FT35" s="152"/>
      <c r="FU35" s="152"/>
      <c r="FV35" s="152"/>
      <c r="FW35" s="152"/>
      <c r="FX35" s="152"/>
      <c r="FY35" s="152"/>
      <c r="FZ35" s="152"/>
      <c r="GA35" s="152"/>
      <c r="GB35" s="152"/>
      <c r="GC35" s="152"/>
      <c r="GD35" s="152"/>
      <c r="GE35" s="152"/>
      <c r="GF35" s="152"/>
      <c r="GG35" s="152"/>
      <c r="GH35" s="152"/>
      <c r="GI35" s="152"/>
      <c r="GJ35" s="152"/>
      <c r="GK35" s="152"/>
      <c r="GL35" s="152"/>
      <c r="GM35" s="152"/>
      <c r="GN35" s="152"/>
      <c r="GO35" s="152"/>
      <c r="GP35" s="152"/>
      <c r="GQ35" s="152"/>
      <c r="GR35" s="152"/>
      <c r="GS35" s="152"/>
      <c r="GT35" s="152"/>
      <c r="GU35" s="152"/>
      <c r="GV35" s="152"/>
      <c r="GW35" s="152"/>
      <c r="GX35" s="152"/>
      <c r="GY35" s="152"/>
      <c r="GZ35" s="152"/>
      <c r="HA35" s="152"/>
      <c r="HB35" s="152"/>
      <c r="HC35" s="152"/>
      <c r="HD35" s="152"/>
      <c r="HE35" s="152"/>
      <c r="HF35" s="152"/>
      <c r="HG35" s="152"/>
      <c r="HH35" s="152"/>
      <c r="HI35" s="152"/>
      <c r="HJ35" s="152"/>
      <c r="HK35" s="152"/>
      <c r="HL35" s="152"/>
      <c r="HM35" s="152"/>
      <c r="HN35" s="152"/>
      <c r="HO35" s="152"/>
      <c r="HP35" s="152"/>
      <c r="HQ35" s="152"/>
      <c r="HR35" s="152"/>
      <c r="HS35" s="152"/>
      <c r="HT35" s="152"/>
      <c r="HU35" s="152"/>
      <c r="HV35" s="152"/>
      <c r="HW35" s="152"/>
      <c r="HX35" s="152"/>
      <c r="HY35" s="152"/>
      <c r="HZ35" s="152"/>
      <c r="IA35" s="152"/>
      <c r="IB35" s="152"/>
      <c r="IC35" s="152"/>
      <c r="ID35" s="152"/>
      <c r="IE35" s="152"/>
      <c r="IF35" s="152"/>
      <c r="IG35" s="152"/>
      <c r="IH35" s="152"/>
      <c r="II35" s="152"/>
      <c r="IJ35" s="152"/>
      <c r="IK35" s="152"/>
      <c r="IL35">
        <v>739</v>
      </c>
      <c r="IM35">
        <v>439</v>
      </c>
      <c r="IN35">
        <v>8</v>
      </c>
      <c r="IO35">
        <v>64</v>
      </c>
      <c r="IP35">
        <v>9925</v>
      </c>
      <c r="IQ35">
        <v>84</v>
      </c>
      <c r="IR35">
        <v>6</v>
      </c>
      <c r="IS35">
        <v>6</v>
      </c>
      <c r="IT35">
        <v>86</v>
      </c>
      <c r="IU35">
        <v>53</v>
      </c>
      <c r="IV35">
        <v>11860</v>
      </c>
      <c r="IW35">
        <v>12872</v>
      </c>
      <c r="IX35">
        <v>2060</v>
      </c>
      <c r="IY35">
        <v>11</v>
      </c>
      <c r="IZ35">
        <v>264</v>
      </c>
      <c r="JA35">
        <v>2584</v>
      </c>
      <c r="JB35">
        <v>19</v>
      </c>
      <c r="JC35">
        <v>36</v>
      </c>
      <c r="JD35">
        <v>26</v>
      </c>
      <c r="JE35">
        <v>636</v>
      </c>
      <c r="JF35">
        <v>873</v>
      </c>
      <c r="JG35">
        <v>59510</v>
      </c>
      <c r="JH35">
        <v>13611</v>
      </c>
      <c r="JI35">
        <v>2499</v>
      </c>
      <c r="JJ35">
        <v>19</v>
      </c>
      <c r="JK35">
        <v>328</v>
      </c>
      <c r="JL35">
        <v>12509</v>
      </c>
      <c r="JM35">
        <v>103</v>
      </c>
      <c r="JN35">
        <v>42</v>
      </c>
      <c r="JO35">
        <v>32</v>
      </c>
      <c r="JP35">
        <v>722</v>
      </c>
      <c r="JQ35">
        <v>926</v>
      </c>
      <c r="JR35">
        <v>71370</v>
      </c>
      <c r="JS35">
        <v>6.2310286677908902E-2</v>
      </c>
      <c r="JT35">
        <v>3.7015177065767298E-2</v>
      </c>
      <c r="JU35">
        <v>6.7453625632377698E-4</v>
      </c>
      <c r="JV35">
        <v>5.3962900505902201E-3</v>
      </c>
      <c r="JW35">
        <v>0.83684654300168604</v>
      </c>
      <c r="JX35">
        <v>7.0826306913996601E-3</v>
      </c>
      <c r="JY35">
        <v>5.05902192242833E-4</v>
      </c>
      <c r="JZ35">
        <v>5.05902192242833E-4</v>
      </c>
      <c r="KA35">
        <v>7.2512647554806202E-3</v>
      </c>
      <c r="KB35">
        <v>4.4688026981450297E-3</v>
      </c>
      <c r="KC35">
        <v>1</v>
      </c>
      <c r="KD35">
        <v>0.19071038251366099</v>
      </c>
      <c r="KE35">
        <v>3.5014712063892402E-2</v>
      </c>
      <c r="KF35">
        <v>2.6621829900518398E-4</v>
      </c>
      <c r="KG35">
        <v>4.5957685301947597E-3</v>
      </c>
      <c r="KH35">
        <v>0.175269721171361</v>
      </c>
      <c r="KI35">
        <v>1.4431834103965299E-3</v>
      </c>
      <c r="KJ35">
        <v>5.8848255569567002E-4</v>
      </c>
      <c r="KK35">
        <v>4.4836766148241601E-4</v>
      </c>
      <c r="KL35">
        <v>1.0116295362196982E-2</v>
      </c>
      <c r="KM35">
        <v>1.29746392041474E-2</v>
      </c>
      <c r="KN35">
        <v>1</v>
      </c>
      <c r="KO35">
        <v>0.19071038251366099</v>
      </c>
      <c r="KP35">
        <v>3.5014712063892402E-2</v>
      </c>
      <c r="KQ35">
        <v>2.6621829900518398E-4</v>
      </c>
      <c r="KR35">
        <v>4.5957685301947597E-3</v>
      </c>
      <c r="KS35">
        <v>0.175269721171361</v>
      </c>
      <c r="KT35">
        <v>1.4431834103965299E-3</v>
      </c>
      <c r="KU35">
        <v>5.8848255569567002E-4</v>
      </c>
      <c r="KV35">
        <v>4.4836766148241601E-4</v>
      </c>
      <c r="KW35">
        <v>1.0116295362196982E-2</v>
      </c>
      <c r="KX35">
        <v>1.29746392041474E-2</v>
      </c>
      <c r="KY35">
        <v>1</v>
      </c>
      <c r="KZ35">
        <v>3.6701983999999999</v>
      </c>
      <c r="LA35">
        <v>201.351512768356</v>
      </c>
      <c r="LB35">
        <v>119.61206238878</v>
      </c>
      <c r="LC35">
        <v>2.1797186767887</v>
      </c>
      <c r="LD35">
        <v>17.4377494143096</v>
      </c>
      <c r="LE35">
        <v>2704.2134833909799</v>
      </c>
      <c r="LF35">
        <v>22.8870461062813</v>
      </c>
      <c r="LG35">
        <v>1.6347890075915199</v>
      </c>
      <c r="LH35">
        <v>1.6347890075915199</v>
      </c>
      <c r="LI35">
        <v>23.431975775478499</v>
      </c>
      <c r="LJ35">
        <v>14.440636233725099</v>
      </c>
      <c r="LK35">
        <v>3231.4329383392501</v>
      </c>
      <c r="LL35">
        <v>9.0432097000000002</v>
      </c>
      <c r="LM35">
        <v>1423.3884236920901</v>
      </c>
      <c r="LN35">
        <v>227.79522629006399</v>
      </c>
      <c r="LO35">
        <v>1.21638227630617</v>
      </c>
      <c r="LP35">
        <v>29.193174631348001</v>
      </c>
      <c r="LQ35">
        <v>285.73925472501202</v>
      </c>
      <c r="LR35">
        <v>2.10102393180156</v>
      </c>
      <c r="LS35">
        <v>3.9808874497292699</v>
      </c>
      <c r="LT35">
        <v>2.87508538036003</v>
      </c>
      <c r="LU35">
        <v>70.3290116118838</v>
      </c>
      <c r="LV35">
        <v>96.536520655934794</v>
      </c>
      <c r="LW35">
        <v>6580.6281148163598</v>
      </c>
      <c r="LX35">
        <v>12.713408100000001</v>
      </c>
      <c r="LY35">
        <v>1070.60198909213</v>
      </c>
      <c r="LZ35">
        <v>196.56412980245599</v>
      </c>
      <c r="MA35">
        <v>1.4944851805709001</v>
      </c>
      <c r="MB35">
        <v>25.7995336435397</v>
      </c>
      <c r="MC35">
        <v>983.92184861901796</v>
      </c>
      <c r="MD35">
        <v>8.1016828209896001</v>
      </c>
      <c r="ME35">
        <v>3.3035988202093498</v>
      </c>
      <c r="MF35">
        <v>2.5170276725404599</v>
      </c>
      <c r="MG35">
        <v>56.790436861694104</v>
      </c>
      <c r="MH35">
        <v>72.836488274139498</v>
      </c>
      <c r="MI35">
        <v>5613.7582809128899</v>
      </c>
      <c r="MJ35" s="152"/>
      <c r="MK35" s="152"/>
      <c r="ML35" s="152"/>
      <c r="MM35" s="152"/>
      <c r="MN35" s="152"/>
      <c r="MO35" s="152"/>
      <c r="MP35" s="152"/>
      <c r="MQ35" s="152"/>
      <c r="MR35" s="152"/>
      <c r="MS35" s="152"/>
      <c r="MT35" s="152"/>
      <c r="MU35" s="152"/>
      <c r="MV35" s="152"/>
      <c r="MW35" s="152"/>
      <c r="MX35" s="152"/>
      <c r="MY35" s="152"/>
      <c r="MZ35" s="152"/>
      <c r="NA35" s="152"/>
      <c r="NB35" s="152"/>
      <c r="NC35" s="152"/>
      <c r="ND35" s="152"/>
      <c r="NE35" s="152"/>
      <c r="NF35" s="152"/>
      <c r="NG35" s="152"/>
      <c r="NH35" s="152"/>
      <c r="NI35" s="152"/>
      <c r="NJ35" s="152"/>
      <c r="NK35" s="152"/>
      <c r="NL35" s="152"/>
      <c r="NM35" s="152"/>
      <c r="NN35" s="152"/>
      <c r="NO35" s="152"/>
      <c r="NP35" s="152"/>
      <c r="NQ35" s="152"/>
      <c r="NR35" s="152"/>
      <c r="NS35" s="152"/>
      <c r="NT35" s="152"/>
      <c r="NU35" s="152"/>
      <c r="NV35" s="152"/>
      <c r="NW35" s="152"/>
      <c r="NX35" s="152"/>
      <c r="NY35" s="152"/>
      <c r="NZ35" s="152"/>
      <c r="OA35" s="152"/>
      <c r="OB35" s="152"/>
      <c r="OC35" s="152"/>
      <c r="OD35" s="152"/>
      <c r="OE35" s="152"/>
      <c r="OF35" s="152"/>
      <c r="OG35" s="152"/>
      <c r="OH35" s="152"/>
      <c r="OI35" s="152"/>
      <c r="OJ35" s="152"/>
      <c r="OK35" s="152"/>
      <c r="OL35" s="152"/>
      <c r="OM35" s="152"/>
      <c r="ON35" s="152"/>
      <c r="OO35" s="152"/>
      <c r="OP35" s="152"/>
      <c r="OQ35" s="152"/>
      <c r="OR35" s="152"/>
      <c r="OS35" s="152"/>
      <c r="OT35" s="152"/>
      <c r="OU35" s="152"/>
      <c r="OV35" s="152"/>
      <c r="OW35" s="152"/>
      <c r="OX35" s="152"/>
      <c r="OY35" s="152"/>
      <c r="OZ35" s="152"/>
      <c r="PA35" s="152"/>
      <c r="PB35" s="152"/>
      <c r="PC35" s="152"/>
      <c r="PD35" s="152"/>
      <c r="PE35" s="152"/>
      <c r="PF35" s="152"/>
      <c r="PG35" s="152"/>
      <c r="PH35" s="152"/>
      <c r="PI35" s="152"/>
      <c r="PJ35" s="152"/>
      <c r="PK35" s="152"/>
      <c r="PL35" s="152"/>
      <c r="PM35" s="152"/>
      <c r="PN35" s="152"/>
      <c r="PO35" s="152"/>
      <c r="PP35" s="152"/>
      <c r="PQ35" s="152"/>
      <c r="PR35" s="152"/>
      <c r="PS35" s="152"/>
      <c r="PT35" s="152"/>
      <c r="PU35" s="152"/>
      <c r="PV35" s="152"/>
      <c r="PW35" s="152"/>
      <c r="PX35" s="152"/>
      <c r="PY35" s="152"/>
      <c r="PZ35" s="152"/>
      <c r="QA35" s="152"/>
      <c r="QB35" s="152"/>
      <c r="QC35" s="152"/>
      <c r="QD35" s="152"/>
      <c r="QE35" s="152"/>
      <c r="QF35" s="152"/>
      <c r="QG35" s="152"/>
      <c r="QH35">
        <v>241</v>
      </c>
      <c r="QI35">
        <v>172</v>
      </c>
      <c r="QJ35">
        <v>8</v>
      </c>
      <c r="QK35">
        <v>20</v>
      </c>
      <c r="QL35">
        <v>8646</v>
      </c>
      <c r="QM35">
        <v>40</v>
      </c>
      <c r="QN35">
        <v>5</v>
      </c>
      <c r="QO35">
        <v>1</v>
      </c>
      <c r="QP35">
        <v>47</v>
      </c>
      <c r="QQ35">
        <v>53</v>
      </c>
      <c r="QR35">
        <v>11860</v>
      </c>
      <c r="QS35">
        <v>11359</v>
      </c>
      <c r="QT35">
        <v>1920</v>
      </c>
      <c r="QU35">
        <v>11</v>
      </c>
      <c r="QV35">
        <v>179</v>
      </c>
      <c r="QW35">
        <v>2227</v>
      </c>
      <c r="QX35">
        <v>7</v>
      </c>
      <c r="QY35">
        <v>33</v>
      </c>
      <c r="QZ35">
        <v>20</v>
      </c>
      <c r="RA35">
        <v>713</v>
      </c>
      <c r="RB35">
        <v>873</v>
      </c>
      <c r="RC35">
        <v>59510</v>
      </c>
      <c r="RD35">
        <v>11600</v>
      </c>
      <c r="RE35">
        <v>2092</v>
      </c>
      <c r="RF35">
        <v>19</v>
      </c>
      <c r="RG35">
        <v>199</v>
      </c>
      <c r="RH35">
        <v>10873</v>
      </c>
      <c r="RI35">
        <v>47</v>
      </c>
      <c r="RJ35">
        <v>38</v>
      </c>
      <c r="RK35">
        <v>21</v>
      </c>
      <c r="RL35">
        <v>760</v>
      </c>
      <c r="RM35">
        <v>926</v>
      </c>
      <c r="RN35">
        <v>71370</v>
      </c>
      <c r="RO35">
        <v>2.0320404721753799E-2</v>
      </c>
      <c r="RP35">
        <v>1.4502529510961201E-2</v>
      </c>
      <c r="RQ35">
        <v>6.7453625632377698E-4</v>
      </c>
      <c r="RR35">
        <v>1.6863406408094399E-3</v>
      </c>
      <c r="RS35">
        <v>0.72900505902192203</v>
      </c>
      <c r="RT35">
        <v>3.3726812816188899E-3</v>
      </c>
      <c r="RU35">
        <v>4.2158516020236102E-4</v>
      </c>
      <c r="RV35">
        <v>8.4317032040472203E-5</v>
      </c>
      <c r="RW35">
        <v>3.96290050590219E-3</v>
      </c>
      <c r="RX35">
        <v>4.4688026981450297E-3</v>
      </c>
      <c r="RY35">
        <v>1</v>
      </c>
      <c r="RZ35">
        <v>0.190875483112082</v>
      </c>
      <c r="SA35">
        <v>3.2263485128549797E-2</v>
      </c>
      <c r="SB35">
        <v>1.84842883548983E-4</v>
      </c>
      <c r="SC35">
        <v>3.00789783229709E-3</v>
      </c>
      <c r="SD35">
        <v>3.7422281969416903E-2</v>
      </c>
      <c r="SE35">
        <v>1.17627289531171E-4</v>
      </c>
      <c r="SF35">
        <v>5.5452865064695004E-4</v>
      </c>
      <c r="SG35">
        <v>3.36077970089061E-4</v>
      </c>
      <c r="SH35">
        <v>1.1981179633674999E-2</v>
      </c>
      <c r="SI35">
        <v>1.46698033943875E-2</v>
      </c>
      <c r="SJ35">
        <v>1</v>
      </c>
      <c r="SK35">
        <v>0.16253327728737599</v>
      </c>
      <c r="SL35">
        <v>2.9312035869412899E-2</v>
      </c>
      <c r="SM35">
        <v>2.6621829900518398E-4</v>
      </c>
      <c r="SN35">
        <v>2.7882863948437702E-3</v>
      </c>
      <c r="SO35">
        <v>0.15234692447807199</v>
      </c>
      <c r="SP35">
        <v>6.5854000280229799E-4</v>
      </c>
      <c r="SQ35">
        <v>5.3243659801036904E-4</v>
      </c>
      <c r="SR35">
        <v>2.9424127784783501E-4</v>
      </c>
      <c r="SS35">
        <v>1.06487319602074E-2</v>
      </c>
      <c r="ST35">
        <v>1.29746392041474E-2</v>
      </c>
      <c r="SU35">
        <v>1</v>
      </c>
      <c r="SV35">
        <v>3.6701983999999999</v>
      </c>
      <c r="SW35">
        <v>65.664025138259603</v>
      </c>
      <c r="SX35">
        <v>46.863951550956997</v>
      </c>
      <c r="SY35">
        <v>2.1797186767887</v>
      </c>
      <c r="SZ35">
        <v>5.4492966919717496</v>
      </c>
      <c r="TA35">
        <v>2355.7309599393898</v>
      </c>
      <c r="TB35">
        <v>10.898593383943499</v>
      </c>
      <c r="TC35">
        <v>1.3623241729929401</v>
      </c>
      <c r="TD35">
        <v>0.272464834598587</v>
      </c>
      <c r="TE35">
        <v>12.805847226133601</v>
      </c>
      <c r="TF35">
        <v>14.440636233725099</v>
      </c>
      <c r="TG35">
        <v>3231.4329383392501</v>
      </c>
      <c r="TH35">
        <v>9.0432097000000002</v>
      </c>
      <c r="TI35">
        <v>1256.0805705965199</v>
      </c>
      <c r="TJ35">
        <v>212.313997318894</v>
      </c>
      <c r="TK35">
        <v>1.21638227630617</v>
      </c>
      <c r="TL35">
        <v>19.793857041709401</v>
      </c>
      <c r="TM35">
        <v>246.26212084853</v>
      </c>
      <c r="TN35">
        <v>0.77406144855846903</v>
      </c>
      <c r="TO35">
        <v>3.6491468289185001</v>
      </c>
      <c r="TP35">
        <v>2.2116041387384802</v>
      </c>
      <c r="TQ35">
        <v>78.843687546026999</v>
      </c>
      <c r="TR35">
        <v>96.536520655934794</v>
      </c>
      <c r="TS35">
        <v>6580.6281148163598</v>
      </c>
      <c r="TT35">
        <v>12.713408100000001</v>
      </c>
      <c r="TU35">
        <v>912.42253129591597</v>
      </c>
      <c r="TV35">
        <v>164.55068409233201</v>
      </c>
      <c r="TW35">
        <v>1.4944851805709001</v>
      </c>
      <c r="TX35">
        <v>15.652765838611</v>
      </c>
      <c r="TY35">
        <v>855.23880886038705</v>
      </c>
      <c r="TZ35">
        <v>3.6968843940438001</v>
      </c>
      <c r="UA35">
        <v>2.9889703611417899</v>
      </c>
      <c r="UB35">
        <v>1.65179941010468</v>
      </c>
      <c r="UC35">
        <v>59.7794072228359</v>
      </c>
      <c r="UD35">
        <v>72.836488274139498</v>
      </c>
      <c r="UE35">
        <v>5613.7582809128899</v>
      </c>
      <c r="UF35" s="152"/>
      <c r="UG35" s="152"/>
      <c r="UH35" s="152"/>
      <c r="UI35" s="152"/>
      <c r="UJ35" s="152"/>
      <c r="UK35" s="152"/>
      <c r="UL35" s="152"/>
      <c r="UM35" s="152"/>
      <c r="UN35" s="152"/>
      <c r="UO35" s="152"/>
      <c r="UP35" s="152"/>
      <c r="UQ35" s="152"/>
      <c r="UR35" s="152"/>
      <c r="US35" s="152"/>
      <c r="UT35" s="152"/>
      <c r="UU35" s="152"/>
      <c r="UV35" s="152"/>
      <c r="UW35" s="152"/>
      <c r="UX35" s="152"/>
      <c r="UY35" s="152"/>
      <c r="UZ35" s="152"/>
      <c r="VA35" s="152"/>
      <c r="VB35" s="152"/>
      <c r="VC35" s="152"/>
      <c r="VD35" s="152"/>
      <c r="VE35" s="152"/>
      <c r="VF35" s="152"/>
      <c r="VG35" s="152"/>
      <c r="VH35" s="152"/>
      <c r="VI35" s="152"/>
      <c r="VJ35" s="152"/>
      <c r="VK35" s="152"/>
      <c r="VL35" s="152"/>
      <c r="VM35" s="152"/>
      <c r="VN35" s="152"/>
      <c r="VO35" s="152"/>
      <c r="VP35" s="152"/>
      <c r="VQ35" s="152"/>
      <c r="VR35" s="152"/>
      <c r="VS35" s="152"/>
      <c r="VT35" s="152"/>
      <c r="VU35" s="152"/>
      <c r="VV35" s="152"/>
      <c r="VW35" s="152"/>
      <c r="VX35" s="152"/>
      <c r="VY35" s="152"/>
      <c r="VZ35" s="152"/>
      <c r="WA35" s="152"/>
      <c r="WB35" s="152"/>
      <c r="WC35" s="152"/>
      <c r="WD35" s="152"/>
      <c r="WE35" s="152"/>
      <c r="WF35" s="152"/>
      <c r="WG35" s="152"/>
      <c r="WH35" s="152"/>
      <c r="WI35" s="152"/>
      <c r="WJ35" s="152"/>
      <c r="WK35" s="152"/>
      <c r="WL35" s="152"/>
      <c r="WM35" s="152"/>
      <c r="WN35" s="152"/>
      <c r="WO35" s="152"/>
      <c r="WP35" s="152"/>
      <c r="WQ35" s="152"/>
      <c r="WR35" s="152"/>
      <c r="WS35" s="152"/>
      <c r="WT35" s="152"/>
      <c r="WU35" s="152"/>
      <c r="WV35" s="152"/>
      <c r="WW35" s="152"/>
      <c r="WX35" s="152"/>
      <c r="WY35" s="152"/>
      <c r="WZ35" s="152"/>
      <c r="XA35" s="152"/>
      <c r="XB35" s="152"/>
      <c r="XC35" s="152"/>
      <c r="XD35" s="152"/>
      <c r="XE35" s="152"/>
      <c r="XF35" s="152"/>
      <c r="XG35" s="152"/>
      <c r="XH35" s="152"/>
      <c r="XI35" s="152"/>
      <c r="XJ35" s="152"/>
      <c r="XK35" s="152"/>
      <c r="XL35" s="152"/>
      <c r="XM35" s="152"/>
      <c r="XN35" s="152"/>
      <c r="XO35" s="152"/>
      <c r="XP35" s="152"/>
      <c r="XQ35" s="152"/>
      <c r="XR35" s="152"/>
      <c r="XS35" s="152"/>
      <c r="XT35" s="152"/>
      <c r="XU35" s="152"/>
      <c r="XV35" s="152"/>
      <c r="XW35" s="152"/>
      <c r="XX35" s="152"/>
      <c r="XY35" s="152"/>
      <c r="XZ35" s="152"/>
      <c r="YA35" s="152"/>
      <c r="YB35" s="152"/>
      <c r="YC35" s="152"/>
    </row>
    <row r="36" spans="1:653" x14ac:dyDescent="0.3">
      <c r="A36" s="142">
        <v>37</v>
      </c>
      <c r="B36" s="143" t="s">
        <v>1014</v>
      </c>
      <c r="C36" s="144">
        <v>31270207</v>
      </c>
      <c r="D36" s="143">
        <v>14256</v>
      </c>
      <c r="E36" s="145" t="s">
        <v>2089</v>
      </c>
      <c r="F36" s="145" t="s">
        <v>1945</v>
      </c>
      <c r="G36" s="146" t="s">
        <v>69</v>
      </c>
      <c r="H36" s="147" t="s">
        <v>1935</v>
      </c>
      <c r="I36" s="148" t="s">
        <v>2090</v>
      </c>
      <c r="J36" s="148" t="s">
        <v>639</v>
      </c>
      <c r="K36" s="145" t="s">
        <v>2091</v>
      </c>
      <c r="L36" s="143">
        <v>39618</v>
      </c>
      <c r="M36" s="143"/>
      <c r="N36" s="149" t="s">
        <v>2092</v>
      </c>
      <c r="O36" s="149" t="s">
        <v>1949</v>
      </c>
      <c r="P36" s="150" t="s">
        <v>1950</v>
      </c>
      <c r="Q36" s="150" t="s">
        <v>1920</v>
      </c>
      <c r="R36" s="150" t="s">
        <v>1921</v>
      </c>
      <c r="S36" s="147" t="s">
        <v>48</v>
      </c>
      <c r="T36" s="147"/>
      <c r="U36" s="147">
        <v>1</v>
      </c>
      <c r="V36" s="147">
        <v>1</v>
      </c>
      <c r="W36" s="147">
        <v>0</v>
      </c>
      <c r="X36" s="147"/>
      <c r="Y36" s="147" t="s">
        <v>1941</v>
      </c>
      <c r="Z36" s="147">
        <v>0</v>
      </c>
      <c r="AA36" s="147" t="s">
        <v>872</v>
      </c>
      <c r="AB36" s="147" t="s">
        <v>873</v>
      </c>
      <c r="AC36" s="160">
        <v>39465</v>
      </c>
      <c r="AD36" s="151">
        <v>39468</v>
      </c>
      <c r="AE36" s="147">
        <v>4</v>
      </c>
      <c r="AF36" s="147" t="s">
        <v>1963</v>
      </c>
      <c r="AG36" s="147">
        <v>1</v>
      </c>
      <c r="AH36" s="147" t="s">
        <v>1991</v>
      </c>
      <c r="AI36" s="147"/>
      <c r="AJ36" s="147">
        <v>21.47</v>
      </c>
      <c r="AK36" s="151">
        <v>39465</v>
      </c>
      <c r="AL36" s="147" t="s">
        <v>1926</v>
      </c>
      <c r="AM36" s="147" t="s">
        <v>1926</v>
      </c>
      <c r="AN36" s="147" t="s">
        <v>1928</v>
      </c>
      <c r="AO36" s="147" t="s">
        <v>1928</v>
      </c>
      <c r="AP36" s="147" t="s">
        <v>1928</v>
      </c>
      <c r="AQ36" s="147" t="s">
        <v>1928</v>
      </c>
      <c r="AR36" s="147" t="s">
        <v>1926</v>
      </c>
      <c r="AS36" s="147">
        <v>25</v>
      </c>
      <c r="AT36" s="147">
        <v>0.3</v>
      </c>
      <c r="AU36" s="147">
        <v>30</v>
      </c>
      <c r="AV36" s="147">
        <v>5</v>
      </c>
      <c r="AW36" s="147" t="s">
        <v>1928</v>
      </c>
      <c r="AX36" s="147" t="s">
        <v>1931</v>
      </c>
      <c r="AY36" s="147"/>
      <c r="AZ36" s="147" t="s">
        <v>1931</v>
      </c>
      <c r="BA36" s="147"/>
      <c r="BB36" s="147" t="s">
        <v>1931</v>
      </c>
      <c r="BC36" s="148" t="s">
        <v>1931</v>
      </c>
      <c r="BD36" s="147" t="s">
        <v>1926</v>
      </c>
      <c r="BE36" s="147" t="s">
        <v>1931</v>
      </c>
      <c r="BF36" s="147" t="s">
        <v>1931</v>
      </c>
      <c r="BG36" s="147" t="s">
        <v>1931</v>
      </c>
      <c r="BH36">
        <v>197</v>
      </c>
      <c r="BI36">
        <v>77</v>
      </c>
      <c r="BJ36">
        <v>0</v>
      </c>
      <c r="BK36">
        <v>2</v>
      </c>
      <c r="BL36">
        <v>900</v>
      </c>
      <c r="BM36">
        <v>0</v>
      </c>
      <c r="BN36">
        <v>968</v>
      </c>
      <c r="BO36">
        <v>1356</v>
      </c>
      <c r="BP36">
        <v>6988</v>
      </c>
      <c r="BQ36">
        <v>18641</v>
      </c>
      <c r="BR36">
        <v>2022</v>
      </c>
      <c r="BS36">
        <v>52</v>
      </c>
      <c r="BT36">
        <v>0</v>
      </c>
      <c r="BU36">
        <v>0</v>
      </c>
      <c r="BV36">
        <v>1802</v>
      </c>
      <c r="BW36">
        <v>0</v>
      </c>
      <c r="BX36">
        <v>162</v>
      </c>
      <c r="BY36">
        <v>27</v>
      </c>
      <c r="BZ36">
        <v>496</v>
      </c>
      <c r="CA36">
        <v>38954</v>
      </c>
      <c r="CB36">
        <v>2219</v>
      </c>
      <c r="CC36">
        <v>129</v>
      </c>
      <c r="CD36">
        <v>0</v>
      </c>
      <c r="CE36">
        <v>2</v>
      </c>
      <c r="CF36">
        <v>2702</v>
      </c>
      <c r="CG36">
        <v>0</v>
      </c>
      <c r="CH36">
        <v>1130</v>
      </c>
      <c r="CI36">
        <v>1383</v>
      </c>
      <c r="CJ36">
        <v>7484</v>
      </c>
      <c r="CK36">
        <v>57595</v>
      </c>
      <c r="CL36">
        <v>1.0568102569604601E-2</v>
      </c>
      <c r="CM36">
        <v>4.1306796845662803E-3</v>
      </c>
      <c r="CN36">
        <v>0</v>
      </c>
      <c r="CO36">
        <v>1.0729038141730599E-4</v>
      </c>
      <c r="CP36">
        <v>4.8280671637787702E-2</v>
      </c>
      <c r="CQ36">
        <v>0</v>
      </c>
      <c r="CR36">
        <v>5.1928544605976103E-2</v>
      </c>
      <c r="CS36">
        <v>7.2742878600933397E-2</v>
      </c>
      <c r="CT36">
        <v>0.37487259267206702</v>
      </c>
      <c r="CU36">
        <v>1</v>
      </c>
      <c r="CV36">
        <v>5.19073779329466E-2</v>
      </c>
      <c r="CW36">
        <v>1.3349078400164301E-3</v>
      </c>
      <c r="CX36">
        <v>0</v>
      </c>
      <c r="CY36">
        <v>0</v>
      </c>
      <c r="CZ36">
        <v>4.6259690917492401E-2</v>
      </c>
      <c r="DA36">
        <v>0</v>
      </c>
      <c r="DB36">
        <v>4.1587513477434898E-3</v>
      </c>
      <c r="DC36">
        <v>6.9312522462391501E-4</v>
      </c>
      <c r="DD36">
        <v>1.27329670893875E-2</v>
      </c>
      <c r="DE36">
        <v>1</v>
      </c>
      <c r="DF36">
        <v>3.8527649969615399E-2</v>
      </c>
      <c r="DG36">
        <v>2.2397777584859798E-3</v>
      </c>
      <c r="DH36">
        <v>0</v>
      </c>
      <c r="DI36">
        <v>3.4725236565674097E-5</v>
      </c>
      <c r="DJ36">
        <v>4.6913794600225697E-2</v>
      </c>
      <c r="DK36">
        <v>0</v>
      </c>
      <c r="DL36">
        <v>1.9619758659605899E-2</v>
      </c>
      <c r="DM36">
        <v>2.40125010851636E-2</v>
      </c>
      <c r="DN36">
        <v>0.129941835228752</v>
      </c>
      <c r="DO36">
        <v>1</v>
      </c>
      <c r="DP36">
        <v>3.5284643999999998</v>
      </c>
      <c r="DQ36">
        <v>55.8316529989646</v>
      </c>
      <c r="DR36">
        <v>21.8225242686309</v>
      </c>
      <c r="DS36">
        <v>0</v>
      </c>
      <c r="DT36">
        <v>0.56681881217222996</v>
      </c>
      <c r="DU36">
        <v>255.068465477503</v>
      </c>
      <c r="DV36">
        <v>0</v>
      </c>
      <c r="DW36">
        <v>274.34030509135903</v>
      </c>
      <c r="DX36">
        <v>384.30315465277198</v>
      </c>
      <c r="DY36">
        <v>1980.4649297297699</v>
      </c>
      <c r="DZ36">
        <v>5283.03473885127</v>
      </c>
      <c r="EA36">
        <v>5.3169386999999997</v>
      </c>
      <c r="EB36">
        <v>380.29402144508498</v>
      </c>
      <c r="EC36">
        <v>9.7800638551653805</v>
      </c>
      <c r="ED36">
        <v>0</v>
      </c>
      <c r="EE36">
        <v>0</v>
      </c>
      <c r="EF36">
        <v>338.91682821169297</v>
      </c>
      <c r="EG36">
        <v>0</v>
      </c>
      <c r="EH36">
        <v>30.468660471861401</v>
      </c>
      <c r="EI36">
        <v>5.0781100786435598</v>
      </c>
      <c r="EJ36">
        <v>93.286762926192793</v>
      </c>
      <c r="EK36">
        <v>7326.3962964252296</v>
      </c>
      <c r="EL36">
        <v>8.8454031000000004</v>
      </c>
      <c r="EM36">
        <v>250.86476839026099</v>
      </c>
      <c r="EN36">
        <v>14.583846382309</v>
      </c>
      <c r="EO36">
        <v>0</v>
      </c>
      <c r="EP36">
        <v>0.22610614546215499</v>
      </c>
      <c r="EQ36">
        <v>305.46940251937201</v>
      </c>
      <c r="ER36">
        <v>0</v>
      </c>
      <c r="ES36">
        <v>127.749972186118</v>
      </c>
      <c r="ET36">
        <v>156.35239958707999</v>
      </c>
      <c r="EU36">
        <v>846.089196319385</v>
      </c>
      <c r="EV36">
        <v>6511.2917239464196</v>
      </c>
      <c r="EW36" s="152"/>
      <c r="EX36" s="152"/>
      <c r="EY36" s="152"/>
      <c r="EZ36" s="152"/>
      <c r="FA36" s="152"/>
      <c r="FB36" s="152"/>
      <c r="FC36" s="152"/>
      <c r="FD36" s="152"/>
      <c r="FE36" s="152"/>
      <c r="FF36" s="152"/>
      <c r="FG36" s="152"/>
      <c r="FH36" s="152"/>
      <c r="FI36" s="152"/>
      <c r="FJ36" s="152"/>
      <c r="FK36" s="152"/>
      <c r="FL36" s="152"/>
      <c r="FM36" s="152"/>
      <c r="FN36" s="152"/>
      <c r="FO36" s="152"/>
      <c r="FP36" s="152"/>
      <c r="FQ36" s="152"/>
      <c r="FR36" s="152"/>
      <c r="FS36" s="152"/>
      <c r="FT36" s="152"/>
      <c r="FU36" s="152"/>
      <c r="FV36" s="152"/>
      <c r="FW36" s="152"/>
      <c r="FX36" s="152"/>
      <c r="FY36" s="152"/>
      <c r="FZ36" s="152"/>
      <c r="GA36" s="152"/>
      <c r="GB36" s="152"/>
      <c r="GC36" s="152"/>
      <c r="GD36" s="152"/>
      <c r="GE36" s="152"/>
      <c r="GF36" s="152"/>
      <c r="GG36" s="152"/>
      <c r="GH36" s="152"/>
      <c r="GI36" s="152"/>
      <c r="GJ36" s="152"/>
      <c r="GK36" s="152"/>
      <c r="GL36" s="152"/>
      <c r="GM36" s="152"/>
      <c r="GN36" s="152"/>
      <c r="GO36" s="152"/>
      <c r="GP36" s="152"/>
      <c r="GQ36" s="152"/>
      <c r="GR36" s="152"/>
      <c r="GS36" s="152"/>
      <c r="GT36" s="152"/>
      <c r="GU36" s="152"/>
      <c r="GV36" s="152"/>
      <c r="GW36" s="152"/>
      <c r="GX36" s="152"/>
      <c r="GY36" s="152"/>
      <c r="GZ36" s="152"/>
      <c r="HA36" s="152"/>
      <c r="HB36" s="152"/>
      <c r="HC36" s="152"/>
      <c r="HD36" s="152"/>
      <c r="HE36" s="152"/>
      <c r="HF36" s="152"/>
      <c r="HG36" s="152"/>
      <c r="HH36" s="152"/>
      <c r="HI36" s="152"/>
      <c r="HJ36" s="152"/>
      <c r="HK36" s="152"/>
      <c r="HL36" s="152"/>
      <c r="HM36" s="152"/>
      <c r="HN36" s="152"/>
      <c r="HO36" s="152"/>
      <c r="HP36" s="152"/>
      <c r="HQ36" s="152"/>
      <c r="HR36" s="152"/>
      <c r="HS36" s="152"/>
      <c r="HT36" s="152"/>
      <c r="HU36" s="152"/>
      <c r="HV36" s="152"/>
      <c r="HW36" s="152"/>
      <c r="HX36" s="152"/>
      <c r="HY36" s="152"/>
      <c r="HZ36" s="152"/>
      <c r="IA36" s="152"/>
      <c r="IB36" s="152"/>
      <c r="IC36" s="152"/>
      <c r="ID36" s="152"/>
      <c r="IE36" s="152"/>
      <c r="IF36" s="152"/>
      <c r="IG36" s="152"/>
      <c r="IH36" s="152"/>
      <c r="II36" s="152"/>
      <c r="IJ36" s="152"/>
      <c r="IK36" s="152"/>
      <c r="IL36">
        <v>243</v>
      </c>
      <c r="IM36">
        <v>2191</v>
      </c>
      <c r="IN36">
        <v>0</v>
      </c>
      <c r="IO36">
        <v>1</v>
      </c>
      <c r="IP36">
        <v>9718</v>
      </c>
      <c r="IQ36">
        <v>2234</v>
      </c>
      <c r="IR36">
        <v>1280</v>
      </c>
      <c r="IS36">
        <v>0</v>
      </c>
      <c r="IT36">
        <v>1534</v>
      </c>
      <c r="IU36">
        <v>1721</v>
      </c>
      <c r="IV36">
        <v>18641</v>
      </c>
      <c r="IW36">
        <v>2129</v>
      </c>
      <c r="IX36">
        <v>2054</v>
      </c>
      <c r="IY36">
        <v>0</v>
      </c>
      <c r="IZ36">
        <v>0</v>
      </c>
      <c r="JA36">
        <v>839</v>
      </c>
      <c r="JB36">
        <v>68</v>
      </c>
      <c r="JC36">
        <v>198</v>
      </c>
      <c r="JD36">
        <v>0</v>
      </c>
      <c r="JE36">
        <v>244</v>
      </c>
      <c r="JF36">
        <v>1212</v>
      </c>
      <c r="JG36">
        <v>38954</v>
      </c>
      <c r="JH36">
        <v>2372</v>
      </c>
      <c r="JI36">
        <v>4245</v>
      </c>
      <c r="JJ36">
        <v>0</v>
      </c>
      <c r="JK36">
        <v>1</v>
      </c>
      <c r="JL36">
        <v>10557</v>
      </c>
      <c r="JM36">
        <v>2302</v>
      </c>
      <c r="JN36">
        <v>1478</v>
      </c>
      <c r="JO36">
        <v>0</v>
      </c>
      <c r="JP36">
        <v>1778</v>
      </c>
      <c r="JQ36">
        <v>2933</v>
      </c>
      <c r="JR36">
        <v>57595</v>
      </c>
      <c r="JS36">
        <v>1.30357813422027E-2</v>
      </c>
      <c r="JT36">
        <v>0.117536612842659</v>
      </c>
      <c r="JU36">
        <v>0</v>
      </c>
      <c r="JV36">
        <v>5.3645190708652997E-5</v>
      </c>
      <c r="JW36">
        <v>0.52132396330668995</v>
      </c>
      <c r="JX36">
        <v>0.119843356043131</v>
      </c>
      <c r="JY36">
        <v>6.8665844107075796E-2</v>
      </c>
      <c r="JZ36">
        <v>0</v>
      </c>
      <c r="KA36">
        <v>8.229172254707301E-2</v>
      </c>
      <c r="KB36">
        <v>9.2323373209591802E-2</v>
      </c>
      <c r="KC36">
        <v>1</v>
      </c>
      <c r="KD36">
        <v>4.11841305668895E-2</v>
      </c>
      <c r="KE36">
        <v>7.3704314610643307E-2</v>
      </c>
      <c r="KF36">
        <v>0</v>
      </c>
      <c r="KG36">
        <v>1.7362618282837099E-5</v>
      </c>
      <c r="KH36">
        <v>0.183297161211911</v>
      </c>
      <c r="KI36">
        <v>3.9968747287090899E-2</v>
      </c>
      <c r="KJ36">
        <v>2.5661949822033198E-2</v>
      </c>
      <c r="KK36">
        <v>0</v>
      </c>
      <c r="KL36">
        <v>3.0870735306884306E-2</v>
      </c>
      <c r="KM36">
        <v>5.0924559423561097E-2</v>
      </c>
      <c r="KN36">
        <v>1</v>
      </c>
      <c r="KO36">
        <v>4.11841305668895E-2</v>
      </c>
      <c r="KP36">
        <v>7.3704314610643307E-2</v>
      </c>
      <c r="KQ36">
        <v>0</v>
      </c>
      <c r="KR36">
        <v>1.7362618282837099E-5</v>
      </c>
      <c r="KS36">
        <v>0.183297161211911</v>
      </c>
      <c r="KT36">
        <v>3.9968747287090899E-2</v>
      </c>
      <c r="KU36">
        <v>2.5661949822033198E-2</v>
      </c>
      <c r="KV36">
        <v>0</v>
      </c>
      <c r="KW36">
        <v>3.0870735306884306E-2</v>
      </c>
      <c r="KX36">
        <v>5.0924559423561097E-2</v>
      </c>
      <c r="KY36">
        <v>1</v>
      </c>
      <c r="KZ36">
        <v>3.5284643999999998</v>
      </c>
      <c r="LA36">
        <v>68.868485678925893</v>
      </c>
      <c r="LB36">
        <v>620.95000873467802</v>
      </c>
      <c r="LC36">
        <v>0</v>
      </c>
      <c r="LD36">
        <v>0.28340940608611498</v>
      </c>
      <c r="LE36">
        <v>2754.1726083448698</v>
      </c>
      <c r="LF36">
        <v>633.13661319638095</v>
      </c>
      <c r="LG36">
        <v>362.764039790227</v>
      </c>
      <c r="LH36">
        <v>0</v>
      </c>
      <c r="LI36">
        <v>434.7500289360961</v>
      </c>
      <c r="LJ36">
        <v>487.74758787420399</v>
      </c>
      <c r="LK36">
        <v>5283.03473885127</v>
      </c>
      <c r="LL36">
        <v>5.3169386999999997</v>
      </c>
      <c r="LM36">
        <v>400.41838360859799</v>
      </c>
      <c r="LN36">
        <v>386.31252227903201</v>
      </c>
      <c r="LO36">
        <v>0</v>
      </c>
      <c r="LP36">
        <v>0</v>
      </c>
      <c r="LQ36">
        <v>157.79756874007199</v>
      </c>
      <c r="LR36">
        <v>12.7893142721393</v>
      </c>
      <c r="LS36">
        <v>37.239473910052801</v>
      </c>
      <c r="LT36">
        <v>0</v>
      </c>
      <c r="LU36">
        <v>45.891068858853004</v>
      </c>
      <c r="LV36">
        <v>227.95071908577799</v>
      </c>
      <c r="LW36">
        <v>7326.3962964252296</v>
      </c>
      <c r="LX36">
        <v>8.8454031000000004</v>
      </c>
      <c r="LY36">
        <v>268.16188851811597</v>
      </c>
      <c r="LZ36">
        <v>479.91029374342497</v>
      </c>
      <c r="MA36">
        <v>0</v>
      </c>
      <c r="MB36">
        <v>0.11305307273107799</v>
      </c>
      <c r="MC36">
        <v>1193.5012888219901</v>
      </c>
      <c r="MD36">
        <v>260.24817342694098</v>
      </c>
      <c r="ME36">
        <v>167.09244149653301</v>
      </c>
      <c r="MF36">
        <v>0</v>
      </c>
      <c r="MG36">
        <v>201.008363315856</v>
      </c>
      <c r="MH36">
        <v>331.58466232025103</v>
      </c>
      <c r="MI36">
        <v>6511.2917239464196</v>
      </c>
      <c r="MJ36" s="152"/>
      <c r="MK36" s="152"/>
      <c r="ML36" s="152"/>
      <c r="MM36" s="152"/>
      <c r="MN36" s="152"/>
      <c r="MO36" s="152"/>
      <c r="MP36" s="152"/>
      <c r="MQ36" s="152"/>
      <c r="MR36" s="152"/>
      <c r="MS36" s="152"/>
      <c r="MT36" s="152"/>
      <c r="MU36" s="152"/>
      <c r="MV36" s="152"/>
      <c r="MW36" s="152"/>
      <c r="MX36" s="152"/>
      <c r="MY36" s="152"/>
      <c r="MZ36" s="152"/>
      <c r="NA36" s="152"/>
      <c r="NB36" s="152"/>
      <c r="NC36" s="152"/>
      <c r="ND36" s="152"/>
      <c r="NE36" s="152"/>
      <c r="NF36" s="152"/>
      <c r="NG36" s="152"/>
      <c r="NH36" s="152"/>
      <c r="NI36" s="152"/>
      <c r="NJ36" s="152"/>
      <c r="NK36" s="152"/>
      <c r="NL36" s="152"/>
      <c r="NM36" s="152"/>
      <c r="NN36" s="152"/>
      <c r="NO36" s="152"/>
      <c r="NP36" s="152"/>
      <c r="NQ36" s="152"/>
      <c r="NR36" s="152"/>
      <c r="NS36" s="152"/>
      <c r="NT36" s="152"/>
      <c r="NU36" s="152"/>
      <c r="NV36" s="152"/>
      <c r="NW36" s="152"/>
      <c r="NX36" s="152"/>
      <c r="NY36" s="152"/>
      <c r="NZ36" s="152"/>
      <c r="OA36" s="152"/>
      <c r="OB36" s="152"/>
      <c r="OC36" s="152"/>
      <c r="OD36" s="152"/>
      <c r="OE36" s="152"/>
      <c r="OF36" s="152"/>
      <c r="OG36" s="152"/>
      <c r="OH36" s="152"/>
      <c r="OI36" s="152"/>
      <c r="OJ36" s="152"/>
      <c r="OK36" s="152"/>
      <c r="OL36" s="152"/>
      <c r="OM36" s="152"/>
      <c r="ON36" s="152"/>
      <c r="OO36" s="152"/>
      <c r="OP36" s="152"/>
      <c r="OQ36" s="152"/>
      <c r="OR36" s="152"/>
      <c r="OS36" s="152"/>
      <c r="OT36" s="152"/>
      <c r="OU36" s="152"/>
      <c r="OV36" s="152"/>
      <c r="OW36" s="152"/>
      <c r="OX36" s="152"/>
      <c r="OY36" s="152"/>
      <c r="OZ36" s="152"/>
      <c r="PA36" s="152"/>
      <c r="PB36" s="152"/>
      <c r="PC36" s="152"/>
      <c r="PD36" s="152"/>
      <c r="PE36" s="152"/>
      <c r="PF36" s="152"/>
      <c r="PG36" s="152"/>
      <c r="PH36" s="152"/>
      <c r="PI36" s="152"/>
      <c r="PJ36" s="152"/>
      <c r="PK36" s="152"/>
      <c r="PL36" s="152"/>
      <c r="PM36" s="152"/>
      <c r="PN36" s="152"/>
      <c r="PO36" s="152"/>
      <c r="PP36" s="152"/>
      <c r="PQ36" s="152"/>
      <c r="PR36" s="152"/>
      <c r="PS36" s="152"/>
      <c r="PT36" s="152"/>
      <c r="PU36" s="152"/>
      <c r="PV36" s="152"/>
      <c r="PW36" s="152"/>
      <c r="PX36" s="152"/>
      <c r="PY36" s="152"/>
      <c r="PZ36" s="152"/>
      <c r="QA36" s="152"/>
      <c r="QB36" s="152"/>
      <c r="QC36" s="152"/>
      <c r="QD36" s="152"/>
      <c r="QE36" s="152"/>
      <c r="QF36" s="152"/>
      <c r="QG36" s="152"/>
      <c r="QH36">
        <v>159</v>
      </c>
      <c r="QI36">
        <v>1005</v>
      </c>
      <c r="QJ36">
        <v>0</v>
      </c>
      <c r="QK36">
        <v>0</v>
      </c>
      <c r="QL36">
        <v>8344</v>
      </c>
      <c r="QM36">
        <v>1356</v>
      </c>
      <c r="QN36">
        <v>521</v>
      </c>
      <c r="QO36">
        <v>0</v>
      </c>
      <c r="QP36">
        <v>1696</v>
      </c>
      <c r="QQ36">
        <v>1721</v>
      </c>
      <c r="QR36">
        <v>18641</v>
      </c>
      <c r="QS36">
        <v>2000</v>
      </c>
      <c r="QT36">
        <v>1707</v>
      </c>
      <c r="QU36">
        <v>0</v>
      </c>
      <c r="QV36">
        <v>0</v>
      </c>
      <c r="QW36">
        <v>523</v>
      </c>
      <c r="QX36">
        <v>27</v>
      </c>
      <c r="QY36">
        <v>153</v>
      </c>
      <c r="QZ36">
        <v>0</v>
      </c>
      <c r="RA36">
        <v>1162</v>
      </c>
      <c r="RB36">
        <v>1212</v>
      </c>
      <c r="RC36">
        <v>38954</v>
      </c>
      <c r="RD36">
        <v>2159</v>
      </c>
      <c r="RE36">
        <v>2712</v>
      </c>
      <c r="RF36">
        <v>0</v>
      </c>
      <c r="RG36">
        <v>0</v>
      </c>
      <c r="RH36">
        <v>8867</v>
      </c>
      <c r="RI36">
        <v>1383</v>
      </c>
      <c r="RJ36">
        <v>674</v>
      </c>
      <c r="RK36">
        <v>0</v>
      </c>
      <c r="RL36">
        <v>2858</v>
      </c>
      <c r="RM36">
        <v>2933</v>
      </c>
      <c r="RN36">
        <v>57595</v>
      </c>
      <c r="RO36">
        <v>8.5295853226758193E-3</v>
      </c>
      <c r="RP36">
        <v>5.3913416662196199E-2</v>
      </c>
      <c r="RQ36">
        <v>0</v>
      </c>
      <c r="RR36">
        <v>0</v>
      </c>
      <c r="RS36">
        <v>0.447615471273</v>
      </c>
      <c r="RT36">
        <v>7.2742878600933397E-2</v>
      </c>
      <c r="RU36">
        <v>2.79491443592082E-2</v>
      </c>
      <c r="RV36">
        <v>0</v>
      </c>
      <c r="RW36">
        <v>9.0982243441875402E-2</v>
      </c>
      <c r="RX36">
        <v>9.2323373209591802E-2</v>
      </c>
      <c r="RY36">
        <v>1</v>
      </c>
      <c r="RZ36">
        <v>5.1342609231401097E-2</v>
      </c>
      <c r="SA36">
        <v>4.3820916979000903E-2</v>
      </c>
      <c r="SB36">
        <v>0</v>
      </c>
      <c r="SC36">
        <v>0</v>
      </c>
      <c r="SD36">
        <v>1.3426092314011401E-2</v>
      </c>
      <c r="SE36">
        <v>6.9312522462391501E-4</v>
      </c>
      <c r="SF36">
        <v>3.9277096062021897E-3</v>
      </c>
      <c r="SG36">
        <v>0</v>
      </c>
      <c r="SH36">
        <v>2.98300559634441E-2</v>
      </c>
      <c r="SI36">
        <v>3.1113621194229099E-2</v>
      </c>
      <c r="SJ36">
        <v>1</v>
      </c>
      <c r="SK36">
        <v>3.7485892872645199E-2</v>
      </c>
      <c r="SL36">
        <v>4.7087420783054099E-2</v>
      </c>
      <c r="SM36">
        <v>0</v>
      </c>
      <c r="SN36">
        <v>0</v>
      </c>
      <c r="SO36">
        <v>0.153954336313916</v>
      </c>
      <c r="SP36">
        <v>2.40125010851636E-2</v>
      </c>
      <c r="SQ36">
        <v>1.17024047226322E-2</v>
      </c>
      <c r="SR36">
        <v>0</v>
      </c>
      <c r="SS36">
        <v>4.9622363052348302E-2</v>
      </c>
      <c r="ST36">
        <v>5.0924559423561097E-2</v>
      </c>
      <c r="SU36">
        <v>1</v>
      </c>
      <c r="SV36">
        <v>3.5284643999999998</v>
      </c>
      <c r="SW36">
        <v>45.062095567692303</v>
      </c>
      <c r="SX36">
        <v>284.82645311654602</v>
      </c>
      <c r="SY36">
        <v>0</v>
      </c>
      <c r="SZ36">
        <v>0</v>
      </c>
      <c r="TA36">
        <v>2364.7680843825401</v>
      </c>
      <c r="TB36">
        <v>384.30315465277198</v>
      </c>
      <c r="TC36">
        <v>147.65630057086599</v>
      </c>
      <c r="TD36">
        <v>0</v>
      </c>
      <c r="TE36">
        <v>480.66235272205103</v>
      </c>
      <c r="TF36">
        <v>487.74758787420399</v>
      </c>
      <c r="TG36">
        <v>5283.03473885127</v>
      </c>
      <c r="TH36">
        <v>5.3169386999999997</v>
      </c>
      <c r="TI36">
        <v>376.156302121745</v>
      </c>
      <c r="TJ36">
        <v>321.04940386090999</v>
      </c>
      <c r="TK36">
        <v>0</v>
      </c>
      <c r="TL36">
        <v>0</v>
      </c>
      <c r="TM36">
        <v>98.364873004836397</v>
      </c>
      <c r="TN36">
        <v>5.0781100786435598</v>
      </c>
      <c r="TO36">
        <v>28.775957112313499</v>
      </c>
      <c r="TP36">
        <v>0</v>
      </c>
      <c r="TQ36">
        <v>218.54681153273401</v>
      </c>
      <c r="TR36">
        <v>227.95071908577799</v>
      </c>
      <c r="TS36">
        <v>7326.3962964252296</v>
      </c>
      <c r="TT36">
        <v>8.8454031000000004</v>
      </c>
      <c r="TU36">
        <v>244.081584026397</v>
      </c>
      <c r="TV36">
        <v>306.59993324668301</v>
      </c>
      <c r="TW36">
        <v>0</v>
      </c>
      <c r="TX36">
        <v>0</v>
      </c>
      <c r="TY36">
        <v>1002.44159590647</v>
      </c>
      <c r="TZ36">
        <v>156.35239958707999</v>
      </c>
      <c r="UA36">
        <v>76.197771020746401</v>
      </c>
      <c r="UB36">
        <v>0</v>
      </c>
      <c r="UC36">
        <v>323.10568186542002</v>
      </c>
      <c r="UD36">
        <v>331.58466232025103</v>
      </c>
      <c r="UE36">
        <v>6511.2917239464196</v>
      </c>
      <c r="UF36" s="152"/>
      <c r="UG36" s="152"/>
      <c r="UH36" s="152"/>
      <c r="UI36" s="152"/>
      <c r="UJ36" s="152"/>
      <c r="UK36" s="152"/>
      <c r="UL36" s="152"/>
      <c r="UM36" s="152"/>
      <c r="UN36" s="152"/>
      <c r="UO36" s="152"/>
      <c r="UP36" s="152"/>
      <c r="UQ36" s="152"/>
      <c r="UR36" s="152"/>
      <c r="US36" s="152"/>
      <c r="UT36" s="152"/>
      <c r="UU36" s="152"/>
      <c r="UV36" s="152"/>
      <c r="UW36" s="152"/>
      <c r="UX36" s="152"/>
      <c r="UY36" s="152"/>
      <c r="UZ36" s="152"/>
      <c r="VA36" s="152"/>
      <c r="VB36" s="152"/>
      <c r="VC36" s="152"/>
      <c r="VD36" s="152"/>
      <c r="VE36" s="152"/>
      <c r="VF36" s="152"/>
      <c r="VG36" s="152"/>
      <c r="VH36" s="152"/>
      <c r="VI36" s="152"/>
      <c r="VJ36" s="152"/>
      <c r="VK36" s="152"/>
      <c r="VL36" s="152"/>
      <c r="VM36" s="152"/>
      <c r="VN36" s="152"/>
      <c r="VO36" s="152"/>
      <c r="VP36" s="152"/>
      <c r="VQ36" s="152"/>
      <c r="VR36" s="152"/>
      <c r="VS36" s="152"/>
      <c r="VT36" s="152"/>
      <c r="VU36" s="152"/>
      <c r="VV36" s="152"/>
      <c r="VW36" s="152"/>
      <c r="VX36" s="152"/>
      <c r="VY36" s="152"/>
      <c r="VZ36" s="152"/>
      <c r="WA36" s="152"/>
      <c r="WB36" s="152"/>
      <c r="WC36" s="152"/>
      <c r="WD36" s="152"/>
      <c r="WE36" s="152"/>
      <c r="WF36" s="152"/>
      <c r="WG36" s="152"/>
      <c r="WH36" s="152"/>
      <c r="WI36" s="152"/>
      <c r="WJ36" s="152"/>
      <c r="WK36" s="152"/>
      <c r="WL36" s="152"/>
      <c r="WM36" s="152"/>
      <c r="WN36" s="152"/>
      <c r="WO36" s="152"/>
      <c r="WP36" s="152"/>
      <c r="WQ36" s="152"/>
      <c r="WR36" s="152"/>
      <c r="WS36" s="152"/>
      <c r="WT36" s="152"/>
      <c r="WU36" s="152"/>
      <c r="WV36" s="152"/>
      <c r="WW36" s="152"/>
      <c r="WX36" s="152"/>
      <c r="WY36" s="152"/>
      <c r="WZ36" s="152"/>
      <c r="XA36" s="152"/>
      <c r="XB36" s="152"/>
      <c r="XC36" s="152"/>
      <c r="XD36" s="152"/>
      <c r="XE36" s="152"/>
      <c r="XF36" s="152"/>
      <c r="XG36" s="152"/>
      <c r="XH36" s="152"/>
      <c r="XI36" s="152"/>
      <c r="XJ36" s="152"/>
      <c r="XK36" s="152"/>
      <c r="XL36" s="152"/>
      <c r="XM36" s="152"/>
      <c r="XN36" s="152"/>
      <c r="XO36" s="152"/>
      <c r="XP36" s="152"/>
      <c r="XQ36" s="152"/>
      <c r="XR36" s="152"/>
      <c r="XS36" s="152"/>
      <c r="XT36" s="152"/>
      <c r="XU36" s="152"/>
      <c r="XV36" s="152"/>
      <c r="XW36" s="152"/>
      <c r="XX36" s="152"/>
      <c r="XY36" s="152"/>
      <c r="XZ36" s="152"/>
      <c r="YA36" s="152"/>
      <c r="YB36" s="152"/>
      <c r="YC36" s="152"/>
    </row>
    <row r="37" spans="1:653" x14ac:dyDescent="0.3">
      <c r="A37" s="142">
        <v>38</v>
      </c>
      <c r="B37" s="143" t="s">
        <v>951</v>
      </c>
      <c r="C37" s="144">
        <v>30282353</v>
      </c>
      <c r="D37" s="143">
        <v>10344</v>
      </c>
      <c r="E37" s="145" t="s">
        <v>2093</v>
      </c>
      <c r="F37" s="145" t="s">
        <v>1945</v>
      </c>
      <c r="G37" s="146" t="s">
        <v>75</v>
      </c>
      <c r="H37" s="147" t="s">
        <v>1965</v>
      </c>
      <c r="I37" s="148" t="s">
        <v>2094</v>
      </c>
      <c r="J37" s="148" t="s">
        <v>615</v>
      </c>
      <c r="K37" s="145"/>
      <c r="L37" s="143"/>
      <c r="M37" s="143"/>
      <c r="N37" s="149" t="s">
        <v>2095</v>
      </c>
      <c r="O37" s="149" t="s">
        <v>2096</v>
      </c>
      <c r="P37" s="150" t="s">
        <v>2097</v>
      </c>
      <c r="Q37" s="150" t="s">
        <v>1920</v>
      </c>
      <c r="R37" s="150" t="s">
        <v>1921</v>
      </c>
      <c r="S37" s="147" t="s">
        <v>42</v>
      </c>
      <c r="T37" s="147"/>
      <c r="U37" s="147">
        <v>3</v>
      </c>
      <c r="V37" s="147">
        <v>2</v>
      </c>
      <c r="W37" s="147">
        <v>1</v>
      </c>
      <c r="X37" s="147"/>
      <c r="Y37" s="147" t="s">
        <v>1941</v>
      </c>
      <c r="Z37" s="147">
        <v>0</v>
      </c>
      <c r="AA37" s="147" t="s">
        <v>872</v>
      </c>
      <c r="AB37" s="147" t="s">
        <v>873</v>
      </c>
      <c r="AC37" s="160">
        <v>37627</v>
      </c>
      <c r="AD37" s="151">
        <v>37758</v>
      </c>
      <c r="AE37" s="147">
        <v>2</v>
      </c>
      <c r="AF37" s="147" t="s">
        <v>1983</v>
      </c>
      <c r="AG37" s="147">
        <v>8</v>
      </c>
      <c r="AH37" s="147" t="s">
        <v>1951</v>
      </c>
      <c r="AI37" s="147"/>
      <c r="AJ37" s="147">
        <v>20.52</v>
      </c>
      <c r="AK37" s="151">
        <v>37645</v>
      </c>
      <c r="AL37" s="147" t="s">
        <v>1931</v>
      </c>
      <c r="AM37" s="147" t="s">
        <v>1931</v>
      </c>
      <c r="AN37" s="147" t="s">
        <v>1931</v>
      </c>
      <c r="AO37" s="147" t="s">
        <v>1931</v>
      </c>
      <c r="AP37" s="147" t="s">
        <v>1931</v>
      </c>
      <c r="AQ37" s="147" t="s">
        <v>1931</v>
      </c>
      <c r="AR37" s="147" t="s">
        <v>1926</v>
      </c>
      <c r="AS37" s="147" t="s">
        <v>1931</v>
      </c>
      <c r="AT37" s="147">
        <v>1</v>
      </c>
      <c r="AU37" s="147">
        <v>55</v>
      </c>
      <c r="AV37" s="147" t="s">
        <v>1931</v>
      </c>
      <c r="AW37" s="147" t="s">
        <v>1926</v>
      </c>
      <c r="AX37" s="147">
        <v>50</v>
      </c>
      <c r="AY37" s="147"/>
      <c r="AZ37" s="147">
        <v>2</v>
      </c>
      <c r="BA37" s="147" t="s">
        <v>1952</v>
      </c>
      <c r="BB37" s="147">
        <v>1</v>
      </c>
      <c r="BC37" s="148">
        <v>30</v>
      </c>
      <c r="BD37" s="147" t="s">
        <v>1931</v>
      </c>
      <c r="BE37" s="147"/>
      <c r="BF37" s="147" t="s">
        <v>1931</v>
      </c>
      <c r="BG37" s="147" t="s">
        <v>1931</v>
      </c>
      <c r="BH37">
        <v>207</v>
      </c>
      <c r="BI37">
        <v>253</v>
      </c>
      <c r="BJ37">
        <v>14</v>
      </c>
      <c r="BK37">
        <v>11</v>
      </c>
      <c r="BL37">
        <v>455</v>
      </c>
      <c r="BM37">
        <v>3</v>
      </c>
      <c r="BN37">
        <v>2</v>
      </c>
      <c r="BO37">
        <v>26</v>
      </c>
      <c r="BP37">
        <v>21788</v>
      </c>
      <c r="BQ37">
        <v>24655</v>
      </c>
      <c r="BR37">
        <v>4079</v>
      </c>
      <c r="BS37">
        <v>593</v>
      </c>
      <c r="BT37">
        <v>35</v>
      </c>
      <c r="BU37">
        <v>233</v>
      </c>
      <c r="BV37">
        <v>1148</v>
      </c>
      <c r="BW37">
        <v>12</v>
      </c>
      <c r="BX37">
        <v>9</v>
      </c>
      <c r="BY37">
        <v>4</v>
      </c>
      <c r="BZ37">
        <v>2482</v>
      </c>
      <c r="CA37">
        <v>54464</v>
      </c>
      <c r="CB37">
        <v>4286</v>
      </c>
      <c r="CC37">
        <v>846</v>
      </c>
      <c r="CD37">
        <v>49</v>
      </c>
      <c r="CE37">
        <v>244</v>
      </c>
      <c r="CF37">
        <v>1603</v>
      </c>
      <c r="CG37">
        <v>15</v>
      </c>
      <c r="CH37">
        <v>11</v>
      </c>
      <c r="CI37">
        <v>30</v>
      </c>
      <c r="CJ37">
        <v>24270</v>
      </c>
      <c r="CK37">
        <v>79119</v>
      </c>
      <c r="CL37">
        <v>8.3958629081322192E-3</v>
      </c>
      <c r="CM37">
        <v>1.02616102210505E-2</v>
      </c>
      <c r="CN37">
        <v>5.6783613871425704E-4</v>
      </c>
      <c r="CO37">
        <v>4.4615696613263002E-4</v>
      </c>
      <c r="CP37">
        <v>1.8454674508213299E-2</v>
      </c>
      <c r="CQ37">
        <v>1.21679172581626E-4</v>
      </c>
      <c r="CR37">
        <v>8.1119448387750995E-5</v>
      </c>
      <c r="CS37">
        <v>1.0545528290407599E-3</v>
      </c>
      <c r="CT37">
        <v>0.88371527073615896</v>
      </c>
      <c r="CU37">
        <v>1</v>
      </c>
      <c r="CV37">
        <v>7.4893507638072898E-2</v>
      </c>
      <c r="CW37">
        <v>1.0887925969447701E-2</v>
      </c>
      <c r="CX37">
        <v>6.4262632197414796E-4</v>
      </c>
      <c r="CY37">
        <v>4.2780552291421898E-3</v>
      </c>
      <c r="CZ37">
        <v>2.1078143360752099E-2</v>
      </c>
      <c r="DA37">
        <v>2.2032902467685099E-4</v>
      </c>
      <c r="DB37">
        <v>1.65246768507638E-4</v>
      </c>
      <c r="DC37">
        <v>7.3443008225616905E-5</v>
      </c>
      <c r="DD37">
        <v>4.5571386603995297E-2</v>
      </c>
      <c r="DE37">
        <v>1</v>
      </c>
      <c r="DF37">
        <v>5.4171564352431097E-2</v>
      </c>
      <c r="DG37">
        <v>1.0692753952906401E-2</v>
      </c>
      <c r="DH37">
        <v>6.1932026441183501E-4</v>
      </c>
      <c r="DI37">
        <v>3.0839621329895499E-3</v>
      </c>
      <c r="DJ37">
        <v>2.0260620078615801E-2</v>
      </c>
      <c r="DK37">
        <v>1.8958783604443899E-4</v>
      </c>
      <c r="DL37">
        <v>1.3903107976592199E-4</v>
      </c>
      <c r="DM37">
        <v>3.79175672088879E-4</v>
      </c>
      <c r="DN37">
        <v>0.30675311871990302</v>
      </c>
      <c r="DO37">
        <v>1</v>
      </c>
      <c r="DP37">
        <v>4.9194709999999997</v>
      </c>
      <c r="DQ37">
        <v>42.077694939151002</v>
      </c>
      <c r="DR37">
        <v>51.4282938145179</v>
      </c>
      <c r="DS37">
        <v>2.8458344403290501</v>
      </c>
      <c r="DT37">
        <v>2.23601277454426</v>
      </c>
      <c r="DU37">
        <v>92.489619310694195</v>
      </c>
      <c r="DV37">
        <v>0.60982166578479702</v>
      </c>
      <c r="DW37">
        <v>0.40654777718986501</v>
      </c>
      <c r="DX37">
        <v>5.2851211034682404</v>
      </c>
      <c r="DY37">
        <v>4428.9314847063797</v>
      </c>
      <c r="DZ37">
        <v>5011.7177233080602</v>
      </c>
      <c r="EA37">
        <v>7.4511015</v>
      </c>
      <c r="EB37">
        <v>547.43583884879297</v>
      </c>
      <c r="EC37">
        <v>79.585548525946095</v>
      </c>
      <c r="ED37">
        <v>4.6972920715145303</v>
      </c>
      <c r="EE37">
        <v>31.270544361796698</v>
      </c>
      <c r="EF37">
        <v>154.07117994567599</v>
      </c>
      <c r="EG37">
        <v>1.61050013880498</v>
      </c>
      <c r="EH37">
        <v>1.2078751041037401</v>
      </c>
      <c r="EI37">
        <v>0.53683337960166</v>
      </c>
      <c r="EJ37">
        <v>333.10511204283</v>
      </c>
      <c r="EK37">
        <v>7309.5232966562098</v>
      </c>
      <c r="EL37">
        <v>12.3705725</v>
      </c>
      <c r="EM37">
        <v>346.467392677259</v>
      </c>
      <c r="EN37">
        <v>68.388104107550404</v>
      </c>
      <c r="EO37">
        <v>3.9610131220685201</v>
      </c>
      <c r="EP37">
        <v>19.724228607851401</v>
      </c>
      <c r="EQ37">
        <v>129.58171499338499</v>
      </c>
      <c r="ER37">
        <v>1.2125550373679099</v>
      </c>
      <c r="ES37">
        <v>0.88920702740313795</v>
      </c>
      <c r="ET37">
        <v>2.4251100747358301</v>
      </c>
      <c r="EU37">
        <v>1961.9140504612899</v>
      </c>
      <c r="EV37">
        <v>6395.7428001008002</v>
      </c>
      <c r="EW37" s="152">
        <v>237</v>
      </c>
      <c r="EX37" s="152">
        <v>338</v>
      </c>
      <c r="EY37" s="152">
        <v>15</v>
      </c>
      <c r="EZ37" s="152">
        <v>33</v>
      </c>
      <c r="FA37" s="152">
        <v>314</v>
      </c>
      <c r="FB37" s="152">
        <v>11</v>
      </c>
      <c r="FC37" s="152">
        <v>0</v>
      </c>
      <c r="FD37" s="152">
        <v>10</v>
      </c>
      <c r="FE37" s="152">
        <v>40557</v>
      </c>
      <c r="FF37" s="152">
        <v>45626</v>
      </c>
      <c r="FG37" s="152">
        <v>271</v>
      </c>
      <c r="FH37" s="152">
        <v>29</v>
      </c>
      <c r="FI37" s="152">
        <v>1</v>
      </c>
      <c r="FJ37" s="152">
        <v>43</v>
      </c>
      <c r="FK37" s="152">
        <v>118</v>
      </c>
      <c r="FL37" s="152">
        <v>2</v>
      </c>
      <c r="FM37" s="152">
        <v>0</v>
      </c>
      <c r="FN37" s="152">
        <v>0</v>
      </c>
      <c r="FO37" s="152">
        <v>1775</v>
      </c>
      <c r="FP37" s="152">
        <v>11562</v>
      </c>
      <c r="FQ37" s="152">
        <v>508</v>
      </c>
      <c r="FR37" s="152">
        <v>367</v>
      </c>
      <c r="FS37" s="152">
        <v>16</v>
      </c>
      <c r="FT37" s="152">
        <v>76</v>
      </c>
      <c r="FU37" s="152">
        <v>432</v>
      </c>
      <c r="FV37" s="152">
        <v>13</v>
      </c>
      <c r="FW37" s="152">
        <v>0</v>
      </c>
      <c r="FX37" s="152">
        <v>10</v>
      </c>
      <c r="FY37" s="152">
        <v>42332</v>
      </c>
      <c r="FZ37" s="152">
        <v>57188</v>
      </c>
      <c r="GA37" s="152">
        <v>5.1944066979353904E-3</v>
      </c>
      <c r="GB37" s="152">
        <v>7.4080568097137601E-3</v>
      </c>
      <c r="GC37" s="152">
        <v>3.2875991759084697E-4</v>
      </c>
      <c r="GD37" s="152">
        <v>7.2327181869986403E-4</v>
      </c>
      <c r="GE37" s="152">
        <v>6.8820409415684004E-3</v>
      </c>
      <c r="GF37" s="152">
        <v>2.41090606233288E-4</v>
      </c>
      <c r="GG37" s="152">
        <v>0</v>
      </c>
      <c r="GH37" s="152">
        <v>2.1917327839389799E-4</v>
      </c>
      <c r="GI37" s="152">
        <v>0.88890106518213297</v>
      </c>
      <c r="GJ37" s="152">
        <v>1</v>
      </c>
      <c r="GK37" s="152">
        <v>2.3438851409790702E-2</v>
      </c>
      <c r="GL37" s="152">
        <v>2.5082165715274202E-3</v>
      </c>
      <c r="GM37" s="152">
        <v>8.6490226604393704E-5</v>
      </c>
      <c r="GN37" s="152">
        <v>3.7190797439889301E-3</v>
      </c>
      <c r="GO37" s="152">
        <v>1.02058467393185E-2</v>
      </c>
      <c r="GP37" s="152">
        <v>1.72980453208787E-4</v>
      </c>
      <c r="GQ37" s="152">
        <v>0</v>
      </c>
      <c r="GR37" s="152">
        <v>0</v>
      </c>
      <c r="GS37" s="152">
        <v>0.15352015222279899</v>
      </c>
      <c r="GT37" s="152">
        <v>1</v>
      </c>
      <c r="GU37" s="152">
        <v>8.8829824438693399E-3</v>
      </c>
      <c r="GV37" s="152">
        <v>6.4174302301182101E-3</v>
      </c>
      <c r="GW37" s="152">
        <v>2.7977897461005803E-4</v>
      </c>
      <c r="GX37" s="152">
        <v>1.32895012939778E-3</v>
      </c>
      <c r="GY37" s="152">
        <v>7.5540323144715699E-3</v>
      </c>
      <c r="GZ37" s="152">
        <v>2.27320416870672E-4</v>
      </c>
      <c r="HA37" s="152">
        <v>0</v>
      </c>
      <c r="HB37" s="152">
        <v>1.74861859131286E-4</v>
      </c>
      <c r="HC37" s="152">
        <v>0.74022522207456098</v>
      </c>
      <c r="HD37" s="152">
        <v>1</v>
      </c>
      <c r="HE37" s="152">
        <v>10.636336</v>
      </c>
      <c r="HF37" s="152">
        <v>22.282109177446099</v>
      </c>
      <c r="HG37" s="152">
        <v>31.777860345893501</v>
      </c>
      <c r="HH37" s="152">
        <v>1.4102600745219001</v>
      </c>
      <c r="HI37" s="152">
        <v>3.10257216394819</v>
      </c>
      <c r="HJ37" s="152">
        <v>29.521444226658499</v>
      </c>
      <c r="HK37" s="152">
        <v>1.0341907213160599</v>
      </c>
      <c r="HL37" s="152">
        <v>0</v>
      </c>
      <c r="HM37" s="152">
        <v>0.94017338301460196</v>
      </c>
      <c r="HN37" s="152">
        <v>3813.06118949232</v>
      </c>
      <c r="HO37" s="152">
        <v>4289.6350773424201</v>
      </c>
      <c r="HP37" s="152">
        <v>1.9051415</v>
      </c>
      <c r="HQ37" s="152">
        <v>142.24665202033501</v>
      </c>
      <c r="HR37" s="152">
        <v>15.221966452360601</v>
      </c>
      <c r="HS37" s="152">
        <v>0.52489539490898696</v>
      </c>
      <c r="HT37" s="152">
        <v>22.570501981086402</v>
      </c>
      <c r="HU37" s="152">
        <v>61.937656599260499</v>
      </c>
      <c r="HV37" s="152">
        <v>1.0497907898179699</v>
      </c>
      <c r="HW37" s="152">
        <v>0</v>
      </c>
      <c r="HX37" s="152">
        <v>0</v>
      </c>
      <c r="HY37" s="152">
        <v>931.68932596345201</v>
      </c>
      <c r="HZ37" s="152">
        <v>6068.8405559377097</v>
      </c>
      <c r="IA37" s="152">
        <v>12.541477499999999</v>
      </c>
      <c r="IB37" s="152">
        <v>40.505594336871397</v>
      </c>
      <c r="IC37" s="152">
        <v>29.262899845731901</v>
      </c>
      <c r="ID37" s="152">
        <v>1.2757667507676</v>
      </c>
      <c r="IE37" s="152">
        <v>6.0598920661461104</v>
      </c>
      <c r="IF37" s="152">
        <v>34.445702270725299</v>
      </c>
      <c r="IG37" s="152">
        <v>1.03656048499868</v>
      </c>
      <c r="IH37" s="152">
        <v>0</v>
      </c>
      <c r="II37" s="152">
        <v>0.79735421922975203</v>
      </c>
      <c r="IJ37" s="152">
        <v>3375.3598808433899</v>
      </c>
      <c r="IK37" s="152">
        <v>4559.90930893111</v>
      </c>
      <c r="IL37">
        <v>224</v>
      </c>
      <c r="IM37">
        <v>465</v>
      </c>
      <c r="IN37">
        <v>2</v>
      </c>
      <c r="IO37">
        <v>21</v>
      </c>
      <c r="IP37">
        <v>22530</v>
      </c>
      <c r="IQ37">
        <v>59</v>
      </c>
      <c r="IR37">
        <v>5</v>
      </c>
      <c r="IS37">
        <v>7</v>
      </c>
      <c r="IT37">
        <v>60</v>
      </c>
      <c r="IU37">
        <v>47</v>
      </c>
      <c r="IV37">
        <v>24655</v>
      </c>
      <c r="IW37">
        <v>4386</v>
      </c>
      <c r="IX37">
        <v>1199</v>
      </c>
      <c r="IY37">
        <v>3</v>
      </c>
      <c r="IZ37">
        <v>120</v>
      </c>
      <c r="JA37">
        <v>2509</v>
      </c>
      <c r="JB37">
        <v>5</v>
      </c>
      <c r="JC37">
        <v>13</v>
      </c>
      <c r="JD37">
        <v>76</v>
      </c>
      <c r="JE37">
        <v>494</v>
      </c>
      <c r="JF37">
        <v>1238</v>
      </c>
      <c r="JG37">
        <v>54464</v>
      </c>
      <c r="JH37">
        <v>4610</v>
      </c>
      <c r="JI37">
        <v>1664</v>
      </c>
      <c r="JJ37">
        <v>5</v>
      </c>
      <c r="JK37">
        <v>141</v>
      </c>
      <c r="JL37">
        <v>25039</v>
      </c>
      <c r="JM37">
        <v>64</v>
      </c>
      <c r="JN37">
        <v>18</v>
      </c>
      <c r="JO37">
        <v>83</v>
      </c>
      <c r="JP37">
        <v>554</v>
      </c>
      <c r="JQ37">
        <v>1285</v>
      </c>
      <c r="JR37">
        <v>79119</v>
      </c>
      <c r="JS37">
        <v>9.0853782194281092E-3</v>
      </c>
      <c r="JT37">
        <v>1.8860271750152102E-2</v>
      </c>
      <c r="JU37">
        <v>8.1119448387750995E-5</v>
      </c>
      <c r="JV37">
        <v>8.5175420807138502E-4</v>
      </c>
      <c r="JW37">
        <v>0.91381058608801502</v>
      </c>
      <c r="JX37">
        <v>2.3930237274386499E-3</v>
      </c>
      <c r="JY37">
        <v>2.0279862096937701E-4</v>
      </c>
      <c r="JZ37">
        <v>2.8391806935712798E-4</v>
      </c>
      <c r="KA37">
        <v>2.43358345163253E-3</v>
      </c>
      <c r="KB37">
        <v>1.90630703711215E-3</v>
      </c>
      <c r="KC37">
        <v>1</v>
      </c>
      <c r="KD37">
        <v>5.8266661610990998E-2</v>
      </c>
      <c r="KE37">
        <v>2.1031610611863101E-2</v>
      </c>
      <c r="KF37">
        <v>6.3195945348146505E-5</v>
      </c>
      <c r="KG37">
        <v>1.78212565881773E-3</v>
      </c>
      <c r="KH37">
        <v>0.316472655114448</v>
      </c>
      <c r="KI37">
        <v>8.0890810045627503E-4</v>
      </c>
      <c r="KJ37">
        <v>2.27505403253327E-4</v>
      </c>
      <c r="KK37">
        <v>1.04905269277923E-3</v>
      </c>
      <c r="KL37">
        <v>7.0021107445745988E-3</v>
      </c>
      <c r="KM37">
        <v>1.6241357954473599E-2</v>
      </c>
      <c r="KN37">
        <v>1</v>
      </c>
      <c r="KO37">
        <v>5.8266661610990998E-2</v>
      </c>
      <c r="KP37">
        <v>2.1031610611863101E-2</v>
      </c>
      <c r="KQ37">
        <v>6.3195945348146505E-5</v>
      </c>
      <c r="KR37">
        <v>1.78212565881773E-3</v>
      </c>
      <c r="KS37">
        <v>0.316472655114448</v>
      </c>
      <c r="KT37">
        <v>8.0890810045627503E-4</v>
      </c>
      <c r="KU37">
        <v>2.27505403253327E-4</v>
      </c>
      <c r="KV37">
        <v>1.04905269277923E-3</v>
      </c>
      <c r="KW37">
        <v>7.0021107445745988E-3</v>
      </c>
      <c r="KX37">
        <v>1.6241357954473599E-2</v>
      </c>
      <c r="KY37">
        <v>1</v>
      </c>
      <c r="KZ37">
        <v>4.9194709999999997</v>
      </c>
      <c r="LA37">
        <v>45.533351045264801</v>
      </c>
      <c r="LB37">
        <v>94.522358196643495</v>
      </c>
      <c r="LC37">
        <v>0.40654777718986501</v>
      </c>
      <c r="LD37">
        <v>4.2687516604935798</v>
      </c>
      <c r="LE37">
        <v>4579.7607100438199</v>
      </c>
      <c r="LF37">
        <v>11.993159427101</v>
      </c>
      <c r="LG37">
        <v>1.0163694429746599</v>
      </c>
      <c r="LH37">
        <v>1.4229172201645299</v>
      </c>
      <c r="LI37">
        <v>12.196433315695922</v>
      </c>
      <c r="LJ37">
        <v>9.5538727639618202</v>
      </c>
      <c r="LK37">
        <v>5011.7177233080602</v>
      </c>
      <c r="LL37">
        <v>7.4511015</v>
      </c>
      <c r="LM37">
        <v>588.63780073322096</v>
      </c>
      <c r="LN37">
        <v>160.915805535598</v>
      </c>
      <c r="LO37">
        <v>0.402625034701245</v>
      </c>
      <c r="LP37">
        <v>16.1050013880498</v>
      </c>
      <c r="LQ37">
        <v>336.72873735514099</v>
      </c>
      <c r="LR37">
        <v>0.671041724502075</v>
      </c>
      <c r="LS37">
        <v>1.7447084837054001</v>
      </c>
      <c r="LT37">
        <v>10.199834212431499</v>
      </c>
      <c r="LU37">
        <v>66.298922380804996</v>
      </c>
      <c r="LV37">
        <v>166.149930986714</v>
      </c>
      <c r="LW37">
        <v>7309.5232966562098</v>
      </c>
      <c r="LX37">
        <v>12.3705725</v>
      </c>
      <c r="LY37">
        <v>372.658581484406</v>
      </c>
      <c r="LZ37">
        <v>134.51277214534699</v>
      </c>
      <c r="MA37">
        <v>0.40418501245597199</v>
      </c>
      <c r="MB37">
        <v>11.3980173512584</v>
      </c>
      <c r="MC37">
        <v>2024.07770537701</v>
      </c>
      <c r="MD37">
        <v>5.1735681594364404</v>
      </c>
      <c r="ME37">
        <v>1.4550660448415</v>
      </c>
      <c r="MF37">
        <v>6.7094712067691296</v>
      </c>
      <c r="MG37">
        <v>44.783699380121504</v>
      </c>
      <c r="MH37">
        <v>103.875548201185</v>
      </c>
      <c r="MI37">
        <v>6395.7428001008002</v>
      </c>
      <c r="MJ37" s="152">
        <v>253</v>
      </c>
      <c r="MK37" s="152">
        <v>327</v>
      </c>
      <c r="ML37" s="152">
        <v>7</v>
      </c>
      <c r="MM37" s="152">
        <v>18</v>
      </c>
      <c r="MN37" s="152">
        <v>41326</v>
      </c>
      <c r="MO37" s="152">
        <v>29</v>
      </c>
      <c r="MP37" s="152">
        <v>0</v>
      </c>
      <c r="MQ37" s="152">
        <v>0</v>
      </c>
      <c r="MR37" s="152">
        <v>34</v>
      </c>
      <c r="MS37" s="152">
        <v>21</v>
      </c>
      <c r="MT37" s="152">
        <v>45626</v>
      </c>
      <c r="MU37" s="152">
        <v>280</v>
      </c>
      <c r="MV37" s="152">
        <v>121</v>
      </c>
      <c r="MW37" s="152">
        <v>1</v>
      </c>
      <c r="MX37" s="152">
        <v>1</v>
      </c>
      <c r="MY37" s="152">
        <v>1794</v>
      </c>
      <c r="MZ37" s="152">
        <v>2</v>
      </c>
      <c r="NA37" s="152">
        <v>1</v>
      </c>
      <c r="NB37" s="152">
        <v>0</v>
      </c>
      <c r="NC37" s="152">
        <v>20</v>
      </c>
      <c r="ND37" s="152">
        <v>44</v>
      </c>
      <c r="NE37" s="152">
        <v>11562</v>
      </c>
      <c r="NF37" s="152">
        <v>533</v>
      </c>
      <c r="NG37" s="152">
        <v>448</v>
      </c>
      <c r="NH37" s="152">
        <v>8</v>
      </c>
      <c r="NI37" s="152">
        <v>19</v>
      </c>
      <c r="NJ37" s="152">
        <v>43120</v>
      </c>
      <c r="NK37" s="152">
        <v>31</v>
      </c>
      <c r="NL37" s="152">
        <v>1</v>
      </c>
      <c r="NM37" s="152">
        <v>0</v>
      </c>
      <c r="NN37" s="152">
        <v>54</v>
      </c>
      <c r="NO37" s="152">
        <v>65</v>
      </c>
      <c r="NP37" s="152">
        <v>57188</v>
      </c>
      <c r="NQ37" s="152">
        <v>5.5450839433656201E-3</v>
      </c>
      <c r="NR37" s="152">
        <v>7.1669662034804698E-3</v>
      </c>
      <c r="NS37" s="152">
        <v>1.53421294875729E-4</v>
      </c>
      <c r="NT37" s="152">
        <v>3.94511901109017E-4</v>
      </c>
      <c r="NU37" s="152">
        <v>0.90575549029062397</v>
      </c>
      <c r="NV37" s="152">
        <v>6.3560250734230497E-4</v>
      </c>
      <c r="NW37" s="152">
        <v>0</v>
      </c>
      <c r="NX37" s="152">
        <v>0</v>
      </c>
      <c r="NY37" s="152">
        <v>7.4518914653925311E-4</v>
      </c>
      <c r="NZ37" s="152">
        <v>4.6026388462718599E-4</v>
      </c>
      <c r="OA37" s="152">
        <v>1</v>
      </c>
      <c r="OB37" s="152">
        <v>2.4217263449230201E-2</v>
      </c>
      <c r="OC37" s="152">
        <v>1.0465317419131599E-2</v>
      </c>
      <c r="OD37" s="152">
        <v>8.6490226604393704E-5</v>
      </c>
      <c r="OE37" s="152">
        <v>8.6490226604393704E-5</v>
      </c>
      <c r="OF37" s="152">
        <v>0.155163466528282</v>
      </c>
      <c r="OG37" s="152">
        <v>1.72980453208787E-4</v>
      </c>
      <c r="OH37" s="152">
        <v>8.6490226604393704E-5</v>
      </c>
      <c r="OI37" s="152">
        <v>0</v>
      </c>
      <c r="OJ37" s="152">
        <v>1.7298045320878696E-3</v>
      </c>
      <c r="OK37" s="152">
        <v>3.8055699705933201E-3</v>
      </c>
      <c r="OL37" s="152">
        <v>1</v>
      </c>
      <c r="OM37" s="152">
        <v>9.3201370916975602E-3</v>
      </c>
      <c r="ON37" s="152">
        <v>7.8338112890816297E-3</v>
      </c>
      <c r="OO37" s="152">
        <v>1.3988948730502901E-4</v>
      </c>
      <c r="OP37" s="152">
        <v>3.3223753234944402E-4</v>
      </c>
      <c r="OQ37" s="152">
        <v>0.75400433657410604</v>
      </c>
      <c r="OR37" s="152">
        <v>5.4207176330698704E-4</v>
      </c>
      <c r="OS37" s="152">
        <v>1.74861859131286E-5</v>
      </c>
      <c r="OT37" s="152">
        <v>0</v>
      </c>
      <c r="OU37" s="152">
        <v>9.4425403930894797E-4</v>
      </c>
      <c r="OV37" s="152">
        <v>1.13660208435336E-3</v>
      </c>
      <c r="OW37" s="152">
        <v>1</v>
      </c>
      <c r="OX37" s="152">
        <v>10.636336</v>
      </c>
      <c r="OY37" s="152">
        <v>23.786386590269402</v>
      </c>
      <c r="OZ37" s="152">
        <v>30.7436696245775</v>
      </c>
      <c r="PA37" s="152">
        <v>0.65812136811022104</v>
      </c>
      <c r="PB37" s="152">
        <v>1.69231208942628</v>
      </c>
      <c r="PC37" s="152">
        <v>3885.36052264614</v>
      </c>
      <c r="PD37" s="152">
        <v>2.7265028107423501</v>
      </c>
      <c r="PE37" s="152">
        <v>0</v>
      </c>
      <c r="PF37" s="152">
        <v>0</v>
      </c>
      <c r="PG37" s="152">
        <v>3.1965895022496498</v>
      </c>
      <c r="PH37" s="152">
        <v>1.9743641043306599</v>
      </c>
      <c r="PI37" s="152">
        <v>4289.6350773424201</v>
      </c>
      <c r="PJ37" s="152">
        <v>1.9051415</v>
      </c>
      <c r="PK37" s="152">
        <v>146.970710574516</v>
      </c>
      <c r="PL37" s="152">
        <v>63.5123427839874</v>
      </c>
      <c r="PM37" s="152">
        <v>0.52489539490898696</v>
      </c>
      <c r="PN37" s="152">
        <v>0.52489539490898696</v>
      </c>
      <c r="PO37" s="152">
        <v>941.66233846672299</v>
      </c>
      <c r="PP37" s="152">
        <v>1.0497907898179699</v>
      </c>
      <c r="PQ37" s="152">
        <v>0.52489539490898696</v>
      </c>
      <c r="PR37" s="152">
        <v>0</v>
      </c>
      <c r="PS37" s="152">
        <v>10.497907898179701</v>
      </c>
      <c r="PT37" s="152">
        <v>23.0953973759954</v>
      </c>
      <c r="PU37" s="152">
        <v>6068.8405559377097</v>
      </c>
      <c r="PV37" s="152">
        <v>12.541477499999999</v>
      </c>
      <c r="PW37" s="152">
        <v>42.498979884945797</v>
      </c>
      <c r="PX37" s="152">
        <v>35.721469021492901</v>
      </c>
      <c r="PY37" s="152">
        <v>0.63788337538380102</v>
      </c>
      <c r="PZ37" s="152">
        <v>1.51497301653653</v>
      </c>
      <c r="QA37" s="152">
        <v>3438.1913933186902</v>
      </c>
      <c r="QB37" s="152">
        <v>2.4717980796122299</v>
      </c>
      <c r="QC37" s="152">
        <v>7.9735421922975197E-2</v>
      </c>
      <c r="QD37" s="152">
        <v>0</v>
      </c>
      <c r="QE37" s="152">
        <v>4.3057127838406597</v>
      </c>
      <c r="QF37" s="152">
        <v>5.1828024249933904</v>
      </c>
      <c r="QG37" s="152">
        <v>4559.90930893111</v>
      </c>
      <c r="QH37">
        <v>59</v>
      </c>
      <c r="QI37">
        <v>141</v>
      </c>
      <c r="QJ37">
        <v>2</v>
      </c>
      <c r="QK37">
        <v>12</v>
      </c>
      <c r="QL37">
        <v>21814</v>
      </c>
      <c r="QM37">
        <v>26</v>
      </c>
      <c r="QN37">
        <v>4</v>
      </c>
      <c r="QO37">
        <v>5</v>
      </c>
      <c r="QP37">
        <v>46</v>
      </c>
      <c r="QQ37">
        <v>47</v>
      </c>
      <c r="QR37">
        <v>24655</v>
      </c>
      <c r="QS37">
        <v>4074</v>
      </c>
      <c r="QT37">
        <v>1160</v>
      </c>
      <c r="QU37">
        <v>3</v>
      </c>
      <c r="QV37">
        <v>111</v>
      </c>
      <c r="QW37">
        <v>2486</v>
      </c>
      <c r="QX37">
        <v>4</v>
      </c>
      <c r="QY37">
        <v>11</v>
      </c>
      <c r="QZ37">
        <v>76</v>
      </c>
      <c r="RA37">
        <v>1157</v>
      </c>
      <c r="RB37">
        <v>1238</v>
      </c>
      <c r="RC37">
        <v>54464</v>
      </c>
      <c r="RD37">
        <v>4133</v>
      </c>
      <c r="RE37">
        <v>1301</v>
      </c>
      <c r="RF37">
        <v>5</v>
      </c>
      <c r="RG37">
        <v>123</v>
      </c>
      <c r="RH37">
        <v>24300</v>
      </c>
      <c r="RI37">
        <v>30</v>
      </c>
      <c r="RJ37">
        <v>15</v>
      </c>
      <c r="RK37">
        <v>81</v>
      </c>
      <c r="RL37">
        <v>1203</v>
      </c>
      <c r="RM37">
        <v>1285</v>
      </c>
      <c r="RN37">
        <v>79119</v>
      </c>
      <c r="RO37">
        <v>2.3930237274386499E-3</v>
      </c>
      <c r="RP37">
        <v>5.7189211113364401E-3</v>
      </c>
      <c r="RQ37">
        <v>8.1119448387750995E-5</v>
      </c>
      <c r="RR37">
        <v>4.8671669032650602E-4</v>
      </c>
      <c r="RS37">
        <v>0.88476982356519995</v>
      </c>
      <c r="RT37">
        <v>1.0545528290407599E-3</v>
      </c>
      <c r="RU37">
        <v>1.6223889677550199E-4</v>
      </c>
      <c r="RV37">
        <v>2.0279862096937701E-4</v>
      </c>
      <c r="RW37">
        <v>1.8657473129182699E-3</v>
      </c>
      <c r="RX37">
        <v>1.90630703711215E-3</v>
      </c>
      <c r="RY37">
        <v>1</v>
      </c>
      <c r="RZ37">
        <v>7.4801703877790796E-2</v>
      </c>
      <c r="SA37">
        <v>2.1298472385428899E-2</v>
      </c>
      <c r="SB37">
        <v>5.5082256169212699E-5</v>
      </c>
      <c r="SC37">
        <v>2.0380434782608699E-3</v>
      </c>
      <c r="SD37">
        <v>4.5644829612220897E-2</v>
      </c>
      <c r="SE37">
        <v>7.3443008225616905E-5</v>
      </c>
      <c r="SF37">
        <v>2.0196827262044701E-4</v>
      </c>
      <c r="SG37">
        <v>1.39541715628672E-3</v>
      </c>
      <c r="SH37">
        <v>2.1243390129259701E-2</v>
      </c>
      <c r="SI37">
        <v>2.2730611045828401E-2</v>
      </c>
      <c r="SJ37">
        <v>1</v>
      </c>
      <c r="SK37">
        <v>5.2237768424777897E-2</v>
      </c>
      <c r="SL37">
        <v>1.64435849795877E-2</v>
      </c>
      <c r="SM37">
        <v>6.3195945348146505E-5</v>
      </c>
      <c r="SN37">
        <v>1.5546202555644E-3</v>
      </c>
      <c r="SO37">
        <v>0.30713229439199202</v>
      </c>
      <c r="SP37">
        <v>3.79175672088879E-4</v>
      </c>
      <c r="SQ37">
        <v>1.8958783604443899E-4</v>
      </c>
      <c r="SR37">
        <v>1.02377431463997E-3</v>
      </c>
      <c r="SS37">
        <v>1.5204944450764001E-2</v>
      </c>
      <c r="ST37">
        <v>1.6241357954473599E-2</v>
      </c>
      <c r="SU37">
        <v>1</v>
      </c>
      <c r="SV37">
        <v>4.9194709999999997</v>
      </c>
      <c r="SW37">
        <v>11.993159427101</v>
      </c>
      <c r="SX37">
        <v>28.6616182918854</v>
      </c>
      <c r="SY37">
        <v>0.40654777718986501</v>
      </c>
      <c r="SZ37">
        <v>2.4392866631391898</v>
      </c>
      <c r="TA37">
        <v>4434.2166058098501</v>
      </c>
      <c r="TB37">
        <v>5.2851211034682404</v>
      </c>
      <c r="TC37">
        <v>0.81309555437972902</v>
      </c>
      <c r="TD37">
        <v>1.0163694429746599</v>
      </c>
      <c r="TE37">
        <v>9.3505988753668792</v>
      </c>
      <c r="TF37">
        <v>9.5538727639618202</v>
      </c>
      <c r="TG37">
        <v>5011.7177233080602</v>
      </c>
      <c r="TH37">
        <v>7.4511015</v>
      </c>
      <c r="TI37">
        <v>546.76479712429102</v>
      </c>
      <c r="TJ37">
        <v>155.681680084481</v>
      </c>
      <c r="TK37">
        <v>0.402625034701245</v>
      </c>
      <c r="TL37">
        <v>14.897126283946101</v>
      </c>
      <c r="TM37">
        <v>333.641945422432</v>
      </c>
      <c r="TN37">
        <v>0.53683337960166</v>
      </c>
      <c r="TO37">
        <v>1.4762917939045701</v>
      </c>
      <c r="TP37">
        <v>10.199834212431499</v>
      </c>
      <c r="TQ37">
        <v>155.27905504978</v>
      </c>
      <c r="TR37">
        <v>166.149930986714</v>
      </c>
      <c r="TS37">
        <v>7309.5232966562098</v>
      </c>
      <c r="TT37">
        <v>12.3705725</v>
      </c>
      <c r="TU37">
        <v>334.09933129610602</v>
      </c>
      <c r="TV37">
        <v>105.168940241044</v>
      </c>
      <c r="TW37">
        <v>0.40418501245597199</v>
      </c>
      <c r="TX37">
        <v>9.9429513064168997</v>
      </c>
      <c r="TY37">
        <v>1964.33916053602</v>
      </c>
      <c r="TZ37">
        <v>2.4251100747358301</v>
      </c>
      <c r="UA37">
        <v>1.2125550373679099</v>
      </c>
      <c r="UB37">
        <v>6.5477972017867403</v>
      </c>
      <c r="UC37">
        <v>97.246913996906798</v>
      </c>
      <c r="UD37">
        <v>103.875548201185</v>
      </c>
      <c r="UE37">
        <v>6395.7428001008002</v>
      </c>
      <c r="UF37" s="152">
        <v>50</v>
      </c>
      <c r="UG37" s="152">
        <v>130</v>
      </c>
      <c r="UH37" s="152">
        <v>7</v>
      </c>
      <c r="UI37" s="152">
        <v>11</v>
      </c>
      <c r="UJ37" s="152">
        <v>40567</v>
      </c>
      <c r="UK37" s="152">
        <v>10</v>
      </c>
      <c r="UL37" s="152">
        <v>0</v>
      </c>
      <c r="UM37" s="152">
        <v>0</v>
      </c>
      <c r="UN37" s="152">
        <v>21</v>
      </c>
      <c r="UO37" s="152">
        <v>21</v>
      </c>
      <c r="UP37" s="152">
        <v>45626</v>
      </c>
      <c r="UQ37" s="152">
        <v>259</v>
      </c>
      <c r="UR37" s="152">
        <v>118</v>
      </c>
      <c r="US37" s="152">
        <v>1</v>
      </c>
      <c r="UT37" s="152">
        <v>1</v>
      </c>
      <c r="UU37" s="152">
        <v>1775</v>
      </c>
      <c r="UV37" s="152">
        <v>0</v>
      </c>
      <c r="UW37" s="152">
        <v>1</v>
      </c>
      <c r="UX37" s="152">
        <v>0</v>
      </c>
      <c r="UY37" s="152">
        <v>41</v>
      </c>
      <c r="UZ37" s="152">
        <v>44</v>
      </c>
      <c r="VA37" s="152">
        <v>11562</v>
      </c>
      <c r="VB37" s="152">
        <v>309</v>
      </c>
      <c r="VC37" s="152">
        <v>248</v>
      </c>
      <c r="VD37" s="152">
        <v>8</v>
      </c>
      <c r="VE37" s="152">
        <v>12</v>
      </c>
      <c r="VF37" s="152">
        <v>42342</v>
      </c>
      <c r="VG37" s="152">
        <v>10</v>
      </c>
      <c r="VH37" s="152">
        <v>1</v>
      </c>
      <c r="VI37" s="152">
        <v>0</v>
      </c>
      <c r="VJ37" s="152">
        <v>62</v>
      </c>
      <c r="VK37" s="152">
        <v>65</v>
      </c>
      <c r="VL37" s="152">
        <v>57188</v>
      </c>
      <c r="VM37" s="152">
        <v>1.0958663919694901E-3</v>
      </c>
      <c r="VN37" s="152">
        <v>2.8492526191206801E-3</v>
      </c>
      <c r="VO37" s="152">
        <v>1.53421294875729E-4</v>
      </c>
      <c r="VP37" s="152">
        <v>2.41090606233288E-4</v>
      </c>
      <c r="VQ37" s="152">
        <v>0.88912023846052701</v>
      </c>
      <c r="VR37" s="152">
        <v>2.1917327839389799E-4</v>
      </c>
      <c r="VS37" s="152">
        <v>0</v>
      </c>
      <c r="VT37" s="152">
        <v>0</v>
      </c>
      <c r="VU37" s="152">
        <v>4.6026388462718599E-4</v>
      </c>
      <c r="VV37" s="152">
        <v>4.6026388462718599E-4</v>
      </c>
      <c r="VW37" s="152">
        <v>1</v>
      </c>
      <c r="VX37" s="152">
        <v>2.2400968690537999E-2</v>
      </c>
      <c r="VY37" s="152">
        <v>1.02058467393185E-2</v>
      </c>
      <c r="VZ37" s="152">
        <v>8.6490226604393704E-5</v>
      </c>
      <c r="WA37" s="152">
        <v>8.6490226604393704E-5</v>
      </c>
      <c r="WB37" s="152">
        <v>0.15352015222279899</v>
      </c>
      <c r="WC37" s="152">
        <v>0</v>
      </c>
      <c r="WD37" s="152">
        <v>8.6490226604393704E-5</v>
      </c>
      <c r="WE37" s="152">
        <v>0</v>
      </c>
      <c r="WF37" s="152">
        <v>3.54609929078014E-3</v>
      </c>
      <c r="WG37" s="152">
        <v>3.8055699705933201E-3</v>
      </c>
      <c r="WH37" s="152">
        <v>1</v>
      </c>
      <c r="WI37" s="152">
        <v>5.4032314471567497E-3</v>
      </c>
      <c r="WJ37" s="152">
        <v>4.3365741064558998E-3</v>
      </c>
      <c r="WK37" s="152">
        <v>1.3988948730502901E-4</v>
      </c>
      <c r="WL37" s="152">
        <v>2.0983423095754399E-4</v>
      </c>
      <c r="WM37" s="152">
        <v>0.74040008393369205</v>
      </c>
      <c r="WN37" s="152">
        <v>1.74861859131286E-4</v>
      </c>
      <c r="WO37" s="152">
        <v>1.74861859131286E-5</v>
      </c>
      <c r="WP37" s="152">
        <v>0</v>
      </c>
      <c r="WQ37" s="152">
        <v>1.08414352661397E-3</v>
      </c>
      <c r="WR37" s="152">
        <v>1.13660208435336E-3</v>
      </c>
      <c r="WS37" s="152">
        <v>1</v>
      </c>
      <c r="WT37" s="152">
        <v>10.636336</v>
      </c>
      <c r="WU37" s="152">
        <v>4.7008669150730098</v>
      </c>
      <c r="WV37" s="152">
        <v>12.2222539791898</v>
      </c>
      <c r="WW37" s="152">
        <v>0.65812136811022104</v>
      </c>
      <c r="WX37" s="152">
        <v>1.0341907213160599</v>
      </c>
      <c r="WY37" s="152">
        <v>3814.00136287534</v>
      </c>
      <c r="WZ37" s="152">
        <v>0.94017338301460196</v>
      </c>
      <c r="XA37" s="152">
        <v>0</v>
      </c>
      <c r="XB37" s="152">
        <v>0</v>
      </c>
      <c r="XC37" s="152">
        <v>1.9743641043306599</v>
      </c>
      <c r="XD37" s="152">
        <v>1.9743641043306599</v>
      </c>
      <c r="XE37" s="152">
        <v>4289.6350773424201</v>
      </c>
      <c r="XF37" s="152">
        <v>1.9051415</v>
      </c>
      <c r="XG37" s="152">
        <v>135.947907281428</v>
      </c>
      <c r="XH37" s="152">
        <v>61.937656599260499</v>
      </c>
      <c r="XI37" s="152">
        <v>0.52489539490898696</v>
      </c>
      <c r="XJ37" s="152">
        <v>0.52489539490898696</v>
      </c>
      <c r="XK37" s="152">
        <v>931.68932596345201</v>
      </c>
      <c r="XL37" s="152">
        <v>0</v>
      </c>
      <c r="XM37" s="152">
        <v>0.52489539490898696</v>
      </c>
      <c r="XN37" s="152">
        <v>0</v>
      </c>
      <c r="XO37" s="152">
        <v>21.5207111912685</v>
      </c>
      <c r="XP37" s="152">
        <v>23.0953973759954</v>
      </c>
      <c r="XQ37" s="152">
        <v>6068.8405559377097</v>
      </c>
      <c r="XR37" s="152">
        <v>12.541477499999999</v>
      </c>
      <c r="XS37" s="152">
        <v>24.6382453741993</v>
      </c>
      <c r="XT37" s="152">
        <v>19.7743846368978</v>
      </c>
      <c r="XU37" s="152">
        <v>0.63788337538380102</v>
      </c>
      <c r="XV37" s="152">
        <v>0.95682506307570203</v>
      </c>
      <c r="XW37" s="152">
        <v>3376.1572350626202</v>
      </c>
      <c r="XX37" s="152">
        <v>0.79735421922975203</v>
      </c>
      <c r="XY37" s="152">
        <v>7.9735421922975197E-2</v>
      </c>
      <c r="XZ37" s="152">
        <v>0</v>
      </c>
      <c r="YA37" s="152">
        <v>4.9435961592244597</v>
      </c>
      <c r="YB37" s="152">
        <v>5.1828024249933904</v>
      </c>
      <c r="YC37" s="152">
        <v>4559.90930893111</v>
      </c>
    </row>
    <row r="38" spans="1:653" x14ac:dyDescent="0.3">
      <c r="A38" s="142">
        <v>39</v>
      </c>
      <c r="B38" s="143" t="s">
        <v>960</v>
      </c>
      <c r="C38" s="144">
        <v>30363050</v>
      </c>
      <c r="D38" s="143">
        <v>21808</v>
      </c>
      <c r="E38" s="145" t="s">
        <v>2098</v>
      </c>
      <c r="F38" s="145" t="s">
        <v>1934</v>
      </c>
      <c r="G38" s="146" t="s">
        <v>96</v>
      </c>
      <c r="H38" s="147" t="s">
        <v>1959</v>
      </c>
      <c r="I38" s="148" t="s">
        <v>2099</v>
      </c>
      <c r="J38" s="148" t="s">
        <v>696</v>
      </c>
      <c r="K38" s="145"/>
      <c r="L38" s="143"/>
      <c r="M38" s="143"/>
      <c r="N38" s="149" t="s">
        <v>2100</v>
      </c>
      <c r="O38" s="149" t="s">
        <v>1949</v>
      </c>
      <c r="P38" s="150" t="s">
        <v>1975</v>
      </c>
      <c r="Q38" s="150" t="s">
        <v>1920</v>
      </c>
      <c r="R38" s="150" t="s">
        <v>1921</v>
      </c>
      <c r="S38" s="147" t="s">
        <v>48</v>
      </c>
      <c r="T38" s="147"/>
      <c r="U38" s="147">
        <v>1</v>
      </c>
      <c r="V38" s="147">
        <v>1</v>
      </c>
      <c r="W38" s="147">
        <v>0</v>
      </c>
      <c r="X38" s="147"/>
      <c r="Y38" s="147" t="s">
        <v>1941</v>
      </c>
      <c r="Z38" s="147">
        <v>0</v>
      </c>
      <c r="AA38" s="147" t="s">
        <v>872</v>
      </c>
      <c r="AB38" s="147" t="s">
        <v>873</v>
      </c>
      <c r="AC38" s="160">
        <v>37817</v>
      </c>
      <c r="AD38" s="151">
        <v>40126</v>
      </c>
      <c r="AE38" s="147">
        <v>5</v>
      </c>
      <c r="AF38" s="147" t="s">
        <v>1956</v>
      </c>
      <c r="AG38" s="147">
        <v>2</v>
      </c>
      <c r="AH38" s="147" t="s">
        <v>2101</v>
      </c>
      <c r="AI38" s="147"/>
      <c r="AJ38" s="147">
        <v>25.8</v>
      </c>
      <c r="AK38" s="151">
        <v>37799</v>
      </c>
      <c r="AL38" s="147" t="s">
        <v>1931</v>
      </c>
      <c r="AM38" s="147" t="s">
        <v>1931</v>
      </c>
      <c r="AN38" s="147" t="s">
        <v>1931</v>
      </c>
      <c r="AO38" s="147" t="s">
        <v>1931</v>
      </c>
      <c r="AP38" s="147" t="s">
        <v>1931</v>
      </c>
      <c r="AQ38" s="147" t="s">
        <v>1931</v>
      </c>
      <c r="AR38" s="147" t="s">
        <v>1928</v>
      </c>
      <c r="AS38" s="147" t="s">
        <v>1931</v>
      </c>
      <c r="AT38" s="147" t="s">
        <v>1931</v>
      </c>
      <c r="AU38" s="147" t="s">
        <v>1931</v>
      </c>
      <c r="AV38" s="147" t="s">
        <v>1931</v>
      </c>
      <c r="AW38" s="147" t="s">
        <v>1928</v>
      </c>
      <c r="AX38" s="147" t="s">
        <v>1931</v>
      </c>
      <c r="AY38" s="147"/>
      <c r="AZ38" s="147" t="s">
        <v>1931</v>
      </c>
      <c r="BA38" s="147"/>
      <c r="BB38" s="147" t="s">
        <v>1931</v>
      </c>
      <c r="BC38" s="148" t="s">
        <v>1931</v>
      </c>
      <c r="BD38" s="147" t="s">
        <v>1931</v>
      </c>
      <c r="BE38" s="147"/>
      <c r="BF38" s="147" t="s">
        <v>1931</v>
      </c>
      <c r="BG38" s="147" t="s">
        <v>1931</v>
      </c>
      <c r="BH38">
        <v>158</v>
      </c>
      <c r="BI38">
        <v>62</v>
      </c>
      <c r="BJ38">
        <v>5</v>
      </c>
      <c r="BK38">
        <v>3</v>
      </c>
      <c r="BL38">
        <v>464</v>
      </c>
      <c r="BM38">
        <v>2</v>
      </c>
      <c r="BN38">
        <v>12</v>
      </c>
      <c r="BO38">
        <v>88</v>
      </c>
      <c r="BP38">
        <v>7637</v>
      </c>
      <c r="BQ38">
        <v>9564</v>
      </c>
      <c r="BR38">
        <v>6075</v>
      </c>
      <c r="BS38">
        <v>645</v>
      </c>
      <c r="BT38">
        <v>41</v>
      </c>
      <c r="BU38">
        <v>94</v>
      </c>
      <c r="BV38">
        <v>4016</v>
      </c>
      <c r="BW38">
        <v>3</v>
      </c>
      <c r="BX38">
        <v>134</v>
      </c>
      <c r="BY38">
        <v>68</v>
      </c>
      <c r="BZ38">
        <v>1238</v>
      </c>
      <c r="CA38">
        <v>59419</v>
      </c>
      <c r="CB38">
        <v>6233</v>
      </c>
      <c r="CC38">
        <v>707</v>
      </c>
      <c r="CD38">
        <v>46</v>
      </c>
      <c r="CE38">
        <v>97</v>
      </c>
      <c r="CF38">
        <v>4480</v>
      </c>
      <c r="CG38">
        <v>5</v>
      </c>
      <c r="CH38">
        <v>146</v>
      </c>
      <c r="CI38">
        <v>156</v>
      </c>
      <c r="CJ38">
        <v>8875</v>
      </c>
      <c r="CK38">
        <v>68983</v>
      </c>
      <c r="CL38">
        <v>1.6520284399832701E-2</v>
      </c>
      <c r="CM38">
        <v>6.4826432455039702E-3</v>
      </c>
      <c r="CN38">
        <v>5.22793810121288E-4</v>
      </c>
      <c r="CO38">
        <v>3.1367628607277298E-4</v>
      </c>
      <c r="CP38">
        <v>4.85152655792555E-2</v>
      </c>
      <c r="CQ38">
        <v>2.0911752404851499E-4</v>
      </c>
      <c r="CR38">
        <v>1.25470514429109E-3</v>
      </c>
      <c r="CS38">
        <v>9.20117105813467E-3</v>
      </c>
      <c r="CT38">
        <v>0.79851526557925601</v>
      </c>
      <c r="CU38">
        <v>1</v>
      </c>
      <c r="CV38">
        <v>0.102240024234672</v>
      </c>
      <c r="CW38">
        <v>1.08551136841751E-2</v>
      </c>
      <c r="CX38">
        <v>6.9001497837392102E-4</v>
      </c>
      <c r="CY38">
        <v>1.58198556017435E-3</v>
      </c>
      <c r="CZ38">
        <v>6.7587808613406505E-2</v>
      </c>
      <c r="DA38">
        <v>5.0488900856628398E-5</v>
      </c>
      <c r="DB38">
        <v>2.2551709049294E-3</v>
      </c>
      <c r="DC38">
        <v>1.1444150860835799E-3</v>
      </c>
      <c r="DD38">
        <v>2.08350864201686E-2</v>
      </c>
      <c r="DE38">
        <v>1</v>
      </c>
      <c r="DF38">
        <v>9.0355594856703803E-2</v>
      </c>
      <c r="DG38">
        <v>1.02489019033675E-2</v>
      </c>
      <c r="DH38">
        <v>6.6683095835205796E-4</v>
      </c>
      <c r="DI38">
        <v>1.4061435426119501E-3</v>
      </c>
      <c r="DJ38">
        <v>6.4943536813417801E-2</v>
      </c>
      <c r="DK38">
        <v>7.2481625907832399E-5</v>
      </c>
      <c r="DL38">
        <v>2.1164634765087099E-3</v>
      </c>
      <c r="DM38">
        <v>2.26142672832437E-3</v>
      </c>
      <c r="DN38">
        <v>0.12865488598640201</v>
      </c>
      <c r="DO38">
        <v>1</v>
      </c>
      <c r="DP38">
        <v>2.9383248000000002</v>
      </c>
      <c r="DQ38">
        <v>53.772135742107203</v>
      </c>
      <c r="DR38">
        <v>21.100458329181301</v>
      </c>
      <c r="DS38">
        <v>1.7016498652565599</v>
      </c>
      <c r="DT38">
        <v>1.02098991915393</v>
      </c>
      <c r="DU38">
        <v>157.91310749580899</v>
      </c>
      <c r="DV38">
        <v>0.68065994610262304</v>
      </c>
      <c r="DW38">
        <v>4.0839596766157404</v>
      </c>
      <c r="DX38">
        <v>29.949037628515399</v>
      </c>
      <c r="DY38">
        <v>2599.1000041928701</v>
      </c>
      <c r="DZ38">
        <v>3254.9158622627401</v>
      </c>
      <c r="EA38">
        <v>9.3009599000000005</v>
      </c>
      <c r="EB38">
        <v>653.15839067320303</v>
      </c>
      <c r="EC38">
        <v>69.347680985056201</v>
      </c>
      <c r="ED38">
        <v>4.4081471633911704</v>
      </c>
      <c r="EE38">
        <v>10.106483740457801</v>
      </c>
      <c r="EF38">
        <v>431.78339044338799</v>
      </c>
      <c r="EG38">
        <v>0.32254735341886598</v>
      </c>
      <c r="EH38">
        <v>14.407115119376</v>
      </c>
      <c r="EI38">
        <v>7.3110733441609597</v>
      </c>
      <c r="EJ38">
        <v>133.104541177519</v>
      </c>
      <c r="EK38">
        <v>6388.4803975985296</v>
      </c>
      <c r="EL38">
        <v>12.239284700000001</v>
      </c>
      <c r="EM38">
        <v>509.26178716963699</v>
      </c>
      <c r="EN38">
        <v>57.764813657778497</v>
      </c>
      <c r="EO38">
        <v>3.7583895732076602</v>
      </c>
      <c r="EP38">
        <v>7.9252997521987503</v>
      </c>
      <c r="EQ38">
        <v>366.03446278196299</v>
      </c>
      <c r="ER38">
        <v>0.40852060578344102</v>
      </c>
      <c r="ES38">
        <v>11.928801688876501</v>
      </c>
      <c r="ET38">
        <v>12.7458429004434</v>
      </c>
      <c r="EU38">
        <v>725.12407526560798</v>
      </c>
      <c r="EV38">
        <v>5636.1953897518197</v>
      </c>
      <c r="EW38" s="152">
        <v>44</v>
      </c>
      <c r="EX38" s="152">
        <v>3</v>
      </c>
      <c r="EY38" s="152">
        <v>0</v>
      </c>
      <c r="EZ38" s="152">
        <v>3</v>
      </c>
      <c r="FA38" s="152">
        <v>146</v>
      </c>
      <c r="FB38" s="152">
        <v>0</v>
      </c>
      <c r="FC38" s="152">
        <v>8</v>
      </c>
      <c r="FD38" s="152">
        <v>18</v>
      </c>
      <c r="FE38" s="152">
        <v>5198</v>
      </c>
      <c r="FF38" s="152">
        <v>5931</v>
      </c>
      <c r="FG38" s="152">
        <v>224</v>
      </c>
      <c r="FH38" s="152">
        <v>14</v>
      </c>
      <c r="FI38" s="152">
        <v>2</v>
      </c>
      <c r="FJ38" s="152">
        <v>6</v>
      </c>
      <c r="FK38" s="152">
        <v>274</v>
      </c>
      <c r="FL38" s="152">
        <v>0</v>
      </c>
      <c r="FM38" s="152">
        <v>13</v>
      </c>
      <c r="FN38" s="152">
        <v>0</v>
      </c>
      <c r="FO38" s="152">
        <v>188</v>
      </c>
      <c r="FP38" s="152">
        <v>3546</v>
      </c>
      <c r="FQ38" s="152">
        <v>268</v>
      </c>
      <c r="FR38" s="152">
        <v>17</v>
      </c>
      <c r="FS38" s="152">
        <v>2</v>
      </c>
      <c r="FT38" s="152">
        <v>9</v>
      </c>
      <c r="FU38" s="152">
        <v>420</v>
      </c>
      <c r="FV38" s="152">
        <v>0</v>
      </c>
      <c r="FW38" s="152">
        <v>21</v>
      </c>
      <c r="FX38" s="152">
        <v>18</v>
      </c>
      <c r="FY38" s="152">
        <v>5386</v>
      </c>
      <c r="FZ38" s="152">
        <v>9477</v>
      </c>
      <c r="GA38" s="152">
        <v>7.4186477828359501E-3</v>
      </c>
      <c r="GB38" s="152">
        <v>5.05816894284269E-4</v>
      </c>
      <c r="GC38" s="152">
        <v>0</v>
      </c>
      <c r="GD38" s="152">
        <v>5.05816894284269E-4</v>
      </c>
      <c r="GE38" s="152">
        <v>2.4616422188501099E-2</v>
      </c>
      <c r="GF38" s="152">
        <v>0</v>
      </c>
      <c r="GG38" s="152">
        <v>1.3488450514247199E-3</v>
      </c>
      <c r="GH38" s="152">
        <v>3.0349013657056099E-3</v>
      </c>
      <c r="GI38" s="152">
        <v>0.87641207216321004</v>
      </c>
      <c r="GJ38" s="152">
        <v>1</v>
      </c>
      <c r="GK38" s="152">
        <v>6.3169768753525105E-2</v>
      </c>
      <c r="GL38" s="152">
        <v>3.9481105470953199E-3</v>
      </c>
      <c r="GM38" s="152">
        <v>5.64015792442188E-4</v>
      </c>
      <c r="GN38" s="152">
        <v>1.6920473773265701E-3</v>
      </c>
      <c r="GO38" s="152">
        <v>7.7270163564579802E-2</v>
      </c>
      <c r="GP38" s="152">
        <v>0</v>
      </c>
      <c r="GQ38" s="152">
        <v>3.66610265087422E-3</v>
      </c>
      <c r="GR38" s="152">
        <v>0</v>
      </c>
      <c r="GS38" s="152">
        <v>5.3017484489565697E-2</v>
      </c>
      <c r="GT38" s="152">
        <v>1</v>
      </c>
      <c r="GU38" s="152">
        <v>2.82789912419542E-2</v>
      </c>
      <c r="GV38" s="152">
        <v>1.7938166086314199E-3</v>
      </c>
      <c r="GW38" s="152">
        <v>2.1103724807428501E-4</v>
      </c>
      <c r="GX38" s="152">
        <v>9.4966761633428305E-4</v>
      </c>
      <c r="GY38" s="152">
        <v>4.4317822095599903E-2</v>
      </c>
      <c r="GZ38" s="152">
        <v>0</v>
      </c>
      <c r="HA38" s="152">
        <v>2.21589110477999E-3</v>
      </c>
      <c r="HB38" s="152">
        <v>1.89933523266857E-3</v>
      </c>
      <c r="HC38" s="152">
        <v>0.56832330906405004</v>
      </c>
      <c r="HD38" s="152">
        <v>1</v>
      </c>
      <c r="HE38" s="152">
        <v>2.3041915999999998</v>
      </c>
      <c r="HF38" s="152">
        <v>19.095634234583599</v>
      </c>
      <c r="HG38" s="152">
        <v>1.3019750614488801</v>
      </c>
      <c r="HH38" s="152">
        <v>0</v>
      </c>
      <c r="HI38" s="152">
        <v>1.3019750614488801</v>
      </c>
      <c r="HJ38" s="152">
        <v>63.362786323845597</v>
      </c>
      <c r="HK38" s="152">
        <v>0</v>
      </c>
      <c r="HL38" s="152">
        <v>3.4719334971970199</v>
      </c>
      <c r="HM38" s="152">
        <v>7.8118503686932996</v>
      </c>
      <c r="HN38" s="152">
        <v>2255.8887898037601</v>
      </c>
      <c r="HO38" s="152">
        <v>2574.00469648444</v>
      </c>
      <c r="HP38" s="152">
        <v>0.76403600000000005</v>
      </c>
      <c r="HQ38" s="152">
        <v>293.17990251768202</v>
      </c>
      <c r="HR38" s="152">
        <v>18.323743907355201</v>
      </c>
      <c r="HS38" s="152">
        <v>2.6176777010507402</v>
      </c>
      <c r="HT38" s="152">
        <v>7.8530331031522103</v>
      </c>
      <c r="HU38" s="152">
        <v>358.621845043951</v>
      </c>
      <c r="HV38" s="152">
        <v>0</v>
      </c>
      <c r="HW38" s="152">
        <v>17.0149050568298</v>
      </c>
      <c r="HX38" s="152">
        <v>0</v>
      </c>
      <c r="HY38" s="152">
        <v>246.061703898769</v>
      </c>
      <c r="HZ38" s="152">
        <v>4641.1425639629497</v>
      </c>
      <c r="IA38" s="152">
        <v>3.0682276000000002</v>
      </c>
      <c r="IB38" s="152">
        <v>87.3468448038209</v>
      </c>
      <c r="IC38" s="152">
        <v>5.5406580659140099</v>
      </c>
      <c r="ID38" s="152">
        <v>0.65184212540164899</v>
      </c>
      <c r="IE38" s="152">
        <v>2.9332895643074202</v>
      </c>
      <c r="IF38" s="152">
        <v>136.88684633434599</v>
      </c>
      <c r="IG38" s="152">
        <v>0</v>
      </c>
      <c r="IH38" s="152">
        <v>6.8443423167173103</v>
      </c>
      <c r="II38" s="152">
        <v>5.8665791286148403</v>
      </c>
      <c r="IJ38" s="152">
        <v>1755.41084370664</v>
      </c>
      <c r="IK38" s="152">
        <v>3088.7539112157101</v>
      </c>
      <c r="IL38">
        <v>178</v>
      </c>
      <c r="IM38">
        <v>486</v>
      </c>
      <c r="IN38">
        <v>0</v>
      </c>
      <c r="IO38">
        <v>5</v>
      </c>
      <c r="IP38">
        <v>8252</v>
      </c>
      <c r="IQ38">
        <v>108</v>
      </c>
      <c r="IR38">
        <v>13</v>
      </c>
      <c r="IS38">
        <v>0</v>
      </c>
      <c r="IT38">
        <v>20</v>
      </c>
      <c r="IU38">
        <v>28</v>
      </c>
      <c r="IV38">
        <v>9564</v>
      </c>
      <c r="IW38">
        <v>6538</v>
      </c>
      <c r="IX38">
        <v>4329</v>
      </c>
      <c r="IY38">
        <v>0</v>
      </c>
      <c r="IZ38">
        <v>52</v>
      </c>
      <c r="JA38">
        <v>1691</v>
      </c>
      <c r="JB38">
        <v>117</v>
      </c>
      <c r="JC38">
        <v>206</v>
      </c>
      <c r="JD38">
        <v>7</v>
      </c>
      <c r="JE38">
        <v>340</v>
      </c>
      <c r="JF38">
        <v>2884</v>
      </c>
      <c r="JG38">
        <v>59419</v>
      </c>
      <c r="JH38">
        <v>6716</v>
      </c>
      <c r="JI38">
        <v>4815</v>
      </c>
      <c r="JJ38">
        <v>0</v>
      </c>
      <c r="JK38">
        <v>57</v>
      </c>
      <c r="JL38">
        <v>9943</v>
      </c>
      <c r="JM38">
        <v>225</v>
      </c>
      <c r="JN38">
        <v>219</v>
      </c>
      <c r="JO38">
        <v>7</v>
      </c>
      <c r="JP38">
        <v>360</v>
      </c>
      <c r="JQ38">
        <v>2912</v>
      </c>
      <c r="JR38">
        <v>68983</v>
      </c>
      <c r="JS38">
        <v>1.86114596403179E-2</v>
      </c>
      <c r="JT38">
        <v>5.0815558343789202E-2</v>
      </c>
      <c r="JU38">
        <v>0</v>
      </c>
      <c r="JV38">
        <v>5.22793810121288E-4</v>
      </c>
      <c r="JW38">
        <v>0.86281890422417395</v>
      </c>
      <c r="JX38">
        <v>1.1292346298619801E-2</v>
      </c>
      <c r="JY38">
        <v>1.3592639063153499E-3</v>
      </c>
      <c r="JZ38">
        <v>0</v>
      </c>
      <c r="KA38">
        <v>2.0911752404851013E-3</v>
      </c>
      <c r="KB38">
        <v>2.9276453366792101E-3</v>
      </c>
      <c r="KC38">
        <v>1</v>
      </c>
      <c r="KD38">
        <v>9.7357319919400401E-2</v>
      </c>
      <c r="KE38">
        <v>6.9799805749242605E-2</v>
      </c>
      <c r="KF38">
        <v>0</v>
      </c>
      <c r="KG38">
        <v>8.2629053534928902E-4</v>
      </c>
      <c r="KH38">
        <v>0.144136961280315</v>
      </c>
      <c r="KI38">
        <v>3.2616731658524599E-3</v>
      </c>
      <c r="KJ38">
        <v>3.1746952147630601E-3</v>
      </c>
      <c r="KK38">
        <v>1.0147427627096501E-4</v>
      </c>
      <c r="KL38">
        <v>5.2186770653638997E-3</v>
      </c>
      <c r="KM38">
        <v>4.2213298928721603E-2</v>
      </c>
      <c r="KN38">
        <v>1</v>
      </c>
      <c r="KO38">
        <v>9.7357319919400401E-2</v>
      </c>
      <c r="KP38">
        <v>6.9799805749242605E-2</v>
      </c>
      <c r="KQ38">
        <v>0</v>
      </c>
      <c r="KR38">
        <v>8.2629053534928902E-4</v>
      </c>
      <c r="KS38">
        <v>0.144136961280315</v>
      </c>
      <c r="KT38">
        <v>3.2616731658524599E-3</v>
      </c>
      <c r="KU38">
        <v>3.1746952147630601E-3</v>
      </c>
      <c r="KV38">
        <v>1.0147427627096501E-4</v>
      </c>
      <c r="KW38">
        <v>5.2186770653638997E-3</v>
      </c>
      <c r="KX38">
        <v>4.2213298928721603E-2</v>
      </c>
      <c r="KY38">
        <v>1</v>
      </c>
      <c r="KZ38">
        <v>2.9383248000000002</v>
      </c>
      <c r="LA38">
        <v>60.578735203133398</v>
      </c>
      <c r="LB38">
        <v>165.40036690293701</v>
      </c>
      <c r="LC38">
        <v>0</v>
      </c>
      <c r="LD38">
        <v>1.7016498652565599</v>
      </c>
      <c r="LE38">
        <v>2808.4029376194198</v>
      </c>
      <c r="LF38">
        <v>36.755637089541601</v>
      </c>
      <c r="LG38">
        <v>4.4242896496670499</v>
      </c>
      <c r="LH38">
        <v>0</v>
      </c>
      <c r="LI38">
        <v>6.8065994610263019</v>
      </c>
      <c r="LJ38">
        <v>9.5292392454367203</v>
      </c>
      <c r="LK38">
        <v>3254.9158622627401</v>
      </c>
      <c r="LL38">
        <v>9.3009599000000005</v>
      </c>
      <c r="LM38">
        <v>702.93819888418204</v>
      </c>
      <c r="LN38">
        <v>465.43583098342401</v>
      </c>
      <c r="LO38">
        <v>0</v>
      </c>
      <c r="LP38">
        <v>5.5908207925936804</v>
      </c>
      <c r="LQ38">
        <v>181.80919154376701</v>
      </c>
      <c r="LR38">
        <v>12.579346783335801</v>
      </c>
      <c r="LS38">
        <v>22.1482516014288</v>
      </c>
      <c r="LT38">
        <v>0.75261049131068702</v>
      </c>
      <c r="LU38">
        <v>36.555366720805011</v>
      </c>
      <c r="LV38">
        <v>310.07552242000298</v>
      </c>
      <c r="LW38">
        <v>6388.4803975985296</v>
      </c>
      <c r="LX38">
        <v>12.239284700000001</v>
      </c>
      <c r="LY38">
        <v>548.72487768831797</v>
      </c>
      <c r="LZ38">
        <v>393.40534336945399</v>
      </c>
      <c r="MA38">
        <v>0</v>
      </c>
      <c r="MB38">
        <v>4.6571349059312297</v>
      </c>
      <c r="MC38">
        <v>812.384076660951</v>
      </c>
      <c r="MD38">
        <v>18.383427260254798</v>
      </c>
      <c r="ME38">
        <v>17.8932025333147</v>
      </c>
      <c r="MF38">
        <v>0.57192884809681699</v>
      </c>
      <c r="MG38">
        <v>29.413483616408001</v>
      </c>
      <c r="MH38">
        <v>237.922400808276</v>
      </c>
      <c r="MI38">
        <v>5636.1953897518197</v>
      </c>
      <c r="MJ38" s="152">
        <v>50</v>
      </c>
      <c r="MK38" s="152">
        <v>157</v>
      </c>
      <c r="ML38" s="152">
        <v>0</v>
      </c>
      <c r="MM38" s="152">
        <v>0</v>
      </c>
      <c r="MN38" s="152">
        <v>5350</v>
      </c>
      <c r="MO38" s="152">
        <v>24</v>
      </c>
      <c r="MP38" s="152">
        <v>9</v>
      </c>
      <c r="MQ38" s="152">
        <v>0</v>
      </c>
      <c r="MR38" s="152">
        <v>10</v>
      </c>
      <c r="MS38" s="152">
        <v>14</v>
      </c>
      <c r="MT38" s="152">
        <v>5931</v>
      </c>
      <c r="MU38" s="152">
        <v>235</v>
      </c>
      <c r="MV38" s="152">
        <v>294</v>
      </c>
      <c r="MW38" s="152">
        <v>0</v>
      </c>
      <c r="MX38" s="152">
        <v>2</v>
      </c>
      <c r="MY38" s="152">
        <v>193</v>
      </c>
      <c r="MZ38" s="152">
        <v>0</v>
      </c>
      <c r="NA38" s="152">
        <v>17</v>
      </c>
      <c r="NB38" s="152">
        <v>0</v>
      </c>
      <c r="NC38" s="152">
        <v>21</v>
      </c>
      <c r="ND38" s="152">
        <v>79</v>
      </c>
      <c r="NE38" s="152">
        <v>3546</v>
      </c>
      <c r="NF38" s="152">
        <v>285</v>
      </c>
      <c r="NG38" s="152">
        <v>451</v>
      </c>
      <c r="NH38" s="152">
        <v>0</v>
      </c>
      <c r="NI38" s="152">
        <v>2</v>
      </c>
      <c r="NJ38" s="152">
        <v>5543</v>
      </c>
      <c r="NK38" s="152">
        <v>24</v>
      </c>
      <c r="NL38" s="152">
        <v>26</v>
      </c>
      <c r="NM38" s="152">
        <v>0</v>
      </c>
      <c r="NN38" s="152">
        <v>31</v>
      </c>
      <c r="NO38" s="152">
        <v>93</v>
      </c>
      <c r="NP38" s="152">
        <v>9477</v>
      </c>
      <c r="NQ38" s="152">
        <v>8.4302815714044892E-3</v>
      </c>
      <c r="NR38" s="152">
        <v>2.64710841342101E-2</v>
      </c>
      <c r="NS38" s="152">
        <v>0</v>
      </c>
      <c r="NT38" s="152">
        <v>0</v>
      </c>
      <c r="NU38" s="152">
        <v>0.90204012814028001</v>
      </c>
      <c r="NV38" s="152">
        <v>4.0465351542741503E-3</v>
      </c>
      <c r="NW38" s="152">
        <v>1.5174506828528099E-3</v>
      </c>
      <c r="NX38" s="152">
        <v>0</v>
      </c>
      <c r="NY38" s="152">
        <v>1.6860563142808999E-3</v>
      </c>
      <c r="NZ38" s="152">
        <v>2.3604788399932599E-3</v>
      </c>
      <c r="OA38" s="152">
        <v>1</v>
      </c>
      <c r="OB38" s="152">
        <v>6.6271855611957101E-2</v>
      </c>
      <c r="OC38" s="152">
        <v>8.2910321489001695E-2</v>
      </c>
      <c r="OD38" s="152">
        <v>0</v>
      </c>
      <c r="OE38" s="152">
        <v>5.64015792442188E-4</v>
      </c>
      <c r="OF38" s="152">
        <v>5.4427523970671202E-2</v>
      </c>
      <c r="OG38" s="152">
        <v>0</v>
      </c>
      <c r="OH38" s="152">
        <v>4.7941342357586004E-3</v>
      </c>
      <c r="OI38" s="152">
        <v>0</v>
      </c>
      <c r="OJ38" s="152">
        <v>5.9221658206429009E-3</v>
      </c>
      <c r="OK38" s="152">
        <v>2.2278623801466401E-2</v>
      </c>
      <c r="OL38" s="152">
        <v>1</v>
      </c>
      <c r="OM38" s="152">
        <v>3.0072807850585598E-2</v>
      </c>
      <c r="ON38" s="152">
        <v>4.7588899440751301E-2</v>
      </c>
      <c r="OO38" s="152">
        <v>0</v>
      </c>
      <c r="OP38" s="152">
        <v>2.1103724807428501E-4</v>
      </c>
      <c r="OQ38" s="152">
        <v>0.58488973303788105</v>
      </c>
      <c r="OR38" s="152">
        <v>2.53244697689142E-3</v>
      </c>
      <c r="OS38" s="152">
        <v>2.7434842249657101E-3</v>
      </c>
      <c r="OT38" s="152">
        <v>0</v>
      </c>
      <c r="OU38" s="152">
        <v>3.2710773451514394E-3</v>
      </c>
      <c r="OV38" s="152">
        <v>9.8132320354542592E-3</v>
      </c>
      <c r="OW38" s="152">
        <v>1</v>
      </c>
      <c r="OX38" s="152">
        <v>2.3041915999999998</v>
      </c>
      <c r="OY38" s="152">
        <v>21.699584357481399</v>
      </c>
      <c r="OZ38" s="152">
        <v>68.136694882491497</v>
      </c>
      <c r="PA38" s="152">
        <v>0</v>
      </c>
      <c r="PB38" s="152">
        <v>0</v>
      </c>
      <c r="PC38" s="152">
        <v>2321.8555262505101</v>
      </c>
      <c r="PD38" s="152">
        <v>10.415800491591099</v>
      </c>
      <c r="PE38" s="152">
        <v>3.9059251843466498</v>
      </c>
      <c r="PF38" s="152">
        <v>0</v>
      </c>
      <c r="PG38" s="152">
        <v>4.3399168714962002</v>
      </c>
      <c r="PH38" s="152">
        <v>6.0758836200947899</v>
      </c>
      <c r="PI38" s="152">
        <v>2574.00469648444</v>
      </c>
      <c r="PJ38" s="152">
        <v>0.76403600000000005</v>
      </c>
      <c r="PK38" s="152">
        <v>307.57712987346099</v>
      </c>
      <c r="PL38" s="152">
        <v>384.79862205445801</v>
      </c>
      <c r="PM38" s="152">
        <v>0</v>
      </c>
      <c r="PN38" s="152">
        <v>2.6176777010507402</v>
      </c>
      <c r="PO38" s="152">
        <v>252.60589815139599</v>
      </c>
      <c r="PP38" s="152">
        <v>0</v>
      </c>
      <c r="PQ38" s="152">
        <v>22.250260458931301</v>
      </c>
      <c r="PR38" s="152">
        <v>0</v>
      </c>
      <c r="PS38" s="152">
        <v>27.485615861032699</v>
      </c>
      <c r="PT38" s="152">
        <v>103.398269191504</v>
      </c>
      <c r="PU38" s="152">
        <v>4641.1425639629497</v>
      </c>
      <c r="PV38" s="152">
        <v>3.0682276000000002</v>
      </c>
      <c r="PW38" s="152">
        <v>92.887502869734902</v>
      </c>
      <c r="PX38" s="152">
        <v>146.990399278072</v>
      </c>
      <c r="PY38" s="152">
        <v>0</v>
      </c>
      <c r="PZ38" s="152">
        <v>0.65184212540164899</v>
      </c>
      <c r="QA38" s="152">
        <v>1806.5804505506701</v>
      </c>
      <c r="QB38" s="152">
        <v>7.8221055048197901</v>
      </c>
      <c r="QC38" s="152">
        <v>8.4739476302214296</v>
      </c>
      <c r="QD38" s="152">
        <v>0</v>
      </c>
      <c r="QE38" s="152">
        <v>10.1035529437256</v>
      </c>
      <c r="QF38" s="152">
        <v>30.310658831176699</v>
      </c>
      <c r="QG38" s="152">
        <v>3088.7539112157101</v>
      </c>
      <c r="QH38">
        <v>52</v>
      </c>
      <c r="QI38">
        <v>141</v>
      </c>
      <c r="QJ38">
        <v>0</v>
      </c>
      <c r="QK38">
        <v>1</v>
      </c>
      <c r="QL38">
        <v>7725</v>
      </c>
      <c r="QM38">
        <v>88</v>
      </c>
      <c r="QN38">
        <v>4</v>
      </c>
      <c r="QO38">
        <v>0</v>
      </c>
      <c r="QP38">
        <v>28</v>
      </c>
      <c r="QQ38">
        <v>28</v>
      </c>
      <c r="QR38">
        <v>9564</v>
      </c>
      <c r="QS38">
        <v>6012</v>
      </c>
      <c r="QT38">
        <v>3974</v>
      </c>
      <c r="QU38">
        <v>0</v>
      </c>
      <c r="QV38">
        <v>47</v>
      </c>
      <c r="QW38">
        <v>1306</v>
      </c>
      <c r="QX38">
        <v>68</v>
      </c>
      <c r="QY38">
        <v>181</v>
      </c>
      <c r="QZ38">
        <v>6</v>
      </c>
      <c r="RA38">
        <v>2751</v>
      </c>
      <c r="RB38">
        <v>2884</v>
      </c>
      <c r="RC38">
        <v>59419</v>
      </c>
      <c r="RD38">
        <v>6064</v>
      </c>
      <c r="RE38">
        <v>4115</v>
      </c>
      <c r="RF38">
        <v>0</v>
      </c>
      <c r="RG38">
        <v>48</v>
      </c>
      <c r="RH38">
        <v>9031</v>
      </c>
      <c r="RI38">
        <v>156</v>
      </c>
      <c r="RJ38">
        <v>185</v>
      </c>
      <c r="RK38">
        <v>6</v>
      </c>
      <c r="RL38">
        <v>2779</v>
      </c>
      <c r="RM38">
        <v>2912</v>
      </c>
      <c r="RN38">
        <v>68983</v>
      </c>
      <c r="RO38">
        <v>5.4370556252613996E-3</v>
      </c>
      <c r="RP38">
        <v>1.4742785445420299E-2</v>
      </c>
      <c r="RQ38">
        <v>0</v>
      </c>
      <c r="RR38">
        <v>1.04558762024258E-4</v>
      </c>
      <c r="RS38">
        <v>0.80771643663739001</v>
      </c>
      <c r="RT38">
        <v>9.20117105813467E-3</v>
      </c>
      <c r="RU38">
        <v>4.1823504809703101E-4</v>
      </c>
      <c r="RV38">
        <v>0</v>
      </c>
      <c r="RW38">
        <v>2.9276453366792101E-3</v>
      </c>
      <c r="RX38">
        <v>2.9276453366792101E-3</v>
      </c>
      <c r="RY38">
        <v>1</v>
      </c>
      <c r="RZ38">
        <v>0.10117975731668299</v>
      </c>
      <c r="SA38">
        <v>6.6880964001413704E-2</v>
      </c>
      <c r="SB38">
        <v>0</v>
      </c>
      <c r="SC38">
        <v>7.9099278008717695E-4</v>
      </c>
      <c r="SD38">
        <v>2.1979501506252198E-2</v>
      </c>
      <c r="SE38">
        <v>1.1444150860835799E-3</v>
      </c>
      <c r="SF38">
        <v>3.0461636850165801E-3</v>
      </c>
      <c r="SG38">
        <v>1.00977801713257E-4</v>
      </c>
      <c r="SH38">
        <v>4.6298322085528198E-2</v>
      </c>
      <c r="SI38">
        <v>4.8536663356838698E-2</v>
      </c>
      <c r="SJ38">
        <v>1</v>
      </c>
      <c r="SK38">
        <v>8.7905715901019102E-2</v>
      </c>
      <c r="SL38">
        <v>5.9652378122146001E-2</v>
      </c>
      <c r="SM38">
        <v>0</v>
      </c>
      <c r="SN38">
        <v>6.9582360871519103E-4</v>
      </c>
      <c r="SO38">
        <v>0.13091631271472701</v>
      </c>
      <c r="SP38">
        <v>2.26142672832437E-3</v>
      </c>
      <c r="SQ38">
        <v>2.6818201585897998E-3</v>
      </c>
      <c r="SR38">
        <v>8.6977951089398797E-5</v>
      </c>
      <c r="SS38">
        <v>4.0285287679573199E-2</v>
      </c>
      <c r="ST38">
        <v>4.2213298928721603E-2</v>
      </c>
      <c r="SU38">
        <v>1</v>
      </c>
      <c r="SV38">
        <v>2.9383248000000002</v>
      </c>
      <c r="SW38">
        <v>17.697158598668199</v>
      </c>
      <c r="SX38">
        <v>47.986526200234898</v>
      </c>
      <c r="SY38">
        <v>0</v>
      </c>
      <c r="SZ38">
        <v>0.34032997305131102</v>
      </c>
      <c r="TA38">
        <v>2629.0490418213799</v>
      </c>
      <c r="TB38">
        <v>29.949037628515399</v>
      </c>
      <c r="TC38">
        <v>1.3613198922052501</v>
      </c>
      <c r="TD38">
        <v>0</v>
      </c>
      <c r="TE38">
        <v>9.5292392454367203</v>
      </c>
      <c r="TF38">
        <v>9.5292392454367203</v>
      </c>
      <c r="TG38">
        <v>3254.9158622627401</v>
      </c>
      <c r="TH38">
        <v>9.3009599000000005</v>
      </c>
      <c r="TI38">
        <v>646.38489625140699</v>
      </c>
      <c r="TJ38">
        <v>427.26772749552401</v>
      </c>
      <c r="TK38">
        <v>0</v>
      </c>
      <c r="TL38">
        <v>5.0532418702289004</v>
      </c>
      <c r="TM38">
        <v>140.41561452168</v>
      </c>
      <c r="TN38">
        <v>7.3110733441609597</v>
      </c>
      <c r="TO38">
        <v>19.4603569896049</v>
      </c>
      <c r="TP38">
        <v>0.64509470683773196</v>
      </c>
      <c r="TQ38">
        <v>295.77592308509998</v>
      </c>
      <c r="TR38">
        <v>310.07552242000298</v>
      </c>
      <c r="TS38">
        <v>6388.4803975985296</v>
      </c>
      <c r="TT38">
        <v>12.239284700000001</v>
      </c>
      <c r="TU38">
        <v>495.45379069415702</v>
      </c>
      <c r="TV38">
        <v>336.21245855977202</v>
      </c>
      <c r="TW38">
        <v>0</v>
      </c>
      <c r="TX38">
        <v>3.92179781552103</v>
      </c>
      <c r="TY38">
        <v>737.86991816605098</v>
      </c>
      <c r="TZ38">
        <v>12.7458429004434</v>
      </c>
      <c r="UA38">
        <v>15.115262413987301</v>
      </c>
      <c r="UB38">
        <v>0.49022472694012897</v>
      </c>
      <c r="UC38">
        <v>227.05575269443599</v>
      </c>
      <c r="UD38">
        <v>237.922400808276</v>
      </c>
      <c r="UE38">
        <v>5636.1953897518197</v>
      </c>
      <c r="UF38" s="152">
        <v>18</v>
      </c>
      <c r="UG38" s="152">
        <v>54</v>
      </c>
      <c r="UH38" s="152">
        <v>0</v>
      </c>
      <c r="UI38" s="152">
        <v>0</v>
      </c>
      <c r="UJ38" s="152">
        <v>5216</v>
      </c>
      <c r="UK38" s="152">
        <v>18</v>
      </c>
      <c r="UL38" s="152">
        <v>5</v>
      </c>
      <c r="UM38" s="152">
        <v>0</v>
      </c>
      <c r="UN38" s="152">
        <v>13</v>
      </c>
      <c r="UO38" s="152">
        <v>14</v>
      </c>
      <c r="UP38" s="152">
        <v>5931</v>
      </c>
      <c r="UQ38" s="152">
        <v>223</v>
      </c>
      <c r="UR38" s="152">
        <v>287</v>
      </c>
      <c r="US38" s="152">
        <v>0</v>
      </c>
      <c r="UT38" s="152">
        <v>2</v>
      </c>
      <c r="UU38" s="152">
        <v>188</v>
      </c>
      <c r="UV38" s="152">
        <v>0</v>
      </c>
      <c r="UW38" s="152">
        <v>17</v>
      </c>
      <c r="UX38" s="152">
        <v>0</v>
      </c>
      <c r="UY38" s="152">
        <v>74</v>
      </c>
      <c r="UZ38" s="152">
        <v>79</v>
      </c>
      <c r="VA38" s="152">
        <v>3546</v>
      </c>
      <c r="VB38" s="152">
        <v>241</v>
      </c>
      <c r="VC38" s="152">
        <v>341</v>
      </c>
      <c r="VD38" s="152">
        <v>0</v>
      </c>
      <c r="VE38" s="152">
        <v>2</v>
      </c>
      <c r="VF38" s="152">
        <v>5404</v>
      </c>
      <c r="VG38" s="152">
        <v>18</v>
      </c>
      <c r="VH38" s="152">
        <v>22</v>
      </c>
      <c r="VI38" s="152">
        <v>0</v>
      </c>
      <c r="VJ38" s="152">
        <v>87</v>
      </c>
      <c r="VK38" s="152">
        <v>93</v>
      </c>
      <c r="VL38" s="152">
        <v>9477</v>
      </c>
      <c r="VM38" s="152">
        <v>3.0349013657056099E-3</v>
      </c>
      <c r="VN38" s="152">
        <v>9.1047040971168405E-3</v>
      </c>
      <c r="VO38" s="152">
        <v>0</v>
      </c>
      <c r="VP38" s="152">
        <v>0</v>
      </c>
      <c r="VQ38" s="152">
        <v>0.87944697352891599</v>
      </c>
      <c r="VR38" s="152">
        <v>3.0349013657056099E-3</v>
      </c>
      <c r="VS38" s="152">
        <v>8.4302815714044801E-4</v>
      </c>
      <c r="VT38" s="152">
        <v>0</v>
      </c>
      <c r="VU38" s="152">
        <v>2.1918732085651699E-3</v>
      </c>
      <c r="VV38" s="152">
        <v>2.3604788399932599E-3</v>
      </c>
      <c r="VW38" s="152">
        <v>1</v>
      </c>
      <c r="VX38" s="152">
        <v>6.2887760857304006E-2</v>
      </c>
      <c r="VY38" s="152">
        <v>8.0936266215453995E-2</v>
      </c>
      <c r="VZ38" s="152">
        <v>0</v>
      </c>
      <c r="WA38" s="152">
        <v>5.64015792442188E-4</v>
      </c>
      <c r="WB38" s="152">
        <v>5.3017484489565697E-2</v>
      </c>
      <c r="WC38" s="152">
        <v>0</v>
      </c>
      <c r="WD38" s="152">
        <v>4.7941342357586004E-3</v>
      </c>
      <c r="WE38" s="152">
        <v>0</v>
      </c>
      <c r="WF38" s="152">
        <v>2.0868584320361001E-2</v>
      </c>
      <c r="WG38" s="152">
        <v>2.2278623801466401E-2</v>
      </c>
      <c r="WH38" s="152">
        <v>1</v>
      </c>
      <c r="WI38" s="152">
        <v>2.5429988392951401E-2</v>
      </c>
      <c r="WJ38" s="152">
        <v>3.5981850796665597E-2</v>
      </c>
      <c r="WK38" s="152">
        <v>0</v>
      </c>
      <c r="WL38" s="152">
        <v>2.1103724807428501E-4</v>
      </c>
      <c r="WM38" s="152">
        <v>0.57022264429671798</v>
      </c>
      <c r="WN38" s="152">
        <v>1.89933523266857E-3</v>
      </c>
      <c r="WO38" s="152">
        <v>2.3214097288171399E-3</v>
      </c>
      <c r="WP38" s="152">
        <v>0</v>
      </c>
      <c r="WQ38" s="152">
        <v>9.1801202912314001E-3</v>
      </c>
      <c r="WR38" s="152">
        <v>9.8132320354542592E-3</v>
      </c>
      <c r="WS38" s="152">
        <v>1</v>
      </c>
      <c r="WT38" s="152">
        <v>2.3041915999999998</v>
      </c>
      <c r="WU38" s="152">
        <v>7.8118503686932996</v>
      </c>
      <c r="WV38" s="152">
        <v>23.435551106079899</v>
      </c>
      <c r="WW38" s="152">
        <v>0</v>
      </c>
      <c r="WX38" s="152">
        <v>0</v>
      </c>
      <c r="WY38" s="152">
        <v>2263.7006401724602</v>
      </c>
      <c r="WZ38" s="152">
        <v>7.8118503686932996</v>
      </c>
      <c r="XA38" s="152">
        <v>2.1699584357481401</v>
      </c>
      <c r="XB38" s="152">
        <v>0</v>
      </c>
      <c r="XC38" s="152">
        <v>5.6418919329451596</v>
      </c>
      <c r="XD38" s="152">
        <v>6.0758836200947899</v>
      </c>
      <c r="XE38" s="152">
        <v>2574.00469648444</v>
      </c>
      <c r="XF38" s="152">
        <v>0.76403600000000005</v>
      </c>
      <c r="XG38" s="152">
        <v>291.87106366715699</v>
      </c>
      <c r="XH38" s="152">
        <v>375.636750100781</v>
      </c>
      <c r="XI38" s="152">
        <v>0</v>
      </c>
      <c r="XJ38" s="152">
        <v>2.6176777010507402</v>
      </c>
      <c r="XK38" s="152">
        <v>246.061703898769</v>
      </c>
      <c r="XL38" s="152">
        <v>0</v>
      </c>
      <c r="XM38" s="152">
        <v>22.250260458931301</v>
      </c>
      <c r="XN38" s="152">
        <v>0</v>
      </c>
      <c r="XO38" s="152">
        <v>96.854074938877204</v>
      </c>
      <c r="XP38" s="152">
        <v>103.398269191504</v>
      </c>
      <c r="XQ38" s="152">
        <v>4641.1425639629497</v>
      </c>
      <c r="XR38" s="152">
        <v>3.0682276000000002</v>
      </c>
      <c r="XS38" s="152">
        <v>78.546976110898697</v>
      </c>
      <c r="XT38" s="152">
        <v>111.13908238098099</v>
      </c>
      <c r="XU38" s="152">
        <v>0</v>
      </c>
      <c r="XV38" s="152">
        <v>0.65184212540164899</v>
      </c>
      <c r="XW38" s="152">
        <v>1761.27742283526</v>
      </c>
      <c r="XX38" s="152">
        <v>5.8665791286148403</v>
      </c>
      <c r="XY38" s="152">
        <v>7.1702633794181398</v>
      </c>
      <c r="XZ38" s="152">
        <v>0</v>
      </c>
      <c r="YA38" s="152">
        <v>28.355132454971699</v>
      </c>
      <c r="YB38" s="152">
        <v>30.310658831176699</v>
      </c>
      <c r="YC38" s="152">
        <v>3088.7539112157101</v>
      </c>
    </row>
    <row r="39" spans="1:653" x14ac:dyDescent="0.3">
      <c r="A39" s="142">
        <v>40</v>
      </c>
      <c r="B39" s="143" t="s">
        <v>945</v>
      </c>
      <c r="C39" s="144">
        <v>30115181</v>
      </c>
      <c r="D39" s="143">
        <v>26698</v>
      </c>
      <c r="E39" s="145" t="s">
        <v>2102</v>
      </c>
      <c r="F39" s="145" t="s">
        <v>1945</v>
      </c>
      <c r="G39" s="146" t="s">
        <v>59</v>
      </c>
      <c r="H39" s="147" t="s">
        <v>1946</v>
      </c>
      <c r="I39" s="148" t="s">
        <v>2103</v>
      </c>
      <c r="J39" s="148" t="s">
        <v>699</v>
      </c>
      <c r="K39" s="145"/>
      <c r="L39" s="143"/>
      <c r="M39" s="143"/>
      <c r="N39" s="153" t="s">
        <v>2104</v>
      </c>
      <c r="O39" s="149" t="s">
        <v>1949</v>
      </c>
      <c r="P39" s="150" t="s">
        <v>1975</v>
      </c>
      <c r="Q39" s="150" t="s">
        <v>1920</v>
      </c>
      <c r="R39" s="150" t="s">
        <v>1921</v>
      </c>
      <c r="S39" s="147" t="s">
        <v>48</v>
      </c>
      <c r="T39" s="147"/>
      <c r="U39" s="147">
        <v>3</v>
      </c>
      <c r="V39" s="147">
        <v>2</v>
      </c>
      <c r="W39" s="147">
        <v>1</v>
      </c>
      <c r="X39" s="147"/>
      <c r="Y39" s="147" t="s">
        <v>1941</v>
      </c>
      <c r="Z39" s="147">
        <v>0</v>
      </c>
      <c r="AA39" s="147" t="s">
        <v>872</v>
      </c>
      <c r="AB39" s="147" t="s">
        <v>873</v>
      </c>
      <c r="AC39" s="160">
        <v>37294</v>
      </c>
      <c r="AD39" s="151">
        <v>44376</v>
      </c>
      <c r="AE39" s="147">
        <v>4</v>
      </c>
      <c r="AF39" s="147" t="s">
        <v>1963</v>
      </c>
      <c r="AG39" s="147">
        <v>7</v>
      </c>
      <c r="AH39" s="147" t="s">
        <v>1957</v>
      </c>
      <c r="AI39" s="147"/>
      <c r="AJ39" s="147">
        <v>23.42</v>
      </c>
      <c r="AK39" s="151">
        <v>37309</v>
      </c>
      <c r="AL39" s="147" t="s">
        <v>1931</v>
      </c>
      <c r="AM39" s="147" t="s">
        <v>1931</v>
      </c>
      <c r="AN39" s="147" t="s">
        <v>1931</v>
      </c>
      <c r="AO39" s="147" t="s">
        <v>1931</v>
      </c>
      <c r="AP39" s="147" t="s">
        <v>1931</v>
      </c>
      <c r="AQ39" s="147" t="s">
        <v>1931</v>
      </c>
      <c r="AR39" s="147" t="s">
        <v>1926</v>
      </c>
      <c r="AS39" s="147" t="s">
        <v>1931</v>
      </c>
      <c r="AT39" s="147">
        <v>0.2</v>
      </c>
      <c r="AU39" s="147">
        <v>8</v>
      </c>
      <c r="AV39" s="147" t="s">
        <v>1931</v>
      </c>
      <c r="AW39" s="147" t="s">
        <v>1926</v>
      </c>
      <c r="AX39" s="147">
        <v>10</v>
      </c>
      <c r="AY39" s="147"/>
      <c r="AZ39" s="147">
        <v>2</v>
      </c>
      <c r="BA39" s="147" t="s">
        <v>1952</v>
      </c>
      <c r="BB39" s="147">
        <v>1</v>
      </c>
      <c r="BC39" s="158">
        <v>0.5</v>
      </c>
      <c r="BD39" s="147" t="s">
        <v>1931</v>
      </c>
      <c r="BE39" s="147"/>
      <c r="BF39" s="147" t="s">
        <v>1931</v>
      </c>
      <c r="BG39" s="147" t="s">
        <v>1931</v>
      </c>
      <c r="BH39">
        <v>26</v>
      </c>
      <c r="BI39">
        <v>167</v>
      </c>
      <c r="BJ39">
        <v>0</v>
      </c>
      <c r="BK39">
        <v>2</v>
      </c>
      <c r="BL39">
        <v>296</v>
      </c>
      <c r="BM39">
        <v>0</v>
      </c>
      <c r="BN39">
        <v>0</v>
      </c>
      <c r="BO39">
        <v>50</v>
      </c>
      <c r="BP39">
        <v>14826</v>
      </c>
      <c r="BQ39">
        <v>17176</v>
      </c>
      <c r="BR39">
        <v>526</v>
      </c>
      <c r="BS39">
        <v>426</v>
      </c>
      <c r="BT39">
        <v>6</v>
      </c>
      <c r="BU39">
        <v>87</v>
      </c>
      <c r="BV39">
        <v>1230</v>
      </c>
      <c r="BW39">
        <v>2</v>
      </c>
      <c r="BX39">
        <v>2</v>
      </c>
      <c r="BY39">
        <v>12</v>
      </c>
      <c r="BZ39">
        <v>4117</v>
      </c>
      <c r="CA39">
        <v>65959</v>
      </c>
      <c r="CB39">
        <v>552</v>
      </c>
      <c r="CC39">
        <v>593</v>
      </c>
      <c r="CD39">
        <v>6</v>
      </c>
      <c r="CE39">
        <v>89</v>
      </c>
      <c r="CF39">
        <v>1526</v>
      </c>
      <c r="CG39">
        <v>2</v>
      </c>
      <c r="CH39">
        <v>2</v>
      </c>
      <c r="CI39">
        <v>62</v>
      </c>
      <c r="CJ39">
        <v>18943</v>
      </c>
      <c r="CK39">
        <v>83135</v>
      </c>
      <c r="CL39">
        <v>1.5137401024685601E-3</v>
      </c>
      <c r="CM39">
        <v>9.7228691197019101E-3</v>
      </c>
      <c r="CN39">
        <v>0</v>
      </c>
      <c r="CO39">
        <v>1.16441546343735E-4</v>
      </c>
      <c r="CP39">
        <v>1.7233348858872798E-2</v>
      </c>
      <c r="CQ39">
        <v>0</v>
      </c>
      <c r="CR39">
        <v>0</v>
      </c>
      <c r="CS39">
        <v>2.9110386585933898E-3</v>
      </c>
      <c r="CT39">
        <v>0.86318118304611102</v>
      </c>
      <c r="CU39">
        <v>1</v>
      </c>
      <c r="CV39">
        <v>7.9746509195105994E-3</v>
      </c>
      <c r="CW39">
        <v>6.4585575888051697E-3</v>
      </c>
      <c r="CX39">
        <v>9.0965599842326303E-5</v>
      </c>
      <c r="CY39">
        <v>1.3190011977137299E-3</v>
      </c>
      <c r="CZ39">
        <v>1.8647947967676898E-2</v>
      </c>
      <c r="DA39">
        <v>3.0321866614108799E-5</v>
      </c>
      <c r="DB39">
        <v>3.0321866614108799E-5</v>
      </c>
      <c r="DC39">
        <v>1.8193119968465301E-4</v>
      </c>
      <c r="DD39">
        <v>6.2417562425142903E-2</v>
      </c>
      <c r="DE39">
        <v>1</v>
      </c>
      <c r="DF39">
        <v>6.6398027304985898E-3</v>
      </c>
      <c r="DG39">
        <v>7.1329764840320003E-3</v>
      </c>
      <c r="DH39">
        <v>7.2171768809767202E-5</v>
      </c>
      <c r="DI39">
        <v>1.0705479040115499E-3</v>
      </c>
      <c r="DJ39">
        <v>1.83556865339508E-2</v>
      </c>
      <c r="DK39">
        <v>2.4057256269922401E-5</v>
      </c>
      <c r="DL39">
        <v>2.4057256269922401E-5</v>
      </c>
      <c r="DM39">
        <v>7.4577494436759502E-4</v>
      </c>
      <c r="DN39">
        <v>0.22785830276057001</v>
      </c>
      <c r="DO39">
        <v>1</v>
      </c>
      <c r="DP39">
        <v>4.5038191000000003</v>
      </c>
      <c r="DQ39">
        <v>5.77287840002277</v>
      </c>
      <c r="DR39">
        <v>37.079642030915501</v>
      </c>
      <c r="DS39">
        <v>0</v>
      </c>
      <c r="DT39">
        <v>0.444067569232521</v>
      </c>
      <c r="DU39">
        <v>65.722000246413103</v>
      </c>
      <c r="DV39">
        <v>0</v>
      </c>
      <c r="DW39">
        <v>0</v>
      </c>
      <c r="DX39">
        <v>11.101689230812999</v>
      </c>
      <c r="DY39">
        <v>3291.8728907206801</v>
      </c>
      <c r="DZ39">
        <v>3813.6522845688901</v>
      </c>
      <c r="EA39">
        <v>7.8900876999999996</v>
      </c>
      <c r="EB39">
        <v>66.665925652512101</v>
      </c>
      <c r="EC39">
        <v>53.991795300323503</v>
      </c>
      <c r="ED39">
        <v>0.76044782113131604</v>
      </c>
      <c r="EE39">
        <v>11.0264934064041</v>
      </c>
      <c r="EF39">
        <v>155.89180333191999</v>
      </c>
      <c r="EG39">
        <v>0.25348260704377201</v>
      </c>
      <c r="EH39">
        <v>0.25348260704377201</v>
      </c>
      <c r="EI39">
        <v>1.5208956422626301</v>
      </c>
      <c r="EJ39">
        <v>521.79394659960496</v>
      </c>
      <c r="EK39">
        <v>8359.7296390000793</v>
      </c>
      <c r="EL39">
        <v>12.3939068</v>
      </c>
      <c r="EM39">
        <v>44.538014437868803</v>
      </c>
      <c r="EN39">
        <v>47.846091597203198</v>
      </c>
      <c r="EO39">
        <v>0.48410885258552999</v>
      </c>
      <c r="EP39">
        <v>7.1809479800186997</v>
      </c>
      <c r="EQ39">
        <v>123.125018174253</v>
      </c>
      <c r="ER39">
        <v>0.16136961752851001</v>
      </c>
      <c r="ES39">
        <v>0.16136961752851001</v>
      </c>
      <c r="ET39">
        <v>5.0024581433838096</v>
      </c>
      <c r="EU39">
        <v>1528.4123324212801</v>
      </c>
      <c r="EV39">
        <v>6707.7315766163401</v>
      </c>
      <c r="EW39" s="152">
        <v>6</v>
      </c>
      <c r="EX39" s="152">
        <v>15</v>
      </c>
      <c r="EY39" s="152">
        <v>0</v>
      </c>
      <c r="EZ39" s="152">
        <v>0</v>
      </c>
      <c r="FA39" s="152">
        <v>33</v>
      </c>
      <c r="FB39" s="152">
        <v>0</v>
      </c>
      <c r="FC39" s="152">
        <v>0</v>
      </c>
      <c r="FD39" s="152">
        <v>7</v>
      </c>
      <c r="FE39" s="152">
        <v>4467</v>
      </c>
      <c r="FF39" s="152">
        <v>4980</v>
      </c>
      <c r="FG39" s="152">
        <v>2</v>
      </c>
      <c r="FH39" s="152">
        <v>6</v>
      </c>
      <c r="FI39" s="152">
        <v>0</v>
      </c>
      <c r="FJ39" s="152">
        <v>3</v>
      </c>
      <c r="FK39" s="152">
        <v>39</v>
      </c>
      <c r="FL39" s="152">
        <v>0</v>
      </c>
      <c r="FM39" s="152">
        <v>0</v>
      </c>
      <c r="FN39" s="152">
        <v>0</v>
      </c>
      <c r="FO39" s="152">
        <v>1249</v>
      </c>
      <c r="FP39" s="152">
        <v>3413</v>
      </c>
      <c r="FQ39" s="152">
        <v>8</v>
      </c>
      <c r="FR39" s="152">
        <v>21</v>
      </c>
      <c r="FS39" s="152">
        <v>0</v>
      </c>
      <c r="FT39" s="152">
        <v>3</v>
      </c>
      <c r="FU39" s="152">
        <v>72</v>
      </c>
      <c r="FV39" s="152">
        <v>0</v>
      </c>
      <c r="FW39" s="152">
        <v>0</v>
      </c>
      <c r="FX39" s="152">
        <v>7</v>
      </c>
      <c r="FY39" s="152">
        <v>5716</v>
      </c>
      <c r="FZ39" s="152">
        <v>8393</v>
      </c>
      <c r="GA39" s="152">
        <v>1.2048192771084299E-3</v>
      </c>
      <c r="GB39" s="152">
        <v>3.0120481927710802E-3</v>
      </c>
      <c r="GC39" s="152">
        <v>0</v>
      </c>
      <c r="GD39" s="152">
        <v>0</v>
      </c>
      <c r="GE39" s="152">
        <v>6.6265060240963897E-3</v>
      </c>
      <c r="GF39" s="152">
        <v>0</v>
      </c>
      <c r="GG39" s="152">
        <v>0</v>
      </c>
      <c r="GH39" s="152">
        <v>1.4056224899598401E-3</v>
      </c>
      <c r="GI39" s="152">
        <v>0.89698795180722901</v>
      </c>
      <c r="GJ39" s="152">
        <v>1</v>
      </c>
      <c r="GK39" s="152">
        <v>5.8599472604746602E-4</v>
      </c>
      <c r="GL39" s="152">
        <v>1.7579841781423999E-3</v>
      </c>
      <c r="GM39" s="152">
        <v>0</v>
      </c>
      <c r="GN39" s="152">
        <v>8.78992089071198E-4</v>
      </c>
      <c r="GO39" s="152">
        <v>1.14268971579256E-2</v>
      </c>
      <c r="GP39" s="152">
        <v>0</v>
      </c>
      <c r="GQ39" s="152">
        <v>0</v>
      </c>
      <c r="GR39" s="152">
        <v>0</v>
      </c>
      <c r="GS39" s="152">
        <v>0.36595370641664199</v>
      </c>
      <c r="GT39" s="152">
        <v>1</v>
      </c>
      <c r="GU39" s="152">
        <v>9.5317526510187102E-4</v>
      </c>
      <c r="GV39" s="152">
        <v>2.5020850708924098E-3</v>
      </c>
      <c r="GW39" s="152">
        <v>0</v>
      </c>
      <c r="GX39" s="152">
        <v>3.5744072441320102E-4</v>
      </c>
      <c r="GY39" s="152">
        <v>8.5785773859168406E-3</v>
      </c>
      <c r="GZ39" s="152">
        <v>0</v>
      </c>
      <c r="HA39" s="152">
        <v>0</v>
      </c>
      <c r="HB39" s="152">
        <v>8.3402835696413696E-4</v>
      </c>
      <c r="HC39" s="152">
        <v>0.68104372691528703</v>
      </c>
      <c r="HD39" s="152">
        <v>1</v>
      </c>
      <c r="HE39" s="152">
        <v>1.9898007</v>
      </c>
      <c r="HF39" s="152">
        <v>3.0153773692008401</v>
      </c>
      <c r="HG39" s="152">
        <v>7.5384434230021098</v>
      </c>
      <c r="HH39" s="152">
        <v>0</v>
      </c>
      <c r="HI39" s="152">
        <v>0</v>
      </c>
      <c r="HJ39" s="152">
        <v>16.584575530604599</v>
      </c>
      <c r="HK39" s="152">
        <v>0</v>
      </c>
      <c r="HL39" s="152">
        <v>0</v>
      </c>
      <c r="HM39" s="152">
        <v>3.5179402640676498</v>
      </c>
      <c r="HN39" s="152">
        <v>2244.9484513700299</v>
      </c>
      <c r="HO39" s="152">
        <v>2502.7632164367001</v>
      </c>
      <c r="HP39" s="152">
        <v>0.50025589999999998</v>
      </c>
      <c r="HQ39" s="152">
        <v>3.9979538472209901</v>
      </c>
      <c r="HR39" s="152">
        <v>11.993861541663</v>
      </c>
      <c r="HS39" s="152">
        <v>0</v>
      </c>
      <c r="HT39" s="152">
        <v>5.9969307708314901</v>
      </c>
      <c r="HU39" s="152">
        <v>77.960100020809307</v>
      </c>
      <c r="HV39" s="152">
        <v>0</v>
      </c>
      <c r="HW39" s="152">
        <v>0</v>
      </c>
      <c r="HX39" s="152">
        <v>0</v>
      </c>
      <c r="HY39" s="152">
        <v>2496.72217758951</v>
      </c>
      <c r="HZ39" s="152">
        <v>6822.5082402826201</v>
      </c>
      <c r="IA39" s="152">
        <v>2.4900566</v>
      </c>
      <c r="IB39" s="152">
        <v>3.2127783762023698</v>
      </c>
      <c r="IC39" s="152">
        <v>8.4335432375312305</v>
      </c>
      <c r="ID39" s="152">
        <v>0</v>
      </c>
      <c r="IE39" s="152">
        <v>1.2047918910758899</v>
      </c>
      <c r="IF39" s="152">
        <v>28.915005385821399</v>
      </c>
      <c r="IG39" s="152">
        <v>0</v>
      </c>
      <c r="IH39" s="152">
        <v>0</v>
      </c>
      <c r="II39" s="152">
        <v>2.8111810791770799</v>
      </c>
      <c r="IJ39" s="152">
        <v>2295.5301497966002</v>
      </c>
      <c r="IK39" s="152">
        <v>3370.6061139333101</v>
      </c>
      <c r="IL39">
        <v>27</v>
      </c>
      <c r="IM39">
        <v>297</v>
      </c>
      <c r="IN39">
        <v>0</v>
      </c>
      <c r="IO39">
        <v>1</v>
      </c>
      <c r="IP39">
        <v>15247</v>
      </c>
      <c r="IQ39">
        <v>54</v>
      </c>
      <c r="IR39">
        <v>1</v>
      </c>
      <c r="IS39">
        <v>1</v>
      </c>
      <c r="IT39">
        <v>18</v>
      </c>
      <c r="IU39">
        <v>49</v>
      </c>
      <c r="IV39">
        <v>17176</v>
      </c>
      <c r="IW39">
        <v>551</v>
      </c>
      <c r="IX39">
        <v>1236</v>
      </c>
      <c r="IY39">
        <v>0</v>
      </c>
      <c r="IZ39">
        <v>7</v>
      </c>
      <c r="JA39">
        <v>4250</v>
      </c>
      <c r="JB39">
        <v>14</v>
      </c>
      <c r="JC39">
        <v>2</v>
      </c>
      <c r="JD39">
        <v>1</v>
      </c>
      <c r="JE39">
        <v>125</v>
      </c>
      <c r="JF39">
        <v>2482</v>
      </c>
      <c r="JG39">
        <v>65959</v>
      </c>
      <c r="JH39">
        <v>578</v>
      </c>
      <c r="JI39">
        <v>1533</v>
      </c>
      <c r="JJ39">
        <v>0</v>
      </c>
      <c r="JK39">
        <v>8</v>
      </c>
      <c r="JL39">
        <v>19497</v>
      </c>
      <c r="JM39">
        <v>68</v>
      </c>
      <c r="JN39">
        <v>3</v>
      </c>
      <c r="JO39">
        <v>2</v>
      </c>
      <c r="JP39">
        <v>143</v>
      </c>
      <c r="JQ39">
        <v>2531</v>
      </c>
      <c r="JR39">
        <v>83135</v>
      </c>
      <c r="JS39">
        <v>1.57196087564043E-3</v>
      </c>
      <c r="JT39">
        <v>1.7291569632044701E-2</v>
      </c>
      <c r="JU39">
        <v>0</v>
      </c>
      <c r="JV39">
        <v>5.8220773171867697E-5</v>
      </c>
      <c r="JW39">
        <v>0.88769212855146695</v>
      </c>
      <c r="JX39">
        <v>3.14392175128086E-3</v>
      </c>
      <c r="JY39">
        <v>5.8220773171867697E-5</v>
      </c>
      <c r="JZ39">
        <v>5.8220773171867697E-5</v>
      </c>
      <c r="KA39">
        <v>1.0479739170936204E-3</v>
      </c>
      <c r="KB39">
        <v>2.8528178854215201E-3</v>
      </c>
      <c r="KC39">
        <v>1</v>
      </c>
      <c r="KD39">
        <v>6.9525470620075804E-3</v>
      </c>
      <c r="KE39">
        <v>1.8439886930895499E-2</v>
      </c>
      <c r="KF39">
        <v>0</v>
      </c>
      <c r="KG39">
        <v>9.6229025079689698E-5</v>
      </c>
      <c r="KH39">
        <v>0.234522162747339</v>
      </c>
      <c r="KI39">
        <v>8.1794671317736195E-4</v>
      </c>
      <c r="KJ39">
        <v>3.6085884404883601E-5</v>
      </c>
      <c r="KK39">
        <v>2.4057256269922401E-5</v>
      </c>
      <c r="KL39">
        <v>1.7200938232995004E-3</v>
      </c>
      <c r="KM39">
        <v>3.0444457809586802E-2</v>
      </c>
      <c r="KN39">
        <v>1</v>
      </c>
      <c r="KO39">
        <v>6.9525470620075804E-3</v>
      </c>
      <c r="KP39">
        <v>1.8439886930895499E-2</v>
      </c>
      <c r="KQ39">
        <v>0</v>
      </c>
      <c r="KR39">
        <v>9.6229025079689698E-5</v>
      </c>
      <c r="KS39">
        <v>0.234522162747339</v>
      </c>
      <c r="KT39">
        <v>8.1794671317736195E-4</v>
      </c>
      <c r="KU39">
        <v>3.6085884404883601E-5</v>
      </c>
      <c r="KV39">
        <v>2.4057256269922401E-5</v>
      </c>
      <c r="KW39">
        <v>1.7200938232995004E-3</v>
      </c>
      <c r="KX39">
        <v>3.0444457809586802E-2</v>
      </c>
      <c r="KY39">
        <v>1</v>
      </c>
      <c r="KZ39">
        <v>4.5038191000000003</v>
      </c>
      <c r="LA39">
        <v>5.9949121846390296</v>
      </c>
      <c r="LB39">
        <v>65.944034031029403</v>
      </c>
      <c r="LC39">
        <v>0</v>
      </c>
      <c r="LD39">
        <v>0.22203378461626</v>
      </c>
      <c r="LE39">
        <v>3385.3491140441201</v>
      </c>
      <c r="LF39">
        <v>11.9898243692781</v>
      </c>
      <c r="LG39">
        <v>0.22203378461626</v>
      </c>
      <c r="LH39">
        <v>0.22203378461626</v>
      </c>
      <c r="LI39">
        <v>3.9966081230927024</v>
      </c>
      <c r="LJ39">
        <v>10.8796554461968</v>
      </c>
      <c r="LK39">
        <v>3813.6522845688901</v>
      </c>
      <c r="LL39">
        <v>7.8900876999999996</v>
      </c>
      <c r="LM39">
        <v>69.834458240559201</v>
      </c>
      <c r="LN39">
        <v>156.652251153051</v>
      </c>
      <c r="LO39">
        <v>0</v>
      </c>
      <c r="LP39">
        <v>0.88718912465320199</v>
      </c>
      <c r="LQ39">
        <v>538.65053996801601</v>
      </c>
      <c r="LR39">
        <v>1.7743782493064</v>
      </c>
      <c r="LS39">
        <v>0.25348260704377201</v>
      </c>
      <c r="LT39">
        <v>0.12674130352188601</v>
      </c>
      <c r="LU39">
        <v>15.842662940236039</v>
      </c>
      <c r="LV39">
        <v>314.57191534132102</v>
      </c>
      <c r="LW39">
        <v>8359.7296390000793</v>
      </c>
      <c r="LX39">
        <v>12.3939068</v>
      </c>
      <c r="LY39">
        <v>46.635819465739402</v>
      </c>
      <c r="LZ39">
        <v>123.689811835603</v>
      </c>
      <c r="MA39">
        <v>0</v>
      </c>
      <c r="MB39">
        <v>0.64547847011404003</v>
      </c>
      <c r="MC39">
        <v>1573.1117164766799</v>
      </c>
      <c r="MD39">
        <v>5.4865669959693397</v>
      </c>
      <c r="ME39">
        <v>0.242054426292765</v>
      </c>
      <c r="MF39">
        <v>0.16136961752851001</v>
      </c>
      <c r="MG39">
        <v>11.537927653288989</v>
      </c>
      <c r="MH39">
        <v>204.21325098232899</v>
      </c>
      <c r="MI39">
        <v>6707.7315766163401</v>
      </c>
      <c r="MJ39" s="152">
        <v>6</v>
      </c>
      <c r="MK39" s="152">
        <v>33</v>
      </c>
      <c r="ML39" s="152">
        <v>0</v>
      </c>
      <c r="MM39" s="152">
        <v>0</v>
      </c>
      <c r="MN39" s="152">
        <v>4514</v>
      </c>
      <c r="MO39" s="152">
        <v>7</v>
      </c>
      <c r="MP39" s="152">
        <v>0</v>
      </c>
      <c r="MQ39" s="152">
        <v>0</v>
      </c>
      <c r="MR39" s="152">
        <v>0</v>
      </c>
      <c r="MS39" s="152">
        <v>4</v>
      </c>
      <c r="MT39" s="152">
        <v>4980</v>
      </c>
      <c r="MU39" s="152">
        <v>2</v>
      </c>
      <c r="MV39" s="152">
        <v>39</v>
      </c>
      <c r="MW39" s="152">
        <v>0</v>
      </c>
      <c r="MX39" s="152">
        <v>0</v>
      </c>
      <c r="MY39" s="152">
        <v>1251</v>
      </c>
      <c r="MZ39" s="152">
        <v>0</v>
      </c>
      <c r="NA39" s="152">
        <v>0</v>
      </c>
      <c r="NB39" s="152">
        <v>0</v>
      </c>
      <c r="NC39" s="152">
        <v>3</v>
      </c>
      <c r="ND39" s="152">
        <v>28</v>
      </c>
      <c r="NE39" s="152">
        <v>3413</v>
      </c>
      <c r="NF39" s="152">
        <v>8</v>
      </c>
      <c r="NG39" s="152">
        <v>72</v>
      </c>
      <c r="NH39" s="152">
        <v>0</v>
      </c>
      <c r="NI39" s="152">
        <v>0</v>
      </c>
      <c r="NJ39" s="152">
        <v>5765</v>
      </c>
      <c r="NK39" s="152">
        <v>7</v>
      </c>
      <c r="NL39" s="152">
        <v>0</v>
      </c>
      <c r="NM39" s="152">
        <v>0</v>
      </c>
      <c r="NN39" s="152">
        <v>3</v>
      </c>
      <c r="NO39" s="152">
        <v>32</v>
      </c>
      <c r="NP39" s="152">
        <v>8393</v>
      </c>
      <c r="NQ39" s="152">
        <v>1.2048192771084299E-3</v>
      </c>
      <c r="NR39" s="152">
        <v>6.6265060240963897E-3</v>
      </c>
      <c r="NS39" s="152">
        <v>0</v>
      </c>
      <c r="NT39" s="152">
        <v>0</v>
      </c>
      <c r="NU39" s="152">
        <v>0.90642570281124502</v>
      </c>
      <c r="NV39" s="152">
        <v>1.4056224899598401E-3</v>
      </c>
      <c r="NW39" s="152">
        <v>0</v>
      </c>
      <c r="NX39" s="152">
        <v>0</v>
      </c>
      <c r="NY39" s="152">
        <v>0</v>
      </c>
      <c r="NZ39" s="152">
        <v>8.0321285140562296E-4</v>
      </c>
      <c r="OA39" s="152">
        <v>1</v>
      </c>
      <c r="OB39" s="152">
        <v>5.8599472604746602E-4</v>
      </c>
      <c r="OC39" s="152">
        <v>1.14268971579256E-2</v>
      </c>
      <c r="OD39" s="152">
        <v>0</v>
      </c>
      <c r="OE39" s="152">
        <v>0</v>
      </c>
      <c r="OF39" s="152">
        <v>0.36653970114269002</v>
      </c>
      <c r="OG39" s="152">
        <v>0</v>
      </c>
      <c r="OH39" s="152">
        <v>0</v>
      </c>
      <c r="OI39" s="152">
        <v>0</v>
      </c>
      <c r="OJ39" s="152">
        <v>8.7899208907120038E-4</v>
      </c>
      <c r="OK39" s="152">
        <v>8.2039261646645201E-3</v>
      </c>
      <c r="OL39" s="152">
        <v>1</v>
      </c>
      <c r="OM39" s="152">
        <v>9.5317526510187102E-4</v>
      </c>
      <c r="ON39" s="152">
        <v>8.5785773859168406E-3</v>
      </c>
      <c r="OO39" s="152">
        <v>0</v>
      </c>
      <c r="OP39" s="152">
        <v>0</v>
      </c>
      <c r="OQ39" s="152">
        <v>0.68688192541403503</v>
      </c>
      <c r="OR39" s="152">
        <v>8.3402835696413696E-4</v>
      </c>
      <c r="OS39" s="152">
        <v>0</v>
      </c>
      <c r="OT39" s="152">
        <v>0</v>
      </c>
      <c r="OU39" s="152">
        <v>3.574407244132001E-4</v>
      </c>
      <c r="OV39" s="152">
        <v>3.8127010604074802E-3</v>
      </c>
      <c r="OW39" s="152">
        <v>1</v>
      </c>
      <c r="OX39" s="152">
        <v>1.9898007</v>
      </c>
      <c r="OY39" s="152">
        <v>3.0153773692008401</v>
      </c>
      <c r="OZ39" s="152">
        <v>16.584575530604599</v>
      </c>
      <c r="PA39" s="152">
        <v>0</v>
      </c>
      <c r="PB39" s="152">
        <v>0</v>
      </c>
      <c r="PC39" s="152">
        <v>2268.5689074287702</v>
      </c>
      <c r="PD39" s="152">
        <v>3.5179402640676498</v>
      </c>
      <c r="PE39" s="152">
        <v>0</v>
      </c>
      <c r="PF39" s="152">
        <v>0</v>
      </c>
      <c r="PG39" s="152">
        <v>0</v>
      </c>
      <c r="PH39" s="152">
        <v>2.01025157946723</v>
      </c>
      <c r="PI39" s="152">
        <v>2502.7632164367001</v>
      </c>
      <c r="PJ39" s="152">
        <v>0.50025589999999998</v>
      </c>
      <c r="PK39" s="152">
        <v>3.9979538472209901</v>
      </c>
      <c r="PL39" s="152">
        <v>77.960100020809307</v>
      </c>
      <c r="PM39" s="152">
        <v>0</v>
      </c>
      <c r="PN39" s="152">
        <v>0</v>
      </c>
      <c r="PO39" s="152">
        <v>2500.7201314367298</v>
      </c>
      <c r="PP39" s="152">
        <v>0</v>
      </c>
      <c r="PQ39" s="152">
        <v>0</v>
      </c>
      <c r="PR39" s="152">
        <v>0</v>
      </c>
      <c r="PS39" s="152">
        <v>5.9969307708315043</v>
      </c>
      <c r="PT39" s="152">
        <v>55.971353861093903</v>
      </c>
      <c r="PU39" s="152">
        <v>6822.5082402826201</v>
      </c>
      <c r="PV39" s="152">
        <v>2.4900566</v>
      </c>
      <c r="PW39" s="152">
        <v>3.2127783762023698</v>
      </c>
      <c r="PX39" s="152">
        <v>28.915005385821399</v>
      </c>
      <c r="PY39" s="152">
        <v>0</v>
      </c>
      <c r="PZ39" s="152">
        <v>0</v>
      </c>
      <c r="QA39" s="152">
        <v>2315.2084173508301</v>
      </c>
      <c r="QB39" s="152">
        <v>2.8111810791770799</v>
      </c>
      <c r="QC39" s="152">
        <v>0</v>
      </c>
      <c r="QD39" s="152">
        <v>0</v>
      </c>
      <c r="QE39" s="152">
        <v>1.2047918910759012</v>
      </c>
      <c r="QF39" s="152">
        <v>12.851113504809501</v>
      </c>
      <c r="QG39" s="152">
        <v>3370.6061139333101</v>
      </c>
      <c r="QH39">
        <v>11</v>
      </c>
      <c r="QI39">
        <v>82</v>
      </c>
      <c r="QJ39">
        <v>0</v>
      </c>
      <c r="QK39">
        <v>1</v>
      </c>
      <c r="QL39">
        <v>14876</v>
      </c>
      <c r="QM39">
        <v>50</v>
      </c>
      <c r="QN39">
        <v>1</v>
      </c>
      <c r="QO39">
        <v>1</v>
      </c>
      <c r="QP39">
        <v>49</v>
      </c>
      <c r="QQ39">
        <v>49</v>
      </c>
      <c r="QR39">
        <v>17176</v>
      </c>
      <c r="QS39">
        <v>521</v>
      </c>
      <c r="QT39">
        <v>1142</v>
      </c>
      <c r="QU39">
        <v>0</v>
      </c>
      <c r="QV39">
        <v>7</v>
      </c>
      <c r="QW39">
        <v>4129</v>
      </c>
      <c r="QX39">
        <v>12</v>
      </c>
      <c r="QY39">
        <v>2</v>
      </c>
      <c r="QZ39">
        <v>1</v>
      </c>
      <c r="RA39">
        <v>2480</v>
      </c>
      <c r="RB39">
        <v>2482</v>
      </c>
      <c r="RC39">
        <v>65959</v>
      </c>
      <c r="RD39">
        <v>532</v>
      </c>
      <c r="RE39">
        <v>1224</v>
      </c>
      <c r="RF39">
        <v>0</v>
      </c>
      <c r="RG39">
        <v>8</v>
      </c>
      <c r="RH39">
        <v>19005</v>
      </c>
      <c r="RI39">
        <v>62</v>
      </c>
      <c r="RJ39">
        <v>3</v>
      </c>
      <c r="RK39">
        <v>2</v>
      </c>
      <c r="RL39">
        <v>2529</v>
      </c>
      <c r="RM39">
        <v>2531</v>
      </c>
      <c r="RN39">
        <v>83135</v>
      </c>
      <c r="RO39">
        <v>6.4042850489054502E-4</v>
      </c>
      <c r="RP39">
        <v>4.7741034000931496E-3</v>
      </c>
      <c r="RQ39">
        <v>0</v>
      </c>
      <c r="RR39">
        <v>5.8220773171867697E-5</v>
      </c>
      <c r="RS39">
        <v>0.86609222170470401</v>
      </c>
      <c r="RT39">
        <v>2.9110386585933898E-3</v>
      </c>
      <c r="RU39">
        <v>5.8220773171867697E-5</v>
      </c>
      <c r="RV39">
        <v>5.8220773171867697E-5</v>
      </c>
      <c r="RW39">
        <v>2.8528178854215201E-3</v>
      </c>
      <c r="RX39">
        <v>2.8528178854215201E-3</v>
      </c>
      <c r="RY39">
        <v>1</v>
      </c>
      <c r="RZ39">
        <v>7.8988462529753292E-3</v>
      </c>
      <c r="SA39">
        <v>1.73137858366561E-2</v>
      </c>
      <c r="SB39">
        <v>0</v>
      </c>
      <c r="SC39">
        <v>1.06126533149381E-4</v>
      </c>
      <c r="SD39">
        <v>6.2599493624827501E-2</v>
      </c>
      <c r="SE39">
        <v>1.8193119968465301E-4</v>
      </c>
      <c r="SF39">
        <v>3.0321866614108799E-5</v>
      </c>
      <c r="SG39">
        <v>1.51609333070544E-5</v>
      </c>
      <c r="SH39">
        <v>3.7599114601494898E-2</v>
      </c>
      <c r="SI39">
        <v>3.7629436468108998E-2</v>
      </c>
      <c r="SJ39">
        <v>1</v>
      </c>
      <c r="SK39">
        <v>6.39923016779936E-3</v>
      </c>
      <c r="SL39">
        <v>1.4723040837192501E-2</v>
      </c>
      <c r="SM39">
        <v>0</v>
      </c>
      <c r="SN39">
        <v>9.6229025079689698E-5</v>
      </c>
      <c r="SO39">
        <v>0.22860407770493801</v>
      </c>
      <c r="SP39">
        <v>7.4577494436759502E-4</v>
      </c>
      <c r="SQ39">
        <v>3.6085884404883601E-5</v>
      </c>
      <c r="SR39">
        <v>2.4057256269922401E-5</v>
      </c>
      <c r="SS39">
        <v>3.0420400553316899E-2</v>
      </c>
      <c r="ST39">
        <v>3.0444457809586802E-2</v>
      </c>
      <c r="SU39">
        <v>1</v>
      </c>
      <c r="SV39">
        <v>4.5038191000000003</v>
      </c>
      <c r="SW39">
        <v>2.4423716307788701</v>
      </c>
      <c r="SX39">
        <v>18.206770338533399</v>
      </c>
      <c r="SY39">
        <v>0</v>
      </c>
      <c r="SZ39">
        <v>0.22203378461626</v>
      </c>
      <c r="TA39">
        <v>3302.9745799514899</v>
      </c>
      <c r="TB39">
        <v>11.101689230812999</v>
      </c>
      <c r="TC39">
        <v>0.22203378461626</v>
      </c>
      <c r="TD39">
        <v>0.22203378461626</v>
      </c>
      <c r="TE39">
        <v>10.8796554461968</v>
      </c>
      <c r="TF39">
        <v>10.8796554461968</v>
      </c>
      <c r="TG39">
        <v>3813.6522845688901</v>
      </c>
      <c r="TH39">
        <v>7.8900876999999996</v>
      </c>
      <c r="TI39">
        <v>66.032219134902604</v>
      </c>
      <c r="TJ39">
        <v>144.73856862199401</v>
      </c>
      <c r="TK39">
        <v>0</v>
      </c>
      <c r="TL39">
        <v>0.88718912465320199</v>
      </c>
      <c r="TM39">
        <v>523.31484224186795</v>
      </c>
      <c r="TN39">
        <v>1.5208956422626301</v>
      </c>
      <c r="TO39">
        <v>0.25348260704377201</v>
      </c>
      <c r="TP39">
        <v>0.12674130352188601</v>
      </c>
      <c r="TQ39">
        <v>314.318432734277</v>
      </c>
      <c r="TR39">
        <v>314.57191534132102</v>
      </c>
      <c r="TS39">
        <v>8359.7296390000793</v>
      </c>
      <c r="TT39">
        <v>12.3939068</v>
      </c>
      <c r="TU39">
        <v>42.924318262583697</v>
      </c>
      <c r="TV39">
        <v>98.758205927448202</v>
      </c>
      <c r="TW39">
        <v>0</v>
      </c>
      <c r="TX39">
        <v>0.64547847011404003</v>
      </c>
      <c r="TY39">
        <v>1533.4147905646701</v>
      </c>
      <c r="TZ39">
        <v>5.0024581433838096</v>
      </c>
      <c r="UA39">
        <v>0.242054426292765</v>
      </c>
      <c r="UB39">
        <v>0.16136961752851001</v>
      </c>
      <c r="UC39">
        <v>204.05188136480101</v>
      </c>
      <c r="UD39">
        <v>204.21325098232899</v>
      </c>
      <c r="UE39">
        <v>6707.7315766163401</v>
      </c>
      <c r="UF39" s="152">
        <v>0</v>
      </c>
      <c r="UG39" s="152">
        <v>12</v>
      </c>
      <c r="UH39" s="152">
        <v>0</v>
      </c>
      <c r="UI39" s="152">
        <v>0</v>
      </c>
      <c r="UJ39" s="152">
        <v>4474</v>
      </c>
      <c r="UK39" s="152">
        <v>7</v>
      </c>
      <c r="UL39" s="152">
        <v>0</v>
      </c>
      <c r="UM39" s="152">
        <v>0</v>
      </c>
      <c r="UN39" s="152">
        <v>4</v>
      </c>
      <c r="UO39" s="152">
        <v>4</v>
      </c>
      <c r="UP39" s="152">
        <v>4980</v>
      </c>
      <c r="UQ39" s="152">
        <v>2</v>
      </c>
      <c r="UR39" s="152">
        <v>37</v>
      </c>
      <c r="US39" s="152">
        <v>0</v>
      </c>
      <c r="UT39" s="152">
        <v>0</v>
      </c>
      <c r="UU39" s="152">
        <v>1249</v>
      </c>
      <c r="UV39" s="152">
        <v>0</v>
      </c>
      <c r="UW39" s="152">
        <v>0</v>
      </c>
      <c r="UX39" s="152">
        <v>0</v>
      </c>
      <c r="UY39" s="152">
        <v>28</v>
      </c>
      <c r="UZ39" s="152">
        <v>28</v>
      </c>
      <c r="VA39" s="152">
        <v>3413</v>
      </c>
      <c r="VB39" s="152">
        <v>2</v>
      </c>
      <c r="VC39" s="152">
        <v>49</v>
      </c>
      <c r="VD39" s="152">
        <v>0</v>
      </c>
      <c r="VE39" s="152">
        <v>0</v>
      </c>
      <c r="VF39" s="152">
        <v>5723</v>
      </c>
      <c r="VG39" s="152">
        <v>7</v>
      </c>
      <c r="VH39" s="152">
        <v>0</v>
      </c>
      <c r="VI39" s="152">
        <v>0</v>
      </c>
      <c r="VJ39" s="152">
        <v>32</v>
      </c>
      <c r="VK39" s="152">
        <v>32</v>
      </c>
      <c r="VL39" s="152">
        <v>8393</v>
      </c>
      <c r="VM39" s="152">
        <v>0</v>
      </c>
      <c r="VN39" s="152">
        <v>2.4096385542168699E-3</v>
      </c>
      <c r="VO39" s="152">
        <v>0</v>
      </c>
      <c r="VP39" s="152">
        <v>0</v>
      </c>
      <c r="VQ39" s="152">
        <v>0.89839357429718902</v>
      </c>
      <c r="VR39" s="152">
        <v>1.4056224899598401E-3</v>
      </c>
      <c r="VS39" s="152">
        <v>0</v>
      </c>
      <c r="VT39" s="152">
        <v>0</v>
      </c>
      <c r="VU39" s="152">
        <v>8.0321285140562296E-4</v>
      </c>
      <c r="VV39" s="152">
        <v>8.0321285140562296E-4</v>
      </c>
      <c r="VW39" s="152">
        <v>1</v>
      </c>
      <c r="VX39" s="152">
        <v>5.8599472604746602E-4</v>
      </c>
      <c r="VY39" s="152">
        <v>1.08409024318781E-2</v>
      </c>
      <c r="VZ39" s="152">
        <v>0</v>
      </c>
      <c r="WA39" s="152">
        <v>0</v>
      </c>
      <c r="WB39" s="152">
        <v>0.36595370641664199</v>
      </c>
      <c r="WC39" s="152">
        <v>0</v>
      </c>
      <c r="WD39" s="152">
        <v>0</v>
      </c>
      <c r="WE39" s="152">
        <v>0</v>
      </c>
      <c r="WF39" s="152">
        <v>8.2039261646645201E-3</v>
      </c>
      <c r="WG39" s="152">
        <v>8.2039261646645201E-3</v>
      </c>
      <c r="WH39" s="152">
        <v>1</v>
      </c>
      <c r="WI39" s="152">
        <v>2.38293816275468E-4</v>
      </c>
      <c r="WJ39" s="152">
        <v>5.8381984987489598E-3</v>
      </c>
      <c r="WK39" s="152">
        <v>0</v>
      </c>
      <c r="WL39" s="152">
        <v>0</v>
      </c>
      <c r="WM39" s="152">
        <v>0.68187775527225103</v>
      </c>
      <c r="WN39" s="152">
        <v>8.3402835696413696E-4</v>
      </c>
      <c r="WO39" s="152">
        <v>0</v>
      </c>
      <c r="WP39" s="152">
        <v>0</v>
      </c>
      <c r="WQ39" s="152">
        <v>3.8127010604074802E-3</v>
      </c>
      <c r="WR39" s="152">
        <v>3.8127010604074802E-3</v>
      </c>
      <c r="WS39" s="152">
        <v>1</v>
      </c>
      <c r="WT39" s="152">
        <v>1.9898007</v>
      </c>
      <c r="WU39" s="152">
        <v>0</v>
      </c>
      <c r="WV39" s="152">
        <v>6.03075473840169</v>
      </c>
      <c r="WW39" s="152">
        <v>0</v>
      </c>
      <c r="WX39" s="152">
        <v>0</v>
      </c>
      <c r="WY39" s="152">
        <v>2248.4663916341001</v>
      </c>
      <c r="WZ39" s="152">
        <v>3.5179402640676498</v>
      </c>
      <c r="XA39" s="152">
        <v>0</v>
      </c>
      <c r="XB39" s="152">
        <v>0</v>
      </c>
      <c r="XC39" s="152">
        <v>2.01025157946723</v>
      </c>
      <c r="XD39" s="152">
        <v>2.01025157946723</v>
      </c>
      <c r="XE39" s="152">
        <v>2502.7632164367001</v>
      </c>
      <c r="XF39" s="152">
        <v>0.50025589999999998</v>
      </c>
      <c r="XG39" s="152">
        <v>3.9979538472209901</v>
      </c>
      <c r="XH39" s="152">
        <v>73.962146173588394</v>
      </c>
      <c r="XI39" s="152">
        <v>0</v>
      </c>
      <c r="XJ39" s="152">
        <v>0</v>
      </c>
      <c r="XK39" s="152">
        <v>2496.72217758951</v>
      </c>
      <c r="XL39" s="152">
        <v>0</v>
      </c>
      <c r="XM39" s="152">
        <v>0</v>
      </c>
      <c r="XN39" s="152">
        <v>0</v>
      </c>
      <c r="XO39" s="152">
        <v>55.971353861093903</v>
      </c>
      <c r="XP39" s="152">
        <v>55.971353861093903</v>
      </c>
      <c r="XQ39" s="152">
        <v>6822.5082402826201</v>
      </c>
      <c r="XR39" s="152">
        <v>2.4900566</v>
      </c>
      <c r="XS39" s="152">
        <v>0.80319459405059301</v>
      </c>
      <c r="XT39" s="152">
        <v>19.6782675542395</v>
      </c>
      <c r="XU39" s="152">
        <v>0</v>
      </c>
      <c r="XV39" s="152">
        <v>0</v>
      </c>
      <c r="XW39" s="152">
        <v>2298.3413308757699</v>
      </c>
      <c r="XX39" s="152">
        <v>2.8111810791770799</v>
      </c>
      <c r="XY39" s="152">
        <v>0</v>
      </c>
      <c r="XZ39" s="152">
        <v>0</v>
      </c>
      <c r="YA39" s="152">
        <v>12.851113504809501</v>
      </c>
      <c r="YB39" s="152">
        <v>12.851113504809501</v>
      </c>
      <c r="YC39" s="152">
        <v>3370.6061139333101</v>
      </c>
    </row>
    <row r="40" spans="1:653" x14ac:dyDescent="0.3">
      <c r="A40" s="142">
        <v>41</v>
      </c>
      <c r="B40" s="143" t="s">
        <v>1029</v>
      </c>
      <c r="C40" s="144">
        <v>31498276</v>
      </c>
      <c r="D40" s="143">
        <v>24193</v>
      </c>
      <c r="E40" s="145" t="s">
        <v>2105</v>
      </c>
      <c r="F40" s="145" t="s">
        <v>1945</v>
      </c>
      <c r="G40" s="146" t="s">
        <v>96</v>
      </c>
      <c r="H40" s="147" t="s">
        <v>1935</v>
      </c>
      <c r="I40" s="148" t="s">
        <v>2106</v>
      </c>
      <c r="J40" s="148" t="s">
        <v>644</v>
      </c>
      <c r="K40" s="145"/>
      <c r="L40" s="143"/>
      <c r="M40" s="143"/>
      <c r="N40" s="149" t="s">
        <v>2107</v>
      </c>
      <c r="O40" s="149" t="s">
        <v>1949</v>
      </c>
      <c r="P40" s="150" t="s">
        <v>1950</v>
      </c>
      <c r="Q40" s="150" t="s">
        <v>1920</v>
      </c>
      <c r="R40" s="150" t="s">
        <v>1921</v>
      </c>
      <c r="S40" s="147" t="s">
        <v>48</v>
      </c>
      <c r="T40" s="147"/>
      <c r="U40" s="147">
        <v>4</v>
      </c>
      <c r="V40" s="147">
        <v>2</v>
      </c>
      <c r="W40" s="147" t="s">
        <v>1976</v>
      </c>
      <c r="X40" s="147"/>
      <c r="Y40" s="147" t="s">
        <v>1941</v>
      </c>
      <c r="Z40" s="147">
        <v>0</v>
      </c>
      <c r="AA40" s="147" t="s">
        <v>872</v>
      </c>
      <c r="AB40" s="147" t="s">
        <v>873</v>
      </c>
      <c r="AC40" s="160">
        <v>40005</v>
      </c>
      <c r="AD40" s="151">
        <v>43994</v>
      </c>
      <c r="AE40" s="147">
        <v>4</v>
      </c>
      <c r="AF40" s="147" t="s">
        <v>1963</v>
      </c>
      <c r="AG40" s="147">
        <v>8</v>
      </c>
      <c r="AH40" s="147" t="s">
        <v>1951</v>
      </c>
      <c r="AI40" s="147"/>
      <c r="AJ40" s="147">
        <v>24.17</v>
      </c>
      <c r="AK40" s="151">
        <v>40011</v>
      </c>
      <c r="AL40" s="147" t="s">
        <v>1928</v>
      </c>
      <c r="AM40" s="147" t="s">
        <v>1928</v>
      </c>
      <c r="AN40" s="147" t="s">
        <v>1928</v>
      </c>
      <c r="AO40" s="147" t="s">
        <v>1928</v>
      </c>
      <c r="AP40" s="147" t="s">
        <v>1928</v>
      </c>
      <c r="AQ40" s="147" t="s">
        <v>1928</v>
      </c>
      <c r="AR40" s="147" t="s">
        <v>1928</v>
      </c>
      <c r="AS40" s="147" t="s">
        <v>1931</v>
      </c>
      <c r="AT40" s="147" t="s">
        <v>1931</v>
      </c>
      <c r="AU40" s="147" t="s">
        <v>1931</v>
      </c>
      <c r="AV40" s="147" t="s">
        <v>1931</v>
      </c>
      <c r="AW40" s="147" t="s">
        <v>1926</v>
      </c>
      <c r="AX40" s="147">
        <v>20</v>
      </c>
      <c r="AY40" s="147"/>
      <c r="AZ40" s="147">
        <v>2</v>
      </c>
      <c r="BA40" s="147" t="s">
        <v>1952</v>
      </c>
      <c r="BB40" s="147">
        <v>1</v>
      </c>
      <c r="BC40" s="48" t="s">
        <v>2108</v>
      </c>
      <c r="BD40" s="147" t="s">
        <v>1931</v>
      </c>
      <c r="BE40" s="147"/>
      <c r="BF40" s="147" t="s">
        <v>1931</v>
      </c>
      <c r="BG40" s="147" t="s">
        <v>1931</v>
      </c>
      <c r="BH40">
        <v>4</v>
      </c>
      <c r="BI40">
        <v>82</v>
      </c>
      <c r="BJ40">
        <v>17</v>
      </c>
      <c r="BK40">
        <v>6</v>
      </c>
      <c r="BL40">
        <v>762</v>
      </c>
      <c r="BM40">
        <v>1</v>
      </c>
      <c r="BN40">
        <v>74</v>
      </c>
      <c r="BO40">
        <v>143</v>
      </c>
      <c r="BP40">
        <v>6183</v>
      </c>
      <c r="BQ40">
        <v>8700</v>
      </c>
      <c r="BR40">
        <v>48</v>
      </c>
      <c r="BS40">
        <v>130</v>
      </c>
      <c r="BT40">
        <v>37</v>
      </c>
      <c r="BU40">
        <v>91</v>
      </c>
      <c r="BV40">
        <v>3477</v>
      </c>
      <c r="BW40">
        <v>4</v>
      </c>
      <c r="BX40">
        <v>173</v>
      </c>
      <c r="BY40">
        <v>38</v>
      </c>
      <c r="BZ40">
        <v>2479</v>
      </c>
      <c r="CA40">
        <v>52617</v>
      </c>
      <c r="CB40">
        <v>52</v>
      </c>
      <c r="CC40">
        <v>212</v>
      </c>
      <c r="CD40">
        <v>54</v>
      </c>
      <c r="CE40">
        <v>97</v>
      </c>
      <c r="CF40">
        <v>4239</v>
      </c>
      <c r="CG40">
        <v>5</v>
      </c>
      <c r="CH40">
        <v>247</v>
      </c>
      <c r="CI40">
        <v>181</v>
      </c>
      <c r="CJ40">
        <v>8662</v>
      </c>
      <c r="CK40">
        <v>61317</v>
      </c>
      <c r="CL40">
        <v>4.5977011494252899E-4</v>
      </c>
      <c r="CM40">
        <v>9.4252873563218393E-3</v>
      </c>
      <c r="CN40">
        <v>1.95402298850575E-3</v>
      </c>
      <c r="CO40">
        <v>6.8965517241379305E-4</v>
      </c>
      <c r="CP40">
        <v>8.7586206896551694E-2</v>
      </c>
      <c r="CQ40">
        <v>1.14942528735632E-4</v>
      </c>
      <c r="CR40">
        <v>8.5057471264367805E-3</v>
      </c>
      <c r="CS40">
        <v>1.64367816091954E-2</v>
      </c>
      <c r="CT40">
        <v>0.710689655172414</v>
      </c>
      <c r="CU40">
        <v>1</v>
      </c>
      <c r="CV40">
        <v>9.12252693996237E-4</v>
      </c>
      <c r="CW40">
        <v>2.4706843795731402E-3</v>
      </c>
      <c r="CX40">
        <v>7.0319478495543299E-4</v>
      </c>
      <c r="CY40">
        <v>1.7294790657012E-3</v>
      </c>
      <c r="CZ40">
        <v>6.6081304521352399E-2</v>
      </c>
      <c r="DA40">
        <v>7.6021057833019701E-5</v>
      </c>
      <c r="DB40">
        <v>3.2879107512780999E-3</v>
      </c>
      <c r="DC40">
        <v>7.2220004941368798E-4</v>
      </c>
      <c r="DD40">
        <v>4.7114050592013998E-2</v>
      </c>
      <c r="DE40">
        <v>1</v>
      </c>
      <c r="DF40">
        <v>8.4805192687182999E-4</v>
      </c>
      <c r="DG40">
        <v>3.4574424710928499E-3</v>
      </c>
      <c r="DH40">
        <v>8.8066930867459299E-4</v>
      </c>
      <c r="DI40">
        <v>1.5819430174339899E-3</v>
      </c>
      <c r="DJ40">
        <v>6.9132540730955497E-2</v>
      </c>
      <c r="DK40">
        <v>8.1543454506906695E-5</v>
      </c>
      <c r="DL40">
        <v>4.0282466526411903E-3</v>
      </c>
      <c r="DM40">
        <v>2.9518730531500198E-3</v>
      </c>
      <c r="DN40">
        <v>0.14126588058776501</v>
      </c>
      <c r="DO40">
        <v>1</v>
      </c>
      <c r="DP40">
        <v>2.9072201</v>
      </c>
      <c r="DQ40">
        <v>1.37588481862794</v>
      </c>
      <c r="DR40">
        <v>28.2056387818728</v>
      </c>
      <c r="DS40">
        <v>5.84751047916874</v>
      </c>
      <c r="DT40">
        <v>2.0638272279419101</v>
      </c>
      <c r="DU40">
        <v>262.10605794862198</v>
      </c>
      <c r="DV40">
        <v>0.343971204656985</v>
      </c>
      <c r="DW40">
        <v>25.453869144616899</v>
      </c>
      <c r="DX40">
        <v>49.187882265948801</v>
      </c>
      <c r="DY40">
        <v>2126.7739583941402</v>
      </c>
      <c r="DZ40">
        <v>2992.54948051577</v>
      </c>
      <c r="EA40">
        <v>9.8123325000000001</v>
      </c>
      <c r="EB40">
        <v>4.8918032486159602</v>
      </c>
      <c r="EC40">
        <v>13.2486337983349</v>
      </c>
      <c r="ED40">
        <v>3.7707650041414702</v>
      </c>
      <c r="EE40">
        <v>9.2740436588344295</v>
      </c>
      <c r="EF40">
        <v>354.34999782161901</v>
      </c>
      <c r="EG40">
        <v>0.40765027071799698</v>
      </c>
      <c r="EH40">
        <v>17.630874208553401</v>
      </c>
      <c r="EI40">
        <v>3.8726775718209701</v>
      </c>
      <c r="EJ40">
        <v>252.64125527747899</v>
      </c>
      <c r="EK40">
        <v>5362.3335735922101</v>
      </c>
      <c r="EL40">
        <v>12.7195526</v>
      </c>
      <c r="EM40">
        <v>4.0881941083367996</v>
      </c>
      <c r="EN40">
        <v>16.6672529032193</v>
      </c>
      <c r="EO40">
        <v>4.2454323432728298</v>
      </c>
      <c r="EP40">
        <v>7.6260543943974897</v>
      </c>
      <c r="EQ40">
        <v>333.26643894691699</v>
      </c>
      <c r="ER40">
        <v>0.39309558734007699</v>
      </c>
      <c r="ES40">
        <v>19.418922014599801</v>
      </c>
      <c r="ET40">
        <v>14.230060261710801</v>
      </c>
      <c r="EU40">
        <v>680.99879550794901</v>
      </c>
      <c r="EV40">
        <v>4820.6884257863003</v>
      </c>
      <c r="EW40" s="152">
        <v>2</v>
      </c>
      <c r="EX40" s="152">
        <v>16</v>
      </c>
      <c r="EY40" s="152">
        <v>1</v>
      </c>
      <c r="EZ40" s="152">
        <v>0</v>
      </c>
      <c r="FA40" s="152">
        <v>285</v>
      </c>
      <c r="FB40" s="152">
        <v>0</v>
      </c>
      <c r="FC40" s="152">
        <v>34</v>
      </c>
      <c r="FD40" s="152">
        <v>42</v>
      </c>
      <c r="FE40" s="152">
        <v>10443</v>
      </c>
      <c r="FF40" s="152">
        <v>11691</v>
      </c>
      <c r="FG40" s="152">
        <v>2</v>
      </c>
      <c r="FH40" s="152">
        <v>5</v>
      </c>
      <c r="FI40" s="152">
        <v>0</v>
      </c>
      <c r="FJ40" s="152">
        <v>5</v>
      </c>
      <c r="FK40" s="152">
        <v>154</v>
      </c>
      <c r="FL40" s="152">
        <v>0</v>
      </c>
      <c r="FM40" s="152">
        <v>19</v>
      </c>
      <c r="FN40" s="152">
        <v>4</v>
      </c>
      <c r="FO40" s="152">
        <v>518</v>
      </c>
      <c r="FP40" s="152">
        <v>4292</v>
      </c>
      <c r="FQ40" s="152">
        <v>4</v>
      </c>
      <c r="FR40" s="152">
        <v>21</v>
      </c>
      <c r="FS40" s="152">
        <v>1</v>
      </c>
      <c r="FT40" s="152">
        <v>5</v>
      </c>
      <c r="FU40" s="152">
        <v>439</v>
      </c>
      <c r="FV40" s="152">
        <v>0</v>
      </c>
      <c r="FW40" s="152">
        <v>53</v>
      </c>
      <c r="FX40" s="152">
        <v>46</v>
      </c>
      <c r="FY40" s="152">
        <v>10961</v>
      </c>
      <c r="FZ40" s="152">
        <v>15983</v>
      </c>
      <c r="GA40" s="152">
        <v>1.7107176460525201E-4</v>
      </c>
      <c r="GB40" s="152">
        <v>1.36857411684202E-3</v>
      </c>
      <c r="GC40" s="152">
        <v>8.5535882302626006E-5</v>
      </c>
      <c r="GD40" s="152">
        <v>0</v>
      </c>
      <c r="GE40" s="152">
        <v>2.4377726456248399E-2</v>
      </c>
      <c r="GF40" s="152">
        <v>0</v>
      </c>
      <c r="GG40" s="152">
        <v>2.9082199982892799E-3</v>
      </c>
      <c r="GH40" s="152">
        <v>3.5925070567102901E-3</v>
      </c>
      <c r="GI40" s="152">
        <v>0.89325121888632297</v>
      </c>
      <c r="GJ40" s="152">
        <v>1</v>
      </c>
      <c r="GK40" s="152">
        <v>4.6598322460391403E-4</v>
      </c>
      <c r="GL40" s="152">
        <v>1.1649580615097899E-3</v>
      </c>
      <c r="GM40" s="152">
        <v>0</v>
      </c>
      <c r="GN40" s="152">
        <v>1.1649580615097899E-3</v>
      </c>
      <c r="GO40" s="152">
        <v>3.58807082945014E-2</v>
      </c>
      <c r="GP40" s="152">
        <v>0</v>
      </c>
      <c r="GQ40" s="152">
        <v>4.4268406337371899E-3</v>
      </c>
      <c r="GR40" s="152">
        <v>9.3196644920782805E-4</v>
      </c>
      <c r="GS40" s="152">
        <v>0.12068965517241401</v>
      </c>
      <c r="GT40" s="152">
        <v>1</v>
      </c>
      <c r="GU40" s="152">
        <v>2.5026590752674701E-4</v>
      </c>
      <c r="GV40" s="152">
        <v>1.3138960145154201E-3</v>
      </c>
      <c r="GW40" s="152">
        <v>6.2566476881686806E-5</v>
      </c>
      <c r="GX40" s="152">
        <v>3.1283238440843399E-4</v>
      </c>
      <c r="GY40" s="152">
        <v>2.7466683351060499E-2</v>
      </c>
      <c r="GZ40" s="152">
        <v>0</v>
      </c>
      <c r="HA40" s="152">
        <v>3.3160232747293998E-3</v>
      </c>
      <c r="HB40" s="152">
        <v>2.87805793655759E-3</v>
      </c>
      <c r="HC40" s="152">
        <v>0.68579115310016903</v>
      </c>
      <c r="HD40" s="152">
        <v>1</v>
      </c>
      <c r="HE40" s="152">
        <v>6.4110440999999998</v>
      </c>
      <c r="HF40" s="152">
        <v>0.31196166627523297</v>
      </c>
      <c r="HG40" s="152">
        <v>2.4956933302018598</v>
      </c>
      <c r="HH40" s="152">
        <v>0.15598083313761599</v>
      </c>
      <c r="HI40" s="152">
        <v>0</v>
      </c>
      <c r="HJ40" s="152">
        <v>44.454537444220698</v>
      </c>
      <c r="HK40" s="152">
        <v>0</v>
      </c>
      <c r="HL40" s="152">
        <v>5.3033483266789601</v>
      </c>
      <c r="HM40" s="152">
        <v>6.55119499177989</v>
      </c>
      <c r="HN40" s="152">
        <v>1628.9078404561301</v>
      </c>
      <c r="HO40" s="152">
        <v>1823.5719202118701</v>
      </c>
      <c r="HP40" s="152">
        <v>1.1041209000000001</v>
      </c>
      <c r="HQ40" s="152">
        <v>1.81139583536549</v>
      </c>
      <c r="HR40" s="152">
        <v>4.5284895884137297</v>
      </c>
      <c r="HS40" s="152">
        <v>0</v>
      </c>
      <c r="HT40" s="152">
        <v>4.5284895884137297</v>
      </c>
      <c r="HU40" s="152">
        <v>139.477479323143</v>
      </c>
      <c r="HV40" s="152">
        <v>0</v>
      </c>
      <c r="HW40" s="152">
        <v>17.2082604359722</v>
      </c>
      <c r="HX40" s="152">
        <v>3.6227916707309902</v>
      </c>
      <c r="HY40" s="152">
        <v>469.15152135966298</v>
      </c>
      <c r="HZ40" s="152">
        <v>3887.2554626943502</v>
      </c>
      <c r="IA40" s="152">
        <v>7.5151649999999997</v>
      </c>
      <c r="IB40" s="152">
        <v>0.53225710945800897</v>
      </c>
      <c r="IC40" s="152">
        <v>2.79434982465455</v>
      </c>
      <c r="ID40" s="152">
        <v>0.13306427736450199</v>
      </c>
      <c r="IE40" s="152">
        <v>0.66532138682251196</v>
      </c>
      <c r="IF40" s="152">
        <v>58.4152177630165</v>
      </c>
      <c r="IG40" s="152">
        <v>0</v>
      </c>
      <c r="IH40" s="152">
        <v>7.0524067003186204</v>
      </c>
      <c r="II40" s="152">
        <v>6.1209567587671101</v>
      </c>
      <c r="IJ40" s="152">
        <v>1458.51754419231</v>
      </c>
      <c r="IK40" s="152">
        <v>2126.7663451168401</v>
      </c>
      <c r="IL40">
        <v>4</v>
      </c>
      <c r="IM40">
        <v>844</v>
      </c>
      <c r="IN40">
        <v>1</v>
      </c>
      <c r="IO40">
        <v>17</v>
      </c>
      <c r="IP40">
        <v>7102</v>
      </c>
      <c r="IQ40">
        <v>219</v>
      </c>
      <c r="IR40">
        <v>81</v>
      </c>
      <c r="IS40">
        <v>0</v>
      </c>
      <c r="IT40">
        <v>111</v>
      </c>
      <c r="IU40">
        <v>119</v>
      </c>
      <c r="IV40">
        <v>8700</v>
      </c>
      <c r="IW40">
        <v>51</v>
      </c>
      <c r="IX40">
        <v>3666</v>
      </c>
      <c r="IY40">
        <v>1</v>
      </c>
      <c r="IZ40">
        <v>38</v>
      </c>
      <c r="JA40">
        <v>3618</v>
      </c>
      <c r="JB40">
        <v>62</v>
      </c>
      <c r="JC40">
        <v>185</v>
      </c>
      <c r="JD40">
        <v>0</v>
      </c>
      <c r="JE40">
        <v>638</v>
      </c>
      <c r="JF40">
        <v>2714</v>
      </c>
      <c r="JG40">
        <v>52617</v>
      </c>
      <c r="JH40">
        <v>55</v>
      </c>
      <c r="JI40">
        <v>4510</v>
      </c>
      <c r="JJ40">
        <v>2</v>
      </c>
      <c r="JK40">
        <v>55</v>
      </c>
      <c r="JL40">
        <v>10720</v>
      </c>
      <c r="JM40">
        <v>281</v>
      </c>
      <c r="JN40">
        <v>266</v>
      </c>
      <c r="JO40">
        <v>0</v>
      </c>
      <c r="JP40">
        <v>749</v>
      </c>
      <c r="JQ40">
        <v>2833</v>
      </c>
      <c r="JR40">
        <v>61317</v>
      </c>
      <c r="JS40">
        <v>4.5977011494252899E-4</v>
      </c>
      <c r="JT40">
        <v>9.7011494252873601E-2</v>
      </c>
      <c r="JU40">
        <v>1.14942528735632E-4</v>
      </c>
      <c r="JV40">
        <v>1.95402298850575E-3</v>
      </c>
      <c r="JW40">
        <v>0.81632183908045997</v>
      </c>
      <c r="JX40">
        <v>2.51724137931034E-2</v>
      </c>
      <c r="JY40">
        <v>9.3103448275862095E-3</v>
      </c>
      <c r="JZ40">
        <v>0</v>
      </c>
      <c r="KA40">
        <v>1.2758620689655199E-2</v>
      </c>
      <c r="KB40">
        <v>1.3678160919540199E-2</v>
      </c>
      <c r="KC40">
        <v>1</v>
      </c>
      <c r="KD40">
        <v>8.9697799957597405E-4</v>
      </c>
      <c r="KE40">
        <v>7.3552195965229897E-2</v>
      </c>
      <c r="KF40">
        <v>3.2617381802762701E-5</v>
      </c>
      <c r="KG40">
        <v>8.9697799957597405E-4</v>
      </c>
      <c r="KH40">
        <v>0.17482916646280799</v>
      </c>
      <c r="KI40">
        <v>4.5827421432881599E-3</v>
      </c>
      <c r="KJ40">
        <v>4.3381117797674403E-3</v>
      </c>
      <c r="KK40">
        <v>0</v>
      </c>
      <c r="KL40">
        <v>1.2215209485134604E-2</v>
      </c>
      <c r="KM40">
        <v>4.6202521323613403E-2</v>
      </c>
      <c r="KN40">
        <v>1</v>
      </c>
      <c r="KO40">
        <v>8.9697799957597405E-4</v>
      </c>
      <c r="KP40">
        <v>7.3552195965229897E-2</v>
      </c>
      <c r="KQ40">
        <v>3.2617381802762701E-5</v>
      </c>
      <c r="KR40">
        <v>8.9697799957597405E-4</v>
      </c>
      <c r="KS40">
        <v>0.17482916646280799</v>
      </c>
      <c r="KT40">
        <v>4.5827421432881599E-3</v>
      </c>
      <c r="KU40">
        <v>4.3381117797674403E-3</v>
      </c>
      <c r="KV40">
        <v>0</v>
      </c>
      <c r="KW40">
        <v>1.2215209485134604E-2</v>
      </c>
      <c r="KX40">
        <v>4.6202521323613403E-2</v>
      </c>
      <c r="KY40">
        <v>1</v>
      </c>
      <c r="KZ40">
        <v>2.9072201</v>
      </c>
      <c r="LA40">
        <v>1.37588481862794</v>
      </c>
      <c r="LB40">
        <v>290.31169673049499</v>
      </c>
      <c r="LC40">
        <v>0.343971204656985</v>
      </c>
      <c r="LD40">
        <v>5.84751047916874</v>
      </c>
      <c r="LE40">
        <v>2442.88349547391</v>
      </c>
      <c r="LF40">
        <v>75.329693819879694</v>
      </c>
      <c r="LG40">
        <v>27.861667577215801</v>
      </c>
      <c r="LH40">
        <v>0</v>
      </c>
      <c r="LI40">
        <v>38.180803716925396</v>
      </c>
      <c r="LJ40">
        <v>40.932573354181201</v>
      </c>
      <c r="LK40">
        <v>2992.54948051577</v>
      </c>
      <c r="LL40">
        <v>9.8123325000000001</v>
      </c>
      <c r="LM40">
        <v>5.1975409516544602</v>
      </c>
      <c r="LN40">
        <v>373.61147311304398</v>
      </c>
      <c r="LO40">
        <v>0.10191256767949899</v>
      </c>
      <c r="LP40">
        <v>3.8726775718209701</v>
      </c>
      <c r="LQ40">
        <v>368.719669864428</v>
      </c>
      <c r="LR40">
        <v>6.3185791961289501</v>
      </c>
      <c r="LS40">
        <v>18.853825020707401</v>
      </c>
      <c r="LT40">
        <v>0</v>
      </c>
      <c r="LU40">
        <v>65.020218179521009</v>
      </c>
      <c r="LV40">
        <v>276.59070868216099</v>
      </c>
      <c r="LW40">
        <v>5362.3335735922101</v>
      </c>
      <c r="LX40">
        <v>12.7195526</v>
      </c>
      <c r="LY40">
        <v>4.32405146074084</v>
      </c>
      <c r="LZ40">
        <v>354.57221978074898</v>
      </c>
      <c r="MA40">
        <v>0.15723823493603101</v>
      </c>
      <c r="MB40">
        <v>4.32405146074084</v>
      </c>
      <c r="MC40">
        <v>842.796939257124</v>
      </c>
      <c r="MD40">
        <v>22.0919720085123</v>
      </c>
      <c r="ME40">
        <v>20.912685246492099</v>
      </c>
      <c r="MF40">
        <v>0</v>
      </c>
      <c r="MG40">
        <v>58.885718983543995</v>
      </c>
      <c r="MH40">
        <v>222.727959786887</v>
      </c>
      <c r="MI40">
        <v>4820.6884257863003</v>
      </c>
      <c r="MJ40" s="152">
        <v>2</v>
      </c>
      <c r="MK40" s="152">
        <v>319</v>
      </c>
      <c r="ML40" s="152">
        <v>0</v>
      </c>
      <c r="MM40" s="152">
        <v>1</v>
      </c>
      <c r="MN40" s="152">
        <v>10765</v>
      </c>
      <c r="MO40" s="152">
        <v>64</v>
      </c>
      <c r="MP40" s="152">
        <v>34</v>
      </c>
      <c r="MQ40" s="152">
        <v>0</v>
      </c>
      <c r="MR40" s="152">
        <v>47</v>
      </c>
      <c r="MS40" s="152">
        <v>93</v>
      </c>
      <c r="MT40" s="152">
        <v>11691</v>
      </c>
      <c r="MU40" s="152">
        <v>2</v>
      </c>
      <c r="MV40" s="152">
        <v>174</v>
      </c>
      <c r="MW40" s="152">
        <v>0</v>
      </c>
      <c r="MX40" s="152">
        <v>0</v>
      </c>
      <c r="MY40" s="152">
        <v>550</v>
      </c>
      <c r="MZ40" s="152">
        <v>5</v>
      </c>
      <c r="NA40" s="152">
        <v>20</v>
      </c>
      <c r="NB40" s="152">
        <v>0</v>
      </c>
      <c r="NC40" s="152">
        <v>43</v>
      </c>
      <c r="ND40" s="152">
        <v>197</v>
      </c>
      <c r="NE40" s="152">
        <v>4292</v>
      </c>
      <c r="NF40" s="152">
        <v>4</v>
      </c>
      <c r="NG40" s="152">
        <v>493</v>
      </c>
      <c r="NH40" s="152">
        <v>0</v>
      </c>
      <c r="NI40" s="152">
        <v>1</v>
      </c>
      <c r="NJ40" s="152">
        <v>11315</v>
      </c>
      <c r="NK40" s="152">
        <v>69</v>
      </c>
      <c r="NL40" s="152">
        <v>54</v>
      </c>
      <c r="NM40" s="152">
        <v>0</v>
      </c>
      <c r="NN40" s="152">
        <v>90</v>
      </c>
      <c r="NO40" s="152">
        <v>290</v>
      </c>
      <c r="NP40" s="152">
        <v>15983</v>
      </c>
      <c r="NQ40" s="152">
        <v>1.7107176460525201E-4</v>
      </c>
      <c r="NR40" s="152">
        <v>2.7285946454537701E-2</v>
      </c>
      <c r="NS40" s="152">
        <v>0</v>
      </c>
      <c r="NT40" s="152">
        <v>8.5535882302626006E-5</v>
      </c>
      <c r="NU40" s="152">
        <v>0.92079377298776799</v>
      </c>
      <c r="NV40" s="152">
        <v>5.4742964673680601E-3</v>
      </c>
      <c r="NW40" s="152">
        <v>2.9082199982892799E-3</v>
      </c>
      <c r="NX40" s="152">
        <v>0</v>
      </c>
      <c r="NY40" s="152">
        <v>4.0201864682234394E-3</v>
      </c>
      <c r="NZ40" s="152">
        <v>7.9548370541442093E-3</v>
      </c>
      <c r="OA40" s="152">
        <v>1</v>
      </c>
      <c r="OB40" s="152">
        <v>4.6598322460391403E-4</v>
      </c>
      <c r="OC40" s="152">
        <v>4.0540540540540501E-2</v>
      </c>
      <c r="OD40" s="152">
        <v>0</v>
      </c>
      <c r="OE40" s="152">
        <v>0</v>
      </c>
      <c r="OF40" s="152">
        <v>0.12814538676607601</v>
      </c>
      <c r="OG40" s="152">
        <v>1.1649580615097899E-3</v>
      </c>
      <c r="OH40" s="152">
        <v>4.6598322460391396E-3</v>
      </c>
      <c r="OI40" s="152">
        <v>0</v>
      </c>
      <c r="OJ40" s="152">
        <v>1.00186393289841E-2</v>
      </c>
      <c r="OK40" s="152">
        <v>4.5899347623485597E-2</v>
      </c>
      <c r="OL40" s="152">
        <v>1</v>
      </c>
      <c r="OM40" s="152">
        <v>2.5026590752674701E-4</v>
      </c>
      <c r="ON40" s="152">
        <v>3.08452731026716E-2</v>
      </c>
      <c r="OO40" s="152">
        <v>0</v>
      </c>
      <c r="OP40" s="152">
        <v>6.2566476881686806E-5</v>
      </c>
      <c r="OQ40" s="152">
        <v>0.70793968591628598</v>
      </c>
      <c r="OR40" s="152">
        <v>4.3170869048363902E-3</v>
      </c>
      <c r="OS40" s="152">
        <v>3.3785897516110902E-3</v>
      </c>
      <c r="OT40" s="152">
        <v>0</v>
      </c>
      <c r="OU40" s="152">
        <v>5.6309829193518998E-3</v>
      </c>
      <c r="OV40" s="152">
        <v>1.8144278295689199E-2</v>
      </c>
      <c r="OW40" s="152">
        <v>1</v>
      </c>
      <c r="OX40" s="152">
        <v>6.4110440999999998</v>
      </c>
      <c r="OY40" s="152">
        <v>0.31196166627523297</v>
      </c>
      <c r="OZ40" s="152">
        <v>49.757885770899598</v>
      </c>
      <c r="PA40" s="152">
        <v>0</v>
      </c>
      <c r="PB40" s="152">
        <v>0.15598083313761599</v>
      </c>
      <c r="PC40" s="152">
        <v>1679.13366872644</v>
      </c>
      <c r="PD40" s="152">
        <v>9.9827733208074498</v>
      </c>
      <c r="PE40" s="152">
        <v>5.3033483266789601</v>
      </c>
      <c r="PF40" s="152">
        <v>0</v>
      </c>
      <c r="PG40" s="152">
        <v>7.3310991574680031</v>
      </c>
      <c r="PH40" s="152">
        <v>14.5062174817983</v>
      </c>
      <c r="PI40" s="152">
        <v>1823.5719202118701</v>
      </c>
      <c r="PJ40" s="152">
        <v>1.1041209000000001</v>
      </c>
      <c r="PK40" s="152">
        <v>1.81139583536549</v>
      </c>
      <c r="PL40" s="152">
        <v>157.59143767679799</v>
      </c>
      <c r="PM40" s="152">
        <v>0</v>
      </c>
      <c r="PN40" s="152">
        <v>0</v>
      </c>
      <c r="PO40" s="152">
        <v>498.13385472551101</v>
      </c>
      <c r="PP40" s="152">
        <v>4.5284895884137297</v>
      </c>
      <c r="PQ40" s="152">
        <v>18.113958353654901</v>
      </c>
      <c r="PR40" s="152">
        <v>0</v>
      </c>
      <c r="PS40" s="152">
        <v>38.945010460357992</v>
      </c>
      <c r="PT40" s="152">
        <v>178.42248978350099</v>
      </c>
      <c r="PU40" s="152">
        <v>3887.2554626943502</v>
      </c>
      <c r="PV40" s="152">
        <v>7.5151649999999997</v>
      </c>
      <c r="PW40" s="152">
        <v>0.53225710945800897</v>
      </c>
      <c r="PX40" s="152">
        <v>65.600688740699596</v>
      </c>
      <c r="PY40" s="152">
        <v>0</v>
      </c>
      <c r="PZ40" s="152">
        <v>0.13306427736450199</v>
      </c>
      <c r="QA40" s="152">
        <v>1505.62229837934</v>
      </c>
      <c r="QB40" s="152">
        <v>9.1814351381506594</v>
      </c>
      <c r="QC40" s="152">
        <v>7.1854709776831296</v>
      </c>
      <c r="QD40" s="152">
        <v>0</v>
      </c>
      <c r="QE40" s="152">
        <v>11.9757849628052</v>
      </c>
      <c r="QF40" s="152">
        <v>38.588640435705699</v>
      </c>
      <c r="QG40" s="152">
        <v>2126.7663451168401</v>
      </c>
      <c r="QH40">
        <v>3</v>
      </c>
      <c r="QI40">
        <v>197</v>
      </c>
      <c r="QJ40">
        <v>1</v>
      </c>
      <c r="QK40">
        <v>6</v>
      </c>
      <c r="QL40">
        <v>6326</v>
      </c>
      <c r="QM40">
        <v>143</v>
      </c>
      <c r="QN40">
        <v>23</v>
      </c>
      <c r="QO40">
        <v>0</v>
      </c>
      <c r="QP40">
        <v>119</v>
      </c>
      <c r="QQ40">
        <v>119</v>
      </c>
      <c r="QR40">
        <v>8700</v>
      </c>
      <c r="QS40">
        <v>47</v>
      </c>
      <c r="QT40">
        <v>2590</v>
      </c>
      <c r="QU40">
        <v>1</v>
      </c>
      <c r="QV40">
        <v>36</v>
      </c>
      <c r="QW40">
        <v>2517</v>
      </c>
      <c r="QX40">
        <v>38</v>
      </c>
      <c r="QY40">
        <v>170</v>
      </c>
      <c r="QZ40">
        <v>0</v>
      </c>
      <c r="RA40">
        <v>2712</v>
      </c>
      <c r="RB40">
        <v>2714</v>
      </c>
      <c r="RC40">
        <v>52617</v>
      </c>
      <c r="RD40">
        <v>50</v>
      </c>
      <c r="RE40">
        <v>2787</v>
      </c>
      <c r="RF40">
        <v>2</v>
      </c>
      <c r="RG40">
        <v>42</v>
      </c>
      <c r="RH40">
        <v>8843</v>
      </c>
      <c r="RI40">
        <v>181</v>
      </c>
      <c r="RJ40">
        <v>193</v>
      </c>
      <c r="RK40">
        <v>0</v>
      </c>
      <c r="RL40">
        <v>2831</v>
      </c>
      <c r="RM40">
        <v>2833</v>
      </c>
      <c r="RN40">
        <v>61317</v>
      </c>
      <c r="RO40">
        <v>3.4482758620689701E-4</v>
      </c>
      <c r="RP40">
        <v>2.26436781609195E-2</v>
      </c>
      <c r="RQ40">
        <v>1.14942528735632E-4</v>
      </c>
      <c r="RR40">
        <v>6.8965517241379305E-4</v>
      </c>
      <c r="RS40">
        <v>0.72712643678160904</v>
      </c>
      <c r="RT40">
        <v>1.64367816091954E-2</v>
      </c>
      <c r="RU40">
        <v>2.6436781609195398E-3</v>
      </c>
      <c r="RV40">
        <v>0</v>
      </c>
      <c r="RW40">
        <v>1.3678160919540199E-2</v>
      </c>
      <c r="RX40">
        <v>1.3678160919540199E-2</v>
      </c>
      <c r="RY40">
        <v>1</v>
      </c>
      <c r="RZ40">
        <v>8.9324742953798201E-4</v>
      </c>
      <c r="SA40">
        <v>4.9223634946880299E-2</v>
      </c>
      <c r="SB40">
        <v>1.9005264458254901E-5</v>
      </c>
      <c r="SC40">
        <v>6.84189520497178E-4</v>
      </c>
      <c r="SD40">
        <v>4.7836250641427699E-2</v>
      </c>
      <c r="SE40">
        <v>7.2220004941368798E-4</v>
      </c>
      <c r="SF40">
        <v>3.2308949579033402E-3</v>
      </c>
      <c r="SG40">
        <v>0</v>
      </c>
      <c r="SH40">
        <v>5.1542277210787399E-2</v>
      </c>
      <c r="SI40">
        <v>5.1580287739703898E-2</v>
      </c>
      <c r="SJ40">
        <v>1</v>
      </c>
      <c r="SK40">
        <v>8.15434545069067E-4</v>
      </c>
      <c r="SL40">
        <v>4.5452321542149801E-2</v>
      </c>
      <c r="SM40">
        <v>3.2617381802762701E-5</v>
      </c>
      <c r="SN40">
        <v>6.8496501785801698E-4</v>
      </c>
      <c r="SO40">
        <v>0.14421775364091499</v>
      </c>
      <c r="SP40">
        <v>2.9518730531500198E-3</v>
      </c>
      <c r="SQ40">
        <v>3.1475773439665999E-3</v>
      </c>
      <c r="SR40">
        <v>0</v>
      </c>
      <c r="SS40">
        <v>4.61699039418106E-2</v>
      </c>
      <c r="ST40">
        <v>4.6202521323613403E-2</v>
      </c>
      <c r="SU40">
        <v>1</v>
      </c>
      <c r="SV40">
        <v>2.9072201</v>
      </c>
      <c r="SW40">
        <v>1.0319136139709499</v>
      </c>
      <c r="SX40">
        <v>67.762327317425999</v>
      </c>
      <c r="SY40">
        <v>0.343971204656985</v>
      </c>
      <c r="SZ40">
        <v>2.0638272279419101</v>
      </c>
      <c r="TA40">
        <v>2175.9618406600898</v>
      </c>
      <c r="TB40">
        <v>49.187882265948801</v>
      </c>
      <c r="TC40">
        <v>7.9113377071106497</v>
      </c>
      <c r="TD40">
        <v>0</v>
      </c>
      <c r="TE40">
        <v>40.932573354181201</v>
      </c>
      <c r="TF40">
        <v>40.932573354181201</v>
      </c>
      <c r="TG40">
        <v>2992.54948051577</v>
      </c>
      <c r="TH40">
        <v>9.8123325000000001</v>
      </c>
      <c r="TI40">
        <v>4.7898906809364599</v>
      </c>
      <c r="TJ40">
        <v>263.95355028990298</v>
      </c>
      <c r="TK40">
        <v>0.10191256767949899</v>
      </c>
      <c r="TL40">
        <v>3.6688524364619699</v>
      </c>
      <c r="TM40">
        <v>256.51393284929998</v>
      </c>
      <c r="TN40">
        <v>3.8726775718209701</v>
      </c>
      <c r="TO40">
        <v>17.325136505514902</v>
      </c>
      <c r="TP40">
        <v>0</v>
      </c>
      <c r="TQ40">
        <v>276.38688354680198</v>
      </c>
      <c r="TR40">
        <v>276.59070868216099</v>
      </c>
      <c r="TS40">
        <v>5362.3335735922101</v>
      </c>
      <c r="TT40">
        <v>12.7195526</v>
      </c>
      <c r="TU40">
        <v>3.9309558734007699</v>
      </c>
      <c r="TV40">
        <v>219.11148038335901</v>
      </c>
      <c r="TW40">
        <v>0.15723823493603101</v>
      </c>
      <c r="TX40">
        <v>3.3020029336566399</v>
      </c>
      <c r="TY40">
        <v>695.22885576965996</v>
      </c>
      <c r="TZ40">
        <v>14.230060261710801</v>
      </c>
      <c r="UA40">
        <v>15.173489671326999</v>
      </c>
      <c r="UB40">
        <v>0</v>
      </c>
      <c r="UC40">
        <v>222.57072155195101</v>
      </c>
      <c r="UD40">
        <v>222.727959786887</v>
      </c>
      <c r="UE40">
        <v>4820.6884257863003</v>
      </c>
      <c r="UF40" s="152">
        <v>1</v>
      </c>
      <c r="UG40" s="152">
        <v>69</v>
      </c>
      <c r="UH40" s="152">
        <v>0</v>
      </c>
      <c r="UI40" s="152">
        <v>0</v>
      </c>
      <c r="UJ40" s="152">
        <v>10485</v>
      </c>
      <c r="UK40" s="152">
        <v>42</v>
      </c>
      <c r="UL40" s="152">
        <v>16</v>
      </c>
      <c r="UM40" s="152">
        <v>0</v>
      </c>
      <c r="UN40" s="152">
        <v>93</v>
      </c>
      <c r="UO40" s="152">
        <v>93</v>
      </c>
      <c r="UP40" s="152">
        <v>11691</v>
      </c>
      <c r="UQ40" s="152">
        <v>2</v>
      </c>
      <c r="UR40" s="152">
        <v>147</v>
      </c>
      <c r="US40" s="152">
        <v>0</v>
      </c>
      <c r="UT40" s="152">
        <v>0</v>
      </c>
      <c r="UU40" s="152">
        <v>522</v>
      </c>
      <c r="UV40" s="152">
        <v>4</v>
      </c>
      <c r="UW40" s="152">
        <v>20</v>
      </c>
      <c r="UX40" s="152">
        <v>0</v>
      </c>
      <c r="UY40" s="152">
        <v>197</v>
      </c>
      <c r="UZ40" s="152">
        <v>197</v>
      </c>
      <c r="VA40" s="152">
        <v>4292</v>
      </c>
      <c r="VB40" s="152">
        <v>3</v>
      </c>
      <c r="VC40" s="152">
        <v>216</v>
      </c>
      <c r="VD40" s="152">
        <v>0</v>
      </c>
      <c r="VE40" s="152">
        <v>0</v>
      </c>
      <c r="VF40" s="152">
        <v>11007</v>
      </c>
      <c r="VG40" s="152">
        <v>46</v>
      </c>
      <c r="VH40" s="152">
        <v>36</v>
      </c>
      <c r="VI40" s="152">
        <v>0</v>
      </c>
      <c r="VJ40" s="152">
        <v>290</v>
      </c>
      <c r="VK40" s="152">
        <v>290</v>
      </c>
      <c r="VL40" s="152">
        <v>15983</v>
      </c>
      <c r="VM40" s="152">
        <v>8.5535882302626006E-5</v>
      </c>
      <c r="VN40" s="152">
        <v>5.9019758788811903E-3</v>
      </c>
      <c r="VO40" s="152">
        <v>0</v>
      </c>
      <c r="VP40" s="152">
        <v>0</v>
      </c>
      <c r="VQ40" s="152">
        <v>0.89684372594303297</v>
      </c>
      <c r="VR40" s="152">
        <v>3.5925070567102901E-3</v>
      </c>
      <c r="VS40" s="152">
        <v>1.36857411684202E-3</v>
      </c>
      <c r="VT40" s="152">
        <v>0</v>
      </c>
      <c r="VU40" s="152">
        <v>7.9548370541442093E-3</v>
      </c>
      <c r="VV40" s="152">
        <v>7.9548370541442093E-3</v>
      </c>
      <c r="VW40" s="152">
        <v>1</v>
      </c>
      <c r="VX40" s="152">
        <v>4.6598322460391403E-4</v>
      </c>
      <c r="VY40" s="152">
        <v>3.4249767008387701E-2</v>
      </c>
      <c r="VZ40" s="152">
        <v>0</v>
      </c>
      <c r="WA40" s="152">
        <v>0</v>
      </c>
      <c r="WB40" s="152">
        <v>0.121621621621622</v>
      </c>
      <c r="WC40" s="152">
        <v>9.3196644920782805E-4</v>
      </c>
      <c r="WD40" s="152">
        <v>4.6598322460391396E-3</v>
      </c>
      <c r="WE40" s="152">
        <v>0</v>
      </c>
      <c r="WF40" s="152">
        <v>4.5899347623485597E-2</v>
      </c>
      <c r="WG40" s="152">
        <v>4.5899347623485597E-2</v>
      </c>
      <c r="WH40" s="152">
        <v>1</v>
      </c>
      <c r="WI40" s="152">
        <v>1.8769943064506E-4</v>
      </c>
      <c r="WJ40" s="152">
        <v>1.35143590064443E-2</v>
      </c>
      <c r="WK40" s="152">
        <v>0</v>
      </c>
      <c r="WL40" s="152">
        <v>0</v>
      </c>
      <c r="WM40" s="152">
        <v>0.68866921103672696</v>
      </c>
      <c r="WN40" s="152">
        <v>2.87805793655759E-3</v>
      </c>
      <c r="WO40" s="152">
        <v>2.2523931677407199E-3</v>
      </c>
      <c r="WP40" s="152">
        <v>0</v>
      </c>
      <c r="WQ40" s="152">
        <v>1.8144278295689199E-2</v>
      </c>
      <c r="WR40" s="152">
        <v>1.8144278295689199E-2</v>
      </c>
      <c r="WS40" s="152">
        <v>1</v>
      </c>
      <c r="WT40" s="152">
        <v>6.4110440999999998</v>
      </c>
      <c r="WU40" s="152">
        <v>0.15598083313761599</v>
      </c>
      <c r="WV40" s="152">
        <v>10.7626774864955</v>
      </c>
      <c r="WW40" s="152">
        <v>0</v>
      </c>
      <c r="WX40" s="152">
        <v>0</v>
      </c>
      <c r="WY40" s="152">
        <v>1635.4590354479101</v>
      </c>
      <c r="WZ40" s="152">
        <v>6.55119499177989</v>
      </c>
      <c r="XA40" s="152">
        <v>2.4956933302018598</v>
      </c>
      <c r="XB40" s="152">
        <v>0</v>
      </c>
      <c r="XC40" s="152">
        <v>14.5062174817983</v>
      </c>
      <c r="XD40" s="152">
        <v>14.5062174817983</v>
      </c>
      <c r="XE40" s="152">
        <v>1823.5719202118701</v>
      </c>
      <c r="XF40" s="152">
        <v>1.1041209000000001</v>
      </c>
      <c r="XG40" s="152">
        <v>1.81139583536549</v>
      </c>
      <c r="XH40" s="152">
        <v>133.13759389936399</v>
      </c>
      <c r="XI40" s="152">
        <v>0</v>
      </c>
      <c r="XJ40" s="152">
        <v>0</v>
      </c>
      <c r="XK40" s="152">
        <v>472.77431303039401</v>
      </c>
      <c r="XL40" s="152">
        <v>3.6227916707309902</v>
      </c>
      <c r="XM40" s="152">
        <v>18.113958353654901</v>
      </c>
      <c r="XN40" s="152">
        <v>0</v>
      </c>
      <c r="XO40" s="152">
        <v>178.42248978350099</v>
      </c>
      <c r="XP40" s="152">
        <v>178.42248978350099</v>
      </c>
      <c r="XQ40" s="152">
        <v>3887.2554626943502</v>
      </c>
      <c r="XR40" s="152">
        <v>7.5151649999999997</v>
      </c>
      <c r="XS40" s="152">
        <v>0.39919283209350698</v>
      </c>
      <c r="XT40" s="152">
        <v>28.741883910732501</v>
      </c>
      <c r="XU40" s="152">
        <v>0</v>
      </c>
      <c r="XV40" s="152">
        <v>0</v>
      </c>
      <c r="XW40" s="152">
        <v>1464.63850095108</v>
      </c>
      <c r="XX40" s="152">
        <v>6.1209567587671101</v>
      </c>
      <c r="XY40" s="152">
        <v>4.7903139851220802</v>
      </c>
      <c r="XZ40" s="152">
        <v>0</v>
      </c>
      <c r="YA40" s="152">
        <v>38.588640435705699</v>
      </c>
      <c r="YB40" s="152">
        <v>38.588640435705699</v>
      </c>
      <c r="YC40" s="152">
        <v>2126.7663451168401</v>
      </c>
    </row>
    <row r="41" spans="1:653" x14ac:dyDescent="0.3">
      <c r="A41" s="142">
        <v>42</v>
      </c>
      <c r="B41" s="143" t="s">
        <v>998</v>
      </c>
      <c r="C41" s="144">
        <v>30910540</v>
      </c>
      <c r="D41" s="143">
        <v>23336</v>
      </c>
      <c r="E41" s="145" t="s">
        <v>2109</v>
      </c>
      <c r="F41" s="145" t="s">
        <v>1945</v>
      </c>
      <c r="G41" s="146" t="s">
        <v>180</v>
      </c>
      <c r="H41" s="147" t="s">
        <v>1946</v>
      </c>
      <c r="I41" s="148" t="s">
        <v>2110</v>
      </c>
      <c r="J41" s="148" t="s">
        <v>748</v>
      </c>
      <c r="K41" s="145"/>
      <c r="L41" s="143"/>
      <c r="M41" s="143"/>
      <c r="N41" s="149" t="s">
        <v>2111</v>
      </c>
      <c r="O41" s="149" t="s">
        <v>1949</v>
      </c>
      <c r="P41" s="150" t="s">
        <v>1950</v>
      </c>
      <c r="Q41" s="150" t="s">
        <v>1920</v>
      </c>
      <c r="R41" s="150" t="s">
        <v>1921</v>
      </c>
      <c r="S41" s="147" t="s">
        <v>48</v>
      </c>
      <c r="T41" s="147" t="s">
        <v>2112</v>
      </c>
      <c r="U41" s="147">
        <v>3</v>
      </c>
      <c r="V41" s="147">
        <v>2</v>
      </c>
      <c r="W41" s="147">
        <v>1</v>
      </c>
      <c r="X41" s="147"/>
      <c r="Y41" s="147" t="s">
        <v>1941</v>
      </c>
      <c r="Z41" s="147">
        <v>0</v>
      </c>
      <c r="AA41" s="147" t="s">
        <v>872</v>
      </c>
      <c r="AB41" s="147" t="s">
        <v>873</v>
      </c>
      <c r="AC41" s="160">
        <v>38808</v>
      </c>
      <c r="AD41" s="151">
        <v>43518</v>
      </c>
      <c r="AE41" s="147">
        <v>4</v>
      </c>
      <c r="AF41" s="147" t="s">
        <v>1963</v>
      </c>
      <c r="AG41" s="147">
        <v>6</v>
      </c>
      <c r="AH41" s="147" t="s">
        <v>1943</v>
      </c>
      <c r="AI41" s="147"/>
      <c r="AJ41" s="147">
        <v>25.39</v>
      </c>
      <c r="AK41" s="151">
        <v>38854</v>
      </c>
      <c r="AL41" s="147" t="s">
        <v>1928</v>
      </c>
      <c r="AM41" s="147" t="s">
        <v>1928</v>
      </c>
      <c r="AN41" s="147" t="s">
        <v>1928</v>
      </c>
      <c r="AO41" s="147" t="s">
        <v>1928</v>
      </c>
      <c r="AP41" s="147" t="s">
        <v>1928</v>
      </c>
      <c r="AQ41" s="147" t="s">
        <v>1928</v>
      </c>
      <c r="AR41" s="147" t="s">
        <v>1926</v>
      </c>
      <c r="AS41" s="147">
        <v>22</v>
      </c>
      <c r="AT41" s="147">
        <v>1</v>
      </c>
      <c r="AU41" s="147">
        <v>20</v>
      </c>
      <c r="AV41" s="147">
        <v>0.1</v>
      </c>
      <c r="AW41" s="147" t="s">
        <v>1926</v>
      </c>
      <c r="AX41" s="147">
        <v>20</v>
      </c>
      <c r="AY41" s="147"/>
      <c r="AZ41" s="147">
        <v>2</v>
      </c>
      <c r="BA41" s="147" t="s">
        <v>1952</v>
      </c>
      <c r="BB41" s="147">
        <v>1</v>
      </c>
      <c r="BC41" s="161">
        <v>0.8</v>
      </c>
      <c r="BD41" s="147" t="s">
        <v>1931</v>
      </c>
      <c r="BE41" s="147"/>
      <c r="BF41" s="147" t="s">
        <v>1931</v>
      </c>
      <c r="BG41" s="147" t="s">
        <v>1931</v>
      </c>
      <c r="BH41">
        <v>2</v>
      </c>
      <c r="BI41">
        <v>164</v>
      </c>
      <c r="BJ41">
        <v>0</v>
      </c>
      <c r="BK41">
        <v>2</v>
      </c>
      <c r="BL41">
        <v>45</v>
      </c>
      <c r="BM41">
        <v>0</v>
      </c>
      <c r="BN41">
        <v>4</v>
      </c>
      <c r="BO41">
        <v>159</v>
      </c>
      <c r="BP41">
        <v>12872</v>
      </c>
      <c r="BQ41">
        <v>19731</v>
      </c>
      <c r="BR41">
        <v>123</v>
      </c>
      <c r="BS41">
        <v>136</v>
      </c>
      <c r="BT41">
        <v>0</v>
      </c>
      <c r="BU41">
        <v>33</v>
      </c>
      <c r="BV41">
        <v>84</v>
      </c>
      <c r="BW41">
        <v>0</v>
      </c>
      <c r="BX41">
        <v>0</v>
      </c>
      <c r="BY41">
        <v>7</v>
      </c>
      <c r="BZ41">
        <v>1299</v>
      </c>
      <c r="CA41">
        <v>70132</v>
      </c>
      <c r="CB41">
        <v>125</v>
      </c>
      <c r="CC41">
        <v>300</v>
      </c>
      <c r="CD41">
        <v>0</v>
      </c>
      <c r="CE41">
        <v>35</v>
      </c>
      <c r="CF41">
        <v>129</v>
      </c>
      <c r="CG41">
        <v>0</v>
      </c>
      <c r="CH41">
        <v>4</v>
      </c>
      <c r="CI41">
        <v>166</v>
      </c>
      <c r="CJ41">
        <v>14171</v>
      </c>
      <c r="CK41">
        <v>89863</v>
      </c>
      <c r="CL41">
        <v>1.0136333688105E-4</v>
      </c>
      <c r="CM41">
        <v>8.3117936242461093E-3</v>
      </c>
      <c r="CN41">
        <v>0</v>
      </c>
      <c r="CO41">
        <v>1.0136333688105E-4</v>
      </c>
      <c r="CP41">
        <v>2.2806750798236301E-3</v>
      </c>
      <c r="CQ41">
        <v>0</v>
      </c>
      <c r="CR41">
        <v>2.0272667376210001E-4</v>
      </c>
      <c r="CS41">
        <v>8.0583852820434905E-3</v>
      </c>
      <c r="CT41">
        <v>0.65237443616643898</v>
      </c>
      <c r="CU41">
        <v>1</v>
      </c>
      <c r="CV41">
        <v>1.7538356242514099E-3</v>
      </c>
      <c r="CW41">
        <v>1.9392003650259501E-3</v>
      </c>
      <c r="CX41">
        <v>0</v>
      </c>
      <c r="CY41">
        <v>4.7054126504306198E-4</v>
      </c>
      <c r="CZ41">
        <v>1.1977414019277901E-3</v>
      </c>
      <c r="DA41">
        <v>0</v>
      </c>
      <c r="DB41">
        <v>0</v>
      </c>
      <c r="DC41">
        <v>9.9811783493982797E-5</v>
      </c>
      <c r="DD41">
        <v>1.8522215251240499E-2</v>
      </c>
      <c r="DE41">
        <v>1</v>
      </c>
      <c r="DF41">
        <v>1.3910063096046199E-3</v>
      </c>
      <c r="DG41">
        <v>3.33841514305109E-3</v>
      </c>
      <c r="DH41">
        <v>0</v>
      </c>
      <c r="DI41">
        <v>3.8948176668929398E-4</v>
      </c>
      <c r="DJ41">
        <v>1.4355185115119699E-3</v>
      </c>
      <c r="DK41">
        <v>0</v>
      </c>
      <c r="DL41">
        <v>4.45122019073479E-5</v>
      </c>
      <c r="DM41">
        <v>1.8472563791549399E-3</v>
      </c>
      <c r="DN41">
        <v>0.15769560330725699</v>
      </c>
      <c r="DO41">
        <v>1</v>
      </c>
      <c r="DP41">
        <v>3.3535227999999999</v>
      </c>
      <c r="DQ41">
        <v>0.59638777467086301</v>
      </c>
      <c r="DR41">
        <v>48.903797523010702</v>
      </c>
      <c r="DS41">
        <v>0</v>
      </c>
      <c r="DT41">
        <v>0.59638777467086301</v>
      </c>
      <c r="DU41">
        <v>13.418724930094401</v>
      </c>
      <c r="DV41">
        <v>0</v>
      </c>
      <c r="DW41">
        <v>1.19277554934173</v>
      </c>
      <c r="DX41">
        <v>47.412828086333597</v>
      </c>
      <c r="DY41">
        <v>3838.3517177816698</v>
      </c>
      <c r="DZ41">
        <v>5883.66359101539</v>
      </c>
      <c r="EA41">
        <v>9.1793596999999991</v>
      </c>
      <c r="EB41">
        <v>13.3996274271723</v>
      </c>
      <c r="EC41">
        <v>14.815848212158</v>
      </c>
      <c r="ED41">
        <v>0</v>
      </c>
      <c r="EE41">
        <v>3.5950219926559801</v>
      </c>
      <c r="EF41">
        <v>9.1509650722152198</v>
      </c>
      <c r="EG41">
        <v>0</v>
      </c>
      <c r="EH41">
        <v>0</v>
      </c>
      <c r="EI41">
        <v>0.76258042268460202</v>
      </c>
      <c r="EJ41">
        <v>141.513138438185</v>
      </c>
      <c r="EK41">
        <v>7640.1843148166399</v>
      </c>
      <c r="EL41">
        <v>12.532882499999999</v>
      </c>
      <c r="EM41">
        <v>9.9737630190022095</v>
      </c>
      <c r="EN41">
        <v>23.937031245605301</v>
      </c>
      <c r="EO41">
        <v>0</v>
      </c>
      <c r="EP41">
        <v>2.7926536453206201</v>
      </c>
      <c r="EQ41">
        <v>10.2929234356103</v>
      </c>
      <c r="ER41">
        <v>0</v>
      </c>
      <c r="ES41">
        <v>0.31916041660807098</v>
      </c>
      <c r="ET41">
        <v>13.2451572892349</v>
      </c>
      <c r="EU41">
        <v>1130.7055659382399</v>
      </c>
      <c r="EV41">
        <v>7170.1781294127704</v>
      </c>
      <c r="EW41" s="152"/>
      <c r="EX41" s="152"/>
      <c r="EY41" s="152"/>
      <c r="EZ41" s="152"/>
      <c r="FA41" s="152"/>
      <c r="FB41" s="152"/>
      <c r="FC41" s="152"/>
      <c r="FD41" s="152"/>
      <c r="FE41" s="152"/>
      <c r="FF41" s="152"/>
      <c r="FG41" s="152"/>
      <c r="FH41" s="152"/>
      <c r="FI41" s="152"/>
      <c r="FJ41" s="152"/>
      <c r="FK41" s="152"/>
      <c r="FL41" s="152"/>
      <c r="FM41" s="152"/>
      <c r="FN41" s="152"/>
      <c r="FO41" s="152"/>
      <c r="FP41" s="152"/>
      <c r="FQ41" s="152"/>
      <c r="FR41" s="152"/>
      <c r="FS41" s="152"/>
      <c r="FT41" s="152"/>
      <c r="FU41" s="152"/>
      <c r="FV41" s="152"/>
      <c r="FW41" s="152"/>
      <c r="FX41" s="152"/>
      <c r="FY41" s="152"/>
      <c r="FZ41" s="152"/>
      <c r="GA41" s="152"/>
      <c r="GB41" s="152"/>
      <c r="GC41" s="152"/>
      <c r="GD41" s="152"/>
      <c r="GE41" s="152"/>
      <c r="GF41" s="152"/>
      <c r="GG41" s="152"/>
      <c r="GH41" s="152"/>
      <c r="GI41" s="152"/>
      <c r="GJ41" s="152"/>
      <c r="GK41" s="152"/>
      <c r="GL41" s="152"/>
      <c r="GM41" s="152"/>
      <c r="GN41" s="152"/>
      <c r="GO41" s="152"/>
      <c r="GP41" s="152"/>
      <c r="GQ41" s="152"/>
      <c r="GR41" s="152"/>
      <c r="GS41" s="152"/>
      <c r="GT41" s="152"/>
      <c r="GU41" s="152"/>
      <c r="GV41" s="152"/>
      <c r="GW41" s="152"/>
      <c r="GX41" s="152"/>
      <c r="GY41" s="152"/>
      <c r="GZ41" s="152"/>
      <c r="HA41" s="152"/>
      <c r="HB41" s="152"/>
      <c r="HC41" s="152"/>
      <c r="HD41" s="152"/>
      <c r="HE41" s="152"/>
      <c r="HF41" s="152"/>
      <c r="HG41" s="152"/>
      <c r="HH41" s="152"/>
      <c r="HI41" s="152"/>
      <c r="HJ41" s="152"/>
      <c r="HK41" s="152"/>
      <c r="HL41" s="152"/>
      <c r="HM41" s="152"/>
      <c r="HN41" s="152"/>
      <c r="HO41" s="152"/>
      <c r="HP41" s="152"/>
      <c r="HQ41" s="152"/>
      <c r="HR41" s="152"/>
      <c r="HS41" s="152"/>
      <c r="HT41" s="152"/>
      <c r="HU41" s="152"/>
      <c r="HV41" s="152"/>
      <c r="HW41" s="152"/>
      <c r="HX41" s="152"/>
      <c r="HY41" s="152"/>
      <c r="HZ41" s="152"/>
      <c r="IA41" s="152"/>
      <c r="IB41" s="152"/>
      <c r="IC41" s="152"/>
      <c r="ID41" s="152"/>
      <c r="IE41" s="152"/>
      <c r="IF41" s="152"/>
      <c r="IG41" s="152"/>
      <c r="IH41" s="152"/>
      <c r="II41" s="152"/>
      <c r="IJ41" s="152"/>
      <c r="IK41" s="152"/>
      <c r="IL41">
        <v>2</v>
      </c>
      <c r="IM41">
        <v>49</v>
      </c>
      <c r="IN41">
        <v>0</v>
      </c>
      <c r="IO41">
        <v>0</v>
      </c>
      <c r="IP41">
        <v>13192</v>
      </c>
      <c r="IQ41">
        <v>183</v>
      </c>
      <c r="IR41">
        <v>4</v>
      </c>
      <c r="IS41">
        <v>0</v>
      </c>
      <c r="IT41">
        <v>65</v>
      </c>
      <c r="IU41">
        <v>203</v>
      </c>
      <c r="IV41">
        <v>19731</v>
      </c>
      <c r="IW41">
        <v>124</v>
      </c>
      <c r="IX41">
        <v>85</v>
      </c>
      <c r="IY41">
        <v>0</v>
      </c>
      <c r="IZ41">
        <v>0</v>
      </c>
      <c r="JA41">
        <v>1309</v>
      </c>
      <c r="JB41">
        <v>8</v>
      </c>
      <c r="JC41">
        <v>1</v>
      </c>
      <c r="JD41">
        <v>0</v>
      </c>
      <c r="JE41">
        <v>203</v>
      </c>
      <c r="JF41">
        <v>1646</v>
      </c>
      <c r="JG41">
        <v>70132</v>
      </c>
      <c r="JH41">
        <v>126</v>
      </c>
      <c r="JI41">
        <v>134</v>
      </c>
      <c r="JJ41">
        <v>0</v>
      </c>
      <c r="JK41">
        <v>0</v>
      </c>
      <c r="JL41">
        <v>14501</v>
      </c>
      <c r="JM41">
        <v>191</v>
      </c>
      <c r="JN41">
        <v>5</v>
      </c>
      <c r="JO41">
        <v>0</v>
      </c>
      <c r="JP41">
        <v>268</v>
      </c>
      <c r="JQ41">
        <v>1849</v>
      </c>
      <c r="JR41">
        <v>89863</v>
      </c>
      <c r="JS41">
        <v>1.0136333688105E-4</v>
      </c>
      <c r="JT41">
        <v>2.4834017535857299E-3</v>
      </c>
      <c r="JU41">
        <v>0</v>
      </c>
      <c r="JV41">
        <v>0</v>
      </c>
      <c r="JW41">
        <v>0.66859257006740702</v>
      </c>
      <c r="JX41">
        <v>9.2747453246160901E-3</v>
      </c>
      <c r="JY41">
        <v>2.0272667376210001E-4</v>
      </c>
      <c r="JZ41">
        <v>0</v>
      </c>
      <c r="KA41">
        <v>3.294308448634202E-3</v>
      </c>
      <c r="KB41">
        <v>1.02883786934266E-2</v>
      </c>
      <c r="KC41">
        <v>1</v>
      </c>
      <c r="KD41">
        <v>1.4021343600814601E-3</v>
      </c>
      <c r="KE41">
        <v>1.4911587638961499E-3</v>
      </c>
      <c r="KF41">
        <v>0</v>
      </c>
      <c r="KG41">
        <v>0</v>
      </c>
      <c r="KH41">
        <v>0.161367859964613</v>
      </c>
      <c r="KI41">
        <v>2.1254576410758598E-3</v>
      </c>
      <c r="KJ41">
        <v>5.5640252384184802E-5</v>
      </c>
      <c r="KK41">
        <v>0</v>
      </c>
      <c r="KL41">
        <v>2.9823175277923011E-3</v>
      </c>
      <c r="KM41">
        <v>2.0575765331671499E-2</v>
      </c>
      <c r="KN41">
        <v>1</v>
      </c>
      <c r="KO41">
        <v>1.4021343600814601E-3</v>
      </c>
      <c r="KP41">
        <v>1.4911587638961499E-3</v>
      </c>
      <c r="KQ41">
        <v>0</v>
      </c>
      <c r="KR41">
        <v>0</v>
      </c>
      <c r="KS41">
        <v>0.161367859964613</v>
      </c>
      <c r="KT41">
        <v>2.1254576410758598E-3</v>
      </c>
      <c r="KU41">
        <v>5.5640252384184802E-5</v>
      </c>
      <c r="KV41">
        <v>0</v>
      </c>
      <c r="KW41">
        <v>2.9823175277923011E-3</v>
      </c>
      <c r="KX41">
        <v>2.0575765331671499E-2</v>
      </c>
      <c r="KY41">
        <v>1</v>
      </c>
      <c r="KZ41">
        <v>3.3535227999999999</v>
      </c>
      <c r="LA41">
        <v>0.59638777467086301</v>
      </c>
      <c r="LB41">
        <v>14.611500479436099</v>
      </c>
      <c r="LC41">
        <v>0</v>
      </c>
      <c r="LD41">
        <v>0</v>
      </c>
      <c r="LE41">
        <v>3933.7737617290099</v>
      </c>
      <c r="LF41">
        <v>54.569481382383898</v>
      </c>
      <c r="LG41">
        <v>1.19277554934173</v>
      </c>
      <c r="LH41">
        <v>0</v>
      </c>
      <c r="LI41">
        <v>19.382602676802605</v>
      </c>
      <c r="LJ41">
        <v>60.533359129092503</v>
      </c>
      <c r="LK41">
        <v>5883.66359101539</v>
      </c>
      <c r="LL41">
        <v>9.1793596999999991</v>
      </c>
      <c r="LM41">
        <v>13.5085674875558</v>
      </c>
      <c r="LN41">
        <v>9.2599051325987407</v>
      </c>
      <c r="LO41">
        <v>0</v>
      </c>
      <c r="LP41">
        <v>0</v>
      </c>
      <c r="LQ41">
        <v>142.60253904202099</v>
      </c>
      <c r="LR41">
        <v>0.87152048306811603</v>
      </c>
      <c r="LS41">
        <v>0.108940060383515</v>
      </c>
      <c r="LT41">
        <v>0</v>
      </c>
      <c r="LU41">
        <v>22.11483225785301</v>
      </c>
      <c r="LV41">
        <v>179.31533939126501</v>
      </c>
      <c r="LW41">
        <v>7640.1843148166399</v>
      </c>
      <c r="LX41">
        <v>12.532882499999999</v>
      </c>
      <c r="LY41">
        <v>10.053553123154201</v>
      </c>
      <c r="LZ41">
        <v>10.691873956370401</v>
      </c>
      <c r="MA41">
        <v>0</v>
      </c>
      <c r="MB41">
        <v>0</v>
      </c>
      <c r="MC41">
        <v>1157.0363003084101</v>
      </c>
      <c r="MD41">
        <v>15.239909893035399</v>
      </c>
      <c r="ME41">
        <v>0.39895052076008902</v>
      </c>
      <c r="MF41">
        <v>0</v>
      </c>
      <c r="MG41">
        <v>21.383747912741001</v>
      </c>
      <c r="MH41">
        <v>147.53190257708101</v>
      </c>
      <c r="MI41">
        <v>7170.1781294127704</v>
      </c>
      <c r="MJ41" s="152"/>
      <c r="MK41" s="152"/>
      <c r="ML41" s="152"/>
      <c r="MM41" s="152"/>
      <c r="MN41" s="152"/>
      <c r="MO41" s="152"/>
      <c r="MP41" s="152"/>
      <c r="MQ41" s="152"/>
      <c r="MR41" s="152"/>
      <c r="MS41" s="152"/>
      <c r="MT41" s="152"/>
      <c r="MU41" s="152"/>
      <c r="MV41" s="152"/>
      <c r="MW41" s="152"/>
      <c r="MX41" s="152"/>
      <c r="MY41" s="152"/>
      <c r="MZ41" s="152"/>
      <c r="NA41" s="152"/>
      <c r="NB41" s="152"/>
      <c r="NC41" s="152"/>
      <c r="ND41" s="152"/>
      <c r="NE41" s="152"/>
      <c r="NF41" s="152"/>
      <c r="NG41" s="152"/>
      <c r="NH41" s="152"/>
      <c r="NI41" s="152"/>
      <c r="NJ41" s="152"/>
      <c r="NK41" s="152"/>
      <c r="NL41" s="152"/>
      <c r="NM41" s="152"/>
      <c r="NN41" s="152"/>
      <c r="NO41" s="152"/>
      <c r="NP41" s="152"/>
      <c r="NQ41" s="152"/>
      <c r="NR41" s="152"/>
      <c r="NS41" s="152"/>
      <c r="NT41" s="152"/>
      <c r="NU41" s="152"/>
      <c r="NV41" s="152"/>
      <c r="NW41" s="152"/>
      <c r="NX41" s="152"/>
      <c r="NY41" s="152"/>
      <c r="NZ41" s="152"/>
      <c r="OA41" s="152"/>
      <c r="OB41" s="152"/>
      <c r="OC41" s="152"/>
      <c r="OD41" s="152"/>
      <c r="OE41" s="152"/>
      <c r="OF41" s="152"/>
      <c r="OG41" s="152"/>
      <c r="OH41" s="152"/>
      <c r="OI41" s="152"/>
      <c r="OJ41" s="152"/>
      <c r="OK41" s="152"/>
      <c r="OL41" s="152"/>
      <c r="OM41" s="152"/>
      <c r="ON41" s="152"/>
      <c r="OO41" s="152"/>
      <c r="OP41" s="152"/>
      <c r="OQ41" s="152"/>
      <c r="OR41" s="152"/>
      <c r="OS41" s="152"/>
      <c r="OT41" s="152"/>
      <c r="OU41" s="152"/>
      <c r="OV41" s="152"/>
      <c r="OW41" s="152"/>
      <c r="OX41" s="152"/>
      <c r="OY41" s="152"/>
      <c r="OZ41" s="152"/>
      <c r="PA41" s="152"/>
      <c r="PB41" s="152"/>
      <c r="PC41" s="152"/>
      <c r="PD41" s="152"/>
      <c r="PE41" s="152"/>
      <c r="PF41" s="152"/>
      <c r="PG41" s="152"/>
      <c r="PH41" s="152"/>
      <c r="PI41" s="152"/>
      <c r="PJ41" s="152"/>
      <c r="PK41" s="152"/>
      <c r="PL41" s="152"/>
      <c r="PM41" s="152"/>
      <c r="PN41" s="152"/>
      <c r="PO41" s="152"/>
      <c r="PP41" s="152"/>
      <c r="PQ41" s="152"/>
      <c r="PR41" s="152"/>
      <c r="PS41" s="152"/>
      <c r="PT41" s="152"/>
      <c r="PU41" s="152"/>
      <c r="PV41" s="152"/>
      <c r="PW41" s="152"/>
      <c r="PX41" s="152"/>
      <c r="PY41" s="152"/>
      <c r="PZ41" s="152"/>
      <c r="QA41" s="152"/>
      <c r="QB41" s="152"/>
      <c r="QC41" s="152"/>
      <c r="QD41" s="152"/>
      <c r="QE41" s="152"/>
      <c r="QF41" s="152"/>
      <c r="QG41" s="152"/>
      <c r="QH41">
        <v>1</v>
      </c>
      <c r="QI41">
        <v>26</v>
      </c>
      <c r="QJ41">
        <v>0</v>
      </c>
      <c r="QK41">
        <v>0</v>
      </c>
      <c r="QL41">
        <v>13031</v>
      </c>
      <c r="QM41">
        <v>159</v>
      </c>
      <c r="QN41">
        <v>4</v>
      </c>
      <c r="QO41">
        <v>0</v>
      </c>
      <c r="QP41">
        <v>203</v>
      </c>
      <c r="QQ41">
        <v>203</v>
      </c>
      <c r="QR41">
        <v>19731</v>
      </c>
      <c r="QS41">
        <v>122</v>
      </c>
      <c r="QT41">
        <v>84</v>
      </c>
      <c r="QU41">
        <v>0</v>
      </c>
      <c r="QV41">
        <v>0</v>
      </c>
      <c r="QW41">
        <v>1306</v>
      </c>
      <c r="QX41">
        <v>7</v>
      </c>
      <c r="QY41">
        <v>1</v>
      </c>
      <c r="QZ41">
        <v>0</v>
      </c>
      <c r="RA41">
        <v>1645</v>
      </c>
      <c r="RB41">
        <v>1646</v>
      </c>
      <c r="RC41">
        <v>70132</v>
      </c>
      <c r="RD41">
        <v>123</v>
      </c>
      <c r="RE41">
        <v>110</v>
      </c>
      <c r="RF41">
        <v>0</v>
      </c>
      <c r="RG41">
        <v>0</v>
      </c>
      <c r="RH41">
        <v>14337</v>
      </c>
      <c r="RI41">
        <v>166</v>
      </c>
      <c r="RJ41">
        <v>5</v>
      </c>
      <c r="RK41">
        <v>0</v>
      </c>
      <c r="RL41">
        <v>1848</v>
      </c>
      <c r="RM41">
        <v>1849</v>
      </c>
      <c r="RN41">
        <v>89863</v>
      </c>
      <c r="RO41">
        <v>5.0681668440525097E-5</v>
      </c>
      <c r="RP41">
        <v>1.31772337945365E-3</v>
      </c>
      <c r="RQ41">
        <v>0</v>
      </c>
      <c r="RR41">
        <v>0</v>
      </c>
      <c r="RS41">
        <v>0.66043282144848203</v>
      </c>
      <c r="RT41">
        <v>8.0583852820434905E-3</v>
      </c>
      <c r="RU41">
        <v>2.0272667376210001E-4</v>
      </c>
      <c r="RV41">
        <v>0</v>
      </c>
      <c r="RW41">
        <v>1.02883786934266E-2</v>
      </c>
      <c r="RX41">
        <v>1.02883786934266E-2</v>
      </c>
      <c r="RY41">
        <v>1</v>
      </c>
      <c r="RZ41">
        <v>1.7395767980379899E-3</v>
      </c>
      <c r="SA41">
        <v>1.1977414019277901E-3</v>
      </c>
      <c r="SB41">
        <v>0</v>
      </c>
      <c r="SC41">
        <v>0</v>
      </c>
      <c r="SD41">
        <v>1.8622027034734499E-2</v>
      </c>
      <c r="SE41">
        <v>9.9811783493982797E-5</v>
      </c>
      <c r="SF41">
        <v>1.42588262134261E-5</v>
      </c>
      <c r="SG41">
        <v>0</v>
      </c>
      <c r="SH41">
        <v>2.3455769121086E-2</v>
      </c>
      <c r="SI41">
        <v>2.34700279472994E-2</v>
      </c>
      <c r="SJ41">
        <v>1</v>
      </c>
      <c r="SK41">
        <v>1.36875020865095E-3</v>
      </c>
      <c r="SL41">
        <v>1.22408555245207E-3</v>
      </c>
      <c r="SM41">
        <v>0</v>
      </c>
      <c r="SN41">
        <v>0</v>
      </c>
      <c r="SO41">
        <v>0.15954285968641199</v>
      </c>
      <c r="SP41">
        <v>1.8472563791549399E-3</v>
      </c>
      <c r="SQ41">
        <v>5.5640252384184802E-5</v>
      </c>
      <c r="SR41">
        <v>0</v>
      </c>
      <c r="SS41">
        <v>2.05646372811947E-2</v>
      </c>
      <c r="ST41">
        <v>2.0575765331671499E-2</v>
      </c>
      <c r="SU41">
        <v>1</v>
      </c>
      <c r="SV41">
        <v>3.3535227999999999</v>
      </c>
      <c r="SW41">
        <v>0.29819388733543101</v>
      </c>
      <c r="SX41">
        <v>7.7530410707212098</v>
      </c>
      <c r="SY41">
        <v>0</v>
      </c>
      <c r="SZ41">
        <v>0</v>
      </c>
      <c r="TA41">
        <v>3885.7645458679999</v>
      </c>
      <c r="TB41">
        <v>47.412828086333597</v>
      </c>
      <c r="TC41">
        <v>1.19277554934173</v>
      </c>
      <c r="TD41">
        <v>0</v>
      </c>
      <c r="TE41">
        <v>60.533359129092503</v>
      </c>
      <c r="TF41">
        <v>60.533359129092503</v>
      </c>
      <c r="TG41">
        <v>5883.66359101539</v>
      </c>
      <c r="TH41">
        <v>9.1793596999999991</v>
      </c>
      <c r="TI41">
        <v>13.2906873667888</v>
      </c>
      <c r="TJ41">
        <v>9.1509650722152198</v>
      </c>
      <c r="TK41">
        <v>0</v>
      </c>
      <c r="TL41">
        <v>0</v>
      </c>
      <c r="TM41">
        <v>142.27571886087</v>
      </c>
      <c r="TN41">
        <v>0.76258042268460202</v>
      </c>
      <c r="TO41">
        <v>0.108940060383515</v>
      </c>
      <c r="TP41">
        <v>0</v>
      </c>
      <c r="TQ41">
        <v>179.206399330881</v>
      </c>
      <c r="TR41">
        <v>179.31533939126501</v>
      </c>
      <c r="TS41">
        <v>7640.1843148166399</v>
      </c>
      <c r="TT41">
        <v>12.532882499999999</v>
      </c>
      <c r="TU41">
        <v>9.8141828106981794</v>
      </c>
      <c r="TV41">
        <v>8.7769114567219493</v>
      </c>
      <c r="TW41">
        <v>0</v>
      </c>
      <c r="TX41">
        <v>0</v>
      </c>
      <c r="TY41">
        <v>1143.95072322748</v>
      </c>
      <c r="TZ41">
        <v>13.2451572892349</v>
      </c>
      <c r="UA41">
        <v>0.39895052076008902</v>
      </c>
      <c r="UB41">
        <v>0</v>
      </c>
      <c r="UC41">
        <v>147.452112472929</v>
      </c>
      <c r="UD41">
        <v>147.53190257708101</v>
      </c>
      <c r="UE41">
        <v>7170.1781294127704</v>
      </c>
      <c r="UF41" s="152"/>
      <c r="UG41" s="152"/>
      <c r="UH41" s="152"/>
      <c r="UI41" s="152"/>
      <c r="UJ41" s="152"/>
      <c r="UK41" s="152"/>
      <c r="UL41" s="152"/>
      <c r="UM41" s="152"/>
      <c r="UN41" s="152"/>
      <c r="UO41" s="152"/>
      <c r="UP41" s="152"/>
      <c r="UQ41" s="152"/>
      <c r="UR41" s="152"/>
      <c r="US41" s="152"/>
      <c r="UT41" s="152"/>
      <c r="UU41" s="152"/>
      <c r="UV41" s="152"/>
      <c r="UW41" s="152"/>
      <c r="UX41" s="152"/>
      <c r="UY41" s="152"/>
      <c r="UZ41" s="152"/>
      <c r="VA41" s="152"/>
      <c r="VB41" s="152"/>
      <c r="VC41" s="152"/>
      <c r="VD41" s="152"/>
      <c r="VE41" s="152"/>
      <c r="VF41" s="152"/>
      <c r="VG41" s="152"/>
      <c r="VH41" s="152"/>
      <c r="VI41" s="152"/>
      <c r="VJ41" s="152"/>
      <c r="VK41" s="152"/>
      <c r="VL41" s="152"/>
      <c r="VM41" s="152"/>
      <c r="VN41" s="152"/>
      <c r="VO41" s="152"/>
      <c r="VP41" s="152"/>
      <c r="VQ41" s="152"/>
      <c r="VR41" s="152"/>
      <c r="VS41" s="152"/>
      <c r="VT41" s="152"/>
      <c r="VU41" s="152"/>
      <c r="VV41" s="152"/>
      <c r="VW41" s="152"/>
      <c r="VX41" s="152"/>
      <c r="VY41" s="152"/>
      <c r="VZ41" s="152"/>
      <c r="WA41" s="152"/>
      <c r="WB41" s="152"/>
      <c r="WC41" s="152"/>
      <c r="WD41" s="152"/>
      <c r="WE41" s="152"/>
      <c r="WF41" s="152"/>
      <c r="WG41" s="152"/>
      <c r="WH41" s="152"/>
      <c r="WI41" s="152"/>
      <c r="WJ41" s="152"/>
      <c r="WK41" s="152"/>
      <c r="WL41" s="152"/>
      <c r="WM41" s="152"/>
      <c r="WN41" s="152"/>
      <c r="WO41" s="152"/>
      <c r="WP41" s="152"/>
      <c r="WQ41" s="152"/>
      <c r="WR41" s="152"/>
      <c r="WS41" s="152"/>
      <c r="WT41" s="152"/>
      <c r="WU41" s="152"/>
      <c r="WV41" s="152"/>
      <c r="WW41" s="152"/>
      <c r="WX41" s="152"/>
      <c r="WY41" s="152"/>
      <c r="WZ41" s="152"/>
      <c r="XA41" s="152"/>
      <c r="XB41" s="152"/>
      <c r="XC41" s="152"/>
      <c r="XD41" s="152"/>
      <c r="XE41" s="152"/>
      <c r="XF41" s="152"/>
      <c r="XG41" s="152"/>
      <c r="XH41" s="152"/>
      <c r="XI41" s="152"/>
      <c r="XJ41" s="152"/>
      <c r="XK41" s="152"/>
      <c r="XL41" s="152"/>
      <c r="XM41" s="152"/>
      <c r="XN41" s="152"/>
      <c r="XO41" s="152"/>
      <c r="XP41" s="152"/>
      <c r="XQ41" s="152"/>
      <c r="XR41" s="152"/>
      <c r="XS41" s="152"/>
      <c r="XT41" s="152"/>
      <c r="XU41" s="152"/>
      <c r="XV41" s="152"/>
      <c r="XW41" s="152"/>
      <c r="XX41" s="152"/>
      <c r="XY41" s="152"/>
      <c r="XZ41" s="152"/>
      <c r="YA41" s="152"/>
      <c r="YB41" s="152"/>
      <c r="YC41" s="152"/>
    </row>
    <row r="42" spans="1:653" x14ac:dyDescent="0.3">
      <c r="A42" s="142">
        <v>43</v>
      </c>
      <c r="B42" s="143" t="s">
        <v>983</v>
      </c>
      <c r="C42" s="144">
        <v>30614284</v>
      </c>
      <c r="D42" s="143">
        <v>17708</v>
      </c>
      <c r="E42" s="145" t="s">
        <v>2113</v>
      </c>
      <c r="F42" s="145" t="s">
        <v>1934</v>
      </c>
      <c r="G42" s="146" t="s">
        <v>141</v>
      </c>
      <c r="H42" s="147" t="s">
        <v>1965</v>
      </c>
      <c r="I42" s="148" t="s">
        <v>2114</v>
      </c>
      <c r="J42" s="148" t="s">
        <v>627</v>
      </c>
      <c r="K42" s="145"/>
      <c r="L42" s="143"/>
      <c r="M42" s="143"/>
      <c r="N42" s="153" t="s">
        <v>2115</v>
      </c>
      <c r="O42" s="149" t="s">
        <v>1949</v>
      </c>
      <c r="P42" s="150" t="s">
        <v>1950</v>
      </c>
      <c r="Q42" s="150" t="s">
        <v>1920</v>
      </c>
      <c r="R42" s="150" t="s">
        <v>1921</v>
      </c>
      <c r="S42" s="147" t="s">
        <v>48</v>
      </c>
      <c r="T42" s="147"/>
      <c r="U42" s="147">
        <v>3</v>
      </c>
      <c r="V42" s="147">
        <v>3</v>
      </c>
      <c r="W42" s="147">
        <v>0</v>
      </c>
      <c r="X42" s="147"/>
      <c r="Y42" s="147" t="s">
        <v>1941</v>
      </c>
      <c r="Z42" s="147">
        <v>0</v>
      </c>
      <c r="AA42" s="147" t="s">
        <v>872</v>
      </c>
      <c r="AB42" s="147" t="s">
        <v>873</v>
      </c>
      <c r="AC42" s="160">
        <v>37987</v>
      </c>
      <c r="AD42" s="151">
        <v>44411</v>
      </c>
      <c r="AE42" s="147">
        <v>3</v>
      </c>
      <c r="AF42" s="147" t="s">
        <v>1923</v>
      </c>
      <c r="AG42" s="147">
        <v>3</v>
      </c>
      <c r="AH42" s="147" t="s">
        <v>1924</v>
      </c>
      <c r="AI42" s="147"/>
      <c r="AJ42" s="147">
        <v>27.79</v>
      </c>
      <c r="AK42" s="151">
        <v>38271</v>
      </c>
      <c r="AL42" s="147" t="s">
        <v>1931</v>
      </c>
      <c r="AM42" s="147" t="s">
        <v>1931</v>
      </c>
      <c r="AN42" s="147" t="s">
        <v>1931</v>
      </c>
      <c r="AO42" s="147" t="s">
        <v>1931</v>
      </c>
      <c r="AP42" s="147" t="s">
        <v>1931</v>
      </c>
      <c r="AQ42" s="147" t="s">
        <v>1931</v>
      </c>
      <c r="AR42" s="147" t="s">
        <v>1928</v>
      </c>
      <c r="AS42" s="147" t="s">
        <v>1931</v>
      </c>
      <c r="AT42" s="147" t="s">
        <v>1931</v>
      </c>
      <c r="AU42" s="147" t="s">
        <v>1931</v>
      </c>
      <c r="AV42" s="147" t="s">
        <v>1931</v>
      </c>
      <c r="AW42" s="147" t="s">
        <v>1928</v>
      </c>
      <c r="AX42" s="147" t="s">
        <v>1931</v>
      </c>
      <c r="AY42" s="147"/>
      <c r="AZ42" s="147" t="s">
        <v>1931</v>
      </c>
      <c r="BA42" s="147"/>
      <c r="BB42" s="147" t="s">
        <v>1931</v>
      </c>
      <c r="BC42" s="48" t="s">
        <v>1931</v>
      </c>
      <c r="BD42" s="147" t="s">
        <v>1931</v>
      </c>
      <c r="BE42" s="147"/>
      <c r="BF42" s="147" t="s">
        <v>1931</v>
      </c>
      <c r="BG42" s="147" t="s">
        <v>1931</v>
      </c>
      <c r="BH42">
        <v>114</v>
      </c>
      <c r="BI42">
        <v>387</v>
      </c>
      <c r="BJ42">
        <v>0</v>
      </c>
      <c r="BK42">
        <v>0</v>
      </c>
      <c r="BL42">
        <v>867</v>
      </c>
      <c r="BM42">
        <v>0</v>
      </c>
      <c r="BN42">
        <v>354</v>
      </c>
      <c r="BO42">
        <v>689</v>
      </c>
      <c r="BP42">
        <v>13448</v>
      </c>
      <c r="BQ42">
        <v>20765</v>
      </c>
      <c r="BR42">
        <v>1355</v>
      </c>
      <c r="BS42">
        <v>732</v>
      </c>
      <c r="BT42">
        <v>0</v>
      </c>
      <c r="BU42">
        <v>3</v>
      </c>
      <c r="BV42">
        <v>2847</v>
      </c>
      <c r="BW42">
        <v>0</v>
      </c>
      <c r="BX42">
        <v>419</v>
      </c>
      <c r="BY42">
        <v>20</v>
      </c>
      <c r="BZ42">
        <v>587</v>
      </c>
      <c r="CA42">
        <v>39829</v>
      </c>
      <c r="CB42">
        <v>1469</v>
      </c>
      <c r="CC42">
        <v>1119</v>
      </c>
      <c r="CD42">
        <v>0</v>
      </c>
      <c r="CE42">
        <v>3</v>
      </c>
      <c r="CF42">
        <v>3714</v>
      </c>
      <c r="CG42">
        <v>0</v>
      </c>
      <c r="CH42">
        <v>773</v>
      </c>
      <c r="CI42">
        <v>709</v>
      </c>
      <c r="CJ42">
        <v>14035</v>
      </c>
      <c r="CK42">
        <v>60594</v>
      </c>
      <c r="CL42">
        <v>5.4900072236937197E-3</v>
      </c>
      <c r="CM42">
        <v>1.86371297856971E-2</v>
      </c>
      <c r="CN42">
        <v>0</v>
      </c>
      <c r="CO42">
        <v>0</v>
      </c>
      <c r="CP42">
        <v>4.1752949674933801E-2</v>
      </c>
      <c r="CQ42">
        <v>0</v>
      </c>
      <c r="CR42">
        <v>1.70479171683121E-2</v>
      </c>
      <c r="CS42">
        <v>3.3180833132675197E-2</v>
      </c>
      <c r="CT42">
        <v>0.64762822056344804</v>
      </c>
      <c r="CU42">
        <v>1</v>
      </c>
      <c r="CV42">
        <v>3.4020437369755699E-2</v>
      </c>
      <c r="CW42">
        <v>1.8378568379823702E-2</v>
      </c>
      <c r="CX42">
        <v>0</v>
      </c>
      <c r="CY42">
        <v>7.5322001556654702E-5</v>
      </c>
      <c r="CZ42">
        <v>7.1480579477265299E-2</v>
      </c>
      <c r="DA42">
        <v>0</v>
      </c>
      <c r="DB42">
        <v>1.0519972884079401E-2</v>
      </c>
      <c r="DC42">
        <v>5.0214667704436499E-4</v>
      </c>
      <c r="DD42">
        <v>1.47380049712521E-2</v>
      </c>
      <c r="DE42">
        <v>1</v>
      </c>
      <c r="DF42">
        <v>2.4243324421559902E-2</v>
      </c>
      <c r="DG42">
        <v>1.8467174967818599E-2</v>
      </c>
      <c r="DH42">
        <v>0</v>
      </c>
      <c r="DI42">
        <v>4.9509852460639699E-5</v>
      </c>
      <c r="DJ42">
        <v>6.1293197346271901E-2</v>
      </c>
      <c r="DK42">
        <v>0</v>
      </c>
      <c r="DL42">
        <v>1.2757038650691501E-2</v>
      </c>
      <c r="DM42">
        <v>1.1700828464864499E-2</v>
      </c>
      <c r="DN42">
        <v>0.231623593095026</v>
      </c>
      <c r="DO42">
        <v>1</v>
      </c>
      <c r="DP42">
        <v>5.4585819999999998</v>
      </c>
      <c r="DQ42">
        <v>20.884544740740399</v>
      </c>
      <c r="DR42">
        <v>70.897533461986995</v>
      </c>
      <c r="DS42">
        <v>0</v>
      </c>
      <c r="DT42">
        <v>0</v>
      </c>
      <c r="DU42">
        <v>158.832458686157</v>
      </c>
      <c r="DV42">
        <v>0</v>
      </c>
      <c r="DW42">
        <v>64.852007352825296</v>
      </c>
      <c r="DX42">
        <v>126.223257248861</v>
      </c>
      <c r="DY42">
        <v>2463.6434883638299</v>
      </c>
      <c r="DZ42">
        <v>3804.1015047497699</v>
      </c>
      <c r="EA42">
        <v>7.2676753999999999</v>
      </c>
      <c r="EB42">
        <v>186.442008678593</v>
      </c>
      <c r="EC42">
        <v>100.71996335994901</v>
      </c>
      <c r="ED42">
        <v>0</v>
      </c>
      <c r="EE42">
        <v>0.41278673508175701</v>
      </c>
      <c r="EF42">
        <v>391.73461159258699</v>
      </c>
      <c r="EG42">
        <v>0</v>
      </c>
      <c r="EH42">
        <v>57.652547333085302</v>
      </c>
      <c r="EI42">
        <v>2.7519115672117098</v>
      </c>
      <c r="EJ42">
        <v>80.768604497663702</v>
      </c>
      <c r="EK42">
        <v>5480.2942905237596</v>
      </c>
      <c r="EL42">
        <v>12.7262574</v>
      </c>
      <c r="EM42">
        <v>115.43063713295599</v>
      </c>
      <c r="EN42">
        <v>87.928443125784995</v>
      </c>
      <c r="EO42">
        <v>0</v>
      </c>
      <c r="EP42">
        <v>0.23573309149003999</v>
      </c>
      <c r="EQ42">
        <v>291.83756726466999</v>
      </c>
      <c r="ER42">
        <v>0</v>
      </c>
      <c r="ES42">
        <v>60.740559907266999</v>
      </c>
      <c r="ET42">
        <v>55.711587288812801</v>
      </c>
      <c r="EU42">
        <v>1102.8379796875699</v>
      </c>
      <c r="EV42">
        <v>4761.3369819158297</v>
      </c>
      <c r="EW42" s="152">
        <v>73</v>
      </c>
      <c r="EX42" s="152">
        <v>642</v>
      </c>
      <c r="EY42" s="152">
        <v>0</v>
      </c>
      <c r="EZ42" s="152">
        <v>1</v>
      </c>
      <c r="FA42" s="152">
        <v>647</v>
      </c>
      <c r="FB42" s="152">
        <v>0</v>
      </c>
      <c r="FC42" s="152">
        <v>37</v>
      </c>
      <c r="FD42" s="152">
        <v>6</v>
      </c>
      <c r="FE42" s="152">
        <v>30444</v>
      </c>
      <c r="FF42" s="152">
        <v>38088</v>
      </c>
      <c r="FG42" s="152">
        <v>40</v>
      </c>
      <c r="FH42" s="152">
        <v>119</v>
      </c>
      <c r="FI42" s="152">
        <v>0</v>
      </c>
      <c r="FJ42" s="152">
        <v>1</v>
      </c>
      <c r="FK42" s="152">
        <v>87</v>
      </c>
      <c r="FL42" s="152">
        <v>0</v>
      </c>
      <c r="FM42" s="152">
        <v>0</v>
      </c>
      <c r="FN42" s="152">
        <v>0</v>
      </c>
      <c r="FO42" s="152">
        <v>449</v>
      </c>
      <c r="FP42" s="152">
        <v>4080</v>
      </c>
      <c r="FQ42" s="152">
        <v>113</v>
      </c>
      <c r="FR42" s="152">
        <v>761</v>
      </c>
      <c r="FS42" s="152">
        <v>0</v>
      </c>
      <c r="FT42" s="152">
        <v>2</v>
      </c>
      <c r="FU42" s="152">
        <v>734</v>
      </c>
      <c r="FV42" s="152">
        <v>0</v>
      </c>
      <c r="FW42" s="152">
        <v>37</v>
      </c>
      <c r="FX42" s="152">
        <v>6</v>
      </c>
      <c r="FY42" s="152">
        <v>30893</v>
      </c>
      <c r="FZ42" s="152">
        <v>42168</v>
      </c>
      <c r="GA42" s="152">
        <v>1.91661415668977E-3</v>
      </c>
      <c r="GB42" s="152">
        <v>1.6855702583490902E-2</v>
      </c>
      <c r="GC42" s="152">
        <v>0</v>
      </c>
      <c r="GD42" s="152">
        <v>2.6254988447805098E-5</v>
      </c>
      <c r="GE42" s="152">
        <v>1.6986977525729901E-2</v>
      </c>
      <c r="GF42" s="152">
        <v>0</v>
      </c>
      <c r="GG42" s="152">
        <v>9.7143457256878803E-4</v>
      </c>
      <c r="GH42" s="152">
        <v>1.5752993068683099E-4</v>
      </c>
      <c r="GI42" s="152">
        <v>0.79930686830497799</v>
      </c>
      <c r="GJ42" s="152">
        <v>1</v>
      </c>
      <c r="GK42" s="152">
        <v>9.8039215686274508E-3</v>
      </c>
      <c r="GL42" s="152">
        <v>2.9166666666666698E-2</v>
      </c>
      <c r="GM42" s="152">
        <v>0</v>
      </c>
      <c r="GN42" s="152">
        <v>2.45098039215686E-4</v>
      </c>
      <c r="GO42" s="152">
        <v>2.13235294117647E-2</v>
      </c>
      <c r="GP42" s="152">
        <v>0</v>
      </c>
      <c r="GQ42" s="152">
        <v>0</v>
      </c>
      <c r="GR42" s="152">
        <v>0</v>
      </c>
      <c r="GS42" s="152">
        <v>0.110049019607843</v>
      </c>
      <c r="GT42" s="152">
        <v>1</v>
      </c>
      <c r="GU42" s="152">
        <v>2.6797571618288802E-3</v>
      </c>
      <c r="GV42" s="152">
        <v>1.80468601783343E-2</v>
      </c>
      <c r="GW42" s="152">
        <v>0</v>
      </c>
      <c r="GX42" s="152">
        <v>4.7429330297856201E-5</v>
      </c>
      <c r="GY42" s="152">
        <v>1.7406564219313199E-2</v>
      </c>
      <c r="GZ42" s="152">
        <v>0</v>
      </c>
      <c r="HA42" s="152">
        <v>8.7744261051033996E-4</v>
      </c>
      <c r="HB42" s="152">
        <v>1.4228799089356899E-4</v>
      </c>
      <c r="HC42" s="152">
        <v>0.73261715044583597</v>
      </c>
      <c r="HD42" s="152">
        <v>1</v>
      </c>
      <c r="HE42" s="152">
        <v>11.8887654</v>
      </c>
      <c r="HF42" s="152">
        <v>6.1402506941553403</v>
      </c>
      <c r="HG42" s="152">
        <v>54.000560899283997</v>
      </c>
      <c r="HH42" s="152">
        <v>0</v>
      </c>
      <c r="HI42" s="152">
        <v>8.4113023207607399E-2</v>
      </c>
      <c r="HJ42" s="152">
        <v>54.421126015322002</v>
      </c>
      <c r="HK42" s="152">
        <v>0</v>
      </c>
      <c r="HL42" s="152">
        <v>3.11218185868147</v>
      </c>
      <c r="HM42" s="152">
        <v>0.50467813924564398</v>
      </c>
      <c r="HN42" s="152">
        <v>2560.7368785324002</v>
      </c>
      <c r="HO42" s="152">
        <v>3203.6968279313501</v>
      </c>
      <c r="HP42" s="152">
        <v>0.90929769999999999</v>
      </c>
      <c r="HQ42" s="152">
        <v>43.989993596156701</v>
      </c>
      <c r="HR42" s="152">
        <v>130.87023094856599</v>
      </c>
      <c r="HS42" s="152">
        <v>0</v>
      </c>
      <c r="HT42" s="152">
        <v>1.0997498399039201</v>
      </c>
      <c r="HU42" s="152">
        <v>95.678236071640796</v>
      </c>
      <c r="HV42" s="152">
        <v>0</v>
      </c>
      <c r="HW42" s="152">
        <v>0</v>
      </c>
      <c r="HX42" s="152">
        <v>0</v>
      </c>
      <c r="HY42" s="152">
        <v>493.78767811685901</v>
      </c>
      <c r="HZ42" s="152">
        <v>4486.9793468079797</v>
      </c>
      <c r="IA42" s="152">
        <v>12.7980631</v>
      </c>
      <c r="IB42" s="152">
        <v>8.8294610768093502</v>
      </c>
      <c r="IC42" s="152">
        <v>59.462122827008102</v>
      </c>
      <c r="ID42" s="152">
        <v>0</v>
      </c>
      <c r="IE42" s="152">
        <v>0.15627364737715699</v>
      </c>
      <c r="IF42" s="152">
        <v>57.352428587416497</v>
      </c>
      <c r="IG42" s="152">
        <v>0</v>
      </c>
      <c r="IH42" s="152">
        <v>2.8910624764774</v>
      </c>
      <c r="II42" s="152">
        <v>0.46882094213147002</v>
      </c>
      <c r="IJ42" s="152">
        <v>2413.8808942112501</v>
      </c>
      <c r="IK42" s="152">
        <v>3294.8735812999698</v>
      </c>
      <c r="IL42">
        <v>137</v>
      </c>
      <c r="IM42">
        <v>1461</v>
      </c>
      <c r="IN42">
        <v>0</v>
      </c>
      <c r="IO42">
        <v>0</v>
      </c>
      <c r="IP42">
        <v>14766</v>
      </c>
      <c r="IQ42">
        <v>895</v>
      </c>
      <c r="IR42">
        <v>591</v>
      </c>
      <c r="IS42">
        <v>0</v>
      </c>
      <c r="IT42">
        <v>716</v>
      </c>
      <c r="IU42">
        <v>872</v>
      </c>
      <c r="IV42">
        <v>20765</v>
      </c>
      <c r="IW42">
        <v>1452</v>
      </c>
      <c r="IX42">
        <v>3451</v>
      </c>
      <c r="IY42">
        <v>0</v>
      </c>
      <c r="IZ42">
        <v>1</v>
      </c>
      <c r="JA42">
        <v>629</v>
      </c>
      <c r="JB42">
        <v>25</v>
      </c>
      <c r="JC42">
        <v>584</v>
      </c>
      <c r="JD42">
        <v>1</v>
      </c>
      <c r="JE42">
        <v>781</v>
      </c>
      <c r="JF42">
        <v>2301</v>
      </c>
      <c r="JG42">
        <v>39829</v>
      </c>
      <c r="JH42">
        <v>1589</v>
      </c>
      <c r="JI42">
        <v>4912</v>
      </c>
      <c r="JJ42">
        <v>0</v>
      </c>
      <c r="JK42">
        <v>1</v>
      </c>
      <c r="JL42">
        <v>15395</v>
      </c>
      <c r="JM42">
        <v>920</v>
      </c>
      <c r="JN42">
        <v>1175</v>
      </c>
      <c r="JO42">
        <v>1</v>
      </c>
      <c r="JP42">
        <v>1497</v>
      </c>
      <c r="JQ42">
        <v>3173</v>
      </c>
      <c r="JR42">
        <v>60594</v>
      </c>
      <c r="JS42">
        <v>6.5976402600529697E-3</v>
      </c>
      <c r="JT42">
        <v>7.0358776787864202E-2</v>
      </c>
      <c r="JU42">
        <v>0</v>
      </c>
      <c r="JV42">
        <v>0</v>
      </c>
      <c r="JW42">
        <v>0.71110040934264396</v>
      </c>
      <c r="JX42">
        <v>4.3101372501805901E-2</v>
      </c>
      <c r="JY42">
        <v>2.84613532386227E-2</v>
      </c>
      <c r="JZ42">
        <v>0</v>
      </c>
      <c r="KA42">
        <v>3.4481098001444797E-2</v>
      </c>
      <c r="KB42">
        <v>4.1993739465446697E-2</v>
      </c>
      <c r="KC42">
        <v>1</v>
      </c>
      <c r="KD42">
        <v>2.6223718519985499E-2</v>
      </c>
      <c r="KE42">
        <v>8.1064131762220701E-2</v>
      </c>
      <c r="KF42">
        <v>0</v>
      </c>
      <c r="KG42">
        <v>1.65032841535466E-5</v>
      </c>
      <c r="KH42">
        <v>0.25406805954384898</v>
      </c>
      <c r="KI42">
        <v>1.51830214212628E-2</v>
      </c>
      <c r="KJ42">
        <v>1.9391358880417198E-2</v>
      </c>
      <c r="KK42">
        <v>1.65032841535466E-5</v>
      </c>
      <c r="KL42">
        <v>2.4705416377859106E-2</v>
      </c>
      <c r="KM42">
        <v>5.2364920619203198E-2</v>
      </c>
      <c r="KN42">
        <v>1</v>
      </c>
      <c r="KO42">
        <v>2.6223718519985499E-2</v>
      </c>
      <c r="KP42">
        <v>8.1064131762220701E-2</v>
      </c>
      <c r="KQ42">
        <v>0</v>
      </c>
      <c r="KR42">
        <v>1.65032841535466E-5</v>
      </c>
      <c r="KS42">
        <v>0.25406805954384898</v>
      </c>
      <c r="KT42">
        <v>1.51830214212628E-2</v>
      </c>
      <c r="KU42">
        <v>1.9391358880417198E-2</v>
      </c>
      <c r="KV42">
        <v>1.65032841535466E-5</v>
      </c>
      <c r="KW42">
        <v>2.4705416377859106E-2</v>
      </c>
      <c r="KX42">
        <v>5.2364920619203198E-2</v>
      </c>
      <c r="KY42">
        <v>1</v>
      </c>
      <c r="KZ42">
        <v>5.4585819999999998</v>
      </c>
      <c r="LA42">
        <v>25.0980932410652</v>
      </c>
      <c r="LB42">
        <v>267.65192865106701</v>
      </c>
      <c r="LC42">
        <v>0</v>
      </c>
      <c r="LD42">
        <v>0</v>
      </c>
      <c r="LE42">
        <v>2705.0981372085298</v>
      </c>
      <c r="LF42">
        <v>163.96199599089999</v>
      </c>
      <c r="LG42">
        <v>108.269876682259</v>
      </c>
      <c r="LH42">
        <v>0</v>
      </c>
      <c r="LI42">
        <v>131.16959679272097</v>
      </c>
      <c r="LJ42">
        <v>159.74844749057499</v>
      </c>
      <c r="LK42">
        <v>3804.1015047497699</v>
      </c>
      <c r="LL42">
        <v>7.2676753999999999</v>
      </c>
      <c r="LM42">
        <v>199.78877977957001</v>
      </c>
      <c r="LN42">
        <v>474.84234092238103</v>
      </c>
      <c r="LO42">
        <v>0</v>
      </c>
      <c r="LP42">
        <v>0.137595578360586</v>
      </c>
      <c r="LQ42">
        <v>86.547618788808293</v>
      </c>
      <c r="LR42">
        <v>3.43988945901464</v>
      </c>
      <c r="LS42">
        <v>80.355817762582006</v>
      </c>
      <c r="LT42">
        <v>0.137595578360586</v>
      </c>
      <c r="LU42">
        <v>107.46214669961702</v>
      </c>
      <c r="LV42">
        <v>316.60742580770699</v>
      </c>
      <c r="LW42">
        <v>5480.2942905237596</v>
      </c>
      <c r="LX42">
        <v>12.7262574</v>
      </c>
      <c r="LY42">
        <v>124.859960792558</v>
      </c>
      <c r="LZ42">
        <v>385.97364846635901</v>
      </c>
      <c r="MA42">
        <v>0</v>
      </c>
      <c r="MB42">
        <v>7.8577697163346699E-2</v>
      </c>
      <c r="MC42">
        <v>1209.70364782972</v>
      </c>
      <c r="MD42">
        <v>72.291481390279003</v>
      </c>
      <c r="ME42">
        <v>92.328794166932397</v>
      </c>
      <c r="MF42">
        <v>7.8577697163346699E-2</v>
      </c>
      <c r="MG42">
        <v>117.63081265353</v>
      </c>
      <c r="MH42">
        <v>249.327033099299</v>
      </c>
      <c r="MI42">
        <v>4761.3369819158297</v>
      </c>
      <c r="MJ42" s="152">
        <v>81</v>
      </c>
      <c r="MK42" s="152">
        <v>722</v>
      </c>
      <c r="ML42" s="152">
        <v>0</v>
      </c>
      <c r="MM42" s="152">
        <v>0</v>
      </c>
      <c r="MN42" s="152">
        <v>30962</v>
      </c>
      <c r="MO42" s="152">
        <v>13</v>
      </c>
      <c r="MP42" s="152">
        <v>68</v>
      </c>
      <c r="MQ42" s="152">
        <v>0</v>
      </c>
      <c r="MR42" s="152">
        <v>83</v>
      </c>
      <c r="MS42" s="152">
        <v>90</v>
      </c>
      <c r="MT42" s="152">
        <v>38088</v>
      </c>
      <c r="MU42" s="152">
        <v>42</v>
      </c>
      <c r="MV42" s="152">
        <v>95</v>
      </c>
      <c r="MW42" s="152">
        <v>0</v>
      </c>
      <c r="MX42" s="152">
        <v>0</v>
      </c>
      <c r="MY42" s="152">
        <v>454</v>
      </c>
      <c r="MZ42" s="152">
        <v>0</v>
      </c>
      <c r="NA42" s="152">
        <v>6</v>
      </c>
      <c r="NB42" s="152">
        <v>0</v>
      </c>
      <c r="NC42" s="152">
        <v>18</v>
      </c>
      <c r="ND42" s="152">
        <v>21</v>
      </c>
      <c r="NE42" s="152">
        <v>4080</v>
      </c>
      <c r="NF42" s="152">
        <v>123</v>
      </c>
      <c r="NG42" s="152">
        <v>817</v>
      </c>
      <c r="NH42" s="152">
        <v>0</v>
      </c>
      <c r="NI42" s="152">
        <v>0</v>
      </c>
      <c r="NJ42" s="152">
        <v>31416</v>
      </c>
      <c r="NK42" s="152">
        <v>13</v>
      </c>
      <c r="NL42" s="152">
        <v>74</v>
      </c>
      <c r="NM42" s="152">
        <v>0</v>
      </c>
      <c r="NN42" s="152">
        <v>101</v>
      </c>
      <c r="NO42" s="152">
        <v>111</v>
      </c>
      <c r="NP42" s="152">
        <v>42168</v>
      </c>
      <c r="NQ42" s="152">
        <v>2.1266540642722099E-3</v>
      </c>
      <c r="NR42" s="152">
        <v>1.89561016593153E-2</v>
      </c>
      <c r="NS42" s="152">
        <v>0</v>
      </c>
      <c r="NT42" s="152">
        <v>0</v>
      </c>
      <c r="NU42" s="152">
        <v>0.81290695232094101</v>
      </c>
      <c r="NV42" s="152">
        <v>3.4131484982146602E-4</v>
      </c>
      <c r="NW42" s="152">
        <v>1.7853392144507501E-3</v>
      </c>
      <c r="NX42" s="152">
        <v>0</v>
      </c>
      <c r="NY42" s="152">
        <v>2.1791640411678178E-3</v>
      </c>
      <c r="NZ42" s="152">
        <v>2.3629489603024601E-3</v>
      </c>
      <c r="OA42" s="152">
        <v>1</v>
      </c>
      <c r="OB42" s="152">
        <v>1.0294117647058801E-2</v>
      </c>
      <c r="OC42" s="152">
        <v>2.32843137254902E-2</v>
      </c>
      <c r="OD42" s="152">
        <v>0</v>
      </c>
      <c r="OE42" s="152">
        <v>0</v>
      </c>
      <c r="OF42" s="152">
        <v>0.11127450980392201</v>
      </c>
      <c r="OG42" s="152">
        <v>0</v>
      </c>
      <c r="OH42" s="152">
        <v>1.47058823529412E-3</v>
      </c>
      <c r="OI42" s="152">
        <v>0</v>
      </c>
      <c r="OJ42" s="152">
        <v>4.4117647058823511E-3</v>
      </c>
      <c r="OK42" s="152">
        <v>5.14705882352941E-3</v>
      </c>
      <c r="OL42" s="152">
        <v>1</v>
      </c>
      <c r="OM42" s="152">
        <v>2.91690381331816E-3</v>
      </c>
      <c r="ON42" s="152">
        <v>1.93748814266743E-2</v>
      </c>
      <c r="OO42" s="152">
        <v>0</v>
      </c>
      <c r="OP42" s="152">
        <v>0</v>
      </c>
      <c r="OQ42" s="152">
        <v>0.74501992031872499</v>
      </c>
      <c r="OR42" s="152">
        <v>3.0829064693606501E-4</v>
      </c>
      <c r="OS42" s="152">
        <v>1.7548852210206799E-3</v>
      </c>
      <c r="OT42" s="152">
        <v>0</v>
      </c>
      <c r="OU42" s="152">
        <v>2.3951811800417338E-3</v>
      </c>
      <c r="OV42" s="152">
        <v>2.6323278315310201E-3</v>
      </c>
      <c r="OW42" s="152">
        <v>1</v>
      </c>
      <c r="OX42" s="152">
        <v>11.8887654</v>
      </c>
      <c r="OY42" s="152">
        <v>6.8131548798162003</v>
      </c>
      <c r="OZ42" s="152">
        <v>60.7296027558926</v>
      </c>
      <c r="PA42" s="152">
        <v>0</v>
      </c>
      <c r="PB42" s="152">
        <v>0</v>
      </c>
      <c r="PC42" s="152">
        <v>2604.3074245539401</v>
      </c>
      <c r="PD42" s="152">
        <v>1.0934693016989001</v>
      </c>
      <c r="PE42" s="152">
        <v>5.7196855781172999</v>
      </c>
      <c r="PF42" s="152">
        <v>0</v>
      </c>
      <c r="PG42" s="152">
        <v>6.9813809262314104</v>
      </c>
      <c r="PH42" s="152">
        <v>7.5701720886846697</v>
      </c>
      <c r="PI42" s="152">
        <v>3203.6968279313501</v>
      </c>
      <c r="PJ42" s="152">
        <v>0.90929769999999999</v>
      </c>
      <c r="PK42" s="152">
        <v>46.189493275964502</v>
      </c>
      <c r="PL42" s="152">
        <v>104.476234790872</v>
      </c>
      <c r="PM42" s="152">
        <v>0</v>
      </c>
      <c r="PN42" s="152">
        <v>0</v>
      </c>
      <c r="PO42" s="152">
        <v>499.28642731637802</v>
      </c>
      <c r="PP42" s="152">
        <v>0</v>
      </c>
      <c r="PQ42" s="152">
        <v>6.5984990394235004</v>
      </c>
      <c r="PR42" s="152">
        <v>0</v>
      </c>
      <c r="PS42" s="152">
        <v>19.79549711827055</v>
      </c>
      <c r="PT42" s="152">
        <v>23.094746637982301</v>
      </c>
      <c r="PU42" s="152">
        <v>4486.9793468079797</v>
      </c>
      <c r="PV42" s="152">
        <v>12.7980631</v>
      </c>
      <c r="PW42" s="152">
        <v>9.6108293136951293</v>
      </c>
      <c r="PX42" s="152">
        <v>63.837784953568502</v>
      </c>
      <c r="PY42" s="152">
        <v>0</v>
      </c>
      <c r="PZ42" s="152">
        <v>0</v>
      </c>
      <c r="QA42" s="152">
        <v>2454.7464530003799</v>
      </c>
      <c r="QB42" s="152">
        <v>1.0157787079515199</v>
      </c>
      <c r="QC42" s="152">
        <v>5.7821249529547902</v>
      </c>
      <c r="QD42" s="152">
        <v>0</v>
      </c>
      <c r="QE42" s="152">
        <v>7.8918191925464107</v>
      </c>
      <c r="QF42" s="152">
        <v>8.6731874294321898</v>
      </c>
      <c r="QG42" s="152">
        <v>3294.8735812999698</v>
      </c>
      <c r="QH42">
        <v>65</v>
      </c>
      <c r="QI42">
        <v>1051</v>
      </c>
      <c r="QJ42">
        <v>0</v>
      </c>
      <c r="QK42">
        <v>0</v>
      </c>
      <c r="QL42">
        <v>14137</v>
      </c>
      <c r="QM42">
        <v>689</v>
      </c>
      <c r="QN42">
        <v>424</v>
      </c>
      <c r="QO42">
        <v>0</v>
      </c>
      <c r="QP42">
        <v>865</v>
      </c>
      <c r="QQ42">
        <v>872</v>
      </c>
      <c r="QR42">
        <v>20765</v>
      </c>
      <c r="QS42">
        <v>1354</v>
      </c>
      <c r="QT42">
        <v>3409</v>
      </c>
      <c r="QU42">
        <v>0</v>
      </c>
      <c r="QV42">
        <v>1</v>
      </c>
      <c r="QW42">
        <v>607</v>
      </c>
      <c r="QX42">
        <v>20</v>
      </c>
      <c r="QY42">
        <v>575</v>
      </c>
      <c r="QZ42">
        <v>1</v>
      </c>
      <c r="RA42">
        <v>2248</v>
      </c>
      <c r="RB42">
        <v>2301</v>
      </c>
      <c r="RC42">
        <v>39829</v>
      </c>
      <c r="RD42">
        <v>1419</v>
      </c>
      <c r="RE42">
        <v>4460</v>
      </c>
      <c r="RF42">
        <v>0</v>
      </c>
      <c r="RG42">
        <v>1</v>
      </c>
      <c r="RH42">
        <v>14744</v>
      </c>
      <c r="RI42">
        <v>709</v>
      </c>
      <c r="RJ42">
        <v>999</v>
      </c>
      <c r="RK42">
        <v>1</v>
      </c>
      <c r="RL42">
        <v>3113</v>
      </c>
      <c r="RM42">
        <v>3173</v>
      </c>
      <c r="RN42">
        <v>60594</v>
      </c>
      <c r="RO42">
        <v>3.1302672766674701E-3</v>
      </c>
      <c r="RP42">
        <v>5.0614013965807801E-2</v>
      </c>
      <c r="RQ42">
        <v>0</v>
      </c>
      <c r="RR42">
        <v>0</v>
      </c>
      <c r="RS42">
        <v>0.68080905369612299</v>
      </c>
      <c r="RT42">
        <v>3.3180833132675197E-2</v>
      </c>
      <c r="RU42">
        <v>2.0418974235492399E-2</v>
      </c>
      <c r="RV42">
        <v>0</v>
      </c>
      <c r="RW42">
        <v>4.1656633758728599E-2</v>
      </c>
      <c r="RX42">
        <v>4.1993739465446697E-2</v>
      </c>
      <c r="RY42">
        <v>1</v>
      </c>
      <c r="RZ42">
        <v>3.39953300359035E-2</v>
      </c>
      <c r="SA42">
        <v>8.5590901102212E-2</v>
      </c>
      <c r="SB42">
        <v>0</v>
      </c>
      <c r="SC42">
        <v>2.5107333852218201E-5</v>
      </c>
      <c r="SD42">
        <v>1.52401516482965E-2</v>
      </c>
      <c r="SE42">
        <v>5.0214667704436499E-4</v>
      </c>
      <c r="SF42">
        <v>1.4436716965025499E-2</v>
      </c>
      <c r="SG42">
        <v>2.5107333852218201E-5</v>
      </c>
      <c r="SH42">
        <v>5.6441286499786601E-2</v>
      </c>
      <c r="SI42">
        <v>5.7771975193954203E-2</v>
      </c>
      <c r="SJ42">
        <v>1</v>
      </c>
      <c r="SK42">
        <v>2.3418160213882599E-2</v>
      </c>
      <c r="SL42">
        <v>7.3604647324817599E-2</v>
      </c>
      <c r="SM42">
        <v>0</v>
      </c>
      <c r="SN42">
        <v>1.65032841535466E-5</v>
      </c>
      <c r="SO42">
        <v>0.24332442155989001</v>
      </c>
      <c r="SP42">
        <v>1.1700828464864499E-2</v>
      </c>
      <c r="SQ42">
        <v>1.6486780869393002E-2</v>
      </c>
      <c r="SR42">
        <v>1.65032841535466E-5</v>
      </c>
      <c r="SS42">
        <v>5.1374723569990399E-2</v>
      </c>
      <c r="ST42">
        <v>5.2364920619203198E-2</v>
      </c>
      <c r="SU42">
        <v>1</v>
      </c>
      <c r="SV42">
        <v>5.4585819999999998</v>
      </c>
      <c r="SW42">
        <v>11.907854457439701</v>
      </c>
      <c r="SX42">
        <v>192.54084668875501</v>
      </c>
      <c r="SY42">
        <v>0</v>
      </c>
      <c r="SZ42">
        <v>0</v>
      </c>
      <c r="TA42">
        <v>2589.86674561269</v>
      </c>
      <c r="TB42">
        <v>126.223257248861</v>
      </c>
      <c r="TC42">
        <v>77.675850614683497</v>
      </c>
      <c r="TD42">
        <v>0</v>
      </c>
      <c r="TE42">
        <v>158.46606316438999</v>
      </c>
      <c r="TF42">
        <v>159.74844749057499</v>
      </c>
      <c r="TG42">
        <v>3804.1015047497699</v>
      </c>
      <c r="TH42">
        <v>7.2676753999999999</v>
      </c>
      <c r="TI42">
        <v>186.30441310023301</v>
      </c>
      <c r="TJ42">
        <v>469.06332663123601</v>
      </c>
      <c r="TK42">
        <v>0</v>
      </c>
      <c r="TL42">
        <v>0.137595578360586</v>
      </c>
      <c r="TM42">
        <v>83.520516064875395</v>
      </c>
      <c r="TN42">
        <v>2.7519115672117098</v>
      </c>
      <c r="TO42">
        <v>79.117457557336706</v>
      </c>
      <c r="TP42">
        <v>0.137595578360586</v>
      </c>
      <c r="TQ42">
        <v>309.31486015459598</v>
      </c>
      <c r="TR42">
        <v>316.60742580770699</v>
      </c>
      <c r="TS42">
        <v>5480.2942905237596</v>
      </c>
      <c r="TT42">
        <v>12.7262574</v>
      </c>
      <c r="TU42">
        <v>111.501752274789</v>
      </c>
      <c r="TV42">
        <v>350.45652934852598</v>
      </c>
      <c r="TW42">
        <v>0</v>
      </c>
      <c r="TX42">
        <v>7.8577697163346699E-2</v>
      </c>
      <c r="TY42">
        <v>1158.54956697638</v>
      </c>
      <c r="TZ42">
        <v>55.711587288812801</v>
      </c>
      <c r="UA42">
        <v>78.499119466183302</v>
      </c>
      <c r="UB42">
        <v>7.8577697163346699E-2</v>
      </c>
      <c r="UC42">
        <v>244.612371269498</v>
      </c>
      <c r="UD42">
        <v>249.327033099299</v>
      </c>
      <c r="UE42">
        <v>4761.3369819158297</v>
      </c>
      <c r="UF42" s="152">
        <v>45</v>
      </c>
      <c r="UG42" s="152">
        <v>486</v>
      </c>
      <c r="UH42" s="152">
        <v>0</v>
      </c>
      <c r="UI42" s="152">
        <v>0</v>
      </c>
      <c r="UJ42" s="152">
        <v>30450</v>
      </c>
      <c r="UK42" s="152">
        <v>6</v>
      </c>
      <c r="UL42" s="152">
        <v>62</v>
      </c>
      <c r="UM42" s="152">
        <v>0</v>
      </c>
      <c r="UN42" s="152">
        <v>90</v>
      </c>
      <c r="UO42" s="152">
        <v>90</v>
      </c>
      <c r="UP42" s="152">
        <v>38088</v>
      </c>
      <c r="UQ42" s="152">
        <v>40</v>
      </c>
      <c r="UR42" s="152">
        <v>92</v>
      </c>
      <c r="US42" s="152">
        <v>0</v>
      </c>
      <c r="UT42" s="152">
        <v>0</v>
      </c>
      <c r="UU42" s="152">
        <v>449</v>
      </c>
      <c r="UV42" s="152">
        <v>0</v>
      </c>
      <c r="UW42" s="152">
        <v>6</v>
      </c>
      <c r="UX42" s="152">
        <v>0</v>
      </c>
      <c r="UY42" s="152">
        <v>21</v>
      </c>
      <c r="UZ42" s="152">
        <v>21</v>
      </c>
      <c r="VA42" s="152">
        <v>4080</v>
      </c>
      <c r="VB42" s="152">
        <v>85</v>
      </c>
      <c r="VC42" s="152">
        <v>578</v>
      </c>
      <c r="VD42" s="152">
        <v>0</v>
      </c>
      <c r="VE42" s="152">
        <v>0</v>
      </c>
      <c r="VF42" s="152">
        <v>30899</v>
      </c>
      <c r="VG42" s="152">
        <v>6</v>
      </c>
      <c r="VH42" s="152">
        <v>68</v>
      </c>
      <c r="VI42" s="152">
        <v>0</v>
      </c>
      <c r="VJ42" s="152">
        <v>111</v>
      </c>
      <c r="VK42" s="152">
        <v>111</v>
      </c>
      <c r="VL42" s="152">
        <v>42168</v>
      </c>
      <c r="VM42" s="152">
        <v>1.18147448015123E-3</v>
      </c>
      <c r="VN42" s="152">
        <v>1.27599243856333E-2</v>
      </c>
      <c r="VO42" s="152">
        <v>0</v>
      </c>
      <c r="VP42" s="152">
        <v>0</v>
      </c>
      <c r="VQ42" s="152">
        <v>0.79946439823566495</v>
      </c>
      <c r="VR42" s="152">
        <v>1.5752993068683099E-4</v>
      </c>
      <c r="VS42" s="152">
        <v>1.6278092837639199E-3</v>
      </c>
      <c r="VT42" s="152">
        <v>0</v>
      </c>
      <c r="VU42" s="152">
        <v>2.3629489603024601E-3</v>
      </c>
      <c r="VV42" s="152">
        <v>2.3629489603024601E-3</v>
      </c>
      <c r="VW42" s="152">
        <v>1</v>
      </c>
      <c r="VX42" s="152">
        <v>9.8039215686274508E-3</v>
      </c>
      <c r="VY42" s="152">
        <v>2.2549019607843099E-2</v>
      </c>
      <c r="VZ42" s="152">
        <v>0</v>
      </c>
      <c r="WA42" s="152">
        <v>0</v>
      </c>
      <c r="WB42" s="152">
        <v>0.110049019607843</v>
      </c>
      <c r="WC42" s="152">
        <v>0</v>
      </c>
      <c r="WD42" s="152">
        <v>1.47058823529412E-3</v>
      </c>
      <c r="WE42" s="152">
        <v>0</v>
      </c>
      <c r="WF42" s="152">
        <v>5.14705882352941E-3</v>
      </c>
      <c r="WG42" s="152">
        <v>5.14705882352941E-3</v>
      </c>
      <c r="WH42" s="152">
        <v>1</v>
      </c>
      <c r="WI42" s="152">
        <v>2.0157465376588902E-3</v>
      </c>
      <c r="WJ42" s="152">
        <v>1.3707076456080399E-2</v>
      </c>
      <c r="WK42" s="152">
        <v>0</v>
      </c>
      <c r="WL42" s="152">
        <v>0</v>
      </c>
      <c r="WM42" s="152">
        <v>0.73275943843672897</v>
      </c>
      <c r="WN42" s="152">
        <v>1.4228799089356899E-4</v>
      </c>
      <c r="WO42" s="152">
        <v>1.61259723012711E-3</v>
      </c>
      <c r="WP42" s="152">
        <v>0</v>
      </c>
      <c r="WQ42" s="152">
        <v>2.6323278315310201E-3</v>
      </c>
      <c r="WR42" s="152">
        <v>2.6323278315310201E-3</v>
      </c>
      <c r="WS42" s="152">
        <v>1</v>
      </c>
      <c r="WT42" s="152">
        <v>11.8887654</v>
      </c>
      <c r="WU42" s="152">
        <v>3.78508604434233</v>
      </c>
      <c r="WV42" s="152">
        <v>40.878929278897203</v>
      </c>
      <c r="WW42" s="152">
        <v>0</v>
      </c>
      <c r="WX42" s="152">
        <v>0</v>
      </c>
      <c r="WY42" s="152">
        <v>2561.24155667165</v>
      </c>
      <c r="WZ42" s="152">
        <v>0.50467813924564398</v>
      </c>
      <c r="XA42" s="152">
        <v>5.2150074388716599</v>
      </c>
      <c r="XB42" s="152">
        <v>0</v>
      </c>
      <c r="XC42" s="152">
        <v>7.5701720886846697</v>
      </c>
      <c r="XD42" s="152">
        <v>7.5701720886846697</v>
      </c>
      <c r="XE42" s="152">
        <v>3203.6968279313501</v>
      </c>
      <c r="XF42" s="152">
        <v>0.90929769999999999</v>
      </c>
      <c r="XG42" s="152">
        <v>43.989993596156701</v>
      </c>
      <c r="XH42" s="152">
        <v>101.17698527116001</v>
      </c>
      <c r="XI42" s="152">
        <v>0</v>
      </c>
      <c r="XJ42" s="152">
        <v>0</v>
      </c>
      <c r="XK42" s="152">
        <v>493.78767811685901</v>
      </c>
      <c r="XL42" s="152">
        <v>0</v>
      </c>
      <c r="XM42" s="152">
        <v>6.5984990394235004</v>
      </c>
      <c r="XN42" s="152">
        <v>0</v>
      </c>
      <c r="XO42" s="152">
        <v>23.094746637982301</v>
      </c>
      <c r="XP42" s="152">
        <v>23.094746637982301</v>
      </c>
      <c r="XQ42" s="152">
        <v>4486.9793468079797</v>
      </c>
      <c r="XR42" s="152">
        <v>12.7980631</v>
      </c>
      <c r="XS42" s="152">
        <v>6.6416300135291602</v>
      </c>
      <c r="XT42" s="152">
        <v>45.1630840919983</v>
      </c>
      <c r="XU42" s="152">
        <v>0</v>
      </c>
      <c r="XV42" s="152">
        <v>0</v>
      </c>
      <c r="XW42" s="152">
        <v>2414.3497151533802</v>
      </c>
      <c r="XX42" s="152">
        <v>0.46882094213147002</v>
      </c>
      <c r="XY42" s="152">
        <v>5.3133040108233196</v>
      </c>
      <c r="XZ42" s="152">
        <v>0</v>
      </c>
      <c r="YA42" s="152">
        <v>8.6731874294321898</v>
      </c>
      <c r="YB42" s="152">
        <v>8.6731874294321898</v>
      </c>
      <c r="YC42" s="152">
        <v>3294.8735812999698</v>
      </c>
    </row>
    <row r="43" spans="1:653" x14ac:dyDescent="0.3">
      <c r="A43" s="142">
        <v>44</v>
      </c>
      <c r="B43" s="143" t="s">
        <v>2116</v>
      </c>
      <c r="C43" s="144">
        <v>30012530</v>
      </c>
      <c r="D43" s="143">
        <v>22689</v>
      </c>
      <c r="E43" s="145" t="s">
        <v>2117</v>
      </c>
      <c r="F43" s="145" t="s">
        <v>1934</v>
      </c>
      <c r="G43" s="146" t="s">
        <v>39</v>
      </c>
      <c r="H43" s="147" t="s">
        <v>1959</v>
      </c>
      <c r="I43" s="148" t="s">
        <v>2118</v>
      </c>
      <c r="J43" s="148" t="s">
        <v>611</v>
      </c>
      <c r="K43" s="145" t="s">
        <v>1967</v>
      </c>
      <c r="L43" s="143">
        <v>37220</v>
      </c>
      <c r="M43" s="143"/>
      <c r="N43" s="149" t="s">
        <v>2119</v>
      </c>
      <c r="O43" s="149" t="s">
        <v>1949</v>
      </c>
      <c r="P43" s="147" t="s">
        <v>1975</v>
      </c>
      <c r="Q43" s="147" t="s">
        <v>1920</v>
      </c>
      <c r="R43" s="147" t="s">
        <v>1921</v>
      </c>
      <c r="S43" s="147" t="s">
        <v>42</v>
      </c>
      <c r="T43" s="147"/>
      <c r="U43" s="147">
        <v>4</v>
      </c>
      <c r="V43" s="147">
        <v>3</v>
      </c>
      <c r="W43" s="147">
        <v>3</v>
      </c>
      <c r="X43" s="147"/>
      <c r="Y43" s="147" t="s">
        <v>1941</v>
      </c>
      <c r="Z43" s="147">
        <v>0</v>
      </c>
      <c r="AA43" s="147" t="s">
        <v>872</v>
      </c>
      <c r="AB43" s="147" t="s">
        <v>873</v>
      </c>
      <c r="AC43" s="160">
        <v>37015</v>
      </c>
      <c r="AD43" s="151">
        <v>44357</v>
      </c>
      <c r="AE43" s="147">
        <v>5</v>
      </c>
      <c r="AF43" s="147" t="s">
        <v>1956</v>
      </c>
      <c r="AG43" s="147">
        <v>3</v>
      </c>
      <c r="AH43" s="147" t="s">
        <v>1924</v>
      </c>
      <c r="AI43" s="147"/>
      <c r="AJ43" s="147">
        <v>16.97</v>
      </c>
      <c r="AK43" s="151">
        <v>37040</v>
      </c>
      <c r="AL43" s="147" t="s">
        <v>1931</v>
      </c>
      <c r="AM43" s="147" t="s">
        <v>1931</v>
      </c>
      <c r="AN43" s="147" t="s">
        <v>1931</v>
      </c>
      <c r="AO43" s="147" t="s">
        <v>1931</v>
      </c>
      <c r="AP43" s="147" t="s">
        <v>1931</v>
      </c>
      <c r="AQ43" s="147" t="s">
        <v>1931</v>
      </c>
      <c r="AR43" s="147" t="s">
        <v>1928</v>
      </c>
      <c r="AS43" s="147" t="s">
        <v>1931</v>
      </c>
      <c r="AT43" s="147" t="s">
        <v>1931</v>
      </c>
      <c r="AU43" s="147" t="s">
        <v>1931</v>
      </c>
      <c r="AV43" s="147" t="s">
        <v>1931</v>
      </c>
      <c r="AW43" s="147" t="s">
        <v>1928</v>
      </c>
      <c r="AX43" s="147" t="s">
        <v>1931</v>
      </c>
      <c r="AY43" s="147"/>
      <c r="AZ43" s="147" t="s">
        <v>1931</v>
      </c>
      <c r="BA43" s="147"/>
      <c r="BB43" s="147" t="s">
        <v>1931</v>
      </c>
      <c r="BC43" s="48" t="s">
        <v>1931</v>
      </c>
      <c r="BD43" s="147" t="s">
        <v>1931</v>
      </c>
      <c r="BE43" s="147"/>
      <c r="BF43" s="147" t="s">
        <v>1931</v>
      </c>
      <c r="BG43" s="147" t="s">
        <v>1931</v>
      </c>
      <c r="BH43">
        <v>6</v>
      </c>
      <c r="BI43">
        <v>110</v>
      </c>
      <c r="BJ43">
        <v>0</v>
      </c>
      <c r="BK43">
        <v>0</v>
      </c>
      <c r="BL43">
        <v>341</v>
      </c>
      <c r="BM43">
        <v>0</v>
      </c>
      <c r="BN43">
        <v>4</v>
      </c>
      <c r="BO43">
        <v>83</v>
      </c>
      <c r="BP43">
        <v>7864</v>
      </c>
      <c r="BQ43">
        <v>9866</v>
      </c>
      <c r="BR43">
        <v>304</v>
      </c>
      <c r="BS43">
        <v>204</v>
      </c>
      <c r="BT43">
        <v>1</v>
      </c>
      <c r="BU43">
        <v>28</v>
      </c>
      <c r="BV43">
        <v>2396</v>
      </c>
      <c r="BW43">
        <v>0</v>
      </c>
      <c r="BX43">
        <v>66</v>
      </c>
      <c r="BY43">
        <v>12</v>
      </c>
      <c r="BZ43">
        <v>644</v>
      </c>
      <c r="CA43">
        <v>64681</v>
      </c>
      <c r="CB43">
        <v>310</v>
      </c>
      <c r="CC43">
        <v>314</v>
      </c>
      <c r="CD43">
        <v>1</v>
      </c>
      <c r="CE43">
        <v>28</v>
      </c>
      <c r="CF43">
        <v>2737</v>
      </c>
      <c r="CG43">
        <v>0</v>
      </c>
      <c r="CH43">
        <v>70</v>
      </c>
      <c r="CI43">
        <v>95</v>
      </c>
      <c r="CJ43">
        <v>8508</v>
      </c>
      <c r="CK43">
        <v>74547</v>
      </c>
      <c r="CL43">
        <v>6.0814919927022098E-4</v>
      </c>
      <c r="CM43">
        <v>1.11494019866207E-2</v>
      </c>
      <c r="CN43">
        <v>0</v>
      </c>
      <c r="CO43">
        <v>0</v>
      </c>
      <c r="CP43">
        <v>3.4563146158524197E-2</v>
      </c>
      <c r="CQ43">
        <v>0</v>
      </c>
      <c r="CR43">
        <v>4.0543279951348098E-4</v>
      </c>
      <c r="CS43">
        <v>8.4127305899047208E-3</v>
      </c>
      <c r="CT43">
        <v>0.79708088384350295</v>
      </c>
      <c r="CU43">
        <v>1</v>
      </c>
      <c r="CV43">
        <v>4.6999891776564997E-3</v>
      </c>
      <c r="CW43">
        <v>3.1539401060589698E-3</v>
      </c>
      <c r="CX43">
        <v>1.5460490715975302E-5</v>
      </c>
      <c r="CY43">
        <v>4.3289374004730897E-4</v>
      </c>
      <c r="CZ43">
        <v>3.70433357554769E-2</v>
      </c>
      <c r="DA43">
        <v>0</v>
      </c>
      <c r="DB43">
        <v>1.02039238725437E-3</v>
      </c>
      <c r="DC43">
        <v>1.8552588859170401E-4</v>
      </c>
      <c r="DD43">
        <v>9.9565560210881105E-3</v>
      </c>
      <c r="DE43">
        <v>1</v>
      </c>
      <c r="DF43">
        <v>4.1584503735898198E-3</v>
      </c>
      <c r="DG43">
        <v>4.2121077977651704E-3</v>
      </c>
      <c r="DH43">
        <v>1.34143560438381E-5</v>
      </c>
      <c r="DI43">
        <v>3.7560196922746699E-4</v>
      </c>
      <c r="DJ43">
        <v>3.6715092491984902E-2</v>
      </c>
      <c r="DK43">
        <v>0</v>
      </c>
      <c r="DL43">
        <v>9.3900492306866795E-4</v>
      </c>
      <c r="DM43">
        <v>1.2743638241646199E-3</v>
      </c>
      <c r="DN43">
        <v>0.114129341220975</v>
      </c>
      <c r="DO43">
        <v>1</v>
      </c>
      <c r="DP43">
        <v>2.3661517999999999</v>
      </c>
      <c r="DQ43">
        <v>2.5357629210433599</v>
      </c>
      <c r="DR43">
        <v>46.488986885794901</v>
      </c>
      <c r="DS43">
        <v>0</v>
      </c>
      <c r="DT43">
        <v>0</v>
      </c>
      <c r="DU43">
        <v>144.115859345964</v>
      </c>
      <c r="DV43">
        <v>0</v>
      </c>
      <c r="DW43">
        <v>1.6905086140289101</v>
      </c>
      <c r="DX43">
        <v>35.078053741099801</v>
      </c>
      <c r="DY43">
        <v>3323.5399351808301</v>
      </c>
      <c r="DZ43">
        <v>4169.6394965023001</v>
      </c>
      <c r="EA43">
        <v>10.375942</v>
      </c>
      <c r="EB43">
        <v>29.2985446526205</v>
      </c>
      <c r="EC43">
        <v>19.660865490574299</v>
      </c>
      <c r="ED43">
        <v>9.6376791620462005E-2</v>
      </c>
      <c r="EE43">
        <v>2.6985501653729398</v>
      </c>
      <c r="EF43">
        <v>230.91879272262699</v>
      </c>
      <c r="EG43">
        <v>0</v>
      </c>
      <c r="EH43">
        <v>6.3608682469504902</v>
      </c>
      <c r="EI43">
        <v>1.1565214994455399</v>
      </c>
      <c r="EJ43">
        <v>62.066653803577502</v>
      </c>
      <c r="EK43">
        <v>6233.7472588030996</v>
      </c>
      <c r="EL43">
        <v>12.742093799999999</v>
      </c>
      <c r="EM43">
        <v>24.3288116431854</v>
      </c>
      <c r="EN43">
        <v>24.642731793420001</v>
      </c>
      <c r="EO43">
        <v>7.8480037558662494E-2</v>
      </c>
      <c r="EP43">
        <v>2.1974410516425502</v>
      </c>
      <c r="EQ43">
        <v>214.799862798059</v>
      </c>
      <c r="ER43">
        <v>0</v>
      </c>
      <c r="ES43">
        <v>5.4936026291063698</v>
      </c>
      <c r="ET43">
        <v>7.45560356807293</v>
      </c>
      <c r="EU43">
        <v>667.70815954909995</v>
      </c>
      <c r="EV43">
        <v>5850.4513598856101</v>
      </c>
      <c r="EW43" s="152">
        <v>3</v>
      </c>
      <c r="EX43" s="152">
        <v>32</v>
      </c>
      <c r="EY43" s="152">
        <v>0</v>
      </c>
      <c r="EZ43" s="152">
        <v>0</v>
      </c>
      <c r="FA43" s="152">
        <v>235</v>
      </c>
      <c r="FB43" s="152">
        <v>0</v>
      </c>
      <c r="FC43" s="152">
        <v>3</v>
      </c>
      <c r="FD43" s="152">
        <v>7</v>
      </c>
      <c r="FE43" s="152">
        <v>15212</v>
      </c>
      <c r="FF43" s="152">
        <v>16881</v>
      </c>
      <c r="FG43" s="152">
        <v>23</v>
      </c>
      <c r="FH43" s="152">
        <v>9</v>
      </c>
      <c r="FI43" s="152">
        <v>1</v>
      </c>
      <c r="FJ43" s="152">
        <v>1</v>
      </c>
      <c r="FK43" s="152">
        <v>135</v>
      </c>
      <c r="FL43" s="152">
        <v>0</v>
      </c>
      <c r="FM43" s="152">
        <v>0</v>
      </c>
      <c r="FN43" s="152">
        <v>0</v>
      </c>
      <c r="FO43" s="152">
        <v>1505</v>
      </c>
      <c r="FP43" s="152">
        <v>9230</v>
      </c>
      <c r="FQ43" s="152">
        <v>26</v>
      </c>
      <c r="FR43" s="152">
        <v>41</v>
      </c>
      <c r="FS43" s="152">
        <v>1</v>
      </c>
      <c r="FT43" s="152">
        <v>1</v>
      </c>
      <c r="FU43" s="152">
        <v>370</v>
      </c>
      <c r="FV43" s="152">
        <v>0</v>
      </c>
      <c r="FW43" s="152">
        <v>3</v>
      </c>
      <c r="FX43" s="152">
        <v>7</v>
      </c>
      <c r="FY43" s="152">
        <v>16717</v>
      </c>
      <c r="FZ43" s="152">
        <v>26111</v>
      </c>
      <c r="GA43" s="152">
        <v>1.77714590367869E-4</v>
      </c>
      <c r="GB43" s="152">
        <v>1.89562229725727E-3</v>
      </c>
      <c r="GC43" s="152">
        <v>0</v>
      </c>
      <c r="GD43" s="152">
        <v>0</v>
      </c>
      <c r="GE43" s="152">
        <v>1.3920976245483101E-2</v>
      </c>
      <c r="GF43" s="152">
        <v>0</v>
      </c>
      <c r="GG43" s="152">
        <v>1.77714590367869E-4</v>
      </c>
      <c r="GH43" s="152">
        <v>4.1466737752502802E-4</v>
      </c>
      <c r="GI43" s="152">
        <v>0.90113144955867497</v>
      </c>
      <c r="GJ43" s="152">
        <v>1</v>
      </c>
      <c r="GK43" s="152">
        <v>2.4918743228602401E-3</v>
      </c>
      <c r="GL43" s="152">
        <v>9.7508125677139802E-4</v>
      </c>
      <c r="GM43" s="152">
        <v>1.08342361863489E-4</v>
      </c>
      <c r="GN43" s="152">
        <v>1.08342361863489E-4</v>
      </c>
      <c r="GO43" s="152">
        <v>1.4626218851570999E-2</v>
      </c>
      <c r="GP43" s="152">
        <v>0</v>
      </c>
      <c r="GQ43" s="152">
        <v>0</v>
      </c>
      <c r="GR43" s="152">
        <v>0</v>
      </c>
      <c r="GS43" s="152">
        <v>0.16305525460455</v>
      </c>
      <c r="GT43" s="152">
        <v>1</v>
      </c>
      <c r="GU43" s="152">
        <v>9.9574891808050297E-4</v>
      </c>
      <c r="GV43" s="152">
        <v>1.5702194477423301E-3</v>
      </c>
      <c r="GW43" s="152">
        <v>3.82980353107886E-5</v>
      </c>
      <c r="GX43" s="152">
        <v>3.82980353107886E-5</v>
      </c>
      <c r="GY43" s="152">
        <v>1.4170273064991801E-2</v>
      </c>
      <c r="GZ43" s="152">
        <v>0</v>
      </c>
      <c r="HA43" s="152">
        <v>1.14894105932366E-4</v>
      </c>
      <c r="HB43" s="152">
        <v>2.6808624717552002E-4</v>
      </c>
      <c r="HC43" s="152">
        <v>0.64022825629045199</v>
      </c>
      <c r="HD43" s="152">
        <v>1</v>
      </c>
      <c r="HE43" s="152">
        <v>4.0060529999999996</v>
      </c>
      <c r="HF43" s="152">
        <v>0.74886677734917595</v>
      </c>
      <c r="HG43" s="152">
        <v>7.98791229172455</v>
      </c>
      <c r="HH43" s="152">
        <v>0</v>
      </c>
      <c r="HI43" s="152">
        <v>0</v>
      </c>
      <c r="HJ43" s="152">
        <v>58.661230892352201</v>
      </c>
      <c r="HK43" s="152">
        <v>0</v>
      </c>
      <c r="HL43" s="152">
        <v>0.74886677734917595</v>
      </c>
      <c r="HM43" s="152">
        <v>1.74735581381474</v>
      </c>
      <c r="HN43" s="152">
        <v>3797.2538056785602</v>
      </c>
      <c r="HO43" s="152">
        <v>4213.8733561438203</v>
      </c>
      <c r="HP43" s="152">
        <v>1.7350654999999999</v>
      </c>
      <c r="HQ43" s="152">
        <v>13.2559837078197</v>
      </c>
      <c r="HR43" s="152">
        <v>5.1871240595816097</v>
      </c>
      <c r="HS43" s="152">
        <v>0.57634711773128999</v>
      </c>
      <c r="HT43" s="152">
        <v>0.57634711773128999</v>
      </c>
      <c r="HU43" s="152">
        <v>77.806860893724206</v>
      </c>
      <c r="HV43" s="152">
        <v>0</v>
      </c>
      <c r="HW43" s="152">
        <v>0</v>
      </c>
      <c r="HX43" s="152">
        <v>0</v>
      </c>
      <c r="HY43" s="152">
        <v>867.40241218559197</v>
      </c>
      <c r="HZ43" s="152">
        <v>5319.6838966598098</v>
      </c>
      <c r="IA43" s="152">
        <v>5.7411184999999998</v>
      </c>
      <c r="IB43" s="152">
        <v>4.5287342527418701</v>
      </c>
      <c r="IC43" s="152">
        <v>7.1414655524006303</v>
      </c>
      <c r="ID43" s="152">
        <v>0.17418208664391799</v>
      </c>
      <c r="IE43" s="152">
        <v>0.17418208664391799</v>
      </c>
      <c r="IF43" s="152">
        <v>64.447372058249599</v>
      </c>
      <c r="IG43" s="152">
        <v>0</v>
      </c>
      <c r="IH43" s="152">
        <v>0.52254625993175396</v>
      </c>
      <c r="II43" s="152">
        <v>1.21927460650743</v>
      </c>
      <c r="IJ43" s="152">
        <v>2911.8019424263798</v>
      </c>
      <c r="IK43" s="152">
        <v>4548.0684643593404</v>
      </c>
      <c r="IL43">
        <v>7</v>
      </c>
      <c r="IM43">
        <v>353</v>
      </c>
      <c r="IN43">
        <v>0</v>
      </c>
      <c r="IO43">
        <v>0</v>
      </c>
      <c r="IP43">
        <v>8362</v>
      </c>
      <c r="IQ43">
        <v>165</v>
      </c>
      <c r="IR43">
        <v>12</v>
      </c>
      <c r="IS43">
        <v>0</v>
      </c>
      <c r="IT43">
        <v>104</v>
      </c>
      <c r="IU43">
        <v>46</v>
      </c>
      <c r="IV43">
        <v>9866</v>
      </c>
      <c r="IW43">
        <v>368</v>
      </c>
      <c r="IX43">
        <v>2483</v>
      </c>
      <c r="IY43">
        <v>0</v>
      </c>
      <c r="IZ43">
        <v>8</v>
      </c>
      <c r="JA43">
        <v>709</v>
      </c>
      <c r="JB43">
        <v>14</v>
      </c>
      <c r="JC43">
        <v>79</v>
      </c>
      <c r="JD43">
        <v>7</v>
      </c>
      <c r="JE43">
        <v>2566</v>
      </c>
      <c r="JF43">
        <v>7430</v>
      </c>
      <c r="JG43">
        <v>64681</v>
      </c>
      <c r="JH43">
        <v>375</v>
      </c>
      <c r="JI43">
        <v>2836</v>
      </c>
      <c r="JJ43">
        <v>0</v>
      </c>
      <c r="JK43">
        <v>8</v>
      </c>
      <c r="JL43">
        <v>9071</v>
      </c>
      <c r="JM43">
        <v>179</v>
      </c>
      <c r="JN43">
        <v>91</v>
      </c>
      <c r="JO43">
        <v>7</v>
      </c>
      <c r="JP43">
        <v>2670</v>
      </c>
      <c r="JQ43">
        <v>7476</v>
      </c>
      <c r="JR43">
        <v>74547</v>
      </c>
      <c r="JS43">
        <v>7.0950739914859098E-4</v>
      </c>
      <c r="JT43">
        <v>3.57794445570647E-2</v>
      </c>
      <c r="JU43">
        <v>0</v>
      </c>
      <c r="JV43">
        <v>0</v>
      </c>
      <c r="JW43">
        <v>0.84755726738293102</v>
      </c>
      <c r="JX43">
        <v>1.6724102979931099E-2</v>
      </c>
      <c r="JY43">
        <v>1.21629839854044E-3</v>
      </c>
      <c r="JZ43">
        <v>0</v>
      </c>
      <c r="KA43">
        <v>1.05412527873505E-2</v>
      </c>
      <c r="KB43">
        <v>4.6624771944050302E-3</v>
      </c>
      <c r="KC43">
        <v>1</v>
      </c>
      <c r="KD43">
        <v>5.03038351643929E-3</v>
      </c>
      <c r="KE43">
        <v>3.8043113740324902E-2</v>
      </c>
      <c r="KF43">
        <v>0</v>
      </c>
      <c r="KG43">
        <v>1.07314848350705E-4</v>
      </c>
      <c r="KH43">
        <v>0.12168162367365599</v>
      </c>
      <c r="KI43">
        <v>2.4011697318470199E-3</v>
      </c>
      <c r="KJ43">
        <v>1.22070639998927E-3</v>
      </c>
      <c r="KK43">
        <v>9.3900492306866801E-5</v>
      </c>
      <c r="KL43">
        <v>3.5816330637047991E-2</v>
      </c>
      <c r="KM43">
        <v>0.100285725783734</v>
      </c>
      <c r="KN43">
        <v>1</v>
      </c>
      <c r="KO43">
        <v>5.03038351643929E-3</v>
      </c>
      <c r="KP43">
        <v>3.8043113740324902E-2</v>
      </c>
      <c r="KQ43">
        <v>0</v>
      </c>
      <c r="KR43">
        <v>1.07314848350705E-4</v>
      </c>
      <c r="KS43">
        <v>0.12168162367365599</v>
      </c>
      <c r="KT43">
        <v>2.4011697318470199E-3</v>
      </c>
      <c r="KU43">
        <v>1.22070639998927E-3</v>
      </c>
      <c r="KV43">
        <v>9.3900492306866801E-5</v>
      </c>
      <c r="KW43">
        <v>3.5816330637047991E-2</v>
      </c>
      <c r="KX43">
        <v>0.100285725783734</v>
      </c>
      <c r="KY43">
        <v>1</v>
      </c>
      <c r="KZ43">
        <v>2.3661517999999999</v>
      </c>
      <c r="LA43">
        <v>2.95839007455058</v>
      </c>
      <c r="LB43">
        <v>149.187385188051</v>
      </c>
      <c r="LC43">
        <v>0</v>
      </c>
      <c r="LD43">
        <v>0</v>
      </c>
      <c r="LE43">
        <v>3534.0082576274299</v>
      </c>
      <c r="LF43">
        <v>69.733480328692394</v>
      </c>
      <c r="LG43">
        <v>5.0715258420867197</v>
      </c>
      <c r="LH43">
        <v>0</v>
      </c>
      <c r="LI43">
        <v>43.953223964751594</v>
      </c>
      <c r="LJ43">
        <v>19.440849061332401</v>
      </c>
      <c r="LK43">
        <v>4169.6394965023001</v>
      </c>
      <c r="LL43">
        <v>10.375942</v>
      </c>
      <c r="LM43">
        <v>35.466659316330002</v>
      </c>
      <c r="LN43">
        <v>239.30357359360701</v>
      </c>
      <c r="LO43">
        <v>0</v>
      </c>
      <c r="LP43">
        <v>0.77101433296369604</v>
      </c>
      <c r="LQ43">
        <v>68.331145258907597</v>
      </c>
      <c r="LR43">
        <v>1.3492750826864699</v>
      </c>
      <c r="LS43">
        <v>7.6137665380164998</v>
      </c>
      <c r="LT43">
        <v>0.67463754134323395</v>
      </c>
      <c r="LU43">
        <v>247.30284729810495</v>
      </c>
      <c r="LV43">
        <v>716.079561740033</v>
      </c>
      <c r="LW43">
        <v>6233.7472588030996</v>
      </c>
      <c r="LX43">
        <v>12.742093799999999</v>
      </c>
      <c r="LY43">
        <v>29.430014084498399</v>
      </c>
      <c r="LZ43">
        <v>222.56938651636699</v>
      </c>
      <c r="MA43">
        <v>0</v>
      </c>
      <c r="MB43">
        <v>0.62784030046929995</v>
      </c>
      <c r="MC43">
        <v>711.89242069462705</v>
      </c>
      <c r="MD43">
        <v>14.0479267230006</v>
      </c>
      <c r="ME43">
        <v>7.14168341783828</v>
      </c>
      <c r="MF43">
        <v>0.549360262910637</v>
      </c>
      <c r="MG43">
        <v>209.54170028162895</v>
      </c>
      <c r="MH43">
        <v>586.71676078856103</v>
      </c>
      <c r="MI43">
        <v>5850.4513598856101</v>
      </c>
      <c r="MJ43" s="152">
        <v>5</v>
      </c>
      <c r="MK43" s="152">
        <v>239</v>
      </c>
      <c r="ML43" s="152">
        <v>0</v>
      </c>
      <c r="MM43" s="152">
        <v>0</v>
      </c>
      <c r="MN43" s="152">
        <v>15472</v>
      </c>
      <c r="MO43" s="152">
        <v>27</v>
      </c>
      <c r="MP43" s="152">
        <v>4</v>
      </c>
      <c r="MQ43" s="152">
        <v>0</v>
      </c>
      <c r="MR43" s="152">
        <v>32</v>
      </c>
      <c r="MS43" s="152">
        <v>14</v>
      </c>
      <c r="MT43" s="152">
        <v>16881</v>
      </c>
      <c r="MU43" s="152">
        <v>25</v>
      </c>
      <c r="MV43" s="152">
        <v>135</v>
      </c>
      <c r="MW43" s="152">
        <v>0</v>
      </c>
      <c r="MX43" s="152">
        <v>1</v>
      </c>
      <c r="MY43" s="152">
        <v>1531</v>
      </c>
      <c r="MZ43" s="152">
        <v>2</v>
      </c>
      <c r="NA43" s="152">
        <v>0</v>
      </c>
      <c r="NB43" s="152">
        <v>0</v>
      </c>
      <c r="NC43" s="152">
        <v>49</v>
      </c>
      <c r="ND43" s="152">
        <v>90</v>
      </c>
      <c r="NE43" s="152">
        <v>9230</v>
      </c>
      <c r="NF43" s="152">
        <v>30</v>
      </c>
      <c r="NG43" s="152">
        <v>374</v>
      </c>
      <c r="NH43" s="152">
        <v>0</v>
      </c>
      <c r="NI43" s="152">
        <v>1</v>
      </c>
      <c r="NJ43" s="152">
        <v>17003</v>
      </c>
      <c r="NK43" s="152">
        <v>29</v>
      </c>
      <c r="NL43" s="152">
        <v>4</v>
      </c>
      <c r="NM43" s="152">
        <v>0</v>
      </c>
      <c r="NN43" s="152">
        <v>81</v>
      </c>
      <c r="NO43" s="152">
        <v>104</v>
      </c>
      <c r="NP43" s="152">
        <v>26111</v>
      </c>
      <c r="NQ43" s="152">
        <v>2.96190983946449E-4</v>
      </c>
      <c r="NR43" s="152">
        <v>1.4157929032640199E-2</v>
      </c>
      <c r="NS43" s="152">
        <v>0</v>
      </c>
      <c r="NT43" s="152">
        <v>0</v>
      </c>
      <c r="NU43" s="152">
        <v>0.91653338072389101</v>
      </c>
      <c r="NV43" s="152">
        <v>1.5994313133108199E-3</v>
      </c>
      <c r="NW43" s="152">
        <v>2.36952787157159E-4</v>
      </c>
      <c r="NX43" s="152">
        <v>0</v>
      </c>
      <c r="NY43" s="152">
        <v>1.8956222972572722E-3</v>
      </c>
      <c r="NZ43" s="152">
        <v>8.2933475505005605E-4</v>
      </c>
      <c r="OA43" s="152">
        <v>1</v>
      </c>
      <c r="OB43" s="152">
        <v>2.7085590465872199E-3</v>
      </c>
      <c r="OC43" s="152">
        <v>1.4626218851570999E-2</v>
      </c>
      <c r="OD43" s="152">
        <v>0</v>
      </c>
      <c r="OE43" s="152">
        <v>1.08342361863489E-4</v>
      </c>
      <c r="OF43" s="152">
        <v>0.16587215601300101</v>
      </c>
      <c r="OG43" s="152">
        <v>2.16684723726977E-4</v>
      </c>
      <c r="OH43" s="152">
        <v>0</v>
      </c>
      <c r="OI43" s="152">
        <v>0</v>
      </c>
      <c r="OJ43" s="152">
        <v>5.3087757313109397E-3</v>
      </c>
      <c r="OK43" s="152">
        <v>9.7508125677139793E-3</v>
      </c>
      <c r="OL43" s="152">
        <v>1</v>
      </c>
      <c r="OM43" s="152">
        <v>1.14894105932366E-3</v>
      </c>
      <c r="ON43" s="152">
        <v>1.4323465206234899E-2</v>
      </c>
      <c r="OO43" s="152">
        <v>0</v>
      </c>
      <c r="OP43" s="152">
        <v>3.82980353107886E-5</v>
      </c>
      <c r="OQ43" s="152">
        <v>0.65118149438933803</v>
      </c>
      <c r="OR43" s="152">
        <v>1.11064302401287E-3</v>
      </c>
      <c r="OS43" s="152">
        <v>1.5319214124315399E-4</v>
      </c>
      <c r="OT43" s="152">
        <v>0</v>
      </c>
      <c r="OU43" s="152">
        <v>3.1021408601738698E-3</v>
      </c>
      <c r="OV43" s="152">
        <v>3.9829956723220102E-3</v>
      </c>
      <c r="OW43" s="152">
        <v>1</v>
      </c>
      <c r="OX43" s="152">
        <v>4.0060529999999996</v>
      </c>
      <c r="OY43" s="152">
        <v>1.24811129558196</v>
      </c>
      <c r="OZ43" s="152">
        <v>59.659719928817701</v>
      </c>
      <c r="PA43" s="152">
        <v>0</v>
      </c>
      <c r="PB43" s="152">
        <v>0</v>
      </c>
      <c r="PC43" s="152">
        <v>3862.1555930488198</v>
      </c>
      <c r="PD43" s="152">
        <v>6.7398009961425904</v>
      </c>
      <c r="PE43" s="152">
        <v>0.99848903646556897</v>
      </c>
      <c r="PF43" s="152">
        <v>0</v>
      </c>
      <c r="PG43" s="152">
        <v>7.9879122917245695</v>
      </c>
      <c r="PH43" s="152">
        <v>3.4947116276294898</v>
      </c>
      <c r="PI43" s="152">
        <v>4213.8733561438203</v>
      </c>
      <c r="PJ43" s="152">
        <v>1.7350654999999999</v>
      </c>
      <c r="PK43" s="152">
        <v>14.408677943282299</v>
      </c>
      <c r="PL43" s="152">
        <v>77.806860893724206</v>
      </c>
      <c r="PM43" s="152">
        <v>0</v>
      </c>
      <c r="PN43" s="152">
        <v>0.57634711773128999</v>
      </c>
      <c r="PO43" s="152">
        <v>882.38743724660503</v>
      </c>
      <c r="PP43" s="152">
        <v>1.15269423546258</v>
      </c>
      <c r="PQ43" s="152">
        <v>0</v>
      </c>
      <c r="PR43" s="152">
        <v>0</v>
      </c>
      <c r="PS43" s="152">
        <v>28.241008768833201</v>
      </c>
      <c r="PT43" s="152">
        <v>51.871240595816097</v>
      </c>
      <c r="PU43" s="152">
        <v>5319.6838966598098</v>
      </c>
      <c r="PV43" s="152">
        <v>5.7411184999999998</v>
      </c>
      <c r="PW43" s="152">
        <v>5.2254625993175399</v>
      </c>
      <c r="PX43" s="152">
        <v>65.144100404825295</v>
      </c>
      <c r="PY43" s="152">
        <v>0</v>
      </c>
      <c r="PZ43" s="152">
        <v>0.17418208664391799</v>
      </c>
      <c r="QA43" s="152">
        <v>2961.6180192065399</v>
      </c>
      <c r="QB43" s="152">
        <v>5.0512805126736202</v>
      </c>
      <c r="QC43" s="152">
        <v>0.69672834657567195</v>
      </c>
      <c r="QD43" s="152">
        <v>0</v>
      </c>
      <c r="QE43" s="152">
        <v>14.108749018157372</v>
      </c>
      <c r="QF43" s="152">
        <v>18.114937010967498</v>
      </c>
      <c r="QG43" s="152">
        <v>4548.0684643593404</v>
      </c>
      <c r="QH43">
        <v>5</v>
      </c>
      <c r="QI43">
        <v>111</v>
      </c>
      <c r="QJ43">
        <v>0</v>
      </c>
      <c r="QK43">
        <v>0</v>
      </c>
      <c r="QL43">
        <v>7947</v>
      </c>
      <c r="QM43">
        <v>83</v>
      </c>
      <c r="QN43">
        <v>2</v>
      </c>
      <c r="QO43">
        <v>0</v>
      </c>
      <c r="QP43">
        <v>46</v>
      </c>
      <c r="QQ43">
        <v>46</v>
      </c>
      <c r="QR43">
        <v>9866</v>
      </c>
      <c r="QS43">
        <v>304</v>
      </c>
      <c r="QT43">
        <v>2425</v>
      </c>
      <c r="QU43">
        <v>0</v>
      </c>
      <c r="QV43">
        <v>8</v>
      </c>
      <c r="QW43">
        <v>656</v>
      </c>
      <c r="QX43">
        <v>12</v>
      </c>
      <c r="QY43">
        <v>78</v>
      </c>
      <c r="QZ43">
        <v>7</v>
      </c>
      <c r="RA43">
        <v>7378</v>
      </c>
      <c r="RB43">
        <v>7430</v>
      </c>
      <c r="RC43">
        <v>64681</v>
      </c>
      <c r="RD43">
        <v>309</v>
      </c>
      <c r="RE43">
        <v>2536</v>
      </c>
      <c r="RF43">
        <v>0</v>
      </c>
      <c r="RG43">
        <v>8</v>
      </c>
      <c r="RH43">
        <v>8603</v>
      </c>
      <c r="RI43">
        <v>95</v>
      </c>
      <c r="RJ43">
        <v>80</v>
      </c>
      <c r="RK43">
        <v>7</v>
      </c>
      <c r="RL43">
        <v>7424</v>
      </c>
      <c r="RM43">
        <v>7476</v>
      </c>
      <c r="RN43">
        <v>74547</v>
      </c>
      <c r="RO43">
        <v>5.0679099939185098E-4</v>
      </c>
      <c r="RP43">
        <v>1.1250760186499099E-2</v>
      </c>
      <c r="RQ43">
        <v>0</v>
      </c>
      <c r="RR43">
        <v>0</v>
      </c>
      <c r="RS43">
        <v>0.80549361443340795</v>
      </c>
      <c r="RT43">
        <v>8.4127305899047208E-3</v>
      </c>
      <c r="RU43">
        <v>2.0271639975674E-4</v>
      </c>
      <c r="RV43">
        <v>0</v>
      </c>
      <c r="RW43">
        <v>4.6624771944050302E-3</v>
      </c>
      <c r="RX43">
        <v>4.6624771944050302E-3</v>
      </c>
      <c r="RY43">
        <v>1</v>
      </c>
      <c r="RZ43">
        <v>4.6999891776564997E-3</v>
      </c>
      <c r="SA43">
        <v>3.7491689986240202E-2</v>
      </c>
      <c r="SB43">
        <v>0</v>
      </c>
      <c r="SC43">
        <v>1.2368392572780301E-4</v>
      </c>
      <c r="SD43">
        <v>1.0142081909679799E-2</v>
      </c>
      <c r="SE43">
        <v>1.8552588859170401E-4</v>
      </c>
      <c r="SF43">
        <v>1.20591827584608E-3</v>
      </c>
      <c r="SG43">
        <v>1.08223435011827E-4</v>
      </c>
      <c r="SH43">
        <v>0.114067500502466</v>
      </c>
      <c r="SI43">
        <v>0.114871446019697</v>
      </c>
      <c r="SJ43">
        <v>1</v>
      </c>
      <c r="SK43">
        <v>4.1450360175459798E-3</v>
      </c>
      <c r="SL43">
        <v>3.4018806927173503E-2</v>
      </c>
      <c r="SM43">
        <v>0</v>
      </c>
      <c r="SN43">
        <v>1.07314848350705E-4</v>
      </c>
      <c r="SO43">
        <v>0.115403705045139</v>
      </c>
      <c r="SP43">
        <v>1.2743638241646199E-3</v>
      </c>
      <c r="SQ43">
        <v>1.07314848350705E-3</v>
      </c>
      <c r="SR43">
        <v>9.3900492306866801E-5</v>
      </c>
      <c r="SS43">
        <v>9.9588179269454194E-2</v>
      </c>
      <c r="ST43">
        <v>0.100285725783734</v>
      </c>
      <c r="SU43">
        <v>1</v>
      </c>
      <c r="SV43">
        <v>2.3661517999999999</v>
      </c>
      <c r="SW43">
        <v>2.11313576753613</v>
      </c>
      <c r="SX43">
        <v>46.911614039302101</v>
      </c>
      <c r="SY43">
        <v>0</v>
      </c>
      <c r="SZ43">
        <v>0</v>
      </c>
      <c r="TA43">
        <v>3358.6179889219302</v>
      </c>
      <c r="TB43">
        <v>35.078053741099801</v>
      </c>
      <c r="TC43">
        <v>0.84525430701445303</v>
      </c>
      <c r="TD43">
        <v>0</v>
      </c>
      <c r="TE43">
        <v>19.440849061332401</v>
      </c>
      <c r="TF43">
        <v>19.440849061332401</v>
      </c>
      <c r="TG43">
        <v>4169.6394965023001</v>
      </c>
      <c r="TH43">
        <v>10.375942</v>
      </c>
      <c r="TI43">
        <v>29.2985446526205</v>
      </c>
      <c r="TJ43">
        <v>233.71371967962</v>
      </c>
      <c r="TK43">
        <v>0</v>
      </c>
      <c r="TL43">
        <v>0.77101433296369604</v>
      </c>
      <c r="TM43">
        <v>63.223175303023098</v>
      </c>
      <c r="TN43">
        <v>1.1565214994455399</v>
      </c>
      <c r="TO43">
        <v>7.5173897463960397</v>
      </c>
      <c r="TP43">
        <v>0.67463754134323395</v>
      </c>
      <c r="TQ43">
        <v>711.06796857576899</v>
      </c>
      <c r="TR43">
        <v>716.079561740033</v>
      </c>
      <c r="TS43">
        <v>6233.7472588030996</v>
      </c>
      <c r="TT43">
        <v>12.742093799999999</v>
      </c>
      <c r="TU43">
        <v>24.250331605626702</v>
      </c>
      <c r="TV43">
        <v>199.025375248768</v>
      </c>
      <c r="TW43">
        <v>0</v>
      </c>
      <c r="TX43">
        <v>0.62784030046929995</v>
      </c>
      <c r="TY43">
        <v>675.16376311717295</v>
      </c>
      <c r="TZ43">
        <v>7.45560356807293</v>
      </c>
      <c r="UA43">
        <v>6.2784030046929997</v>
      </c>
      <c r="UB43">
        <v>0.549360262910637</v>
      </c>
      <c r="UC43">
        <v>582.63579883550995</v>
      </c>
      <c r="UD43">
        <v>586.71676078856103</v>
      </c>
      <c r="UE43">
        <v>5850.4513598856101</v>
      </c>
      <c r="UF43" s="152">
        <v>2</v>
      </c>
      <c r="UG43" s="152">
        <v>38</v>
      </c>
      <c r="UH43" s="152">
        <v>0</v>
      </c>
      <c r="UI43" s="152">
        <v>0</v>
      </c>
      <c r="UJ43" s="152">
        <v>15219</v>
      </c>
      <c r="UK43" s="152">
        <v>7</v>
      </c>
      <c r="UL43" s="152">
        <v>2</v>
      </c>
      <c r="UM43" s="152">
        <v>0</v>
      </c>
      <c r="UN43" s="152">
        <v>14</v>
      </c>
      <c r="UO43" s="152">
        <v>14</v>
      </c>
      <c r="UP43" s="152">
        <v>16881</v>
      </c>
      <c r="UQ43" s="152">
        <v>20</v>
      </c>
      <c r="UR43" s="152">
        <v>117</v>
      </c>
      <c r="US43" s="152">
        <v>0</v>
      </c>
      <c r="UT43" s="152">
        <v>1</v>
      </c>
      <c r="UU43" s="152">
        <v>1505</v>
      </c>
      <c r="UV43" s="152">
        <v>0</v>
      </c>
      <c r="UW43" s="152">
        <v>0</v>
      </c>
      <c r="UX43" s="152">
        <v>0</v>
      </c>
      <c r="UY43" s="152">
        <v>88</v>
      </c>
      <c r="UZ43" s="152">
        <v>90</v>
      </c>
      <c r="VA43" s="152">
        <v>9230</v>
      </c>
      <c r="VB43" s="152">
        <v>22</v>
      </c>
      <c r="VC43" s="152">
        <v>155</v>
      </c>
      <c r="VD43" s="152">
        <v>0</v>
      </c>
      <c r="VE43" s="152">
        <v>1</v>
      </c>
      <c r="VF43" s="152">
        <v>16724</v>
      </c>
      <c r="VG43" s="152">
        <v>7</v>
      </c>
      <c r="VH43" s="152">
        <v>2</v>
      </c>
      <c r="VI43" s="152">
        <v>0</v>
      </c>
      <c r="VJ43" s="152">
        <v>102</v>
      </c>
      <c r="VK43" s="152">
        <v>104</v>
      </c>
      <c r="VL43" s="152">
        <v>26111</v>
      </c>
      <c r="VM43" s="152">
        <v>1.18476393578579E-4</v>
      </c>
      <c r="VN43" s="152">
        <v>2.2510514779930102E-3</v>
      </c>
      <c r="VO43" s="152">
        <v>0</v>
      </c>
      <c r="VP43" s="152">
        <v>0</v>
      </c>
      <c r="VQ43" s="152">
        <v>0.90154611693620001</v>
      </c>
      <c r="VR43" s="152">
        <v>4.1466737752502802E-4</v>
      </c>
      <c r="VS43" s="152">
        <v>1.18476393578579E-4</v>
      </c>
      <c r="VT43" s="152">
        <v>0</v>
      </c>
      <c r="VU43" s="152">
        <v>8.2933475505005605E-4</v>
      </c>
      <c r="VV43" s="152">
        <v>8.2933475505005605E-4</v>
      </c>
      <c r="VW43" s="152">
        <v>1</v>
      </c>
      <c r="VX43" s="152">
        <v>2.1668472372697702E-3</v>
      </c>
      <c r="VY43" s="152">
        <v>1.2676056338028201E-2</v>
      </c>
      <c r="VZ43" s="152">
        <v>0</v>
      </c>
      <c r="WA43" s="152">
        <v>1.08342361863489E-4</v>
      </c>
      <c r="WB43" s="152">
        <v>0.16305525460455</v>
      </c>
      <c r="WC43" s="152">
        <v>0</v>
      </c>
      <c r="WD43" s="152">
        <v>0</v>
      </c>
      <c r="WE43" s="152">
        <v>0</v>
      </c>
      <c r="WF43" s="152">
        <v>9.534127843987E-3</v>
      </c>
      <c r="WG43" s="152">
        <v>9.7508125677139793E-3</v>
      </c>
      <c r="WH43" s="152">
        <v>1</v>
      </c>
      <c r="WI43" s="152">
        <v>8.4255677683734798E-4</v>
      </c>
      <c r="WJ43" s="152">
        <v>5.9361954731722297E-3</v>
      </c>
      <c r="WK43" s="152">
        <v>0</v>
      </c>
      <c r="WL43" s="152">
        <v>3.82980353107886E-5</v>
      </c>
      <c r="WM43" s="152">
        <v>0.64049634253762799</v>
      </c>
      <c r="WN43" s="152">
        <v>2.6808624717552002E-4</v>
      </c>
      <c r="WO43" s="152">
        <v>7.6596070621577105E-5</v>
      </c>
      <c r="WP43" s="152">
        <v>0</v>
      </c>
      <c r="WQ43" s="152">
        <v>3.9063996017004296E-3</v>
      </c>
      <c r="WR43" s="152">
        <v>3.9829956723220102E-3</v>
      </c>
      <c r="WS43" s="152">
        <v>1</v>
      </c>
      <c r="WT43" s="152">
        <v>4.0060529999999996</v>
      </c>
      <c r="WU43" s="152">
        <v>0.49924451823278398</v>
      </c>
      <c r="WV43" s="152">
        <v>9.4856458464228997</v>
      </c>
      <c r="WW43" s="152">
        <v>0</v>
      </c>
      <c r="WX43" s="152">
        <v>0</v>
      </c>
      <c r="WY43" s="152">
        <v>3799.0011614923701</v>
      </c>
      <c r="WZ43" s="152">
        <v>1.74735581381474</v>
      </c>
      <c r="XA43" s="152">
        <v>0.49924451823278398</v>
      </c>
      <c r="XB43" s="152">
        <v>0</v>
      </c>
      <c r="XC43" s="152">
        <v>3.4947116276294898</v>
      </c>
      <c r="XD43" s="152">
        <v>3.4947116276294898</v>
      </c>
      <c r="XE43" s="152">
        <v>4213.8733561438203</v>
      </c>
      <c r="XF43" s="152">
        <v>1.7350654999999999</v>
      </c>
      <c r="XG43" s="152">
        <v>11.526942354625801</v>
      </c>
      <c r="XH43" s="152">
        <v>67.432612774560994</v>
      </c>
      <c r="XI43" s="152">
        <v>0</v>
      </c>
      <c r="XJ43" s="152">
        <v>0.57634711773128999</v>
      </c>
      <c r="XK43" s="152">
        <v>867.40241218559197</v>
      </c>
      <c r="XL43" s="152">
        <v>0</v>
      </c>
      <c r="XM43" s="152">
        <v>0</v>
      </c>
      <c r="XN43" s="152">
        <v>0</v>
      </c>
      <c r="XO43" s="152">
        <v>50.7185463603535</v>
      </c>
      <c r="XP43" s="152">
        <v>51.871240595816097</v>
      </c>
      <c r="XQ43" s="152">
        <v>5319.6838966598098</v>
      </c>
      <c r="XR43" s="152">
        <v>5.7411184999999998</v>
      </c>
      <c r="XS43" s="152">
        <v>3.8320059061661902</v>
      </c>
      <c r="XT43" s="152">
        <v>26.9982234298073</v>
      </c>
      <c r="XU43" s="152">
        <v>0</v>
      </c>
      <c r="XV43" s="152">
        <v>0.17418208664391799</v>
      </c>
      <c r="XW43" s="152">
        <v>2913.02121703288</v>
      </c>
      <c r="XX43" s="152">
        <v>1.21927460650743</v>
      </c>
      <c r="XY43" s="152">
        <v>0.34836417328783598</v>
      </c>
      <c r="XZ43" s="152">
        <v>0</v>
      </c>
      <c r="YA43" s="152">
        <v>17.7665728376796</v>
      </c>
      <c r="YB43" s="152">
        <v>18.114937010967498</v>
      </c>
      <c r="YC43" s="152">
        <v>4548.0684643593404</v>
      </c>
    </row>
    <row r="44" spans="1:653" x14ac:dyDescent="0.3">
      <c r="A44" s="142">
        <v>45</v>
      </c>
      <c r="B44" s="143" t="s">
        <v>957</v>
      </c>
      <c r="C44" s="144">
        <v>30341834</v>
      </c>
      <c r="D44" s="143">
        <v>17802</v>
      </c>
      <c r="E44" s="145" t="s">
        <v>2120</v>
      </c>
      <c r="F44" s="145" t="s">
        <v>1945</v>
      </c>
      <c r="G44" s="146" t="s">
        <v>72</v>
      </c>
      <c r="H44" s="147" t="s">
        <v>1959</v>
      </c>
      <c r="I44" s="148" t="s">
        <v>2121</v>
      </c>
      <c r="J44" s="148" t="s">
        <v>618</v>
      </c>
      <c r="K44" s="145"/>
      <c r="L44" s="143"/>
      <c r="M44" s="143"/>
      <c r="N44" s="149" t="s">
        <v>2122</v>
      </c>
      <c r="O44" s="149" t="s">
        <v>1949</v>
      </c>
      <c r="P44" s="150" t="s">
        <v>1975</v>
      </c>
      <c r="Q44" s="150" t="s">
        <v>1920</v>
      </c>
      <c r="R44" s="150" t="s">
        <v>1921</v>
      </c>
      <c r="S44" s="147" t="s">
        <v>42</v>
      </c>
      <c r="T44" s="147"/>
      <c r="U44" s="147">
        <v>2</v>
      </c>
      <c r="V44" s="147">
        <v>2</v>
      </c>
      <c r="W44" s="147">
        <v>0</v>
      </c>
      <c r="X44" s="147"/>
      <c r="Y44" s="147" t="s">
        <v>1941</v>
      </c>
      <c r="Z44" s="147">
        <v>0</v>
      </c>
      <c r="AA44" s="147" t="s">
        <v>872</v>
      </c>
      <c r="AB44" s="147" t="s">
        <v>873</v>
      </c>
      <c r="AC44" s="160">
        <v>37761</v>
      </c>
      <c r="AD44" s="151">
        <v>42139</v>
      </c>
      <c r="AE44" s="147" t="s">
        <v>1931</v>
      </c>
      <c r="AF44" s="147" t="s">
        <v>1931</v>
      </c>
      <c r="AG44" s="147">
        <v>1</v>
      </c>
      <c r="AH44" s="147" t="s">
        <v>1991</v>
      </c>
      <c r="AI44" s="147"/>
      <c r="AJ44" s="147">
        <v>26.81</v>
      </c>
      <c r="AK44" s="151">
        <v>37767</v>
      </c>
      <c r="AL44" s="147" t="s">
        <v>1931</v>
      </c>
      <c r="AM44" s="147" t="s">
        <v>1931</v>
      </c>
      <c r="AN44" s="147" t="s">
        <v>1931</v>
      </c>
      <c r="AO44" s="147" t="s">
        <v>1931</v>
      </c>
      <c r="AP44" s="147" t="s">
        <v>1931</v>
      </c>
      <c r="AQ44" s="147" t="s">
        <v>1931</v>
      </c>
      <c r="AR44" s="147" t="s">
        <v>1926</v>
      </c>
      <c r="AS44" s="147" t="s">
        <v>1931</v>
      </c>
      <c r="AT44" s="147">
        <v>1</v>
      </c>
      <c r="AU44" s="147">
        <v>30</v>
      </c>
      <c r="AV44" s="147" t="s">
        <v>1931</v>
      </c>
      <c r="AW44" s="147" t="s">
        <v>1928</v>
      </c>
      <c r="AX44" s="147" t="s">
        <v>1931</v>
      </c>
      <c r="AY44" s="147"/>
      <c r="AZ44" s="147" t="s">
        <v>1931</v>
      </c>
      <c r="BA44" s="147"/>
      <c r="BB44" s="147" t="s">
        <v>1931</v>
      </c>
      <c r="BC44" s="148" t="s">
        <v>1931</v>
      </c>
      <c r="BD44" s="147" t="s">
        <v>1931</v>
      </c>
      <c r="BE44" s="147"/>
      <c r="BF44" s="147" t="s">
        <v>1926</v>
      </c>
      <c r="BG44" s="147" t="s">
        <v>1931</v>
      </c>
      <c r="BH44">
        <v>19</v>
      </c>
      <c r="BI44">
        <v>38</v>
      </c>
      <c r="BJ44">
        <v>1</v>
      </c>
      <c r="BK44">
        <v>153</v>
      </c>
      <c r="BL44">
        <v>762</v>
      </c>
      <c r="BM44">
        <v>2</v>
      </c>
      <c r="BN44">
        <v>69</v>
      </c>
      <c r="BO44">
        <v>456</v>
      </c>
      <c r="BP44">
        <v>15816</v>
      </c>
      <c r="BQ44">
        <v>23803</v>
      </c>
      <c r="BR44">
        <v>72</v>
      </c>
      <c r="BS44">
        <v>48</v>
      </c>
      <c r="BT44">
        <v>3</v>
      </c>
      <c r="BU44">
        <v>456</v>
      </c>
      <c r="BV44">
        <v>1228</v>
      </c>
      <c r="BW44">
        <v>2</v>
      </c>
      <c r="BX44">
        <v>151</v>
      </c>
      <c r="BY44">
        <v>65</v>
      </c>
      <c r="BZ44">
        <v>765</v>
      </c>
      <c r="CA44">
        <v>71622</v>
      </c>
      <c r="CB44">
        <v>91</v>
      </c>
      <c r="CC44">
        <v>86</v>
      </c>
      <c r="CD44">
        <v>4</v>
      </c>
      <c r="CE44">
        <v>609</v>
      </c>
      <c r="CF44">
        <v>1990</v>
      </c>
      <c r="CG44">
        <v>4</v>
      </c>
      <c r="CH44">
        <v>220</v>
      </c>
      <c r="CI44">
        <v>521</v>
      </c>
      <c r="CJ44">
        <v>16581</v>
      </c>
      <c r="CK44">
        <v>95425</v>
      </c>
      <c r="CL44">
        <v>7.9821871192706803E-4</v>
      </c>
      <c r="CM44">
        <v>1.59643742385414E-3</v>
      </c>
      <c r="CN44">
        <v>4.2011511154056197E-5</v>
      </c>
      <c r="CO44">
        <v>6.4277612065705998E-3</v>
      </c>
      <c r="CP44">
        <v>3.2012771499390802E-2</v>
      </c>
      <c r="CQ44">
        <v>8.4023022308112394E-5</v>
      </c>
      <c r="CR44">
        <v>2.8987942696298802E-3</v>
      </c>
      <c r="CS44">
        <v>1.9157249086249599E-2</v>
      </c>
      <c r="CT44">
        <v>0.66445406041255295</v>
      </c>
      <c r="CU44">
        <v>1</v>
      </c>
      <c r="CV44">
        <v>1.0052777079668301E-3</v>
      </c>
      <c r="CW44">
        <v>6.7018513864455103E-4</v>
      </c>
      <c r="CX44">
        <v>4.1886571165284399E-5</v>
      </c>
      <c r="CY44">
        <v>6.3667588171232303E-3</v>
      </c>
      <c r="CZ44">
        <v>1.71455697969898E-2</v>
      </c>
      <c r="DA44">
        <v>2.79243807768563E-5</v>
      </c>
      <c r="DB44">
        <v>2.1082907486526499E-3</v>
      </c>
      <c r="DC44">
        <v>9.0754237524782902E-4</v>
      </c>
      <c r="DD44">
        <v>1.06810756471475E-2</v>
      </c>
      <c r="DE44">
        <v>1</v>
      </c>
      <c r="DF44">
        <v>9.5362850406078095E-4</v>
      </c>
      <c r="DG44">
        <v>9.0123133350799103E-4</v>
      </c>
      <c r="DH44">
        <v>4.1917736442232099E-5</v>
      </c>
      <c r="DI44">
        <v>6.3819753733298399E-3</v>
      </c>
      <c r="DJ44">
        <v>2.0854073880010499E-2</v>
      </c>
      <c r="DK44">
        <v>4.1917736442232099E-5</v>
      </c>
      <c r="DL44">
        <v>2.3054755043227701E-3</v>
      </c>
      <c r="DM44">
        <v>5.4597851716007301E-3</v>
      </c>
      <c r="DN44">
        <v>0.173759496987163</v>
      </c>
      <c r="DO44">
        <v>1</v>
      </c>
      <c r="DP44">
        <v>4.0242100000000001</v>
      </c>
      <c r="DQ44">
        <v>4.7214235837593002</v>
      </c>
      <c r="DR44">
        <v>9.4428471675185897</v>
      </c>
      <c r="DS44">
        <v>0.24849597809259499</v>
      </c>
      <c r="DT44">
        <v>38.019884648167</v>
      </c>
      <c r="DU44">
        <v>189.35393530655699</v>
      </c>
      <c r="DV44">
        <v>0.49699195618518899</v>
      </c>
      <c r="DW44">
        <v>17.146222488389</v>
      </c>
      <c r="DX44">
        <v>113.314166010223</v>
      </c>
      <c r="DY44">
        <v>3930.2123895124801</v>
      </c>
      <c r="DZ44">
        <v>5914.9497665380304</v>
      </c>
      <c r="EA44">
        <v>8.7428238999999994</v>
      </c>
      <c r="EB44">
        <v>8.2353254307226695</v>
      </c>
      <c r="EC44">
        <v>5.4902169538151204</v>
      </c>
      <c r="ED44">
        <v>0.34313855961344503</v>
      </c>
      <c r="EE44">
        <v>52.157061061243603</v>
      </c>
      <c r="EF44">
        <v>140.45805040177001</v>
      </c>
      <c r="EG44">
        <v>0.228759039742296</v>
      </c>
      <c r="EH44">
        <v>17.271307500543401</v>
      </c>
      <c r="EI44">
        <v>7.4346687916246399</v>
      </c>
      <c r="EJ44">
        <v>87.500332701428405</v>
      </c>
      <c r="EK44">
        <v>8192.0899722113809</v>
      </c>
      <c r="EL44">
        <v>12.767033899999999</v>
      </c>
      <c r="EM44">
        <v>7.1277323075017396</v>
      </c>
      <c r="EN44">
        <v>6.7360986642324203</v>
      </c>
      <c r="EO44">
        <v>0.31330691461546101</v>
      </c>
      <c r="EP44">
        <v>47.700977750203997</v>
      </c>
      <c r="EQ44">
        <v>155.870190021192</v>
      </c>
      <c r="ER44">
        <v>0.31330691461546101</v>
      </c>
      <c r="ES44">
        <v>17.231880303850399</v>
      </c>
      <c r="ET44">
        <v>40.808225628663799</v>
      </c>
      <c r="EU44">
        <v>1298.7354878097401</v>
      </c>
      <c r="EV44">
        <v>7474.3280817950999</v>
      </c>
      <c r="EW44" s="152">
        <v>553</v>
      </c>
      <c r="EX44" s="152">
        <v>40</v>
      </c>
      <c r="EY44" s="152">
        <v>2</v>
      </c>
      <c r="EZ44" s="152">
        <v>140</v>
      </c>
      <c r="FA44" s="152">
        <v>1685</v>
      </c>
      <c r="FB44" s="152">
        <v>3</v>
      </c>
      <c r="FC44" s="152">
        <v>148</v>
      </c>
      <c r="FD44" s="152">
        <v>457</v>
      </c>
      <c r="FE44" s="152">
        <v>36436</v>
      </c>
      <c r="FF44" s="152">
        <v>47446</v>
      </c>
      <c r="FG44" s="152">
        <v>438</v>
      </c>
      <c r="FH44" s="152">
        <v>13</v>
      </c>
      <c r="FI44" s="152">
        <v>0</v>
      </c>
      <c r="FJ44" s="152">
        <v>119</v>
      </c>
      <c r="FK44" s="152">
        <v>544</v>
      </c>
      <c r="FL44" s="152">
        <v>1</v>
      </c>
      <c r="FM44" s="152">
        <v>39</v>
      </c>
      <c r="FN44" s="152">
        <v>10</v>
      </c>
      <c r="FO44" s="152">
        <v>1968</v>
      </c>
      <c r="FP44" s="152">
        <v>24206</v>
      </c>
      <c r="FQ44" s="152">
        <v>991</v>
      </c>
      <c r="FR44" s="152">
        <v>53</v>
      </c>
      <c r="FS44" s="152">
        <v>2</v>
      </c>
      <c r="FT44" s="152">
        <v>259</v>
      </c>
      <c r="FU44" s="152">
        <v>2229</v>
      </c>
      <c r="FV44" s="152">
        <v>4</v>
      </c>
      <c r="FW44" s="152">
        <v>187</v>
      </c>
      <c r="FX44" s="152">
        <v>467</v>
      </c>
      <c r="FY44" s="152">
        <v>38404</v>
      </c>
      <c r="FZ44" s="152">
        <v>71652</v>
      </c>
      <c r="GA44" s="152">
        <v>1.1655355562112699E-2</v>
      </c>
      <c r="GB44" s="152">
        <v>8.4306369346204095E-4</v>
      </c>
      <c r="GC44" s="152">
        <v>4.2153184673102102E-5</v>
      </c>
      <c r="GD44" s="152">
        <v>2.9507229271171398E-3</v>
      </c>
      <c r="GE44" s="152">
        <v>3.5514058087088497E-2</v>
      </c>
      <c r="GF44" s="152">
        <v>6.3229777009653099E-5</v>
      </c>
      <c r="GG44" s="152">
        <v>3.1193356658095498E-3</v>
      </c>
      <c r="GH44" s="152">
        <v>9.6320026978038206E-3</v>
      </c>
      <c r="GI44" s="152">
        <v>0.76794671837457296</v>
      </c>
      <c r="GJ44" s="152">
        <v>1</v>
      </c>
      <c r="GK44" s="152">
        <v>1.8094687267619598E-2</v>
      </c>
      <c r="GL44" s="152">
        <v>5.3705692803437195E-4</v>
      </c>
      <c r="GM44" s="152">
        <v>0</v>
      </c>
      <c r="GN44" s="152">
        <v>4.91613649508386E-3</v>
      </c>
      <c r="GO44" s="152">
        <v>2.24737668346691E-2</v>
      </c>
      <c r="GP44" s="152">
        <v>4.1312071387259399E-5</v>
      </c>
      <c r="GQ44" s="152">
        <v>1.61117078410311E-3</v>
      </c>
      <c r="GR44" s="152">
        <v>4.1312071387259402E-4</v>
      </c>
      <c r="GS44" s="152">
        <v>8.1302156490126398E-2</v>
      </c>
      <c r="GT44" s="152">
        <v>1</v>
      </c>
      <c r="GU44" s="152">
        <v>1.38307374532462E-2</v>
      </c>
      <c r="GV44" s="152">
        <v>7.3968626137442095E-4</v>
      </c>
      <c r="GW44" s="152">
        <v>2.7912689108468699E-5</v>
      </c>
      <c r="GX44" s="152">
        <v>3.6146932395467002E-3</v>
      </c>
      <c r="GY44" s="152">
        <v>3.1108692011388401E-2</v>
      </c>
      <c r="GZ44" s="152">
        <v>5.5825378216937398E-5</v>
      </c>
      <c r="HA44" s="152">
        <v>2.6098364316418199E-3</v>
      </c>
      <c r="HB44" s="152">
        <v>6.5176129068274403E-3</v>
      </c>
      <c r="HC44" s="152">
        <v>0.535979456260816</v>
      </c>
      <c r="HD44" s="152">
        <v>1</v>
      </c>
      <c r="HE44" s="152">
        <v>9.3906741</v>
      </c>
      <c r="HF44" s="152">
        <v>58.888211230757101</v>
      </c>
      <c r="HG44" s="152">
        <v>4.2595451161488</v>
      </c>
      <c r="HH44" s="152">
        <v>0.21297725580744001</v>
      </c>
      <c r="HI44" s="152">
        <v>14.9084079065208</v>
      </c>
      <c r="HJ44" s="152">
        <v>179.43333801776799</v>
      </c>
      <c r="HK44" s="152">
        <v>0.31946588371116003</v>
      </c>
      <c r="HL44" s="152">
        <v>15.7603169297505</v>
      </c>
      <c r="HM44" s="152">
        <v>48.665302951999998</v>
      </c>
      <c r="HN44" s="152">
        <v>3880.0196462999402</v>
      </c>
      <c r="HO44" s="152">
        <v>5052.4594395199001</v>
      </c>
      <c r="HP44" s="152">
        <v>3.3104217</v>
      </c>
      <c r="HQ44" s="152">
        <v>132.30942752701301</v>
      </c>
      <c r="HR44" s="152">
        <v>3.9269921412127</v>
      </c>
      <c r="HS44" s="152">
        <v>0</v>
      </c>
      <c r="HT44" s="152">
        <v>35.947081908024003</v>
      </c>
      <c r="HU44" s="152">
        <v>164.32951729382401</v>
      </c>
      <c r="HV44" s="152">
        <v>0.30207631855482298</v>
      </c>
      <c r="HW44" s="152">
        <v>11.7809764236381</v>
      </c>
      <c r="HX44" s="152">
        <v>3.0207631855482302</v>
      </c>
      <c r="HY44" s="152">
        <v>594.48619491589204</v>
      </c>
      <c r="HZ44" s="152">
        <v>7312.0593669380596</v>
      </c>
      <c r="IA44" s="152">
        <v>12.701095799999999</v>
      </c>
      <c r="IB44" s="152">
        <v>78.024763816048093</v>
      </c>
      <c r="IC44" s="152">
        <v>4.1728682969228501</v>
      </c>
      <c r="ID44" s="152">
        <v>0.15746672818576801</v>
      </c>
      <c r="IE44" s="152">
        <v>20.391941300056999</v>
      </c>
      <c r="IF44" s="152">
        <v>175.49666856303801</v>
      </c>
      <c r="IG44" s="152">
        <v>0.31493345637153602</v>
      </c>
      <c r="IH44" s="152">
        <v>14.723139085369301</v>
      </c>
      <c r="II44" s="152">
        <v>36.768481031376801</v>
      </c>
      <c r="IJ44" s="152">
        <v>3023.6761146231202</v>
      </c>
      <c r="IK44" s="152">
        <v>5641.4030039833297</v>
      </c>
      <c r="IL44">
        <v>23</v>
      </c>
      <c r="IM44">
        <v>851</v>
      </c>
      <c r="IN44">
        <v>0</v>
      </c>
      <c r="IO44">
        <v>11</v>
      </c>
      <c r="IP44">
        <v>18149</v>
      </c>
      <c r="IQ44">
        <v>1583</v>
      </c>
      <c r="IR44">
        <v>85</v>
      </c>
      <c r="IS44">
        <v>10</v>
      </c>
      <c r="IT44">
        <v>2756</v>
      </c>
      <c r="IU44">
        <v>1985</v>
      </c>
      <c r="IV44">
        <v>23803</v>
      </c>
      <c r="IW44">
        <v>86</v>
      </c>
      <c r="IX44">
        <v>1404</v>
      </c>
      <c r="IY44">
        <v>0</v>
      </c>
      <c r="IZ44">
        <v>18</v>
      </c>
      <c r="JA44">
        <v>1123</v>
      </c>
      <c r="JB44">
        <v>213</v>
      </c>
      <c r="JC44">
        <v>173</v>
      </c>
      <c r="JD44">
        <v>15</v>
      </c>
      <c r="JE44">
        <v>15623</v>
      </c>
      <c r="JF44">
        <v>26691</v>
      </c>
      <c r="JG44">
        <v>71622</v>
      </c>
      <c r="JH44">
        <v>109</v>
      </c>
      <c r="JI44">
        <v>2255</v>
      </c>
      <c r="JJ44">
        <v>0</v>
      </c>
      <c r="JK44">
        <v>29</v>
      </c>
      <c r="JL44">
        <v>19272</v>
      </c>
      <c r="JM44">
        <v>1796</v>
      </c>
      <c r="JN44">
        <v>258</v>
      </c>
      <c r="JO44">
        <v>25</v>
      </c>
      <c r="JP44">
        <v>18379</v>
      </c>
      <c r="JQ44">
        <v>28676</v>
      </c>
      <c r="JR44">
        <v>95425</v>
      </c>
      <c r="JS44">
        <v>9.6626475654329295E-4</v>
      </c>
      <c r="JT44">
        <v>3.5751795992101799E-2</v>
      </c>
      <c r="JU44">
        <v>0</v>
      </c>
      <c r="JV44">
        <v>4.6212662269461802E-4</v>
      </c>
      <c r="JW44">
        <v>0.76246691593496596</v>
      </c>
      <c r="JX44">
        <v>6.6504222156871004E-2</v>
      </c>
      <c r="JY44">
        <v>3.5709784480947799E-3</v>
      </c>
      <c r="JZ44">
        <v>4.2011511154056198E-4</v>
      </c>
      <c r="KA44">
        <v>0.11578372474057941</v>
      </c>
      <c r="KB44">
        <v>8.3392849640801597E-2</v>
      </c>
      <c r="KC44">
        <v>1</v>
      </c>
      <c r="KD44">
        <v>1.14225831805083E-3</v>
      </c>
      <c r="KE44">
        <v>2.3631123919308401E-2</v>
      </c>
      <c r="KF44">
        <v>0</v>
      </c>
      <c r="KG44">
        <v>3.0390358920618298E-4</v>
      </c>
      <c r="KH44">
        <v>0.20195965417867401</v>
      </c>
      <c r="KI44">
        <v>1.8821063662562199E-2</v>
      </c>
      <c r="KJ44">
        <v>2.7036940005239702E-3</v>
      </c>
      <c r="KK44">
        <v>2.6198585276395099E-4</v>
      </c>
      <c r="KL44">
        <v>0.19260151951794602</v>
      </c>
      <c r="KM44">
        <v>0.30050825255436198</v>
      </c>
      <c r="KN44">
        <v>1</v>
      </c>
      <c r="KO44">
        <v>1.14225831805083E-3</v>
      </c>
      <c r="KP44">
        <v>2.3631123919308401E-2</v>
      </c>
      <c r="KQ44">
        <v>0</v>
      </c>
      <c r="KR44">
        <v>3.0390358920618298E-4</v>
      </c>
      <c r="KS44">
        <v>0.20195965417867401</v>
      </c>
      <c r="KT44">
        <v>1.8821063662562199E-2</v>
      </c>
      <c r="KU44">
        <v>2.7036940005239702E-3</v>
      </c>
      <c r="KV44">
        <v>2.6198585276395099E-4</v>
      </c>
      <c r="KW44">
        <v>0.19260151951794602</v>
      </c>
      <c r="KX44">
        <v>0.30050825255436198</v>
      </c>
      <c r="KY44">
        <v>1</v>
      </c>
      <c r="KZ44">
        <v>4.0242100000000001</v>
      </c>
      <c r="LA44">
        <v>5.7154074961296804</v>
      </c>
      <c r="LB44">
        <v>211.47007735679799</v>
      </c>
      <c r="LC44">
        <v>0</v>
      </c>
      <c r="LD44">
        <v>2.7334557590185402</v>
      </c>
      <c r="LE44">
        <v>4509.9535064025004</v>
      </c>
      <c r="LF44">
        <v>393.36913332057702</v>
      </c>
      <c r="LG44">
        <v>21.1221581378705</v>
      </c>
      <c r="LH44">
        <v>2.48495978092595</v>
      </c>
      <c r="LI44">
        <v>684.85491562318998</v>
      </c>
      <c r="LJ44">
        <v>493.2645165138</v>
      </c>
      <c r="LK44">
        <v>5914.9497665380304</v>
      </c>
      <c r="LL44">
        <v>8.7428238999999994</v>
      </c>
      <c r="LM44">
        <v>9.8366387089187501</v>
      </c>
      <c r="LN44">
        <v>160.58884589909201</v>
      </c>
      <c r="LO44">
        <v>0</v>
      </c>
      <c r="LP44">
        <v>2.05883135768067</v>
      </c>
      <c r="LQ44">
        <v>128.448200815299</v>
      </c>
      <c r="LR44">
        <v>24.362837732554599</v>
      </c>
      <c r="LS44">
        <v>19.787656937708601</v>
      </c>
      <c r="LT44">
        <v>1.7156927980672201</v>
      </c>
      <c r="LU44">
        <v>1786.9512389469503</v>
      </c>
      <c r="LV44">
        <v>3052.9037648808198</v>
      </c>
      <c r="LW44">
        <v>8192.0899722113809</v>
      </c>
      <c r="LX44">
        <v>12.767033899999999</v>
      </c>
      <c r="LY44">
        <v>8.5376134232713206</v>
      </c>
      <c r="LZ44">
        <v>176.626773114466</v>
      </c>
      <c r="MA44">
        <v>0</v>
      </c>
      <c r="MB44">
        <v>2.2714751309620902</v>
      </c>
      <c r="MC44">
        <v>1509.5127146172899</v>
      </c>
      <c r="MD44">
        <v>140.67480466234201</v>
      </c>
      <c r="ME44">
        <v>20.208295992697298</v>
      </c>
      <c r="MF44">
        <v>1.9581682163466301</v>
      </c>
      <c r="MG44">
        <v>1439.5669459293867</v>
      </c>
      <c r="MH44">
        <v>2246.0972708782401</v>
      </c>
      <c r="MI44">
        <v>7474.3280817950999</v>
      </c>
      <c r="MJ44" s="152">
        <v>578</v>
      </c>
      <c r="MK44" s="152">
        <v>1874</v>
      </c>
      <c r="ML44" s="152">
        <v>0</v>
      </c>
      <c r="MM44" s="152">
        <v>12</v>
      </c>
      <c r="MN44" s="152">
        <v>39339</v>
      </c>
      <c r="MO44" s="152">
        <v>937</v>
      </c>
      <c r="MP44" s="152">
        <v>165</v>
      </c>
      <c r="MQ44" s="152">
        <v>10</v>
      </c>
      <c r="MR44" s="152">
        <v>1388</v>
      </c>
      <c r="MS44" s="152">
        <v>1350</v>
      </c>
      <c r="MT44" s="152">
        <v>47446</v>
      </c>
      <c r="MU44" s="152">
        <v>465</v>
      </c>
      <c r="MV44" s="152">
        <v>597</v>
      </c>
      <c r="MW44" s="152">
        <v>0</v>
      </c>
      <c r="MX44" s="152">
        <v>1</v>
      </c>
      <c r="MY44" s="152">
        <v>2133</v>
      </c>
      <c r="MZ44" s="152">
        <v>23</v>
      </c>
      <c r="NA44" s="152">
        <v>40</v>
      </c>
      <c r="NB44" s="152">
        <v>1</v>
      </c>
      <c r="NC44" s="152">
        <v>937</v>
      </c>
      <c r="ND44" s="152">
        <v>1823</v>
      </c>
      <c r="NE44" s="152">
        <v>24206</v>
      </c>
      <c r="NF44" s="152">
        <v>1043</v>
      </c>
      <c r="NG44" s="152">
        <v>2471</v>
      </c>
      <c r="NH44" s="152">
        <v>0</v>
      </c>
      <c r="NI44" s="152">
        <v>13</v>
      </c>
      <c r="NJ44" s="152">
        <v>41472</v>
      </c>
      <c r="NK44" s="152">
        <v>960</v>
      </c>
      <c r="NL44" s="152">
        <v>205</v>
      </c>
      <c r="NM44" s="152">
        <v>11</v>
      </c>
      <c r="NN44" s="152">
        <v>2325</v>
      </c>
      <c r="NO44" s="152">
        <v>3173</v>
      </c>
      <c r="NP44" s="152">
        <v>71652</v>
      </c>
      <c r="NQ44" s="152">
        <v>1.21822703705265E-2</v>
      </c>
      <c r="NR44" s="152">
        <v>3.9497534038696602E-2</v>
      </c>
      <c r="NS44" s="152">
        <v>0</v>
      </c>
      <c r="NT44" s="152">
        <v>2.5291910803861201E-4</v>
      </c>
      <c r="NU44" s="152">
        <v>0.82913206592758104</v>
      </c>
      <c r="NV44" s="152">
        <v>1.9748767019348301E-2</v>
      </c>
      <c r="NW44" s="152">
        <v>3.47763773553092E-3</v>
      </c>
      <c r="NX44" s="152">
        <v>2.1076592336550999E-4</v>
      </c>
      <c r="NY44" s="152">
        <v>2.9254310163132798E-2</v>
      </c>
      <c r="NZ44" s="152">
        <v>2.8453399654343899E-2</v>
      </c>
      <c r="OA44" s="152">
        <v>1</v>
      </c>
      <c r="OB44" s="152">
        <v>1.9210113195075599E-2</v>
      </c>
      <c r="OC44" s="152">
        <v>2.4663306618193801E-2</v>
      </c>
      <c r="OD44" s="152">
        <v>0</v>
      </c>
      <c r="OE44" s="152">
        <v>4.1312071387259399E-5</v>
      </c>
      <c r="OF44" s="152">
        <v>8.81186482690242E-2</v>
      </c>
      <c r="OG44" s="152">
        <v>9.5017764190696505E-4</v>
      </c>
      <c r="OH44" s="152">
        <v>1.65248285549037E-3</v>
      </c>
      <c r="OI44" s="152">
        <v>4.1312071387259399E-5</v>
      </c>
      <c r="OJ44" s="152">
        <v>3.8709410889861996E-2</v>
      </c>
      <c r="OK44" s="152">
        <v>7.5311906138973803E-2</v>
      </c>
      <c r="OL44" s="152">
        <v>1</v>
      </c>
      <c r="OM44" s="152">
        <v>1.4556467370066399E-2</v>
      </c>
      <c r="ON44" s="152">
        <v>3.4486127393513102E-2</v>
      </c>
      <c r="OO44" s="152">
        <v>0</v>
      </c>
      <c r="OP44" s="152">
        <v>1.8143247920504699E-4</v>
      </c>
      <c r="OQ44" s="152">
        <v>0.57879752135320695</v>
      </c>
      <c r="OR44" s="152">
        <v>1.3398090772065E-2</v>
      </c>
      <c r="OS44" s="152">
        <v>2.8610506336180399E-3</v>
      </c>
      <c r="OT44" s="152">
        <v>1.53519790096578E-4</v>
      </c>
      <c r="OU44" s="152">
        <v>3.24485010885949E-2</v>
      </c>
      <c r="OV44" s="152">
        <v>4.4283481270585602E-2</v>
      </c>
      <c r="OW44" s="152">
        <v>1</v>
      </c>
      <c r="OX44" s="152">
        <v>9.3906741</v>
      </c>
      <c r="OY44" s="152">
        <v>61.550426928350099</v>
      </c>
      <c r="OZ44" s="152">
        <v>199.55968869157101</v>
      </c>
      <c r="PA44" s="152">
        <v>0</v>
      </c>
      <c r="PB44" s="152">
        <v>1.2778635348446401</v>
      </c>
      <c r="PC44" s="152">
        <v>4189.1561331044404</v>
      </c>
      <c r="PD44" s="152">
        <v>99.779844345785605</v>
      </c>
      <c r="PE44" s="152">
        <v>17.570623604113798</v>
      </c>
      <c r="PF44" s="152">
        <v>1.0648862790372</v>
      </c>
      <c r="PG44" s="152">
        <v>147.80621553036281</v>
      </c>
      <c r="PH44" s="152">
        <v>143.75964767002199</v>
      </c>
      <c r="PI44" s="152">
        <v>5052.4594395199001</v>
      </c>
      <c r="PJ44" s="152">
        <v>3.3104217</v>
      </c>
      <c r="PK44" s="152">
        <v>140.46548812799301</v>
      </c>
      <c r="PL44" s="152">
        <v>180.33956217722999</v>
      </c>
      <c r="PM44" s="152">
        <v>0</v>
      </c>
      <c r="PN44" s="152">
        <v>0.30207631855482298</v>
      </c>
      <c r="PO44" s="152">
        <v>644.32878747743803</v>
      </c>
      <c r="PP44" s="152">
        <v>6.94775532676094</v>
      </c>
      <c r="PQ44" s="152">
        <v>12.083052742192899</v>
      </c>
      <c r="PR44" s="152">
        <v>0.30207631855482298</v>
      </c>
      <c r="PS44" s="152">
        <v>283.04551048586995</v>
      </c>
      <c r="PT44" s="152">
        <v>550.68512872544295</v>
      </c>
      <c r="PU44" s="152">
        <v>7312.0593669380596</v>
      </c>
      <c r="PV44" s="152">
        <v>12.701095799999999</v>
      </c>
      <c r="PW44" s="152">
        <v>82.118898748877996</v>
      </c>
      <c r="PX44" s="152">
        <v>194.55014267351601</v>
      </c>
      <c r="PY44" s="152">
        <v>0</v>
      </c>
      <c r="PZ44" s="152">
        <v>1.0235337332074901</v>
      </c>
      <c r="QA44" s="152">
        <v>3265.2300756600898</v>
      </c>
      <c r="QB44" s="152">
        <v>75.584029529168603</v>
      </c>
      <c r="QC44" s="152">
        <v>16.140339639041201</v>
      </c>
      <c r="QD44" s="152">
        <v>0.86606700502172396</v>
      </c>
      <c r="QE44" s="152">
        <v>183.055071515956</v>
      </c>
      <c r="QF44" s="152">
        <v>249.82096426672101</v>
      </c>
      <c r="QG44" s="152">
        <v>5641.4030039833297</v>
      </c>
      <c r="QH44">
        <v>5</v>
      </c>
      <c r="QI44">
        <v>247</v>
      </c>
      <c r="QJ44">
        <v>0</v>
      </c>
      <c r="QK44">
        <v>2</v>
      </c>
      <c r="QL44">
        <v>16272</v>
      </c>
      <c r="QM44">
        <v>456</v>
      </c>
      <c r="QN44">
        <v>31</v>
      </c>
      <c r="QO44">
        <v>1</v>
      </c>
      <c r="QP44">
        <v>1984</v>
      </c>
      <c r="QQ44">
        <v>1985</v>
      </c>
      <c r="QR44">
        <v>23803</v>
      </c>
      <c r="QS44">
        <v>72</v>
      </c>
      <c r="QT44">
        <v>1251</v>
      </c>
      <c r="QU44">
        <v>0</v>
      </c>
      <c r="QV44">
        <v>18</v>
      </c>
      <c r="QW44">
        <v>830</v>
      </c>
      <c r="QX44">
        <v>65</v>
      </c>
      <c r="QY44">
        <v>163</v>
      </c>
      <c r="QZ44">
        <v>15</v>
      </c>
      <c r="RA44">
        <v>26680</v>
      </c>
      <c r="RB44">
        <v>26691</v>
      </c>
      <c r="RC44">
        <v>71622</v>
      </c>
      <c r="RD44">
        <v>77</v>
      </c>
      <c r="RE44">
        <v>1498</v>
      </c>
      <c r="RF44">
        <v>0</v>
      </c>
      <c r="RG44">
        <v>20</v>
      </c>
      <c r="RH44">
        <v>17102</v>
      </c>
      <c r="RI44">
        <v>521</v>
      </c>
      <c r="RJ44">
        <v>194</v>
      </c>
      <c r="RK44">
        <v>16</v>
      </c>
      <c r="RL44">
        <v>28664</v>
      </c>
      <c r="RM44">
        <v>28676</v>
      </c>
      <c r="RN44">
        <v>95425</v>
      </c>
      <c r="RO44">
        <v>2.1005755577028099E-4</v>
      </c>
      <c r="RP44">
        <v>1.03768432550519E-2</v>
      </c>
      <c r="RQ44">
        <v>0</v>
      </c>
      <c r="RR44">
        <v>8.4023022308112394E-5</v>
      </c>
      <c r="RS44">
        <v>0.683611309498803</v>
      </c>
      <c r="RT44">
        <v>1.9157249086249599E-2</v>
      </c>
      <c r="RU44">
        <v>1.30235684577574E-3</v>
      </c>
      <c r="RV44">
        <v>4.2011511154056197E-5</v>
      </c>
      <c r="RW44">
        <v>8.3350838129647498E-2</v>
      </c>
      <c r="RX44">
        <v>8.3392849640801597E-2</v>
      </c>
      <c r="RY44">
        <v>1</v>
      </c>
      <c r="RZ44">
        <v>1.0052777079668301E-3</v>
      </c>
      <c r="SA44">
        <v>1.74667001759236E-2</v>
      </c>
      <c r="SB44">
        <v>0</v>
      </c>
      <c r="SC44">
        <v>2.51319426991706E-4</v>
      </c>
      <c r="SD44">
        <v>1.15886180223954E-2</v>
      </c>
      <c r="SE44">
        <v>9.0754237524782902E-4</v>
      </c>
      <c r="SF44">
        <v>2.2758370333137898E-3</v>
      </c>
      <c r="SG44">
        <v>2.09432855826422E-4</v>
      </c>
      <c r="SH44">
        <v>0.37251123956326299</v>
      </c>
      <c r="SI44">
        <v>0.372664823657535</v>
      </c>
      <c r="SJ44">
        <v>1</v>
      </c>
      <c r="SK44">
        <v>8.0691642651296803E-4</v>
      </c>
      <c r="SL44">
        <v>1.56981922976159E-2</v>
      </c>
      <c r="SM44">
        <v>0</v>
      </c>
      <c r="SN44">
        <v>2.0958868221116099E-4</v>
      </c>
      <c r="SO44">
        <v>0.17921928215876301</v>
      </c>
      <c r="SP44">
        <v>5.4597851716007301E-3</v>
      </c>
      <c r="SQ44">
        <v>2.0330102174482599E-3</v>
      </c>
      <c r="SR44">
        <v>1.6767094576892799E-4</v>
      </c>
      <c r="SS44">
        <v>0.30038249934503503</v>
      </c>
      <c r="ST44">
        <v>0.30050825255436198</v>
      </c>
      <c r="SU44">
        <v>1</v>
      </c>
      <c r="SV44">
        <v>4.0242100000000001</v>
      </c>
      <c r="SW44">
        <v>1.2424798904629699</v>
      </c>
      <c r="SX44">
        <v>61.378506588870898</v>
      </c>
      <c r="SY44">
        <v>0</v>
      </c>
      <c r="SZ44">
        <v>0.49699195618518899</v>
      </c>
      <c r="TA44">
        <v>4043.5265555227002</v>
      </c>
      <c r="TB44">
        <v>113.314166010223</v>
      </c>
      <c r="TC44">
        <v>7.7033753208704301</v>
      </c>
      <c r="TD44">
        <v>0.24849597809259499</v>
      </c>
      <c r="TE44">
        <v>493.01602053570798</v>
      </c>
      <c r="TF44">
        <v>493.2645165138</v>
      </c>
      <c r="TG44">
        <v>5914.9497665380304</v>
      </c>
      <c r="TH44">
        <v>8.7428238999999994</v>
      </c>
      <c r="TI44">
        <v>8.2353254307226695</v>
      </c>
      <c r="TJ44">
        <v>143.08877935880599</v>
      </c>
      <c r="TK44">
        <v>0</v>
      </c>
      <c r="TL44">
        <v>2.05883135768067</v>
      </c>
      <c r="TM44">
        <v>94.935001493053093</v>
      </c>
      <c r="TN44">
        <v>7.4346687916246399</v>
      </c>
      <c r="TO44">
        <v>18.643861738997199</v>
      </c>
      <c r="TP44">
        <v>1.7156927980672201</v>
      </c>
      <c r="TQ44">
        <v>3051.6455901622398</v>
      </c>
      <c r="TR44">
        <v>3052.9037648808198</v>
      </c>
      <c r="TS44">
        <v>8192.0899722113809</v>
      </c>
      <c r="TT44">
        <v>12.767033899999999</v>
      </c>
      <c r="TU44">
        <v>6.0311581063476298</v>
      </c>
      <c r="TV44">
        <v>117.33343952349</v>
      </c>
      <c r="TW44">
        <v>0</v>
      </c>
      <c r="TX44">
        <v>1.5665345730773099</v>
      </c>
      <c r="TY44">
        <v>1339.5437134383999</v>
      </c>
      <c r="TZ44">
        <v>40.808225628663799</v>
      </c>
      <c r="UA44">
        <v>15.195385358849901</v>
      </c>
      <c r="UB44">
        <v>1.25322765846185</v>
      </c>
      <c r="UC44">
        <v>2245.1573501344001</v>
      </c>
      <c r="UD44">
        <v>2246.0972708782401</v>
      </c>
      <c r="UE44">
        <v>7474.3280817950999</v>
      </c>
      <c r="UF44" s="152">
        <v>159</v>
      </c>
      <c r="UG44" s="152">
        <v>330</v>
      </c>
      <c r="UH44" s="152">
        <v>0</v>
      </c>
      <c r="UI44" s="152">
        <v>9</v>
      </c>
      <c r="UJ44" s="152">
        <v>36893</v>
      </c>
      <c r="UK44" s="152">
        <v>457</v>
      </c>
      <c r="UL44" s="152">
        <v>46</v>
      </c>
      <c r="UM44" s="152">
        <v>7</v>
      </c>
      <c r="UN44" s="152">
        <v>1348</v>
      </c>
      <c r="UO44" s="152">
        <v>1350</v>
      </c>
      <c r="UP44" s="152">
        <v>47446</v>
      </c>
      <c r="UQ44" s="152">
        <v>406</v>
      </c>
      <c r="UR44" s="152">
        <v>474</v>
      </c>
      <c r="US44" s="152">
        <v>0</v>
      </c>
      <c r="UT44" s="152">
        <v>1</v>
      </c>
      <c r="UU44" s="152">
        <v>1978</v>
      </c>
      <c r="UV44" s="152">
        <v>10</v>
      </c>
      <c r="UW44" s="152">
        <v>34</v>
      </c>
      <c r="UX44" s="152">
        <v>1</v>
      </c>
      <c r="UY44" s="152">
        <v>1811</v>
      </c>
      <c r="UZ44" s="152">
        <v>1823</v>
      </c>
      <c r="VA44" s="152">
        <v>24206</v>
      </c>
      <c r="VB44" s="152">
        <v>565</v>
      </c>
      <c r="VC44" s="152">
        <v>804</v>
      </c>
      <c r="VD44" s="152">
        <v>0</v>
      </c>
      <c r="VE44" s="152">
        <v>10</v>
      </c>
      <c r="VF44" s="152">
        <v>38871</v>
      </c>
      <c r="VG44" s="152">
        <v>467</v>
      </c>
      <c r="VH44" s="152">
        <v>80</v>
      </c>
      <c r="VI44" s="152">
        <v>8</v>
      </c>
      <c r="VJ44" s="152">
        <v>3159</v>
      </c>
      <c r="VK44" s="152">
        <v>3173</v>
      </c>
      <c r="VL44" s="152">
        <v>71652</v>
      </c>
      <c r="VM44" s="152">
        <v>3.3511781815116098E-3</v>
      </c>
      <c r="VN44" s="152">
        <v>6.9552754710618401E-3</v>
      </c>
      <c r="VO44" s="152">
        <v>0</v>
      </c>
      <c r="VP44" s="152">
        <v>1.8968933102895901E-4</v>
      </c>
      <c r="VQ44" s="152">
        <v>0.77757872107237702</v>
      </c>
      <c r="VR44" s="152">
        <v>9.6320026978038206E-3</v>
      </c>
      <c r="VS44" s="152">
        <v>9.6952324748134696E-4</v>
      </c>
      <c r="VT44" s="152">
        <v>1.4753614635585699E-4</v>
      </c>
      <c r="VU44" s="152">
        <v>2.84112464696708E-2</v>
      </c>
      <c r="VV44" s="152">
        <v>2.8453399654343899E-2</v>
      </c>
      <c r="VW44" s="152">
        <v>1</v>
      </c>
      <c r="VX44" s="152">
        <v>1.67727009832273E-2</v>
      </c>
      <c r="VY44" s="152">
        <v>1.9581921837560901E-2</v>
      </c>
      <c r="VZ44" s="152">
        <v>0</v>
      </c>
      <c r="WA44" s="152">
        <v>4.1312071387259399E-5</v>
      </c>
      <c r="WB44" s="152">
        <v>8.1715277203999001E-2</v>
      </c>
      <c r="WC44" s="152">
        <v>4.1312071387259402E-4</v>
      </c>
      <c r="WD44" s="152">
        <v>1.4046104271668201E-3</v>
      </c>
      <c r="WE44" s="152">
        <v>4.1312071387259399E-5</v>
      </c>
      <c r="WF44" s="152">
        <v>7.4816161282326696E-2</v>
      </c>
      <c r="WG44" s="152">
        <v>7.5311906138973803E-2</v>
      </c>
      <c r="WH44" s="152">
        <v>1</v>
      </c>
      <c r="WI44" s="152">
        <v>7.8853346731424107E-3</v>
      </c>
      <c r="WJ44" s="152">
        <v>1.1220901021604401E-2</v>
      </c>
      <c r="WK44" s="152">
        <v>0</v>
      </c>
      <c r="WL44" s="152">
        <v>1.39563445542344E-4</v>
      </c>
      <c r="WM44" s="152">
        <v>0.54249706916764395</v>
      </c>
      <c r="WN44" s="152">
        <v>6.5176129068274403E-3</v>
      </c>
      <c r="WO44" s="152">
        <v>1.1165075643387501E-3</v>
      </c>
      <c r="WP44" s="152">
        <v>1.11650756433875E-4</v>
      </c>
      <c r="WQ44" s="152">
        <v>4.4088092446826301E-2</v>
      </c>
      <c r="WR44" s="152">
        <v>4.4283481270585602E-2</v>
      </c>
      <c r="WS44" s="152">
        <v>1</v>
      </c>
      <c r="WT44" s="152">
        <v>9.3906741</v>
      </c>
      <c r="WU44" s="152">
        <v>16.931691836691499</v>
      </c>
      <c r="WV44" s="152">
        <v>35.141247208227597</v>
      </c>
      <c r="WW44" s="152">
        <v>0</v>
      </c>
      <c r="WX44" s="152">
        <v>0.95839765113347897</v>
      </c>
      <c r="WY44" s="152">
        <v>3928.68494925194</v>
      </c>
      <c r="WZ44" s="152">
        <v>48.665302951999998</v>
      </c>
      <c r="XA44" s="152">
        <v>4.8984768835711199</v>
      </c>
      <c r="XB44" s="152">
        <v>0.74542039532603899</v>
      </c>
      <c r="XC44" s="152">
        <v>143.54667041421399</v>
      </c>
      <c r="XD44" s="152">
        <v>143.75964767002199</v>
      </c>
      <c r="XE44" s="152">
        <v>5052.4594395199001</v>
      </c>
      <c r="XF44" s="152">
        <v>3.3104217</v>
      </c>
      <c r="XG44" s="152">
        <v>122.642985333258</v>
      </c>
      <c r="XH44" s="152">
        <v>143.18417499498599</v>
      </c>
      <c r="XI44" s="152">
        <v>0</v>
      </c>
      <c r="XJ44" s="152">
        <v>0.30207631855482298</v>
      </c>
      <c r="XK44" s="152">
        <v>597.506958101441</v>
      </c>
      <c r="XL44" s="152">
        <v>3.0207631855482302</v>
      </c>
      <c r="XM44" s="152">
        <v>10.270594830864001</v>
      </c>
      <c r="XN44" s="152">
        <v>0.30207631855482298</v>
      </c>
      <c r="XO44" s="152">
        <v>547.060212902785</v>
      </c>
      <c r="XP44" s="152">
        <v>550.68512872544295</v>
      </c>
      <c r="XQ44" s="152">
        <v>7312.0593669380596</v>
      </c>
      <c r="XR44" s="152">
        <v>12.701095799999999</v>
      </c>
      <c r="XS44" s="152">
        <v>44.484350712479497</v>
      </c>
      <c r="XT44" s="152">
        <v>63.301624730678697</v>
      </c>
      <c r="XU44" s="152">
        <v>0</v>
      </c>
      <c r="XV44" s="152">
        <v>0.78733364092883995</v>
      </c>
      <c r="XW44" s="152">
        <v>3060.4445956544901</v>
      </c>
      <c r="XX44" s="152">
        <v>36.768481031376801</v>
      </c>
      <c r="XY44" s="152">
        <v>6.2986691274307196</v>
      </c>
      <c r="XZ44" s="152">
        <v>0.62986691274307205</v>
      </c>
      <c r="YA44" s="152">
        <v>248.71869716942101</v>
      </c>
      <c r="YB44" s="152">
        <v>249.82096426672101</v>
      </c>
      <c r="YC44" s="152">
        <v>5641.4030039833297</v>
      </c>
    </row>
    <row r="45" spans="1:653" x14ac:dyDescent="0.3">
      <c r="A45" s="142">
        <v>46</v>
      </c>
      <c r="B45" s="143" t="s">
        <v>1020</v>
      </c>
      <c r="C45" s="144">
        <v>31356916</v>
      </c>
      <c r="D45" s="143">
        <v>23152</v>
      </c>
      <c r="E45" s="145" t="s">
        <v>2123</v>
      </c>
      <c r="F45" s="145" t="s">
        <v>1934</v>
      </c>
      <c r="G45" s="146" t="s">
        <v>133</v>
      </c>
      <c r="H45" s="147" t="s">
        <v>1935</v>
      </c>
      <c r="I45" s="148" t="s">
        <v>2124</v>
      </c>
      <c r="J45" s="148" t="s">
        <v>641</v>
      </c>
      <c r="K45" s="145"/>
      <c r="L45" s="143"/>
      <c r="M45" s="143"/>
      <c r="N45" s="149" t="s">
        <v>2125</v>
      </c>
      <c r="O45" s="149" t="s">
        <v>2126</v>
      </c>
      <c r="P45" s="150" t="s">
        <v>1919</v>
      </c>
      <c r="Q45" s="150" t="s">
        <v>1989</v>
      </c>
      <c r="R45" s="150" t="s">
        <v>1990</v>
      </c>
      <c r="S45" s="147" t="s">
        <v>42</v>
      </c>
      <c r="T45" s="147"/>
      <c r="U45" s="147">
        <v>3</v>
      </c>
      <c r="V45" s="147">
        <v>1</v>
      </c>
      <c r="W45" s="147">
        <v>1</v>
      </c>
      <c r="X45" s="147"/>
      <c r="Y45" s="147" t="s">
        <v>1941</v>
      </c>
      <c r="Z45" s="147">
        <v>0</v>
      </c>
      <c r="AA45" s="147" t="s">
        <v>872</v>
      </c>
      <c r="AB45" s="147" t="s">
        <v>873</v>
      </c>
      <c r="AC45" s="160">
        <v>39660</v>
      </c>
      <c r="AD45" s="151">
        <v>40423</v>
      </c>
      <c r="AE45" s="147">
        <v>5</v>
      </c>
      <c r="AF45" s="147" t="s">
        <v>1956</v>
      </c>
      <c r="AG45" s="147">
        <v>3</v>
      </c>
      <c r="AH45" s="147" t="s">
        <v>1924</v>
      </c>
      <c r="AI45" s="147"/>
      <c r="AJ45" s="147">
        <v>19.809999999999999</v>
      </c>
      <c r="AK45" s="151">
        <v>39661</v>
      </c>
      <c r="AL45" s="147" t="s">
        <v>1926</v>
      </c>
      <c r="AM45" s="147" t="s">
        <v>1928</v>
      </c>
      <c r="AN45" s="147" t="s">
        <v>1928</v>
      </c>
      <c r="AO45" s="147" t="s">
        <v>1928</v>
      </c>
      <c r="AP45" s="147" t="s">
        <v>1926</v>
      </c>
      <c r="AQ45" s="147" t="s">
        <v>1928</v>
      </c>
      <c r="AR45" s="147" t="s">
        <v>1928</v>
      </c>
      <c r="AS45" s="147" t="s">
        <v>1931</v>
      </c>
      <c r="AT45" s="147" t="s">
        <v>1931</v>
      </c>
      <c r="AU45" s="147" t="s">
        <v>1931</v>
      </c>
      <c r="AV45" s="147" t="s">
        <v>1931</v>
      </c>
      <c r="AW45" s="147" t="s">
        <v>1928</v>
      </c>
      <c r="AX45" s="147" t="s">
        <v>1931</v>
      </c>
      <c r="AY45" s="147"/>
      <c r="AZ45" s="147" t="s">
        <v>1931</v>
      </c>
      <c r="BA45" s="147"/>
      <c r="BB45" s="147" t="s">
        <v>1931</v>
      </c>
      <c r="BC45" s="48" t="s">
        <v>1931</v>
      </c>
      <c r="BD45" s="147" t="s">
        <v>1931</v>
      </c>
      <c r="BE45" s="147"/>
      <c r="BF45" s="147" t="s">
        <v>1926</v>
      </c>
      <c r="BG45" s="147" t="s">
        <v>1931</v>
      </c>
      <c r="BH45">
        <v>359</v>
      </c>
      <c r="BI45">
        <v>102</v>
      </c>
      <c r="BJ45">
        <v>50</v>
      </c>
      <c r="BK45">
        <v>30</v>
      </c>
      <c r="BL45">
        <v>175</v>
      </c>
      <c r="BM45">
        <v>16</v>
      </c>
      <c r="BN45">
        <v>11</v>
      </c>
      <c r="BO45">
        <v>193</v>
      </c>
      <c r="BP45">
        <v>3547</v>
      </c>
      <c r="BQ45">
        <v>5171</v>
      </c>
      <c r="BR45">
        <v>2109</v>
      </c>
      <c r="BS45">
        <v>133</v>
      </c>
      <c r="BT45">
        <v>87</v>
      </c>
      <c r="BU45">
        <v>243</v>
      </c>
      <c r="BV45">
        <v>775</v>
      </c>
      <c r="BW45">
        <v>55</v>
      </c>
      <c r="BX45">
        <v>20</v>
      </c>
      <c r="BY45">
        <v>19</v>
      </c>
      <c r="BZ45">
        <v>914</v>
      </c>
      <c r="CA45">
        <v>10690</v>
      </c>
      <c r="CB45">
        <v>2468</v>
      </c>
      <c r="CC45">
        <v>235</v>
      </c>
      <c r="CD45">
        <v>137</v>
      </c>
      <c r="CE45">
        <v>273</v>
      </c>
      <c r="CF45">
        <v>950</v>
      </c>
      <c r="CG45">
        <v>71</v>
      </c>
      <c r="CH45">
        <v>31</v>
      </c>
      <c r="CI45">
        <v>212</v>
      </c>
      <c r="CJ45">
        <v>4461</v>
      </c>
      <c r="CK45">
        <v>15861</v>
      </c>
      <c r="CL45">
        <v>6.9425643009089197E-2</v>
      </c>
      <c r="CM45">
        <v>1.9725391607039299E-2</v>
      </c>
      <c r="CN45">
        <v>9.6693096112937492E-3</v>
      </c>
      <c r="CO45">
        <v>5.8015857667762499E-3</v>
      </c>
      <c r="CP45">
        <v>3.38425836395281E-2</v>
      </c>
      <c r="CQ45">
        <v>3.0941790756140002E-3</v>
      </c>
      <c r="CR45">
        <v>2.1272481144846301E-3</v>
      </c>
      <c r="CS45">
        <v>3.7323535099593901E-2</v>
      </c>
      <c r="CT45">
        <v>0.68594082382517896</v>
      </c>
      <c r="CU45">
        <v>1</v>
      </c>
      <c r="CV45">
        <v>0.197287184284378</v>
      </c>
      <c r="CW45">
        <v>1.24415341440599E-2</v>
      </c>
      <c r="CX45">
        <v>8.1384471468662293E-3</v>
      </c>
      <c r="CY45">
        <v>2.2731524789522901E-2</v>
      </c>
      <c r="CZ45">
        <v>7.2497661365762398E-2</v>
      </c>
      <c r="DA45">
        <v>5.1449953227315198E-3</v>
      </c>
      <c r="DB45">
        <v>1.87090739008419E-3</v>
      </c>
      <c r="DC45">
        <v>1.77736202057998E-3</v>
      </c>
      <c r="DD45">
        <v>8.5500467726847496E-2</v>
      </c>
      <c r="DE45">
        <v>1</v>
      </c>
      <c r="DF45">
        <v>0.15560179055545001</v>
      </c>
      <c r="DG45">
        <v>1.4816215875417701E-2</v>
      </c>
      <c r="DH45">
        <v>8.6375386167328698E-3</v>
      </c>
      <c r="DI45">
        <v>1.7212029506336299E-2</v>
      </c>
      <c r="DJ45">
        <v>5.98953407729651E-2</v>
      </c>
      <c r="DK45">
        <v>4.4763886261900299E-3</v>
      </c>
      <c r="DL45">
        <v>1.9544795410125501E-3</v>
      </c>
      <c r="DM45">
        <v>1.3366118151440599E-2</v>
      </c>
      <c r="DN45">
        <v>0.28125591072441802</v>
      </c>
      <c r="DO45">
        <v>1</v>
      </c>
      <c r="DP45">
        <v>1.1805327000000001</v>
      </c>
      <c r="DQ45">
        <v>304.10000502315597</v>
      </c>
      <c r="DR45">
        <v>86.401672736384199</v>
      </c>
      <c r="DS45">
        <v>42.353761145286398</v>
      </c>
      <c r="DT45">
        <v>25.412256687171801</v>
      </c>
      <c r="DU45">
        <v>148.238164008502</v>
      </c>
      <c r="DV45">
        <v>13.5532035664916</v>
      </c>
      <c r="DW45">
        <v>9.3178274519629998</v>
      </c>
      <c r="DX45">
        <v>163.48551802080499</v>
      </c>
      <c r="DY45">
        <v>3004.57581564661</v>
      </c>
      <c r="DZ45">
        <v>4380.2259776455203</v>
      </c>
      <c r="EA45">
        <v>1.9574689000000001</v>
      </c>
      <c r="EB45">
        <v>1077.4117535149601</v>
      </c>
      <c r="EC45">
        <v>67.944885356799304</v>
      </c>
      <c r="ED45">
        <v>44.445150571740903</v>
      </c>
      <c r="EE45">
        <v>124.139903321069</v>
      </c>
      <c r="EF45">
        <v>395.91944474826698</v>
      </c>
      <c r="EG45">
        <v>28.097508982135</v>
      </c>
      <c r="EH45">
        <v>10.2172759935037</v>
      </c>
      <c r="EI45">
        <v>9.70641219382847</v>
      </c>
      <c r="EJ45">
        <v>466.92951290311697</v>
      </c>
      <c r="EK45">
        <v>5461.1340185277004</v>
      </c>
      <c r="EL45">
        <v>3.1380015999999999</v>
      </c>
      <c r="EM45">
        <v>786.48780803680904</v>
      </c>
      <c r="EN45">
        <v>74.888425805774006</v>
      </c>
      <c r="EO45">
        <v>43.658358874004399</v>
      </c>
      <c r="EP45">
        <v>86.998043595643793</v>
      </c>
      <c r="EQ45">
        <v>302.74044474674599</v>
      </c>
      <c r="ER45">
        <v>22.6258648179147</v>
      </c>
      <c r="ES45">
        <v>9.87889872331486</v>
      </c>
      <c r="ET45">
        <v>67.558920301379104</v>
      </c>
      <c r="EU45">
        <v>1421.60539370025</v>
      </c>
      <c r="EV45">
        <v>5054.4907306612004</v>
      </c>
      <c r="EW45" s="152">
        <v>120</v>
      </c>
      <c r="EX45" s="152">
        <v>47</v>
      </c>
      <c r="EY45" s="152">
        <v>21</v>
      </c>
      <c r="EZ45" s="152">
        <v>14</v>
      </c>
      <c r="FA45" s="152">
        <v>92</v>
      </c>
      <c r="FB45" s="152">
        <v>6</v>
      </c>
      <c r="FC45" s="152">
        <v>10</v>
      </c>
      <c r="FD45" s="152">
        <v>245</v>
      </c>
      <c r="FE45" s="152">
        <v>1398</v>
      </c>
      <c r="FF45" s="152">
        <v>2366</v>
      </c>
      <c r="FG45" s="152">
        <v>137</v>
      </c>
      <c r="FH45" s="152">
        <v>23</v>
      </c>
      <c r="FI45" s="152">
        <v>11</v>
      </c>
      <c r="FJ45" s="152">
        <v>27</v>
      </c>
      <c r="FK45" s="152">
        <v>73</v>
      </c>
      <c r="FL45" s="152">
        <v>4</v>
      </c>
      <c r="FM45" s="152">
        <v>0</v>
      </c>
      <c r="FN45" s="152">
        <v>6</v>
      </c>
      <c r="FO45" s="152">
        <v>133</v>
      </c>
      <c r="FP45" s="152">
        <v>943</v>
      </c>
      <c r="FQ45" s="152">
        <v>257</v>
      </c>
      <c r="FR45" s="152">
        <v>70</v>
      </c>
      <c r="FS45" s="152">
        <v>32</v>
      </c>
      <c r="FT45" s="152">
        <v>41</v>
      </c>
      <c r="FU45" s="152">
        <v>165</v>
      </c>
      <c r="FV45" s="152">
        <v>10</v>
      </c>
      <c r="FW45" s="152">
        <v>10</v>
      </c>
      <c r="FX45" s="152">
        <v>251</v>
      </c>
      <c r="FY45" s="152">
        <v>1531</v>
      </c>
      <c r="FZ45" s="152">
        <v>3309</v>
      </c>
      <c r="GA45" s="152">
        <v>5.0718512256973797E-2</v>
      </c>
      <c r="GB45" s="152">
        <v>1.9864750633981399E-2</v>
      </c>
      <c r="GC45" s="152">
        <v>8.8757396449704092E-3</v>
      </c>
      <c r="GD45" s="152">
        <v>5.9171597633136102E-3</v>
      </c>
      <c r="GE45" s="152">
        <v>3.8884192730346601E-2</v>
      </c>
      <c r="GF45" s="152">
        <v>2.5359256128486898E-3</v>
      </c>
      <c r="GG45" s="152">
        <v>4.22654268808115E-3</v>
      </c>
      <c r="GH45" s="152">
        <v>0.103550295857988</v>
      </c>
      <c r="GI45" s="152">
        <v>0.59087066779374497</v>
      </c>
      <c r="GJ45" s="152">
        <v>1</v>
      </c>
      <c r="GK45" s="152">
        <v>0.14528101802757201</v>
      </c>
      <c r="GL45" s="152">
        <v>2.4390243902439001E-2</v>
      </c>
      <c r="GM45" s="152">
        <v>1.16648992576882E-2</v>
      </c>
      <c r="GN45" s="152">
        <v>2.86320254506893E-2</v>
      </c>
      <c r="GO45" s="152">
        <v>7.7412513255567306E-2</v>
      </c>
      <c r="GP45" s="152">
        <v>4.2417815482502699E-3</v>
      </c>
      <c r="GQ45" s="152">
        <v>0</v>
      </c>
      <c r="GR45" s="152">
        <v>6.3626723223753996E-3</v>
      </c>
      <c r="GS45" s="152">
        <v>0.14103923647932101</v>
      </c>
      <c r="GT45" s="152">
        <v>1</v>
      </c>
      <c r="GU45" s="152">
        <v>7.7666968872771205E-2</v>
      </c>
      <c r="GV45" s="152">
        <v>2.1154427319431901E-2</v>
      </c>
      <c r="GW45" s="152">
        <v>9.6705953460259897E-3</v>
      </c>
      <c r="GX45" s="152">
        <v>1.2390450287095799E-2</v>
      </c>
      <c r="GY45" s="152">
        <v>4.9864007252946499E-2</v>
      </c>
      <c r="GZ45" s="152">
        <v>3.02206104563312E-3</v>
      </c>
      <c r="HA45" s="152">
        <v>3.02206104563312E-3</v>
      </c>
      <c r="HB45" s="152">
        <v>7.5853732245391395E-2</v>
      </c>
      <c r="HC45" s="152">
        <v>0.46267754608643102</v>
      </c>
      <c r="HD45" s="152">
        <v>1</v>
      </c>
      <c r="HE45" s="152">
        <v>0.51365349999999999</v>
      </c>
      <c r="HF45" s="152">
        <v>233.62052434179901</v>
      </c>
      <c r="HG45" s="152">
        <v>91.501372033871107</v>
      </c>
      <c r="HH45" s="152">
        <v>40.883591759814699</v>
      </c>
      <c r="HI45" s="152">
        <v>27.255727839876499</v>
      </c>
      <c r="HJ45" s="152">
        <v>179.10906866204601</v>
      </c>
      <c r="HK45" s="152">
        <v>11.681026217089901</v>
      </c>
      <c r="HL45" s="152">
        <v>19.4683770284832</v>
      </c>
      <c r="HM45" s="152">
        <v>476.97523719783902</v>
      </c>
      <c r="HN45" s="152">
        <v>2721.67910858195</v>
      </c>
      <c r="HO45" s="152">
        <v>4606.21800493913</v>
      </c>
      <c r="HP45" s="152">
        <v>0.116691</v>
      </c>
      <c r="HQ45" s="152">
        <v>1174.04084290991</v>
      </c>
      <c r="HR45" s="152">
        <v>197.10174734983801</v>
      </c>
      <c r="HS45" s="152">
        <v>94.266053080357494</v>
      </c>
      <c r="HT45" s="152">
        <v>231.38031210633201</v>
      </c>
      <c r="HU45" s="152">
        <v>625.58380680600897</v>
      </c>
      <c r="HV45" s="152">
        <v>34.278564756493601</v>
      </c>
      <c r="HW45" s="152">
        <v>0</v>
      </c>
      <c r="HX45" s="152">
        <v>51.417847134740498</v>
      </c>
      <c r="HY45" s="152">
        <v>1139.7622781534101</v>
      </c>
      <c r="HZ45" s="152">
        <v>8081.1716413433796</v>
      </c>
      <c r="IA45" s="152">
        <v>0.63034449999999997</v>
      </c>
      <c r="IB45" s="152">
        <v>407.71355980737502</v>
      </c>
      <c r="IC45" s="152">
        <v>111.050385939752</v>
      </c>
      <c r="ID45" s="152">
        <v>50.765890715315201</v>
      </c>
      <c r="IE45" s="152">
        <v>65.043797478997604</v>
      </c>
      <c r="IF45" s="152">
        <v>261.76162400084399</v>
      </c>
      <c r="IG45" s="152">
        <v>15.864340848535999</v>
      </c>
      <c r="IH45" s="152">
        <v>15.864340848535999</v>
      </c>
      <c r="II45" s="152">
        <v>398.194955298254</v>
      </c>
      <c r="IJ45" s="152">
        <v>2428.8305839108598</v>
      </c>
      <c r="IK45" s="152">
        <v>5249.5103867805601</v>
      </c>
      <c r="IL45">
        <v>428</v>
      </c>
      <c r="IM45">
        <v>213</v>
      </c>
      <c r="IN45">
        <v>10</v>
      </c>
      <c r="IO45">
        <v>60</v>
      </c>
      <c r="IP45">
        <v>4217</v>
      </c>
      <c r="IQ45">
        <v>239</v>
      </c>
      <c r="IR45">
        <v>18</v>
      </c>
      <c r="IS45">
        <v>7</v>
      </c>
      <c r="IT45">
        <v>59</v>
      </c>
      <c r="IU45">
        <v>73</v>
      </c>
      <c r="IV45">
        <v>5171</v>
      </c>
      <c r="IW45">
        <v>2357</v>
      </c>
      <c r="IX45">
        <v>916</v>
      </c>
      <c r="IY45">
        <v>19</v>
      </c>
      <c r="IZ45">
        <v>119</v>
      </c>
      <c r="JA45">
        <v>1057</v>
      </c>
      <c r="JB45">
        <v>23</v>
      </c>
      <c r="JC45">
        <v>51</v>
      </c>
      <c r="JD45">
        <v>11</v>
      </c>
      <c r="JE45">
        <v>106</v>
      </c>
      <c r="JF45">
        <v>239</v>
      </c>
      <c r="JG45">
        <v>10690</v>
      </c>
      <c r="JH45">
        <v>2785</v>
      </c>
      <c r="JI45">
        <v>1129</v>
      </c>
      <c r="JJ45">
        <v>29</v>
      </c>
      <c r="JK45">
        <v>179</v>
      </c>
      <c r="JL45">
        <v>5274</v>
      </c>
      <c r="JM45">
        <v>262</v>
      </c>
      <c r="JN45">
        <v>69</v>
      </c>
      <c r="JO45">
        <v>18</v>
      </c>
      <c r="JP45">
        <v>165</v>
      </c>
      <c r="JQ45">
        <v>312</v>
      </c>
      <c r="JR45">
        <v>15861</v>
      </c>
      <c r="JS45">
        <v>8.2769290272674503E-2</v>
      </c>
      <c r="JT45">
        <v>4.1191258944111402E-2</v>
      </c>
      <c r="JU45">
        <v>1.9338619222587501E-3</v>
      </c>
      <c r="JV45">
        <v>1.16031715335525E-2</v>
      </c>
      <c r="JW45">
        <v>0.81550957261651502</v>
      </c>
      <c r="JX45">
        <v>4.62192999419841E-2</v>
      </c>
      <c r="JY45">
        <v>3.4809514600657502E-3</v>
      </c>
      <c r="JZ45">
        <v>1.3537033455811301E-3</v>
      </c>
      <c r="KA45">
        <v>1.1409785341326605E-2</v>
      </c>
      <c r="KB45">
        <v>1.4117192032488899E-2</v>
      </c>
      <c r="KC45">
        <v>1</v>
      </c>
      <c r="KD45">
        <v>0.17558792005548199</v>
      </c>
      <c r="KE45">
        <v>7.1180883929134395E-2</v>
      </c>
      <c r="KF45">
        <v>1.82838408675367E-3</v>
      </c>
      <c r="KG45">
        <v>1.1285543156169199E-2</v>
      </c>
      <c r="KH45">
        <v>0.33251371288065101</v>
      </c>
      <c r="KI45">
        <v>1.65185045079125E-2</v>
      </c>
      <c r="KJ45">
        <v>4.3502931719311497E-3</v>
      </c>
      <c r="KK45">
        <v>1.1348590883298699E-3</v>
      </c>
      <c r="KL45">
        <v>1.0402874976357095E-2</v>
      </c>
      <c r="KM45">
        <v>1.96708908643843E-2</v>
      </c>
      <c r="KN45">
        <v>1</v>
      </c>
      <c r="KO45">
        <v>0.17558792005548199</v>
      </c>
      <c r="KP45">
        <v>7.1180883929134395E-2</v>
      </c>
      <c r="KQ45">
        <v>1.82838408675367E-3</v>
      </c>
      <c r="KR45">
        <v>1.1285543156169199E-2</v>
      </c>
      <c r="KS45">
        <v>0.33251371288065101</v>
      </c>
      <c r="KT45">
        <v>1.65185045079125E-2</v>
      </c>
      <c r="KU45">
        <v>4.3502931719311497E-3</v>
      </c>
      <c r="KV45">
        <v>1.1348590883298699E-3</v>
      </c>
      <c r="KW45">
        <v>1.0402874976357095E-2</v>
      </c>
      <c r="KX45">
        <v>1.96708908643843E-2</v>
      </c>
      <c r="KY45">
        <v>1</v>
      </c>
      <c r="KZ45">
        <v>1.1805327000000001</v>
      </c>
      <c r="LA45">
        <v>362.54819540365099</v>
      </c>
      <c r="LB45">
        <v>180.42702247892001</v>
      </c>
      <c r="LC45">
        <v>8.4707522290572701</v>
      </c>
      <c r="LD45">
        <v>50.824513374343603</v>
      </c>
      <c r="LE45">
        <v>3572.1162149934498</v>
      </c>
      <c r="LF45">
        <v>202.45097827446901</v>
      </c>
      <c r="LG45">
        <v>15.2473540123031</v>
      </c>
      <c r="LH45">
        <v>5.92952656034009</v>
      </c>
      <c r="LI45">
        <v>49.97743815143798</v>
      </c>
      <c r="LJ45">
        <v>61.836491272118103</v>
      </c>
      <c r="LK45">
        <v>4380.2259776455203</v>
      </c>
      <c r="LL45">
        <v>1.9574689000000001</v>
      </c>
      <c r="LM45">
        <v>1204.1059758344099</v>
      </c>
      <c r="LN45">
        <v>467.95124050246699</v>
      </c>
      <c r="LO45">
        <v>9.70641219382847</v>
      </c>
      <c r="LP45">
        <v>60.792792161346703</v>
      </c>
      <c r="LQ45">
        <v>539.98303625666802</v>
      </c>
      <c r="LR45">
        <v>11.7498673925292</v>
      </c>
      <c r="LS45">
        <v>26.054053783434298</v>
      </c>
      <c r="LT45">
        <v>5.6195017964270102</v>
      </c>
      <c r="LU45">
        <v>54.151562765569508</v>
      </c>
      <c r="LV45">
        <v>122.096448122369</v>
      </c>
      <c r="LW45">
        <v>5461.1340185277004</v>
      </c>
      <c r="LX45">
        <v>3.1380015999999999</v>
      </c>
      <c r="LY45">
        <v>887.50751433651305</v>
      </c>
      <c r="LZ45">
        <v>359.78311802008</v>
      </c>
      <c r="MA45">
        <v>9.24155041858487</v>
      </c>
      <c r="MB45">
        <v>57.042673273334202</v>
      </c>
      <c r="MC45">
        <v>1680.68747957299</v>
      </c>
      <c r="MD45">
        <v>83.492627919628802</v>
      </c>
      <c r="ME45">
        <v>21.988516513184699</v>
      </c>
      <c r="MF45">
        <v>5.7361347425699201</v>
      </c>
      <c r="MG45">
        <v>52.58123514022401</v>
      </c>
      <c r="MH45">
        <v>99.4263355378786</v>
      </c>
      <c r="MI45">
        <v>5054.4907306612004</v>
      </c>
      <c r="MJ45" s="152">
        <v>176</v>
      </c>
      <c r="MK45" s="152">
        <v>111</v>
      </c>
      <c r="ML45" s="152">
        <v>5</v>
      </c>
      <c r="MM45" s="152">
        <v>26</v>
      </c>
      <c r="MN45" s="152">
        <v>1835</v>
      </c>
      <c r="MO45" s="152">
        <v>282</v>
      </c>
      <c r="MP45" s="152">
        <v>11</v>
      </c>
      <c r="MQ45" s="152">
        <v>4</v>
      </c>
      <c r="MR45" s="152">
        <v>31</v>
      </c>
      <c r="MS45" s="152">
        <v>69</v>
      </c>
      <c r="MT45" s="152">
        <v>2366</v>
      </c>
      <c r="MU45" s="152">
        <v>163</v>
      </c>
      <c r="MV45" s="152">
        <v>79</v>
      </c>
      <c r="MW45" s="152">
        <v>3</v>
      </c>
      <c r="MX45" s="152">
        <v>17</v>
      </c>
      <c r="MY45" s="152">
        <v>153</v>
      </c>
      <c r="MZ45" s="152">
        <v>6</v>
      </c>
      <c r="NA45" s="152">
        <v>0</v>
      </c>
      <c r="NB45" s="152">
        <v>1</v>
      </c>
      <c r="NC45" s="152">
        <v>6</v>
      </c>
      <c r="ND45" s="152">
        <v>8</v>
      </c>
      <c r="NE45" s="152">
        <v>943</v>
      </c>
      <c r="NF45" s="152">
        <v>339</v>
      </c>
      <c r="NG45" s="152">
        <v>190</v>
      </c>
      <c r="NH45" s="152">
        <v>8</v>
      </c>
      <c r="NI45" s="152">
        <v>43</v>
      </c>
      <c r="NJ45" s="152">
        <v>1988</v>
      </c>
      <c r="NK45" s="152">
        <v>288</v>
      </c>
      <c r="NL45" s="152">
        <v>11</v>
      </c>
      <c r="NM45" s="152">
        <v>5</v>
      </c>
      <c r="NN45" s="152">
        <v>37</v>
      </c>
      <c r="NO45" s="152">
        <v>77</v>
      </c>
      <c r="NP45" s="152">
        <v>3309</v>
      </c>
      <c r="NQ45" s="152">
        <v>7.4387151310228203E-2</v>
      </c>
      <c r="NR45" s="152">
        <v>4.69146238377008E-2</v>
      </c>
      <c r="NS45" s="152">
        <v>2.1132713440405802E-3</v>
      </c>
      <c r="NT45" s="152">
        <v>1.0989010989011E-2</v>
      </c>
      <c r="NU45" s="152">
        <v>0.77557058326289097</v>
      </c>
      <c r="NV45" s="152">
        <v>0.119188503803888</v>
      </c>
      <c r="NW45" s="152">
        <v>4.6491969568892601E-3</v>
      </c>
      <c r="NX45" s="152">
        <v>1.69061707523246E-3</v>
      </c>
      <c r="NY45" s="152">
        <v>1.3102282333050996E-2</v>
      </c>
      <c r="NZ45" s="152">
        <v>2.9163144547759898E-2</v>
      </c>
      <c r="OA45" s="152">
        <v>1</v>
      </c>
      <c r="OB45" s="152">
        <v>0.17285259809119799</v>
      </c>
      <c r="OC45" s="152">
        <v>8.3775185577942696E-2</v>
      </c>
      <c r="OD45" s="152">
        <v>3.1813361611876998E-3</v>
      </c>
      <c r="OE45" s="152">
        <v>1.80275715800636E-2</v>
      </c>
      <c r="OF45" s="152">
        <v>0.16224814422057299</v>
      </c>
      <c r="OG45" s="152">
        <v>6.3626723223753996E-3</v>
      </c>
      <c r="OH45" s="152">
        <v>0</v>
      </c>
      <c r="OI45" s="152">
        <v>1.0604453870625701E-3</v>
      </c>
      <c r="OJ45" s="152">
        <v>6.362672322375371E-3</v>
      </c>
      <c r="OK45" s="152">
        <v>8.4835630965005293E-3</v>
      </c>
      <c r="OL45" s="152">
        <v>1</v>
      </c>
      <c r="OM45" s="152">
        <v>0.10244786944696301</v>
      </c>
      <c r="ON45" s="152">
        <v>5.74191598670293E-2</v>
      </c>
      <c r="OO45" s="152">
        <v>2.4176488365065E-3</v>
      </c>
      <c r="OP45" s="152">
        <v>1.2994862496222399E-2</v>
      </c>
      <c r="OQ45" s="152">
        <v>0.60078573587186501</v>
      </c>
      <c r="OR45" s="152">
        <v>8.7035358114233893E-2</v>
      </c>
      <c r="OS45" s="152">
        <v>3.3242671501964301E-3</v>
      </c>
      <c r="OT45" s="152">
        <v>1.51103052281656E-3</v>
      </c>
      <c r="OU45" s="152">
        <v>1.118162586884261E-2</v>
      </c>
      <c r="OV45" s="152">
        <v>2.3269870051375E-2</v>
      </c>
      <c r="OW45" s="152">
        <v>1</v>
      </c>
      <c r="OX45" s="152">
        <v>0.51365349999999999</v>
      </c>
      <c r="OY45" s="152">
        <v>342.64343570130399</v>
      </c>
      <c r="OZ45" s="152">
        <v>216.09898501616399</v>
      </c>
      <c r="PA45" s="152">
        <v>9.7341885142416107</v>
      </c>
      <c r="PB45" s="152">
        <v>50.617780274056301</v>
      </c>
      <c r="PC45" s="152">
        <v>3572.44718472667</v>
      </c>
      <c r="PD45" s="152">
        <v>549.00823220322604</v>
      </c>
      <c r="PE45" s="152">
        <v>21.415214731331499</v>
      </c>
      <c r="PF45" s="152">
        <v>7.7873508113932797</v>
      </c>
      <c r="PG45" s="152">
        <v>60.351968788297995</v>
      </c>
      <c r="PH45" s="152">
        <v>134.33180149653401</v>
      </c>
      <c r="PI45" s="152">
        <v>4606.21800493913</v>
      </c>
      <c r="PJ45" s="152">
        <v>0.116691</v>
      </c>
      <c r="PK45" s="152">
        <v>1396.85151382712</v>
      </c>
      <c r="PL45" s="152">
        <v>677.00165394074997</v>
      </c>
      <c r="PM45" s="152">
        <v>25.708923567370199</v>
      </c>
      <c r="PN45" s="152">
        <v>145.68390021509799</v>
      </c>
      <c r="PO45" s="152">
        <v>1311.1551019358801</v>
      </c>
      <c r="PP45" s="152">
        <v>51.417847134740498</v>
      </c>
      <c r="PQ45" s="152">
        <v>0</v>
      </c>
      <c r="PR45" s="152">
        <v>8.5696411891234092</v>
      </c>
      <c r="PS45" s="152">
        <v>51.417847134740697</v>
      </c>
      <c r="PT45" s="152">
        <v>68.557129512987302</v>
      </c>
      <c r="PU45" s="152">
        <v>8081.1716413433796</v>
      </c>
      <c r="PV45" s="152">
        <v>0.63034449999999997</v>
      </c>
      <c r="PW45" s="152">
        <v>537.80115476537003</v>
      </c>
      <c r="PX45" s="152">
        <v>301.42247612218398</v>
      </c>
      <c r="PY45" s="152">
        <v>12.6914726788288</v>
      </c>
      <c r="PZ45" s="152">
        <v>68.216665648704804</v>
      </c>
      <c r="QA45" s="152">
        <v>3153.8309606889602</v>
      </c>
      <c r="QB45" s="152">
        <v>456.89301643783699</v>
      </c>
      <c r="QC45" s="152">
        <v>17.450774933389599</v>
      </c>
      <c r="QD45" s="152">
        <v>7.9321704242679996</v>
      </c>
      <c r="QE45" s="152">
        <v>58.698061139583046</v>
      </c>
      <c r="QF45" s="152">
        <v>122.155424533727</v>
      </c>
      <c r="QG45" s="152">
        <v>5249.5103867805601</v>
      </c>
      <c r="QH45">
        <v>133</v>
      </c>
      <c r="QI45">
        <v>146</v>
      </c>
      <c r="QJ45">
        <v>10</v>
      </c>
      <c r="QK45">
        <v>19</v>
      </c>
      <c r="QL45">
        <v>3740</v>
      </c>
      <c r="QM45">
        <v>193</v>
      </c>
      <c r="QN45">
        <v>13</v>
      </c>
      <c r="QO45">
        <v>3</v>
      </c>
      <c r="QP45">
        <v>54</v>
      </c>
      <c r="QQ45">
        <v>73</v>
      </c>
      <c r="QR45">
        <v>5171</v>
      </c>
      <c r="QS45">
        <v>2060</v>
      </c>
      <c r="QT45">
        <v>838</v>
      </c>
      <c r="QU45">
        <v>19</v>
      </c>
      <c r="QV45">
        <v>89</v>
      </c>
      <c r="QW45">
        <v>933</v>
      </c>
      <c r="QX45">
        <v>19</v>
      </c>
      <c r="QY45">
        <v>46</v>
      </c>
      <c r="QZ45">
        <v>7</v>
      </c>
      <c r="RA45">
        <v>190</v>
      </c>
      <c r="RB45">
        <v>239</v>
      </c>
      <c r="RC45">
        <v>10690</v>
      </c>
      <c r="RD45">
        <v>2193</v>
      </c>
      <c r="RE45">
        <v>984</v>
      </c>
      <c r="RF45">
        <v>29</v>
      </c>
      <c r="RG45">
        <v>108</v>
      </c>
      <c r="RH45">
        <v>4673</v>
      </c>
      <c r="RI45">
        <v>212</v>
      </c>
      <c r="RJ45">
        <v>59</v>
      </c>
      <c r="RK45">
        <v>10</v>
      </c>
      <c r="RL45">
        <v>244</v>
      </c>
      <c r="RM45">
        <v>312</v>
      </c>
      <c r="RN45">
        <v>15861</v>
      </c>
      <c r="RO45">
        <v>2.5720363566041401E-2</v>
      </c>
      <c r="RP45">
        <v>2.8234384064977799E-2</v>
      </c>
      <c r="RQ45">
        <v>1.9338619222587501E-3</v>
      </c>
      <c r="RR45">
        <v>3.6743376522916302E-3</v>
      </c>
      <c r="RS45">
        <v>0.72326435892477303</v>
      </c>
      <c r="RT45">
        <v>3.7323535099593901E-2</v>
      </c>
      <c r="RU45">
        <v>2.5140204989363801E-3</v>
      </c>
      <c r="RV45">
        <v>5.8015857667762503E-4</v>
      </c>
      <c r="RW45">
        <v>1.04428543801973E-2</v>
      </c>
      <c r="RX45">
        <v>1.4117192032488899E-2</v>
      </c>
      <c r="RY45">
        <v>1</v>
      </c>
      <c r="RZ45">
        <v>0.19270346117867199</v>
      </c>
      <c r="SA45">
        <v>7.8391019644527604E-2</v>
      </c>
      <c r="SB45">
        <v>1.77736202057998E-3</v>
      </c>
      <c r="SC45">
        <v>8.3255378858746506E-3</v>
      </c>
      <c r="SD45">
        <v>8.7277829747427496E-2</v>
      </c>
      <c r="SE45">
        <v>1.77736202057998E-3</v>
      </c>
      <c r="SF45">
        <v>4.3030869971936404E-3</v>
      </c>
      <c r="SG45">
        <v>6.5481758652946695E-4</v>
      </c>
      <c r="SH45">
        <v>1.7773620205799801E-2</v>
      </c>
      <c r="SI45">
        <v>2.23573433115061E-2</v>
      </c>
      <c r="SJ45">
        <v>1</v>
      </c>
      <c r="SK45">
        <v>0.13826366559485501</v>
      </c>
      <c r="SL45">
        <v>6.2038963495366001E-2</v>
      </c>
      <c r="SM45">
        <v>1.82838408675367E-3</v>
      </c>
      <c r="SN45">
        <v>6.8091545299791903E-3</v>
      </c>
      <c r="SO45">
        <v>0.29462202887585898</v>
      </c>
      <c r="SP45">
        <v>1.3366118151440599E-2</v>
      </c>
      <c r="SQ45">
        <v>3.71981590063678E-3</v>
      </c>
      <c r="SR45">
        <v>6.3047727129437005E-4</v>
      </c>
      <c r="SS45">
        <v>1.5383645419582599E-2</v>
      </c>
      <c r="ST45">
        <v>1.96708908643843E-2</v>
      </c>
      <c r="SU45">
        <v>1</v>
      </c>
      <c r="SV45">
        <v>1.1805327000000001</v>
      </c>
      <c r="SW45">
        <v>112.661004646462</v>
      </c>
      <c r="SX45">
        <v>123.67298254423601</v>
      </c>
      <c r="SY45">
        <v>8.4707522290572701</v>
      </c>
      <c r="SZ45">
        <v>16.0944292352088</v>
      </c>
      <c r="TA45">
        <v>3168.0613336674201</v>
      </c>
      <c r="TB45">
        <v>163.48551802080499</v>
      </c>
      <c r="TC45">
        <v>11.0119778977745</v>
      </c>
      <c r="TD45">
        <v>2.5412256687171801</v>
      </c>
      <c r="TE45">
        <v>45.742062036909303</v>
      </c>
      <c r="TF45">
        <v>61.836491272118103</v>
      </c>
      <c r="TG45">
        <v>4380.2259776455203</v>
      </c>
      <c r="TH45">
        <v>1.9574689000000001</v>
      </c>
      <c r="TI45">
        <v>1052.3794273308799</v>
      </c>
      <c r="TJ45">
        <v>428.10386412780298</v>
      </c>
      <c r="TK45">
        <v>9.70641219382847</v>
      </c>
      <c r="TL45">
        <v>45.466878171091302</v>
      </c>
      <c r="TM45">
        <v>476.63592509694502</v>
      </c>
      <c r="TN45">
        <v>9.70641219382847</v>
      </c>
      <c r="TO45">
        <v>23.499734785058401</v>
      </c>
      <c r="TP45">
        <v>3.5760465977262799</v>
      </c>
      <c r="TQ45">
        <v>97.0641219382847</v>
      </c>
      <c r="TR45">
        <v>122.096448122369</v>
      </c>
      <c r="TS45">
        <v>5461.1340185277004</v>
      </c>
      <c r="TT45">
        <v>3.1380015999999999</v>
      </c>
      <c r="TU45">
        <v>698.85241613643495</v>
      </c>
      <c r="TV45">
        <v>313.57536592715599</v>
      </c>
      <c r="TW45">
        <v>9.24155041858487</v>
      </c>
      <c r="TX45">
        <v>34.416808455419499</v>
      </c>
      <c r="TY45">
        <v>1489.1643140016199</v>
      </c>
      <c r="TZ45">
        <v>67.558920301379104</v>
      </c>
      <c r="UA45">
        <v>18.8017749895347</v>
      </c>
      <c r="UB45">
        <v>3.1867415236499599</v>
      </c>
      <c r="UC45">
        <v>77.7564931770589</v>
      </c>
      <c r="UD45">
        <v>99.4263355378786</v>
      </c>
      <c r="UE45">
        <v>5054.4907306612004</v>
      </c>
      <c r="UF45" s="152">
        <v>52</v>
      </c>
      <c r="UG45" s="152">
        <v>78</v>
      </c>
      <c r="UH45" s="152">
        <v>5</v>
      </c>
      <c r="UI45" s="152">
        <v>14</v>
      </c>
      <c r="UJ45" s="152">
        <v>1643</v>
      </c>
      <c r="UK45" s="152">
        <v>245</v>
      </c>
      <c r="UL45" s="152">
        <v>7</v>
      </c>
      <c r="UM45" s="152">
        <v>3</v>
      </c>
      <c r="UN45" s="152">
        <v>52</v>
      </c>
      <c r="UO45" s="152">
        <v>69</v>
      </c>
      <c r="UP45" s="152">
        <v>2366</v>
      </c>
      <c r="UQ45" s="152">
        <v>126</v>
      </c>
      <c r="UR45" s="152">
        <v>76</v>
      </c>
      <c r="US45" s="152">
        <v>3</v>
      </c>
      <c r="UT45" s="152">
        <v>10</v>
      </c>
      <c r="UU45" s="152">
        <v>139</v>
      </c>
      <c r="UV45" s="152">
        <v>6</v>
      </c>
      <c r="UW45" s="152">
        <v>0</v>
      </c>
      <c r="UX45" s="152">
        <v>0</v>
      </c>
      <c r="UY45" s="152">
        <v>5</v>
      </c>
      <c r="UZ45" s="152">
        <v>8</v>
      </c>
      <c r="VA45" s="152">
        <v>943</v>
      </c>
      <c r="VB45" s="152">
        <v>178</v>
      </c>
      <c r="VC45" s="152">
        <v>154</v>
      </c>
      <c r="VD45" s="152">
        <v>8</v>
      </c>
      <c r="VE45" s="152">
        <v>24</v>
      </c>
      <c r="VF45" s="152">
        <v>1782</v>
      </c>
      <c r="VG45" s="152">
        <v>251</v>
      </c>
      <c r="VH45" s="152">
        <v>7</v>
      </c>
      <c r="VI45" s="152">
        <v>3</v>
      </c>
      <c r="VJ45" s="152">
        <v>57</v>
      </c>
      <c r="VK45" s="152">
        <v>77</v>
      </c>
      <c r="VL45" s="152">
        <v>3309</v>
      </c>
      <c r="VM45" s="152">
        <v>2.1978021978022001E-2</v>
      </c>
      <c r="VN45" s="152">
        <v>3.2967032967033003E-2</v>
      </c>
      <c r="VO45" s="152">
        <v>2.1132713440405802E-3</v>
      </c>
      <c r="VP45" s="152">
        <v>5.9171597633136102E-3</v>
      </c>
      <c r="VQ45" s="152">
        <v>0.694420963651733</v>
      </c>
      <c r="VR45" s="152">
        <v>0.103550295857988</v>
      </c>
      <c r="VS45" s="152">
        <v>2.9585798816567999E-3</v>
      </c>
      <c r="VT45" s="152">
        <v>1.2679628064243399E-3</v>
      </c>
      <c r="VU45" s="152">
        <v>2.1978021978022001E-2</v>
      </c>
      <c r="VV45" s="152">
        <v>2.9163144547759898E-2</v>
      </c>
      <c r="VW45" s="152">
        <v>1</v>
      </c>
      <c r="VX45" s="152">
        <v>0.133616118769883</v>
      </c>
      <c r="VY45" s="152">
        <v>8.0593849416755001E-2</v>
      </c>
      <c r="VZ45" s="152">
        <v>3.1813361611876998E-3</v>
      </c>
      <c r="WA45" s="152">
        <v>1.06044538706257E-2</v>
      </c>
      <c r="WB45" s="152">
        <v>0.14740190880169701</v>
      </c>
      <c r="WC45" s="152">
        <v>6.3626723223753996E-3</v>
      </c>
      <c r="WD45" s="152">
        <v>0</v>
      </c>
      <c r="WE45" s="152">
        <v>0</v>
      </c>
      <c r="WF45" s="152">
        <v>5.30222693531283E-3</v>
      </c>
      <c r="WG45" s="152">
        <v>8.4835630965005293E-3</v>
      </c>
      <c r="WH45" s="152">
        <v>1</v>
      </c>
      <c r="WI45" s="152">
        <v>5.3792686612269602E-2</v>
      </c>
      <c r="WJ45" s="152">
        <v>4.6539740102750103E-2</v>
      </c>
      <c r="WK45" s="152">
        <v>2.4176488365065E-3</v>
      </c>
      <c r="WL45" s="152">
        <v>7.2529465095194897E-3</v>
      </c>
      <c r="WM45" s="152">
        <v>0.53853127833182202</v>
      </c>
      <c r="WN45" s="152">
        <v>7.5853732245391395E-2</v>
      </c>
      <c r="WO45" s="152">
        <v>2.11544273194319E-3</v>
      </c>
      <c r="WP45" s="152">
        <v>9.0661831368993697E-4</v>
      </c>
      <c r="WQ45" s="152">
        <v>1.7225747960108801E-2</v>
      </c>
      <c r="WR45" s="152">
        <v>2.3269870051375E-2</v>
      </c>
      <c r="WS45" s="152">
        <v>1</v>
      </c>
      <c r="WT45" s="152">
        <v>0.51365349999999999</v>
      </c>
      <c r="WU45" s="152">
        <v>101.235560548113</v>
      </c>
      <c r="WV45" s="152">
        <v>151.853340822169</v>
      </c>
      <c r="WW45" s="152">
        <v>9.7341885142416107</v>
      </c>
      <c r="WX45" s="152">
        <v>27.255727839876499</v>
      </c>
      <c r="WY45" s="152">
        <v>3198.6543457797902</v>
      </c>
      <c r="WZ45" s="152">
        <v>476.97523719783902</v>
      </c>
      <c r="XA45" s="152">
        <v>13.6278639199382</v>
      </c>
      <c r="XB45" s="152">
        <v>5.8405131085449602</v>
      </c>
      <c r="XC45" s="152">
        <v>101.235560548113</v>
      </c>
      <c r="XD45" s="152">
        <v>134.33180149653401</v>
      </c>
      <c r="XE45" s="152">
        <v>4606.21800493913</v>
      </c>
      <c r="XF45" s="152">
        <v>0.116691</v>
      </c>
      <c r="XG45" s="152">
        <v>1079.7747898295499</v>
      </c>
      <c r="XH45" s="152">
        <v>651.29273037337896</v>
      </c>
      <c r="XI45" s="152">
        <v>25.708923567370199</v>
      </c>
      <c r="XJ45" s="152">
        <v>85.696411891234106</v>
      </c>
      <c r="XK45" s="152">
        <v>1191.1801252881501</v>
      </c>
      <c r="XL45" s="152">
        <v>51.417847134740498</v>
      </c>
      <c r="XM45" s="152">
        <v>0</v>
      </c>
      <c r="XN45" s="152">
        <v>0</v>
      </c>
      <c r="XO45" s="152">
        <v>42.848205945617103</v>
      </c>
      <c r="XP45" s="152">
        <v>68.557129512987302</v>
      </c>
      <c r="XQ45" s="152">
        <v>8081.1716413433796</v>
      </c>
      <c r="XR45" s="152">
        <v>0.63034449999999997</v>
      </c>
      <c r="XS45" s="152">
        <v>282.38526710394098</v>
      </c>
      <c r="XT45" s="152">
        <v>244.310849067454</v>
      </c>
      <c r="XU45" s="152">
        <v>12.6914726788288</v>
      </c>
      <c r="XV45" s="152">
        <v>38.074418036486399</v>
      </c>
      <c r="XW45" s="152">
        <v>2827.0255392091199</v>
      </c>
      <c r="XX45" s="152">
        <v>398.194955298254</v>
      </c>
      <c r="XY45" s="152">
        <v>11.1050385939752</v>
      </c>
      <c r="XZ45" s="152">
        <v>4.7593022545607999</v>
      </c>
      <c r="YA45" s="152">
        <v>90.426742836655194</v>
      </c>
      <c r="YB45" s="152">
        <v>122.155424533727</v>
      </c>
      <c r="YC45" s="152">
        <v>5249.5103867805601</v>
      </c>
    </row>
    <row r="46" spans="1:653" x14ac:dyDescent="0.3">
      <c r="A46" s="142">
        <v>47</v>
      </c>
      <c r="B46" s="143" t="s">
        <v>963</v>
      </c>
      <c r="C46" s="144">
        <v>30418099</v>
      </c>
      <c r="D46" s="143">
        <v>15224</v>
      </c>
      <c r="E46" s="145" t="s">
        <v>2127</v>
      </c>
      <c r="F46" s="145" t="s">
        <v>1934</v>
      </c>
      <c r="G46" s="146" t="s">
        <v>93</v>
      </c>
      <c r="H46" s="147" t="s">
        <v>1965</v>
      </c>
      <c r="I46" s="148" t="s">
        <v>2128</v>
      </c>
      <c r="J46" s="148" t="s">
        <v>742</v>
      </c>
      <c r="K46" s="145"/>
      <c r="L46" s="143"/>
      <c r="M46" s="143"/>
      <c r="N46" s="149" t="s">
        <v>2129</v>
      </c>
      <c r="O46" s="149" t="s">
        <v>1981</v>
      </c>
      <c r="P46" s="150" t="s">
        <v>1982</v>
      </c>
      <c r="Q46" s="150" t="s">
        <v>1920</v>
      </c>
      <c r="R46" s="150" t="s">
        <v>1921</v>
      </c>
      <c r="S46" s="147" t="s">
        <v>48</v>
      </c>
      <c r="T46" s="147"/>
      <c r="U46" s="147">
        <v>4</v>
      </c>
      <c r="V46" s="147" t="s">
        <v>2019</v>
      </c>
      <c r="W46" s="147">
        <v>0</v>
      </c>
      <c r="X46" s="147"/>
      <c r="Y46" s="147" t="s">
        <v>1941</v>
      </c>
      <c r="Z46" s="147">
        <v>0</v>
      </c>
      <c r="AA46" s="147" t="s">
        <v>872</v>
      </c>
      <c r="AB46" s="147" t="s">
        <v>873</v>
      </c>
      <c r="AC46" s="160">
        <v>37901</v>
      </c>
      <c r="AD46" s="151">
        <v>41829</v>
      </c>
      <c r="AE46" s="147">
        <v>2</v>
      </c>
      <c r="AF46" s="147" t="s">
        <v>1983</v>
      </c>
      <c r="AG46" s="147">
        <v>3</v>
      </c>
      <c r="AH46" s="147" t="s">
        <v>1924</v>
      </c>
      <c r="AI46" s="147"/>
      <c r="AJ46" s="147">
        <v>17.91</v>
      </c>
      <c r="AK46" s="151">
        <v>37904</v>
      </c>
      <c r="AL46" s="147" t="s">
        <v>1926</v>
      </c>
      <c r="AM46" s="147" t="s">
        <v>1926</v>
      </c>
      <c r="AN46" s="147" t="s">
        <v>1926</v>
      </c>
      <c r="AO46" s="147" t="s">
        <v>1928</v>
      </c>
      <c r="AP46" s="147" t="s">
        <v>1928</v>
      </c>
      <c r="AQ46" s="147" t="s">
        <v>1928</v>
      </c>
      <c r="AR46" s="147" t="s">
        <v>1928</v>
      </c>
      <c r="AS46" s="147" t="s">
        <v>1931</v>
      </c>
      <c r="AT46" s="147" t="s">
        <v>1931</v>
      </c>
      <c r="AU46" s="147" t="s">
        <v>1931</v>
      </c>
      <c r="AV46" s="147" t="s">
        <v>1931</v>
      </c>
      <c r="AW46" s="147" t="s">
        <v>1928</v>
      </c>
      <c r="AX46" s="147" t="s">
        <v>1931</v>
      </c>
      <c r="AY46" s="147"/>
      <c r="AZ46" s="147" t="s">
        <v>1931</v>
      </c>
      <c r="BA46" s="147"/>
      <c r="BB46" s="147" t="s">
        <v>1931</v>
      </c>
      <c r="BC46" s="48" t="s">
        <v>1931</v>
      </c>
      <c r="BD46" s="147" t="s">
        <v>1931</v>
      </c>
      <c r="BE46" s="147"/>
      <c r="BF46" s="147" t="s">
        <v>1931</v>
      </c>
      <c r="BG46" s="147" t="s">
        <v>1931</v>
      </c>
      <c r="BH46">
        <v>405</v>
      </c>
      <c r="BI46">
        <v>831</v>
      </c>
      <c r="BJ46">
        <v>0</v>
      </c>
      <c r="BK46">
        <v>0</v>
      </c>
      <c r="BL46">
        <v>573</v>
      </c>
      <c r="BM46">
        <v>0</v>
      </c>
      <c r="BN46">
        <v>73</v>
      </c>
      <c r="BO46">
        <v>920</v>
      </c>
      <c r="BP46">
        <v>9380</v>
      </c>
      <c r="BQ46">
        <v>14952</v>
      </c>
      <c r="BR46">
        <v>4023</v>
      </c>
      <c r="BS46">
        <v>1776</v>
      </c>
      <c r="BT46">
        <v>3</v>
      </c>
      <c r="BU46">
        <v>3</v>
      </c>
      <c r="BV46">
        <v>1251</v>
      </c>
      <c r="BW46">
        <v>0</v>
      </c>
      <c r="BX46">
        <v>114</v>
      </c>
      <c r="BY46">
        <v>128</v>
      </c>
      <c r="BZ46">
        <v>1008</v>
      </c>
      <c r="CA46">
        <v>39049</v>
      </c>
      <c r="CB46">
        <v>4428</v>
      </c>
      <c r="CC46">
        <v>2607</v>
      </c>
      <c r="CD46">
        <v>3</v>
      </c>
      <c r="CE46">
        <v>3</v>
      </c>
      <c r="CF46">
        <v>1824</v>
      </c>
      <c r="CG46">
        <v>0</v>
      </c>
      <c r="CH46">
        <v>187</v>
      </c>
      <c r="CI46">
        <v>1048</v>
      </c>
      <c r="CJ46">
        <v>10388</v>
      </c>
      <c r="CK46">
        <v>54001</v>
      </c>
      <c r="CL46">
        <v>2.7086677367576199E-2</v>
      </c>
      <c r="CM46">
        <v>5.5577849117174997E-2</v>
      </c>
      <c r="CN46">
        <v>0</v>
      </c>
      <c r="CO46">
        <v>0</v>
      </c>
      <c r="CP46">
        <v>3.8322632423755998E-2</v>
      </c>
      <c r="CQ46">
        <v>0</v>
      </c>
      <c r="CR46">
        <v>4.8822899946495499E-3</v>
      </c>
      <c r="CS46">
        <v>6.1530230069555901E-2</v>
      </c>
      <c r="CT46">
        <v>0.62734082397003699</v>
      </c>
      <c r="CU46">
        <v>1</v>
      </c>
      <c r="CV46">
        <v>0.103024405234449</v>
      </c>
      <c r="CW46">
        <v>4.5481318343619598E-2</v>
      </c>
      <c r="CX46">
        <v>7.6826551256114106E-5</v>
      </c>
      <c r="CY46">
        <v>7.6826551256114106E-5</v>
      </c>
      <c r="CZ46">
        <v>3.2036671873799598E-2</v>
      </c>
      <c r="DA46">
        <v>0</v>
      </c>
      <c r="DB46">
        <v>2.9194089477323402E-3</v>
      </c>
      <c r="DC46">
        <v>3.2779328535942E-3</v>
      </c>
      <c r="DD46">
        <v>2.58137212220543E-2</v>
      </c>
      <c r="DE46">
        <v>1</v>
      </c>
      <c r="DF46">
        <v>8.1998481509601706E-2</v>
      </c>
      <c r="DG46">
        <v>4.8276883761411801E-2</v>
      </c>
      <c r="DH46">
        <v>5.5554526768022801E-5</v>
      </c>
      <c r="DI46">
        <v>5.5554526768022801E-5</v>
      </c>
      <c r="DJ46">
        <v>3.3777152274957901E-2</v>
      </c>
      <c r="DK46">
        <v>0</v>
      </c>
      <c r="DL46">
        <v>3.4628988352067599E-3</v>
      </c>
      <c r="DM46">
        <v>1.94070480176293E-2</v>
      </c>
      <c r="DN46">
        <v>0.19236680802207401</v>
      </c>
      <c r="DO46">
        <v>1</v>
      </c>
      <c r="DP46">
        <v>2.7527200000000001</v>
      </c>
      <c r="DQ46">
        <v>147.127205091691</v>
      </c>
      <c r="DR46">
        <v>301.88322822517398</v>
      </c>
      <c r="DS46">
        <v>0</v>
      </c>
      <c r="DT46">
        <v>0</v>
      </c>
      <c r="DU46">
        <v>208.15774942602201</v>
      </c>
      <c r="DV46">
        <v>0</v>
      </c>
      <c r="DW46">
        <v>26.519224621465298</v>
      </c>
      <c r="DX46">
        <v>334.21488564038498</v>
      </c>
      <c r="DY46">
        <v>3407.5387253334902</v>
      </c>
      <c r="DZ46">
        <v>5431.7184457554704</v>
      </c>
      <c r="EA46">
        <v>5.9510319999999997</v>
      </c>
      <c r="EB46">
        <v>676.01720172232297</v>
      </c>
      <c r="EC46">
        <v>298.43563267681998</v>
      </c>
      <c r="ED46">
        <v>0.50411424438651997</v>
      </c>
      <c r="EE46">
        <v>0.50411424438651997</v>
      </c>
      <c r="EF46">
        <v>210.215639909179</v>
      </c>
      <c r="EG46">
        <v>0</v>
      </c>
      <c r="EH46">
        <v>19.156341286687798</v>
      </c>
      <c r="EI46">
        <v>21.508874427158201</v>
      </c>
      <c r="EJ46">
        <v>169.38238611387101</v>
      </c>
      <c r="EK46">
        <v>6561.7190430164001</v>
      </c>
      <c r="EL46">
        <v>8.7037519999999997</v>
      </c>
      <c r="EM46">
        <v>508.74611317050397</v>
      </c>
      <c r="EN46">
        <v>299.52599752382702</v>
      </c>
      <c r="EO46">
        <v>0.344678938462401</v>
      </c>
      <c r="EP46">
        <v>0.344678938462401</v>
      </c>
      <c r="EQ46">
        <v>209.56479458513999</v>
      </c>
      <c r="ER46">
        <v>0</v>
      </c>
      <c r="ES46">
        <v>21.484987164156301</v>
      </c>
      <c r="ET46">
        <v>120.40784250286499</v>
      </c>
      <c r="EU46">
        <v>1193.50827091581</v>
      </c>
      <c r="EV46">
        <v>6204.3357853027101</v>
      </c>
      <c r="EW46" s="152"/>
      <c r="EX46" s="152"/>
      <c r="EY46" s="152"/>
      <c r="EZ46" s="152"/>
      <c r="FA46" s="152"/>
      <c r="FB46" s="152"/>
      <c r="FC46" s="152"/>
      <c r="FD46" s="152"/>
      <c r="FE46" s="152"/>
      <c r="FF46" s="152"/>
      <c r="FG46" s="152"/>
      <c r="FH46" s="152"/>
      <c r="FI46" s="152"/>
      <c r="FJ46" s="152"/>
      <c r="FK46" s="152"/>
      <c r="FL46" s="152"/>
      <c r="FM46" s="152"/>
      <c r="FN46" s="152"/>
      <c r="FO46" s="152"/>
      <c r="FP46" s="152"/>
      <c r="FQ46" s="152"/>
      <c r="FR46" s="152"/>
      <c r="FS46" s="152"/>
      <c r="FT46" s="152"/>
      <c r="FU46" s="152"/>
      <c r="FV46" s="152"/>
      <c r="FW46" s="152"/>
      <c r="FX46" s="152"/>
      <c r="FY46" s="152"/>
      <c r="FZ46" s="152"/>
      <c r="GA46" s="152"/>
      <c r="GB46" s="152"/>
      <c r="GC46" s="152"/>
      <c r="GD46" s="152"/>
      <c r="GE46" s="152"/>
      <c r="GF46" s="152"/>
      <c r="GG46" s="152"/>
      <c r="GH46" s="152"/>
      <c r="GI46" s="152"/>
      <c r="GJ46" s="152"/>
      <c r="GK46" s="152"/>
      <c r="GL46" s="152"/>
      <c r="GM46" s="152"/>
      <c r="GN46" s="152"/>
      <c r="GO46" s="152"/>
      <c r="GP46" s="152"/>
      <c r="GQ46" s="152"/>
      <c r="GR46" s="152"/>
      <c r="GS46" s="152"/>
      <c r="GT46" s="152"/>
      <c r="GU46" s="152"/>
      <c r="GV46" s="152"/>
      <c r="GW46" s="152"/>
      <c r="GX46" s="152"/>
      <c r="GY46" s="152"/>
      <c r="GZ46" s="152"/>
      <c r="HA46" s="152"/>
      <c r="HB46" s="152"/>
      <c r="HC46" s="152"/>
      <c r="HD46" s="152"/>
      <c r="HE46" s="152"/>
      <c r="HF46" s="152"/>
      <c r="HG46" s="152"/>
      <c r="HH46" s="152"/>
      <c r="HI46" s="152"/>
      <c r="HJ46" s="152"/>
      <c r="HK46" s="152"/>
      <c r="HL46" s="152"/>
      <c r="HM46" s="152"/>
      <c r="HN46" s="152"/>
      <c r="HO46" s="152"/>
      <c r="HP46" s="152"/>
      <c r="HQ46" s="152"/>
      <c r="HR46" s="152"/>
      <c r="HS46" s="152"/>
      <c r="HT46" s="152"/>
      <c r="HU46" s="152"/>
      <c r="HV46" s="152"/>
      <c r="HW46" s="152"/>
      <c r="HX46" s="152"/>
      <c r="HY46" s="152"/>
      <c r="HZ46" s="152"/>
      <c r="IA46" s="152"/>
      <c r="IB46" s="152"/>
      <c r="IC46" s="152"/>
      <c r="ID46" s="152"/>
      <c r="IE46" s="152"/>
      <c r="IF46" s="152"/>
      <c r="IG46" s="152"/>
      <c r="IH46" s="152"/>
      <c r="II46" s="152"/>
      <c r="IJ46" s="152"/>
      <c r="IK46" s="152"/>
      <c r="IL46">
        <v>697</v>
      </c>
      <c r="IM46">
        <v>847</v>
      </c>
      <c r="IN46">
        <v>3</v>
      </c>
      <c r="IO46">
        <v>47</v>
      </c>
      <c r="IP46">
        <v>12251</v>
      </c>
      <c r="IQ46">
        <v>1590</v>
      </c>
      <c r="IR46">
        <v>258</v>
      </c>
      <c r="IS46">
        <v>47</v>
      </c>
      <c r="IT46">
        <v>885</v>
      </c>
      <c r="IU46">
        <v>490</v>
      </c>
      <c r="IV46">
        <v>14952</v>
      </c>
      <c r="IW46">
        <v>5128</v>
      </c>
      <c r="IX46">
        <v>1632</v>
      </c>
      <c r="IY46">
        <v>1</v>
      </c>
      <c r="IZ46">
        <v>56</v>
      </c>
      <c r="JA46">
        <v>1701</v>
      </c>
      <c r="JB46">
        <v>300</v>
      </c>
      <c r="JC46">
        <v>329</v>
      </c>
      <c r="JD46">
        <v>53</v>
      </c>
      <c r="JE46">
        <v>1282</v>
      </c>
      <c r="JF46">
        <v>3033</v>
      </c>
      <c r="JG46">
        <v>39049</v>
      </c>
      <c r="JH46">
        <v>5825</v>
      </c>
      <c r="JI46">
        <v>2479</v>
      </c>
      <c r="JJ46">
        <v>4</v>
      </c>
      <c r="JK46">
        <v>103</v>
      </c>
      <c r="JL46">
        <v>13952</v>
      </c>
      <c r="JM46">
        <v>1890</v>
      </c>
      <c r="JN46">
        <v>587</v>
      </c>
      <c r="JO46">
        <v>100</v>
      </c>
      <c r="JP46">
        <v>2167</v>
      </c>
      <c r="JQ46">
        <v>3523</v>
      </c>
      <c r="JR46">
        <v>54001</v>
      </c>
      <c r="JS46">
        <v>4.6615837346174402E-2</v>
      </c>
      <c r="JT46">
        <v>5.6647940074906401E-2</v>
      </c>
      <c r="JU46">
        <v>2.0064205457463901E-4</v>
      </c>
      <c r="JV46">
        <v>3.14339218833601E-3</v>
      </c>
      <c r="JW46">
        <v>0.81935527019796695</v>
      </c>
      <c r="JX46">
        <v>0.106340288924559</v>
      </c>
      <c r="JY46">
        <v>1.7255216693418899E-2</v>
      </c>
      <c r="JZ46">
        <v>3.14339218833601E-3</v>
      </c>
      <c r="KA46">
        <v>5.9189406099518505E-2</v>
      </c>
      <c r="KB46">
        <v>3.27715355805243E-2</v>
      </c>
      <c r="KC46">
        <v>1</v>
      </c>
      <c r="KD46">
        <v>0.10786837280791101</v>
      </c>
      <c r="KE46">
        <v>4.5906557285976202E-2</v>
      </c>
      <c r="KF46">
        <v>7.4072702357363694E-5</v>
      </c>
      <c r="KG46">
        <v>1.9073720857021199E-3</v>
      </c>
      <c r="KH46">
        <v>0.25836558582248498</v>
      </c>
      <c r="KI46">
        <v>3.4999351863854403E-2</v>
      </c>
      <c r="KJ46">
        <v>1.0870169070943099E-2</v>
      </c>
      <c r="KK46">
        <v>1.8518175589340899E-3</v>
      </c>
      <c r="KL46">
        <v>4.0128886502101301E-2</v>
      </c>
      <c r="KM46">
        <v>6.5239532601248096E-2</v>
      </c>
      <c r="KN46">
        <v>1</v>
      </c>
      <c r="KO46">
        <v>0.10786837280791101</v>
      </c>
      <c r="KP46">
        <v>4.5906557285976202E-2</v>
      </c>
      <c r="KQ46">
        <v>7.4072702357363694E-5</v>
      </c>
      <c r="KR46">
        <v>1.9073720857021199E-3</v>
      </c>
      <c r="KS46">
        <v>0.25836558582248498</v>
      </c>
      <c r="KT46">
        <v>3.4999351863854403E-2</v>
      </c>
      <c r="KU46">
        <v>1.0870169070943099E-2</v>
      </c>
      <c r="KV46">
        <v>1.8518175589340899E-3</v>
      </c>
      <c r="KW46">
        <v>4.0128886502101301E-2</v>
      </c>
      <c r="KX46">
        <v>6.5239532601248096E-2</v>
      </c>
      <c r="KY46">
        <v>1</v>
      </c>
      <c r="KZ46">
        <v>2.7527200000000001</v>
      </c>
      <c r="LA46">
        <v>253.20410357755199</v>
      </c>
      <c r="LB46">
        <v>307.695661018919</v>
      </c>
      <c r="LC46">
        <v>1.08983114882734</v>
      </c>
      <c r="LD46">
        <v>17.074021331628401</v>
      </c>
      <c r="LE46">
        <v>4450.5071347612502</v>
      </c>
      <c r="LF46">
        <v>577.61050887849103</v>
      </c>
      <c r="LG46">
        <v>93.725478799151404</v>
      </c>
      <c r="LH46">
        <v>17.074021331628401</v>
      </c>
      <c r="LI46">
        <v>321.50018890406596</v>
      </c>
      <c r="LJ46">
        <v>178.00575430846601</v>
      </c>
      <c r="LK46">
        <v>5431.7184457554704</v>
      </c>
      <c r="LL46">
        <v>5.9510319999999997</v>
      </c>
      <c r="LM46">
        <v>861.69928173802498</v>
      </c>
      <c r="LN46">
        <v>274.23814894626702</v>
      </c>
      <c r="LO46">
        <v>0.168038081462173</v>
      </c>
      <c r="LP46">
        <v>9.4101325618816993</v>
      </c>
      <c r="LQ46">
        <v>285.832776567157</v>
      </c>
      <c r="LR46">
        <v>50.411424438651999</v>
      </c>
      <c r="LS46">
        <v>55.284528801054996</v>
      </c>
      <c r="LT46">
        <v>8.9060183174951906</v>
      </c>
      <c r="LU46">
        <v>215.42482043450696</v>
      </c>
      <c r="LV46">
        <v>509.65950107477198</v>
      </c>
      <c r="LW46">
        <v>6561.7190430164001</v>
      </c>
      <c r="LX46">
        <v>8.7037519999999997</v>
      </c>
      <c r="LY46">
        <v>669.25160551449505</v>
      </c>
      <c r="LZ46">
        <v>284.81969614943102</v>
      </c>
      <c r="MA46">
        <v>0.45957191794986801</v>
      </c>
      <c r="MB46">
        <v>11.833976887209101</v>
      </c>
      <c r="MC46">
        <v>1602.98684980914</v>
      </c>
      <c r="MD46">
        <v>217.147731231313</v>
      </c>
      <c r="ME46">
        <v>67.442178959143106</v>
      </c>
      <c r="MF46">
        <v>11.4892979487467</v>
      </c>
      <c r="MG46">
        <v>248.97308654934096</v>
      </c>
      <c r="MH46">
        <v>404.76796673434598</v>
      </c>
      <c r="MI46">
        <v>6204.3357853027101</v>
      </c>
      <c r="MJ46" s="152"/>
      <c r="MK46" s="152"/>
      <c r="ML46" s="152"/>
      <c r="MM46" s="152"/>
      <c r="MN46" s="152"/>
      <c r="MO46" s="152"/>
      <c r="MP46" s="152"/>
      <c r="MQ46" s="152"/>
      <c r="MR46" s="152"/>
      <c r="MS46" s="152"/>
      <c r="MT46" s="152"/>
      <c r="MU46" s="152"/>
      <c r="MV46" s="152"/>
      <c r="MW46" s="152"/>
      <c r="MX46" s="152"/>
      <c r="MY46" s="152"/>
      <c r="MZ46" s="152"/>
      <c r="NA46" s="152"/>
      <c r="NB46" s="152"/>
      <c r="NC46" s="152"/>
      <c r="ND46" s="152"/>
      <c r="NE46" s="152"/>
      <c r="NF46" s="152"/>
      <c r="NG46" s="152"/>
      <c r="NH46" s="152"/>
      <c r="NI46" s="152"/>
      <c r="NJ46" s="152"/>
      <c r="NK46" s="152"/>
      <c r="NL46" s="152"/>
      <c r="NM46" s="152"/>
      <c r="NN46" s="152"/>
      <c r="NO46" s="152"/>
      <c r="NP46" s="152"/>
      <c r="NQ46" s="152"/>
      <c r="NR46" s="152"/>
      <c r="NS46" s="152"/>
      <c r="NT46" s="152"/>
      <c r="NU46" s="152"/>
      <c r="NV46" s="152"/>
      <c r="NW46" s="152"/>
      <c r="NX46" s="152"/>
      <c r="NY46" s="152"/>
      <c r="NZ46" s="152"/>
      <c r="OA46" s="152"/>
      <c r="OB46" s="152"/>
      <c r="OC46" s="152"/>
      <c r="OD46" s="152"/>
      <c r="OE46" s="152"/>
      <c r="OF46" s="152"/>
      <c r="OG46" s="152"/>
      <c r="OH46" s="152"/>
      <c r="OI46" s="152"/>
      <c r="OJ46" s="152"/>
      <c r="OK46" s="152"/>
      <c r="OL46" s="152"/>
      <c r="OM46" s="152"/>
      <c r="ON46" s="152"/>
      <c r="OO46" s="152"/>
      <c r="OP46" s="152"/>
      <c r="OQ46" s="152"/>
      <c r="OR46" s="152"/>
      <c r="OS46" s="152"/>
      <c r="OT46" s="152"/>
      <c r="OU46" s="152"/>
      <c r="OV46" s="152"/>
      <c r="OW46" s="152"/>
      <c r="OX46" s="152"/>
      <c r="OY46" s="152"/>
      <c r="OZ46" s="152"/>
      <c r="PA46" s="152"/>
      <c r="PB46" s="152"/>
      <c r="PC46" s="152"/>
      <c r="PD46" s="152"/>
      <c r="PE46" s="152"/>
      <c r="PF46" s="152"/>
      <c r="PG46" s="152"/>
      <c r="PH46" s="152"/>
      <c r="PI46" s="152"/>
      <c r="PJ46" s="152"/>
      <c r="PK46" s="152"/>
      <c r="PL46" s="152"/>
      <c r="PM46" s="152"/>
      <c r="PN46" s="152"/>
      <c r="PO46" s="152"/>
      <c r="PP46" s="152"/>
      <c r="PQ46" s="152"/>
      <c r="PR46" s="152"/>
      <c r="PS46" s="152"/>
      <c r="PT46" s="152"/>
      <c r="PU46" s="152"/>
      <c r="PV46" s="152"/>
      <c r="PW46" s="152"/>
      <c r="PX46" s="152"/>
      <c r="PY46" s="152"/>
      <c r="PZ46" s="152"/>
      <c r="QA46" s="152"/>
      <c r="QB46" s="152"/>
      <c r="QC46" s="152"/>
      <c r="QD46" s="152"/>
      <c r="QE46" s="152"/>
      <c r="QF46" s="152"/>
      <c r="QG46" s="152"/>
      <c r="QH46">
        <v>179</v>
      </c>
      <c r="QI46">
        <v>200</v>
      </c>
      <c r="QJ46">
        <v>3</v>
      </c>
      <c r="QK46">
        <v>19</v>
      </c>
      <c r="QL46">
        <v>10300</v>
      </c>
      <c r="QM46">
        <v>920</v>
      </c>
      <c r="QN46">
        <v>65</v>
      </c>
      <c r="QO46">
        <v>19</v>
      </c>
      <c r="QP46">
        <v>440</v>
      </c>
      <c r="QQ46">
        <v>490</v>
      </c>
      <c r="QR46">
        <v>14952</v>
      </c>
      <c r="QS46">
        <v>3928</v>
      </c>
      <c r="QT46">
        <v>1348</v>
      </c>
      <c r="QU46">
        <v>1</v>
      </c>
      <c r="QV46">
        <v>48</v>
      </c>
      <c r="QW46">
        <v>1136</v>
      </c>
      <c r="QX46">
        <v>128</v>
      </c>
      <c r="QY46">
        <v>247</v>
      </c>
      <c r="QZ46">
        <v>45</v>
      </c>
      <c r="RA46">
        <v>2683</v>
      </c>
      <c r="RB46">
        <v>3033</v>
      </c>
      <c r="RC46">
        <v>39049</v>
      </c>
      <c r="RD46">
        <v>4107</v>
      </c>
      <c r="RE46">
        <v>1548</v>
      </c>
      <c r="RF46">
        <v>4</v>
      </c>
      <c r="RG46">
        <v>67</v>
      </c>
      <c r="RH46">
        <v>11436</v>
      </c>
      <c r="RI46">
        <v>1048</v>
      </c>
      <c r="RJ46">
        <v>312</v>
      </c>
      <c r="RK46">
        <v>64</v>
      </c>
      <c r="RL46">
        <v>3123</v>
      </c>
      <c r="RM46">
        <v>3523</v>
      </c>
      <c r="RN46">
        <v>54001</v>
      </c>
      <c r="RO46">
        <v>1.19716425896201E-2</v>
      </c>
      <c r="RP46">
        <v>1.33761369716426E-2</v>
      </c>
      <c r="RQ46">
        <v>2.0064205457463901E-4</v>
      </c>
      <c r="RR46">
        <v>1.2707330123060501E-3</v>
      </c>
      <c r="RS46">
        <v>0.68887105403959303</v>
      </c>
      <c r="RT46">
        <v>6.1530230069555901E-2</v>
      </c>
      <c r="RU46">
        <v>4.3472445157838402E-3</v>
      </c>
      <c r="RV46">
        <v>1.2707330123060501E-3</v>
      </c>
      <c r="RW46">
        <v>2.9427501337613699E-2</v>
      </c>
      <c r="RX46">
        <v>3.27715355805243E-2</v>
      </c>
      <c r="RY46">
        <v>1</v>
      </c>
      <c r="RZ46">
        <v>0.100591564444672</v>
      </c>
      <c r="SA46">
        <v>3.4520730364413901E-2</v>
      </c>
      <c r="SB46">
        <v>2.5608850418704701E-5</v>
      </c>
      <c r="SC46">
        <v>1.22922482009783E-3</v>
      </c>
      <c r="SD46">
        <v>2.9091654075648499E-2</v>
      </c>
      <c r="SE46">
        <v>3.2779328535942E-3</v>
      </c>
      <c r="SF46">
        <v>6.3253860534200597E-3</v>
      </c>
      <c r="SG46">
        <v>1.15239826884171E-3</v>
      </c>
      <c r="SH46">
        <v>6.8708545673384705E-2</v>
      </c>
      <c r="SI46">
        <v>7.7671643319931399E-2</v>
      </c>
      <c r="SJ46">
        <v>1</v>
      </c>
      <c r="SK46">
        <v>7.6054147145423204E-2</v>
      </c>
      <c r="SL46">
        <v>2.8666135812299799E-2</v>
      </c>
      <c r="SM46">
        <v>7.4072702357363694E-5</v>
      </c>
      <c r="SN46">
        <v>1.24071776448584E-3</v>
      </c>
      <c r="SO46">
        <v>0.211773856039703</v>
      </c>
      <c r="SP46">
        <v>1.94070480176293E-2</v>
      </c>
      <c r="SQ46">
        <v>5.7776707838743703E-3</v>
      </c>
      <c r="SR46">
        <v>1.18516323771782E-3</v>
      </c>
      <c r="SS46">
        <v>5.78322623655117E-2</v>
      </c>
      <c r="ST46">
        <v>6.5239532601248096E-2</v>
      </c>
      <c r="SU46">
        <v>1</v>
      </c>
      <c r="SV46">
        <v>2.7527200000000001</v>
      </c>
      <c r="SW46">
        <v>65.026591880031404</v>
      </c>
      <c r="SX46">
        <v>72.655409921822795</v>
      </c>
      <c r="SY46">
        <v>1.08983114882734</v>
      </c>
      <c r="SZ46">
        <v>6.9022639425731596</v>
      </c>
      <c r="TA46">
        <v>3741.7536109738699</v>
      </c>
      <c r="TB46">
        <v>334.21488564038498</v>
      </c>
      <c r="TC46">
        <v>23.613008224592399</v>
      </c>
      <c r="TD46">
        <v>6.9022639425731596</v>
      </c>
      <c r="TE46">
        <v>159.84190182801001</v>
      </c>
      <c r="TF46">
        <v>178.00575430846601</v>
      </c>
      <c r="TG46">
        <v>5431.7184457554704</v>
      </c>
      <c r="TH46">
        <v>5.9510319999999997</v>
      </c>
      <c r="TI46">
        <v>660.05358398341696</v>
      </c>
      <c r="TJ46">
        <v>226.51533381101001</v>
      </c>
      <c r="TK46">
        <v>0.168038081462173</v>
      </c>
      <c r="TL46">
        <v>8.0658279101843195</v>
      </c>
      <c r="TM46">
        <v>190.891260541029</v>
      </c>
      <c r="TN46">
        <v>21.508874427158201</v>
      </c>
      <c r="TO46">
        <v>41.505406121156803</v>
      </c>
      <c r="TP46">
        <v>7.5617136657978001</v>
      </c>
      <c r="TQ46">
        <v>450.84617256301101</v>
      </c>
      <c r="TR46">
        <v>509.65950107477198</v>
      </c>
      <c r="TS46">
        <v>6561.7190430164001</v>
      </c>
      <c r="TT46">
        <v>8.7037519999999997</v>
      </c>
      <c r="TU46">
        <v>471.865466755027</v>
      </c>
      <c r="TV46">
        <v>177.854332246599</v>
      </c>
      <c r="TW46">
        <v>0.45957191794986801</v>
      </c>
      <c r="TX46">
        <v>7.6978296256602903</v>
      </c>
      <c r="TY46">
        <v>1313.91611341867</v>
      </c>
      <c r="TZ46">
        <v>120.40784250286499</v>
      </c>
      <c r="UA46">
        <v>35.8466096000897</v>
      </c>
      <c r="UB46">
        <v>7.35315068719789</v>
      </c>
      <c r="UC46">
        <v>358.81077493935902</v>
      </c>
      <c r="UD46">
        <v>404.76796673434598</v>
      </c>
      <c r="UE46">
        <v>6204.3357853027101</v>
      </c>
      <c r="UF46" s="152"/>
      <c r="UG46" s="152"/>
      <c r="UH46" s="152"/>
      <c r="UI46" s="152"/>
      <c r="UJ46" s="152"/>
      <c r="UK46" s="152"/>
      <c r="UL46" s="152"/>
      <c r="UM46" s="152"/>
      <c r="UN46" s="152"/>
      <c r="UO46" s="152"/>
      <c r="UP46" s="152"/>
      <c r="UQ46" s="152"/>
      <c r="UR46" s="152"/>
      <c r="US46" s="152"/>
      <c r="UT46" s="152"/>
      <c r="UU46" s="152"/>
      <c r="UV46" s="152"/>
      <c r="UW46" s="152"/>
      <c r="UX46" s="152"/>
      <c r="UY46" s="152"/>
      <c r="UZ46" s="152"/>
      <c r="VA46" s="152"/>
      <c r="VB46" s="152"/>
      <c r="VC46" s="152"/>
      <c r="VD46" s="152"/>
      <c r="VE46" s="152"/>
      <c r="VF46" s="152"/>
      <c r="VG46" s="152"/>
      <c r="VH46" s="152"/>
      <c r="VI46" s="152"/>
      <c r="VJ46" s="152"/>
      <c r="VK46" s="152"/>
      <c r="VL46" s="152"/>
      <c r="VM46" s="152"/>
      <c r="VN46" s="152"/>
      <c r="VO46" s="152"/>
      <c r="VP46" s="152"/>
      <c r="VQ46" s="152"/>
      <c r="VR46" s="152"/>
      <c r="VS46" s="152"/>
      <c r="VT46" s="152"/>
      <c r="VU46" s="152"/>
      <c r="VV46" s="152"/>
      <c r="VW46" s="152"/>
      <c r="VX46" s="152"/>
      <c r="VY46" s="152"/>
      <c r="VZ46" s="152"/>
      <c r="WA46" s="152"/>
      <c r="WB46" s="152"/>
      <c r="WC46" s="152"/>
      <c r="WD46" s="152"/>
      <c r="WE46" s="152"/>
      <c r="WF46" s="152"/>
      <c r="WG46" s="152"/>
      <c r="WH46" s="152"/>
      <c r="WI46" s="152"/>
      <c r="WJ46" s="152"/>
      <c r="WK46" s="152"/>
      <c r="WL46" s="152"/>
      <c r="WM46" s="152"/>
      <c r="WN46" s="152"/>
      <c r="WO46" s="152"/>
      <c r="WP46" s="152"/>
      <c r="WQ46" s="152"/>
      <c r="WR46" s="152"/>
      <c r="WS46" s="152"/>
      <c r="WT46" s="152"/>
      <c r="WU46" s="152"/>
      <c r="WV46" s="152"/>
      <c r="WW46" s="152"/>
      <c r="WX46" s="152"/>
      <c r="WY46" s="152"/>
      <c r="WZ46" s="152"/>
      <c r="XA46" s="152"/>
      <c r="XB46" s="152"/>
      <c r="XC46" s="152"/>
      <c r="XD46" s="152"/>
      <c r="XE46" s="152"/>
      <c r="XF46" s="152"/>
      <c r="XG46" s="152"/>
      <c r="XH46" s="152"/>
      <c r="XI46" s="152"/>
      <c r="XJ46" s="152"/>
      <c r="XK46" s="152"/>
      <c r="XL46" s="152"/>
      <c r="XM46" s="152"/>
      <c r="XN46" s="152"/>
      <c r="XO46" s="152"/>
      <c r="XP46" s="152"/>
      <c r="XQ46" s="152"/>
      <c r="XR46" s="152"/>
      <c r="XS46" s="152"/>
      <c r="XT46" s="152"/>
      <c r="XU46" s="152"/>
      <c r="XV46" s="152"/>
      <c r="XW46" s="152"/>
      <c r="XX46" s="152"/>
      <c r="XY46" s="152"/>
      <c r="XZ46" s="152"/>
      <c r="YA46" s="152"/>
      <c r="YB46" s="152"/>
      <c r="YC46" s="152"/>
    </row>
    <row r="47" spans="1:653" x14ac:dyDescent="0.3">
      <c r="A47">
        <v>48</v>
      </c>
      <c r="B47" s="143" t="s">
        <v>953</v>
      </c>
      <c r="C47" s="144">
        <v>30260935</v>
      </c>
      <c r="D47" s="143">
        <v>14250</v>
      </c>
      <c r="E47" s="145" t="s">
        <v>2130</v>
      </c>
      <c r="F47" s="145" t="s">
        <v>1945</v>
      </c>
      <c r="G47" s="147" t="s">
        <v>56</v>
      </c>
      <c r="H47" s="147" t="s">
        <v>1959</v>
      </c>
      <c r="I47" s="48" t="s">
        <v>2131</v>
      </c>
      <c r="J47" s="48" t="s">
        <v>741</v>
      </c>
      <c r="K47" s="145" t="s">
        <v>2132</v>
      </c>
      <c r="L47" s="143">
        <v>37998</v>
      </c>
      <c r="M47" s="143">
        <v>38951</v>
      </c>
      <c r="N47" s="149" t="s">
        <v>2133</v>
      </c>
      <c r="O47" s="149" t="s">
        <v>2017</v>
      </c>
      <c r="P47" s="150" t="s">
        <v>2018</v>
      </c>
      <c r="Q47" s="150" t="s">
        <v>1920</v>
      </c>
      <c r="R47" s="150" t="s">
        <v>1921</v>
      </c>
      <c r="S47" s="147" t="s">
        <v>42</v>
      </c>
      <c r="T47" s="147"/>
      <c r="U47" s="147">
        <v>4</v>
      </c>
      <c r="V47" s="147">
        <v>1</v>
      </c>
      <c r="W47" s="147" t="s">
        <v>2073</v>
      </c>
      <c r="X47" s="147"/>
      <c r="Y47" s="147" t="s">
        <v>1941</v>
      </c>
      <c r="Z47" s="147">
        <v>0</v>
      </c>
      <c r="AA47" s="147" t="s">
        <v>872</v>
      </c>
      <c r="AB47" s="147" t="s">
        <v>873</v>
      </c>
      <c r="AC47" s="160">
        <v>37591</v>
      </c>
      <c r="AD47" s="151">
        <v>38854</v>
      </c>
      <c r="AE47" s="147">
        <v>2</v>
      </c>
      <c r="AF47" s="147" t="s">
        <v>1983</v>
      </c>
      <c r="AG47" s="147">
        <v>6</v>
      </c>
      <c r="AH47" s="147" t="s">
        <v>1943</v>
      </c>
      <c r="AI47" s="147"/>
      <c r="AJ47" s="147">
        <v>27.94</v>
      </c>
      <c r="AK47" s="151">
        <v>37603</v>
      </c>
      <c r="AL47" s="147" t="s">
        <v>1926</v>
      </c>
      <c r="AM47" s="147" t="s">
        <v>1928</v>
      </c>
      <c r="AN47" s="147" t="s">
        <v>1928</v>
      </c>
      <c r="AO47" s="147" t="s">
        <v>1928</v>
      </c>
      <c r="AP47" s="147" t="s">
        <v>1926</v>
      </c>
      <c r="AQ47" s="147" t="s">
        <v>1928</v>
      </c>
      <c r="AR47" s="147" t="s">
        <v>1926</v>
      </c>
      <c r="AS47" s="147" t="s">
        <v>1931</v>
      </c>
      <c r="AT47" s="147">
        <v>2</v>
      </c>
      <c r="AU47" s="147">
        <v>40</v>
      </c>
      <c r="AV47" s="147" t="s">
        <v>1931</v>
      </c>
      <c r="AW47" s="147" t="s">
        <v>1926</v>
      </c>
      <c r="AX47" s="147" t="s">
        <v>1931</v>
      </c>
      <c r="AY47" s="147"/>
      <c r="AZ47" s="147">
        <v>2</v>
      </c>
      <c r="BA47" s="147" t="s">
        <v>1952</v>
      </c>
      <c r="BB47" s="147" t="s">
        <v>1931</v>
      </c>
      <c r="BC47" s="48" t="s">
        <v>1931</v>
      </c>
      <c r="BD47" s="147" t="s">
        <v>1931</v>
      </c>
      <c r="BE47" s="147"/>
      <c r="BF47" s="147" t="s">
        <v>1931</v>
      </c>
      <c r="BG47" s="147" t="s">
        <v>1931</v>
      </c>
      <c r="BH47">
        <v>12</v>
      </c>
      <c r="BI47">
        <v>12</v>
      </c>
      <c r="BJ47">
        <v>0</v>
      </c>
      <c r="BK47">
        <v>1</v>
      </c>
      <c r="BL47">
        <v>57</v>
      </c>
      <c r="BM47">
        <v>0</v>
      </c>
      <c r="BN47">
        <v>1</v>
      </c>
      <c r="BO47">
        <v>49</v>
      </c>
      <c r="BP47">
        <v>10020</v>
      </c>
      <c r="BQ47">
        <v>10703</v>
      </c>
      <c r="BR47">
        <v>554</v>
      </c>
      <c r="BS47">
        <v>26</v>
      </c>
      <c r="BT47">
        <v>0</v>
      </c>
      <c r="BU47">
        <v>2</v>
      </c>
      <c r="BV47">
        <v>158</v>
      </c>
      <c r="BW47">
        <v>0</v>
      </c>
      <c r="BX47">
        <v>0</v>
      </c>
      <c r="BY47">
        <v>0</v>
      </c>
      <c r="BZ47">
        <v>68</v>
      </c>
      <c r="CA47">
        <v>11416</v>
      </c>
      <c r="CB47">
        <v>566</v>
      </c>
      <c r="CC47">
        <v>38</v>
      </c>
      <c r="CD47">
        <v>0</v>
      </c>
      <c r="CE47">
        <v>3</v>
      </c>
      <c r="CF47">
        <v>215</v>
      </c>
      <c r="CG47">
        <v>0</v>
      </c>
      <c r="CH47">
        <v>1</v>
      </c>
      <c r="CI47">
        <v>49</v>
      </c>
      <c r="CJ47">
        <v>10088</v>
      </c>
      <c r="CK47">
        <v>22119</v>
      </c>
      <c r="CL47">
        <v>1.12118097729609E-3</v>
      </c>
      <c r="CM47">
        <v>1.12118097729609E-3</v>
      </c>
      <c r="CN47">
        <v>0</v>
      </c>
      <c r="CO47">
        <v>9.3431748108007095E-5</v>
      </c>
      <c r="CP47">
        <v>5.3256096421564003E-3</v>
      </c>
      <c r="CQ47">
        <v>0</v>
      </c>
      <c r="CR47">
        <v>9.3431748108007095E-5</v>
      </c>
      <c r="CS47">
        <v>4.5781556572923503E-3</v>
      </c>
      <c r="CT47">
        <v>0.93618611604223101</v>
      </c>
      <c r="CU47">
        <v>1</v>
      </c>
      <c r="CV47">
        <v>4.8528381219341298E-2</v>
      </c>
      <c r="CW47">
        <v>2.27750525578136E-3</v>
      </c>
      <c r="CX47">
        <v>0</v>
      </c>
      <c r="CY47">
        <v>1.75192711983181E-4</v>
      </c>
      <c r="CZ47">
        <v>1.38402242466713E-2</v>
      </c>
      <c r="DA47">
        <v>0</v>
      </c>
      <c r="DB47">
        <v>0</v>
      </c>
      <c r="DC47">
        <v>0</v>
      </c>
      <c r="DD47">
        <v>5.9565522074281696E-3</v>
      </c>
      <c r="DE47">
        <v>1</v>
      </c>
      <c r="DF47">
        <v>2.55888602558886E-2</v>
      </c>
      <c r="DG47">
        <v>1.7179800171797999E-3</v>
      </c>
      <c r="DH47">
        <v>0</v>
      </c>
      <c r="DI47">
        <v>1.356300013563E-4</v>
      </c>
      <c r="DJ47">
        <v>9.7201500972015006E-3</v>
      </c>
      <c r="DK47">
        <v>0</v>
      </c>
      <c r="DL47">
        <v>4.5210000452100003E-5</v>
      </c>
      <c r="DM47">
        <v>2.2152900221529001E-3</v>
      </c>
      <c r="DN47">
        <v>0.45607848456078498</v>
      </c>
      <c r="DO47">
        <v>1</v>
      </c>
      <c r="DP47">
        <v>1.7009185</v>
      </c>
      <c r="DQ47">
        <v>7.0550117480643504</v>
      </c>
      <c r="DR47">
        <v>7.0550117480643504</v>
      </c>
      <c r="DS47">
        <v>0</v>
      </c>
      <c r="DT47">
        <v>0.58791764567202998</v>
      </c>
      <c r="DU47">
        <v>33.511305803305703</v>
      </c>
      <c r="DV47">
        <v>0</v>
      </c>
      <c r="DW47">
        <v>0.58791764567202998</v>
      </c>
      <c r="DX47">
        <v>28.807964637929398</v>
      </c>
      <c r="DY47">
        <v>5890.9348096337399</v>
      </c>
      <c r="DZ47">
        <v>6292.4825616277303</v>
      </c>
      <c r="EA47">
        <v>2.2537938</v>
      </c>
      <c r="EB47">
        <v>245.80775756859401</v>
      </c>
      <c r="EC47">
        <v>11.5361041458185</v>
      </c>
      <c r="ED47">
        <v>0</v>
      </c>
      <c r="EE47">
        <v>0.88739262660142204</v>
      </c>
      <c r="EF47">
        <v>70.104017501512303</v>
      </c>
      <c r="EG47">
        <v>0</v>
      </c>
      <c r="EH47">
        <v>0</v>
      </c>
      <c r="EI47">
        <v>0</v>
      </c>
      <c r="EJ47">
        <v>30.171349304448299</v>
      </c>
      <c r="EK47">
        <v>5065.2371126409198</v>
      </c>
      <c r="EL47">
        <v>3.9547123000000002</v>
      </c>
      <c r="EM47">
        <v>143.120398416846</v>
      </c>
      <c r="EN47">
        <v>9.6087899997175494</v>
      </c>
      <c r="EO47">
        <v>0</v>
      </c>
      <c r="EP47">
        <v>0.758588684188228</v>
      </c>
      <c r="EQ47">
        <v>54.365522366823001</v>
      </c>
      <c r="ER47">
        <v>0</v>
      </c>
      <c r="ES47">
        <v>0.25286289472940898</v>
      </c>
      <c r="ET47">
        <v>12.3902818417411</v>
      </c>
      <c r="EU47">
        <v>2550.8808820302802</v>
      </c>
      <c r="EV47">
        <v>5593.0743685198004</v>
      </c>
      <c r="EW47" s="152"/>
      <c r="EX47" s="152"/>
      <c r="EY47" s="152"/>
      <c r="EZ47" s="152"/>
      <c r="FA47" s="152"/>
      <c r="FB47" s="152"/>
      <c r="FC47" s="152"/>
      <c r="FD47" s="152"/>
      <c r="FE47" s="152"/>
      <c r="FF47" s="152"/>
      <c r="FG47" s="152"/>
      <c r="FH47" s="152"/>
      <c r="FI47" s="152"/>
      <c r="FJ47" s="152"/>
      <c r="FK47" s="152"/>
      <c r="FL47" s="152"/>
      <c r="FM47" s="152"/>
      <c r="FN47" s="152"/>
      <c r="FO47" s="152"/>
      <c r="FP47" s="152"/>
      <c r="FQ47" s="152"/>
      <c r="FR47" s="152"/>
      <c r="FS47" s="152"/>
      <c r="FT47" s="152"/>
      <c r="FU47" s="152"/>
      <c r="FV47" s="152"/>
      <c r="FW47" s="152"/>
      <c r="FX47" s="152"/>
      <c r="FY47" s="152"/>
      <c r="FZ47" s="152"/>
      <c r="GA47" s="152"/>
      <c r="GB47" s="152"/>
      <c r="GC47" s="152"/>
      <c r="GD47" s="152"/>
      <c r="GE47" s="152"/>
      <c r="GF47" s="152"/>
      <c r="GG47" s="152"/>
      <c r="GH47" s="152"/>
      <c r="GI47" s="152"/>
      <c r="GJ47" s="152"/>
      <c r="GK47" s="152"/>
      <c r="GL47" s="152"/>
      <c r="GM47" s="152"/>
      <c r="GN47" s="152"/>
      <c r="GO47" s="152"/>
      <c r="GP47" s="152"/>
      <c r="GQ47" s="152"/>
      <c r="GR47" s="152"/>
      <c r="GS47" s="152"/>
      <c r="GT47" s="152"/>
      <c r="GU47" s="152"/>
      <c r="GV47" s="152"/>
      <c r="GW47" s="152"/>
      <c r="GX47" s="152"/>
      <c r="GY47" s="152"/>
      <c r="GZ47" s="152"/>
      <c r="HA47" s="152"/>
      <c r="HB47" s="152"/>
      <c r="HC47" s="152"/>
      <c r="HD47" s="152"/>
      <c r="HE47" s="152"/>
      <c r="HF47" s="152"/>
      <c r="HG47" s="152"/>
      <c r="HH47" s="152"/>
      <c r="HI47" s="152"/>
      <c r="HJ47" s="152"/>
      <c r="HK47" s="152"/>
      <c r="HL47" s="152"/>
      <c r="HM47" s="152"/>
      <c r="HN47" s="152"/>
      <c r="HO47" s="152"/>
      <c r="HP47" s="152"/>
      <c r="HQ47" s="152"/>
      <c r="HR47" s="152"/>
      <c r="HS47" s="152"/>
      <c r="HT47" s="152"/>
      <c r="HU47" s="152"/>
      <c r="HV47" s="152"/>
      <c r="HW47" s="152"/>
      <c r="HX47" s="152"/>
      <c r="HY47" s="152"/>
      <c r="HZ47" s="152"/>
      <c r="IA47" s="152"/>
      <c r="IB47" s="152"/>
      <c r="IC47" s="152"/>
      <c r="ID47" s="152"/>
      <c r="IE47" s="152"/>
      <c r="IF47" s="152"/>
      <c r="IG47" s="152"/>
      <c r="IH47" s="152"/>
      <c r="II47" s="152"/>
      <c r="IJ47" s="152"/>
      <c r="IK47" s="152"/>
      <c r="IL47">
        <v>12</v>
      </c>
      <c r="IM47">
        <v>58</v>
      </c>
      <c r="IN47">
        <v>0</v>
      </c>
      <c r="IO47">
        <v>0</v>
      </c>
      <c r="IP47">
        <v>10128</v>
      </c>
      <c r="IQ47">
        <v>50</v>
      </c>
      <c r="IR47">
        <v>1</v>
      </c>
      <c r="IS47">
        <v>0</v>
      </c>
      <c r="IT47">
        <v>1</v>
      </c>
      <c r="IU47">
        <v>0</v>
      </c>
      <c r="IV47">
        <v>10703</v>
      </c>
      <c r="IW47">
        <v>556</v>
      </c>
      <c r="IX47">
        <v>158</v>
      </c>
      <c r="IY47">
        <v>0</v>
      </c>
      <c r="IZ47">
        <v>0</v>
      </c>
      <c r="JA47">
        <v>69</v>
      </c>
      <c r="JB47">
        <v>0</v>
      </c>
      <c r="JC47">
        <v>0</v>
      </c>
      <c r="JD47">
        <v>0</v>
      </c>
      <c r="JE47">
        <v>0</v>
      </c>
      <c r="JF47">
        <v>3</v>
      </c>
      <c r="JG47">
        <v>11416</v>
      </c>
      <c r="JH47">
        <v>568</v>
      </c>
      <c r="JI47">
        <v>216</v>
      </c>
      <c r="JJ47">
        <v>0</v>
      </c>
      <c r="JK47">
        <v>0</v>
      </c>
      <c r="JL47">
        <v>10197</v>
      </c>
      <c r="JM47">
        <v>50</v>
      </c>
      <c r="JN47">
        <v>1</v>
      </c>
      <c r="JO47">
        <v>0</v>
      </c>
      <c r="JP47">
        <v>1</v>
      </c>
      <c r="JQ47">
        <v>3</v>
      </c>
      <c r="JR47">
        <v>22119</v>
      </c>
      <c r="JS47">
        <v>1.12118097729609E-3</v>
      </c>
      <c r="JT47">
        <v>5.4190413902644096E-3</v>
      </c>
      <c r="JU47">
        <v>0</v>
      </c>
      <c r="JV47">
        <v>0</v>
      </c>
      <c r="JW47">
        <v>0.94627674483789603</v>
      </c>
      <c r="JX47">
        <v>4.6715874054003596E-3</v>
      </c>
      <c r="JY47">
        <v>9.3431748108007095E-5</v>
      </c>
      <c r="JZ47">
        <v>0</v>
      </c>
      <c r="KA47">
        <v>9.3431748108009291E-5</v>
      </c>
      <c r="KB47">
        <v>0</v>
      </c>
      <c r="KC47">
        <v>1</v>
      </c>
      <c r="KD47">
        <v>2.5679280256792801E-2</v>
      </c>
      <c r="KE47">
        <v>9.7653600976535995E-3</v>
      </c>
      <c r="KF47">
        <v>0</v>
      </c>
      <c r="KG47">
        <v>0</v>
      </c>
      <c r="KH47">
        <v>0.461006374610064</v>
      </c>
      <c r="KI47">
        <v>2.2605000226049998E-3</v>
      </c>
      <c r="KJ47">
        <v>4.5210000452100003E-5</v>
      </c>
      <c r="KK47">
        <v>0</v>
      </c>
      <c r="KL47">
        <v>4.5210000452100118E-5</v>
      </c>
      <c r="KM47">
        <v>1.356300013563E-4</v>
      </c>
      <c r="KN47">
        <v>1</v>
      </c>
      <c r="KO47">
        <v>2.5679280256792801E-2</v>
      </c>
      <c r="KP47">
        <v>9.7653600976535995E-3</v>
      </c>
      <c r="KQ47">
        <v>0</v>
      </c>
      <c r="KR47">
        <v>0</v>
      </c>
      <c r="KS47">
        <v>0.461006374610064</v>
      </c>
      <c r="KT47">
        <v>2.2605000226049998E-3</v>
      </c>
      <c r="KU47">
        <v>4.5210000452100003E-5</v>
      </c>
      <c r="KV47">
        <v>0</v>
      </c>
      <c r="KW47">
        <v>4.5210000452100118E-5</v>
      </c>
      <c r="KX47">
        <v>1.356300013563E-4</v>
      </c>
      <c r="KY47">
        <v>1</v>
      </c>
      <c r="KZ47">
        <v>1.7009185</v>
      </c>
      <c r="LA47">
        <v>7.0550117480643504</v>
      </c>
      <c r="LB47">
        <v>34.099223448977703</v>
      </c>
      <c r="LC47">
        <v>0</v>
      </c>
      <c r="LD47">
        <v>0</v>
      </c>
      <c r="LE47">
        <v>5954.4299153663196</v>
      </c>
      <c r="LF47">
        <v>29.395882283601502</v>
      </c>
      <c r="LG47">
        <v>0.58791764567202998</v>
      </c>
      <c r="LH47">
        <v>0</v>
      </c>
      <c r="LI47">
        <v>0.58791764567210336</v>
      </c>
      <c r="LJ47">
        <v>0</v>
      </c>
      <c r="LK47">
        <v>6292.4825616277303</v>
      </c>
      <c r="LL47">
        <v>2.2537938</v>
      </c>
      <c r="LM47">
        <v>246.695150195195</v>
      </c>
      <c r="LN47">
        <v>70.104017501512303</v>
      </c>
      <c r="LO47">
        <v>0</v>
      </c>
      <c r="LP47">
        <v>0</v>
      </c>
      <c r="LQ47">
        <v>30.6150456177491</v>
      </c>
      <c r="LR47">
        <v>0</v>
      </c>
      <c r="LS47">
        <v>0</v>
      </c>
      <c r="LT47">
        <v>0</v>
      </c>
      <c r="LU47">
        <v>0</v>
      </c>
      <c r="LV47">
        <v>1.33108893990213</v>
      </c>
      <c r="LW47">
        <v>5065.2371126409198</v>
      </c>
      <c r="LX47">
        <v>3.9547123000000002</v>
      </c>
      <c r="LY47">
        <v>143.62612420630401</v>
      </c>
      <c r="LZ47">
        <v>54.618385261552397</v>
      </c>
      <c r="MA47">
        <v>0</v>
      </c>
      <c r="MB47">
        <v>0</v>
      </c>
      <c r="MC47">
        <v>2578.4429375557902</v>
      </c>
      <c r="MD47">
        <v>12.6431447364705</v>
      </c>
      <c r="ME47">
        <v>0.25286289472940898</v>
      </c>
      <c r="MF47">
        <v>0</v>
      </c>
      <c r="MG47">
        <v>0.25286289472940027</v>
      </c>
      <c r="MH47">
        <v>0.758588684188228</v>
      </c>
      <c r="MI47">
        <v>5593.0743685198004</v>
      </c>
      <c r="MJ47" s="152"/>
      <c r="MK47" s="152"/>
      <c r="ML47" s="152"/>
      <c r="MM47" s="152"/>
      <c r="MN47" s="152"/>
      <c r="MO47" s="152"/>
      <c r="MP47" s="152"/>
      <c r="MQ47" s="152"/>
      <c r="MR47" s="152"/>
      <c r="MS47" s="152"/>
      <c r="MT47" s="152"/>
      <c r="MU47" s="152"/>
      <c r="MV47" s="152"/>
      <c r="MW47" s="152"/>
      <c r="MX47" s="152"/>
      <c r="MY47" s="152"/>
      <c r="MZ47" s="152"/>
      <c r="NA47" s="152"/>
      <c r="NB47" s="152"/>
      <c r="NC47" s="152"/>
      <c r="ND47" s="152"/>
      <c r="NE47" s="152"/>
      <c r="NF47" s="152"/>
      <c r="NG47" s="152"/>
      <c r="NH47" s="152"/>
      <c r="NI47" s="152"/>
      <c r="NJ47" s="152"/>
      <c r="NK47" s="152"/>
      <c r="NL47" s="152"/>
      <c r="NM47" s="152"/>
      <c r="NN47" s="152"/>
      <c r="NO47" s="152"/>
      <c r="NP47" s="152"/>
      <c r="NQ47" s="152"/>
      <c r="NR47" s="152"/>
      <c r="NS47" s="152"/>
      <c r="NT47" s="152"/>
      <c r="NU47" s="152"/>
      <c r="NV47" s="152"/>
      <c r="NW47" s="152"/>
      <c r="NX47" s="152"/>
      <c r="NY47" s="152"/>
      <c r="NZ47" s="152"/>
      <c r="OA47" s="152"/>
      <c r="OB47" s="152"/>
      <c r="OC47" s="152"/>
      <c r="OD47" s="152"/>
      <c r="OE47" s="152"/>
      <c r="OF47" s="152"/>
      <c r="OG47" s="152"/>
      <c r="OH47" s="152"/>
      <c r="OI47" s="152"/>
      <c r="OJ47" s="152"/>
      <c r="OK47" s="152"/>
      <c r="OL47" s="152"/>
      <c r="OM47" s="152"/>
      <c r="ON47" s="152"/>
      <c r="OO47" s="152"/>
      <c r="OP47" s="152"/>
      <c r="OQ47" s="152"/>
      <c r="OR47" s="152"/>
      <c r="OS47" s="152"/>
      <c r="OT47" s="152"/>
      <c r="OU47" s="152"/>
      <c r="OV47" s="152"/>
      <c r="OW47" s="152"/>
      <c r="OX47" s="152"/>
      <c r="OY47" s="152"/>
      <c r="OZ47" s="152"/>
      <c r="PA47" s="152"/>
      <c r="PB47" s="152"/>
      <c r="PC47" s="152"/>
      <c r="PD47" s="152"/>
      <c r="PE47" s="152"/>
      <c r="PF47" s="152"/>
      <c r="PG47" s="152"/>
      <c r="PH47" s="152"/>
      <c r="PI47" s="152"/>
      <c r="PJ47" s="152"/>
      <c r="PK47" s="152"/>
      <c r="PL47" s="152"/>
      <c r="PM47" s="152"/>
      <c r="PN47" s="152"/>
      <c r="PO47" s="152"/>
      <c r="PP47" s="152"/>
      <c r="PQ47" s="152"/>
      <c r="PR47" s="152"/>
      <c r="PS47" s="152"/>
      <c r="PT47" s="152"/>
      <c r="PU47" s="152"/>
      <c r="PV47" s="152"/>
      <c r="PW47" s="152"/>
      <c r="PX47" s="152"/>
      <c r="PY47" s="152"/>
      <c r="PZ47" s="152"/>
      <c r="QA47" s="152"/>
      <c r="QB47" s="152"/>
      <c r="QC47" s="152"/>
      <c r="QD47" s="152"/>
      <c r="QE47" s="152"/>
      <c r="QF47" s="152"/>
      <c r="QG47" s="152"/>
      <c r="QH47">
        <v>6</v>
      </c>
      <c r="QI47">
        <v>15</v>
      </c>
      <c r="QJ47">
        <v>0</v>
      </c>
      <c r="QK47">
        <v>0</v>
      </c>
      <c r="QL47">
        <v>10069</v>
      </c>
      <c r="QM47">
        <v>49</v>
      </c>
      <c r="QN47">
        <v>0</v>
      </c>
      <c r="QO47">
        <v>0</v>
      </c>
      <c r="QP47">
        <v>0</v>
      </c>
      <c r="QQ47">
        <v>0</v>
      </c>
      <c r="QR47">
        <v>10703</v>
      </c>
      <c r="QS47">
        <v>554</v>
      </c>
      <c r="QT47">
        <v>157</v>
      </c>
      <c r="QU47">
        <v>0</v>
      </c>
      <c r="QV47">
        <v>0</v>
      </c>
      <c r="QW47">
        <v>68</v>
      </c>
      <c r="QX47">
        <v>0</v>
      </c>
      <c r="QY47">
        <v>0</v>
      </c>
      <c r="QZ47">
        <v>0</v>
      </c>
      <c r="RA47">
        <v>3</v>
      </c>
      <c r="RB47">
        <v>3</v>
      </c>
      <c r="RC47">
        <v>11416</v>
      </c>
      <c r="RD47">
        <v>560</v>
      </c>
      <c r="RE47">
        <v>172</v>
      </c>
      <c r="RF47">
        <v>0</v>
      </c>
      <c r="RG47">
        <v>0</v>
      </c>
      <c r="RH47">
        <v>10137</v>
      </c>
      <c r="RI47">
        <v>49</v>
      </c>
      <c r="RJ47">
        <v>0</v>
      </c>
      <c r="RK47">
        <v>0</v>
      </c>
      <c r="RL47">
        <v>3</v>
      </c>
      <c r="RM47">
        <v>3</v>
      </c>
      <c r="RN47">
        <v>22119</v>
      </c>
      <c r="RO47">
        <v>5.6059048864804295E-4</v>
      </c>
      <c r="RP47">
        <v>1.4014762216201101E-3</v>
      </c>
      <c r="RQ47">
        <v>0</v>
      </c>
      <c r="RR47">
        <v>0</v>
      </c>
      <c r="RS47">
        <v>0.94076427169952304</v>
      </c>
      <c r="RT47">
        <v>4.5781556572923503E-3</v>
      </c>
      <c r="RU47">
        <v>0</v>
      </c>
      <c r="RV47">
        <v>0</v>
      </c>
      <c r="RW47">
        <v>0</v>
      </c>
      <c r="RX47">
        <v>0</v>
      </c>
      <c r="RY47">
        <v>1</v>
      </c>
      <c r="RZ47">
        <v>4.8528381219341298E-2</v>
      </c>
      <c r="SA47">
        <v>1.37526278906797E-2</v>
      </c>
      <c r="SB47">
        <v>0</v>
      </c>
      <c r="SC47">
        <v>0</v>
      </c>
      <c r="SD47">
        <v>5.9565522074281696E-3</v>
      </c>
      <c r="SE47">
        <v>0</v>
      </c>
      <c r="SF47">
        <v>0</v>
      </c>
      <c r="SG47">
        <v>0</v>
      </c>
      <c r="SH47">
        <v>2.62789067974772E-4</v>
      </c>
      <c r="SI47">
        <v>2.62789067974772E-4</v>
      </c>
      <c r="SJ47">
        <v>1</v>
      </c>
      <c r="SK47">
        <v>2.5317600253176E-2</v>
      </c>
      <c r="SL47">
        <v>7.7761200777612003E-3</v>
      </c>
      <c r="SM47">
        <v>0</v>
      </c>
      <c r="SN47">
        <v>0</v>
      </c>
      <c r="SO47">
        <v>0.45829377458293802</v>
      </c>
      <c r="SP47">
        <v>2.2152900221529001E-3</v>
      </c>
      <c r="SQ47">
        <v>0</v>
      </c>
      <c r="SR47">
        <v>0</v>
      </c>
      <c r="SS47">
        <v>1.356300013563E-4</v>
      </c>
      <c r="ST47">
        <v>1.356300013563E-4</v>
      </c>
      <c r="SU47">
        <v>1</v>
      </c>
      <c r="SV47">
        <v>1.7009185</v>
      </c>
      <c r="SW47">
        <v>3.5275058740321801</v>
      </c>
      <c r="SX47">
        <v>8.8187646850804402</v>
      </c>
      <c r="SY47">
        <v>0</v>
      </c>
      <c r="SZ47">
        <v>0</v>
      </c>
      <c r="TA47">
        <v>5919.74277427167</v>
      </c>
      <c r="TB47">
        <v>28.807964637929398</v>
      </c>
      <c r="TC47">
        <v>0</v>
      </c>
      <c r="TD47">
        <v>0</v>
      </c>
      <c r="TE47">
        <v>0</v>
      </c>
      <c r="TF47">
        <v>0</v>
      </c>
      <c r="TG47">
        <v>6292.4825616277303</v>
      </c>
      <c r="TH47">
        <v>2.2537938</v>
      </c>
      <c r="TI47">
        <v>245.80775756859401</v>
      </c>
      <c r="TJ47">
        <v>69.660321188211597</v>
      </c>
      <c r="TK47">
        <v>0</v>
      </c>
      <c r="TL47">
        <v>0</v>
      </c>
      <c r="TM47">
        <v>30.171349304448299</v>
      </c>
      <c r="TN47">
        <v>0</v>
      </c>
      <c r="TO47">
        <v>0</v>
      </c>
      <c r="TP47">
        <v>0</v>
      </c>
      <c r="TQ47">
        <v>1.33108893990213</v>
      </c>
      <c r="TR47">
        <v>1.33108893990213</v>
      </c>
      <c r="TS47">
        <v>5065.2371126409198</v>
      </c>
      <c r="TT47">
        <v>3.9547123000000002</v>
      </c>
      <c r="TU47">
        <v>141.60322104846901</v>
      </c>
      <c r="TV47">
        <v>43.492417893458402</v>
      </c>
      <c r="TW47">
        <v>0</v>
      </c>
      <c r="TX47">
        <v>0</v>
      </c>
      <c r="TY47">
        <v>2563.2711638720202</v>
      </c>
      <c r="TZ47">
        <v>12.3902818417411</v>
      </c>
      <c r="UA47">
        <v>0</v>
      </c>
      <c r="UB47">
        <v>0</v>
      </c>
      <c r="UC47">
        <v>0.758588684188228</v>
      </c>
      <c r="UD47">
        <v>0.758588684188228</v>
      </c>
      <c r="UE47">
        <v>5593.0743685198004</v>
      </c>
      <c r="UF47" s="152"/>
      <c r="UG47" s="152"/>
      <c r="UH47" s="152"/>
      <c r="UI47" s="152"/>
      <c r="UJ47" s="152"/>
      <c r="UK47" s="152"/>
      <c r="UL47" s="152"/>
      <c r="UM47" s="152"/>
      <c r="UN47" s="152"/>
      <c r="UO47" s="152"/>
      <c r="UP47" s="152"/>
      <c r="UQ47" s="152"/>
      <c r="UR47" s="152"/>
      <c r="US47" s="152"/>
      <c r="UT47" s="152"/>
      <c r="UU47" s="152"/>
      <c r="UV47" s="152"/>
      <c r="UW47" s="152"/>
      <c r="UX47" s="152"/>
      <c r="UY47" s="152"/>
      <c r="UZ47" s="152"/>
      <c r="VA47" s="152"/>
      <c r="VB47" s="152"/>
      <c r="VC47" s="152"/>
      <c r="VD47" s="152"/>
      <c r="VE47" s="152"/>
      <c r="VF47" s="152"/>
      <c r="VG47" s="152"/>
      <c r="VH47" s="152"/>
      <c r="VI47" s="152"/>
      <c r="VJ47" s="152"/>
      <c r="VK47" s="152"/>
      <c r="VL47" s="152"/>
      <c r="VM47" s="152"/>
      <c r="VN47" s="152"/>
      <c r="VO47" s="152"/>
      <c r="VP47" s="152"/>
      <c r="VQ47" s="152"/>
      <c r="VR47" s="152"/>
      <c r="VS47" s="152"/>
      <c r="VT47" s="152"/>
      <c r="VU47" s="152"/>
      <c r="VV47" s="152"/>
      <c r="VW47" s="152"/>
      <c r="VX47" s="152"/>
      <c r="VY47" s="152"/>
      <c r="VZ47" s="152"/>
      <c r="WA47" s="152"/>
      <c r="WB47" s="152"/>
      <c r="WC47" s="152"/>
      <c r="WD47" s="152"/>
      <c r="WE47" s="152"/>
      <c r="WF47" s="152"/>
      <c r="WG47" s="152"/>
      <c r="WH47" s="152"/>
      <c r="WI47" s="152"/>
      <c r="WJ47" s="152"/>
      <c r="WK47" s="152"/>
      <c r="WL47" s="152"/>
      <c r="WM47" s="152"/>
      <c r="WN47" s="152"/>
      <c r="WO47" s="152"/>
      <c r="WP47" s="152"/>
      <c r="WQ47" s="152"/>
      <c r="WR47" s="152"/>
      <c r="WS47" s="152"/>
      <c r="WT47" s="152"/>
      <c r="WU47" s="152"/>
      <c r="WV47" s="152"/>
      <c r="WW47" s="152"/>
      <c r="WX47" s="152"/>
      <c r="WY47" s="152"/>
      <c r="WZ47" s="152"/>
      <c r="XA47" s="152"/>
      <c r="XB47" s="152"/>
      <c r="XC47" s="152"/>
      <c r="XD47" s="152"/>
      <c r="XE47" s="152"/>
      <c r="XF47" s="152"/>
      <c r="XG47" s="152"/>
      <c r="XH47" s="152"/>
      <c r="XI47" s="152"/>
      <c r="XJ47" s="152"/>
      <c r="XK47" s="152"/>
      <c r="XL47" s="152"/>
      <c r="XM47" s="152"/>
      <c r="XN47" s="152"/>
      <c r="XO47" s="152"/>
      <c r="XP47" s="152"/>
      <c r="XQ47" s="152"/>
      <c r="XR47" s="152"/>
      <c r="XS47" s="152"/>
      <c r="XT47" s="152"/>
      <c r="XU47" s="152"/>
      <c r="XV47" s="152"/>
      <c r="XW47" s="152"/>
      <c r="XX47" s="152"/>
      <c r="XY47" s="152"/>
      <c r="XZ47" s="152"/>
      <c r="YA47" s="152"/>
      <c r="YB47" s="152"/>
      <c r="YC47" s="152"/>
    </row>
    <row r="48" spans="1:653" x14ac:dyDescent="0.3">
      <c r="A48">
        <v>49</v>
      </c>
      <c r="B48" s="143" t="s">
        <v>977</v>
      </c>
      <c r="C48" s="144">
        <v>30573965</v>
      </c>
      <c r="D48" s="143">
        <v>16537</v>
      </c>
      <c r="E48" s="145" t="s">
        <v>2134</v>
      </c>
      <c r="F48" s="145" t="s">
        <v>2135</v>
      </c>
      <c r="G48" s="147" t="s">
        <v>130</v>
      </c>
      <c r="H48" s="147" t="s">
        <v>1965</v>
      </c>
      <c r="I48" s="48" t="s">
        <v>2136</v>
      </c>
      <c r="J48" s="48" t="s">
        <v>745</v>
      </c>
      <c r="K48" s="145"/>
      <c r="L48" s="143"/>
      <c r="M48" s="143"/>
      <c r="N48" s="149" t="s">
        <v>2137</v>
      </c>
      <c r="O48" s="149" t="s">
        <v>2138</v>
      </c>
      <c r="P48" s="150" t="s">
        <v>2006</v>
      </c>
      <c r="Q48" s="150" t="s">
        <v>1920</v>
      </c>
      <c r="R48" s="150" t="s">
        <v>1921</v>
      </c>
      <c r="S48" s="147" t="s">
        <v>42</v>
      </c>
      <c r="T48" s="147"/>
      <c r="U48" s="147">
        <v>4</v>
      </c>
      <c r="V48" s="147">
        <v>1</v>
      </c>
      <c r="W48" s="147" t="s">
        <v>2139</v>
      </c>
      <c r="X48" s="147"/>
      <c r="Y48" s="147" t="s">
        <v>1941</v>
      </c>
      <c r="Z48" s="147">
        <v>0</v>
      </c>
      <c r="AA48" s="147" t="s">
        <v>872</v>
      </c>
      <c r="AB48" s="147" t="s">
        <v>873</v>
      </c>
      <c r="AC48" s="160">
        <v>38176</v>
      </c>
      <c r="AD48" s="151">
        <v>41187</v>
      </c>
      <c r="AE48" s="147">
        <v>4</v>
      </c>
      <c r="AF48" s="147" t="s">
        <v>1963</v>
      </c>
      <c r="AG48" s="147">
        <v>1</v>
      </c>
      <c r="AH48" s="147" t="s">
        <v>1991</v>
      </c>
      <c r="AI48" s="147"/>
      <c r="AJ48" s="147">
        <v>25.3</v>
      </c>
      <c r="AK48" s="151">
        <v>38184</v>
      </c>
      <c r="AL48" s="147" t="s">
        <v>1925</v>
      </c>
      <c r="AM48" s="147" t="s">
        <v>1929</v>
      </c>
      <c r="AN48" s="147" t="s">
        <v>1925</v>
      </c>
      <c r="AO48" s="147" t="s">
        <v>1929</v>
      </c>
      <c r="AP48" s="147" t="s">
        <v>1929</v>
      </c>
      <c r="AQ48" s="147" t="s">
        <v>1929</v>
      </c>
      <c r="AR48" s="147" t="s">
        <v>1925</v>
      </c>
      <c r="AS48" s="147" t="s">
        <v>1930</v>
      </c>
      <c r="AT48" s="147" t="s">
        <v>1931</v>
      </c>
      <c r="AU48" s="147">
        <v>11</v>
      </c>
      <c r="AV48" s="147" t="s">
        <v>1930</v>
      </c>
      <c r="AW48" s="147" t="s">
        <v>1929</v>
      </c>
      <c r="AX48" s="147" t="s">
        <v>1930</v>
      </c>
      <c r="AY48" s="147"/>
      <c r="AZ48" s="147" t="s">
        <v>1930</v>
      </c>
      <c r="BA48" s="147"/>
      <c r="BB48" s="147" t="s">
        <v>1931</v>
      </c>
      <c r="BC48" s="48" t="s">
        <v>1931</v>
      </c>
      <c r="BD48" s="147" t="s">
        <v>1930</v>
      </c>
      <c r="BE48" s="147"/>
      <c r="BF48" s="147" t="s">
        <v>1931</v>
      </c>
      <c r="BG48" s="147" t="s">
        <v>1930</v>
      </c>
      <c r="BH48">
        <v>623</v>
      </c>
      <c r="BI48">
        <v>119</v>
      </c>
      <c r="BJ48">
        <v>1</v>
      </c>
      <c r="BK48">
        <v>2</v>
      </c>
      <c r="BL48">
        <v>254</v>
      </c>
      <c r="BM48">
        <v>0</v>
      </c>
      <c r="BN48">
        <v>8</v>
      </c>
      <c r="BO48">
        <v>392</v>
      </c>
      <c r="BP48">
        <v>4435</v>
      </c>
      <c r="BQ48">
        <v>7498</v>
      </c>
      <c r="BR48">
        <v>12108</v>
      </c>
      <c r="BS48">
        <v>736</v>
      </c>
      <c r="BT48">
        <v>1</v>
      </c>
      <c r="BU48">
        <v>12</v>
      </c>
      <c r="BV48">
        <v>2602</v>
      </c>
      <c r="BW48">
        <v>1</v>
      </c>
      <c r="BX48">
        <v>41</v>
      </c>
      <c r="BY48">
        <v>45</v>
      </c>
      <c r="BZ48">
        <v>1409</v>
      </c>
      <c r="CA48">
        <v>50878</v>
      </c>
      <c r="CB48">
        <v>12731</v>
      </c>
      <c r="CC48">
        <v>855</v>
      </c>
      <c r="CD48">
        <v>2</v>
      </c>
      <c r="CE48">
        <v>14</v>
      </c>
      <c r="CF48">
        <v>2856</v>
      </c>
      <c r="CG48">
        <v>1</v>
      </c>
      <c r="CH48">
        <v>49</v>
      </c>
      <c r="CI48">
        <v>437</v>
      </c>
      <c r="CJ48">
        <v>5844</v>
      </c>
      <c r="CK48">
        <v>58376</v>
      </c>
      <c r="CL48">
        <v>8.3088823686316399E-2</v>
      </c>
      <c r="CM48">
        <v>1.5870898906375001E-2</v>
      </c>
      <c r="CN48">
        <v>1.33368898372899E-4</v>
      </c>
      <c r="CO48">
        <v>2.6673779674579902E-4</v>
      </c>
      <c r="CP48">
        <v>3.3875700186716498E-2</v>
      </c>
      <c r="CQ48">
        <v>0</v>
      </c>
      <c r="CR48">
        <v>1.0669511869832E-3</v>
      </c>
      <c r="CS48">
        <v>5.2280608162176598E-2</v>
      </c>
      <c r="CT48">
        <v>0.59149106428380904</v>
      </c>
      <c r="CU48">
        <v>1</v>
      </c>
      <c r="CV48">
        <v>0.23798105271433601</v>
      </c>
      <c r="CW48">
        <v>1.4465977436220001E-2</v>
      </c>
      <c r="CX48">
        <v>1.9654860647038E-5</v>
      </c>
      <c r="CY48">
        <v>2.3585832776445599E-4</v>
      </c>
      <c r="CZ48">
        <v>5.1141947403592902E-2</v>
      </c>
      <c r="DA48">
        <v>1.9654860647038E-5</v>
      </c>
      <c r="DB48">
        <v>8.0584928652855899E-4</v>
      </c>
      <c r="DC48">
        <v>8.8446872911671103E-4</v>
      </c>
      <c r="DD48">
        <v>2.7693698651676601E-2</v>
      </c>
      <c r="DE48">
        <v>1</v>
      </c>
      <c r="DF48">
        <v>0.21808619980814001</v>
      </c>
      <c r="DG48">
        <v>1.4646430039742401E-2</v>
      </c>
      <c r="DH48">
        <v>3.4260655063724802E-5</v>
      </c>
      <c r="DI48">
        <v>2.39824585446074E-4</v>
      </c>
      <c r="DJ48">
        <v>4.8924215430999E-2</v>
      </c>
      <c r="DK48">
        <v>1.7130327531862401E-5</v>
      </c>
      <c r="DL48">
        <v>8.39386049061258E-4</v>
      </c>
      <c r="DM48">
        <v>7.4859531314238701E-3</v>
      </c>
      <c r="DN48">
        <v>0.10010963409620401</v>
      </c>
      <c r="DO48">
        <v>1</v>
      </c>
      <c r="DP48">
        <v>1.8890487</v>
      </c>
      <c r="DQ48">
        <v>329.79562676176602</v>
      </c>
      <c r="DR48">
        <v>62.994670280337402</v>
      </c>
      <c r="DS48">
        <v>0.52936697714569203</v>
      </c>
      <c r="DT48">
        <v>1.0587339542913801</v>
      </c>
      <c r="DU48">
        <v>134.45921219500599</v>
      </c>
      <c r="DV48">
        <v>0</v>
      </c>
      <c r="DW48">
        <v>4.2349358171655398</v>
      </c>
      <c r="DX48">
        <v>207.511855041111</v>
      </c>
      <c r="DY48">
        <v>2347.74254364115</v>
      </c>
      <c r="DZ48">
        <v>3969.1935946384001</v>
      </c>
      <c r="EA48">
        <v>10.809221900000001</v>
      </c>
      <c r="EB48">
        <v>1120.1546338871999</v>
      </c>
      <c r="EC48">
        <v>68.090007477781498</v>
      </c>
      <c r="ED48">
        <v>9.2513597116550994E-2</v>
      </c>
      <c r="EE48">
        <v>1.1101631653986099</v>
      </c>
      <c r="EF48">
        <v>240.720379697266</v>
      </c>
      <c r="EG48">
        <v>9.2513597116550994E-2</v>
      </c>
      <c r="EH48">
        <v>3.79305748177859</v>
      </c>
      <c r="EI48">
        <v>4.1631118702447996</v>
      </c>
      <c r="EJ48">
        <v>130.35165833721999</v>
      </c>
      <c r="EK48">
        <v>4706.9067940958803</v>
      </c>
      <c r="EL48">
        <v>12.698270600000001</v>
      </c>
      <c r="EM48">
        <v>1002.57746909252</v>
      </c>
      <c r="EN48">
        <v>67.3320034619517</v>
      </c>
      <c r="EO48">
        <v>0.157501762484098</v>
      </c>
      <c r="EP48">
        <v>1.10251233738868</v>
      </c>
      <c r="EQ48">
        <v>224.912516827291</v>
      </c>
      <c r="ER48">
        <v>7.8750881242048806E-2</v>
      </c>
      <c r="ES48">
        <v>3.8587931808603901</v>
      </c>
      <c r="ET48">
        <v>34.414135102775298</v>
      </c>
      <c r="EU48">
        <v>460.22014997853302</v>
      </c>
      <c r="EV48">
        <v>4597.1614433858404</v>
      </c>
      <c r="EW48" s="152">
        <v>418</v>
      </c>
      <c r="EX48" s="152">
        <v>168</v>
      </c>
      <c r="EY48" s="152">
        <v>0</v>
      </c>
      <c r="EZ48" s="152">
        <v>0</v>
      </c>
      <c r="FA48" s="152">
        <v>329</v>
      </c>
      <c r="FB48" s="152">
        <v>0</v>
      </c>
      <c r="FC48" s="152">
        <v>12</v>
      </c>
      <c r="FD48" s="152">
        <v>83</v>
      </c>
      <c r="FE48" s="152">
        <v>4557</v>
      </c>
      <c r="FF48" s="152">
        <v>6576</v>
      </c>
      <c r="FG48" s="152">
        <v>2174</v>
      </c>
      <c r="FH48" s="152">
        <v>220</v>
      </c>
      <c r="FI48" s="152">
        <v>1</v>
      </c>
      <c r="FJ48" s="152">
        <v>5</v>
      </c>
      <c r="FK48" s="152">
        <v>393</v>
      </c>
      <c r="FL48" s="152">
        <v>0</v>
      </c>
      <c r="FM48" s="152">
        <v>38</v>
      </c>
      <c r="FN48" s="152">
        <v>6</v>
      </c>
      <c r="FO48" s="152">
        <v>456</v>
      </c>
      <c r="FP48" s="152">
        <v>8320</v>
      </c>
      <c r="FQ48" s="152">
        <v>2592</v>
      </c>
      <c r="FR48" s="152">
        <v>388</v>
      </c>
      <c r="FS48" s="152">
        <v>1</v>
      </c>
      <c r="FT48" s="152">
        <v>5</v>
      </c>
      <c r="FU48" s="152">
        <v>722</v>
      </c>
      <c r="FV48" s="152">
        <v>0</v>
      </c>
      <c r="FW48" s="152">
        <v>50</v>
      </c>
      <c r="FX48" s="152">
        <v>89</v>
      </c>
      <c r="FY48" s="152">
        <v>5013</v>
      </c>
      <c r="FZ48" s="152">
        <v>14896</v>
      </c>
      <c r="GA48" s="152">
        <v>6.3564476885644802E-2</v>
      </c>
      <c r="GB48" s="152">
        <v>2.5547445255474501E-2</v>
      </c>
      <c r="GC48" s="152">
        <v>0</v>
      </c>
      <c r="GD48" s="152">
        <v>0</v>
      </c>
      <c r="GE48" s="152">
        <v>5.0030413625304103E-2</v>
      </c>
      <c r="GF48" s="152">
        <v>0</v>
      </c>
      <c r="GG48" s="152">
        <v>1.8248175182481799E-3</v>
      </c>
      <c r="GH48" s="152">
        <v>1.26216545012165E-2</v>
      </c>
      <c r="GI48" s="152">
        <v>0.69297445255474499</v>
      </c>
      <c r="GJ48" s="152">
        <v>1</v>
      </c>
      <c r="GK48" s="152">
        <v>0.26129807692307699</v>
      </c>
      <c r="GL48" s="152">
        <v>2.6442307692307699E-2</v>
      </c>
      <c r="GM48" s="152">
        <v>1.20192307692308E-4</v>
      </c>
      <c r="GN48" s="152">
        <v>6.0096153846153795E-4</v>
      </c>
      <c r="GO48" s="152">
        <v>4.7235576923076901E-2</v>
      </c>
      <c r="GP48" s="152">
        <v>0</v>
      </c>
      <c r="GQ48" s="152">
        <v>4.56730769230769E-3</v>
      </c>
      <c r="GR48" s="152">
        <v>7.2115384615384598E-4</v>
      </c>
      <c r="GS48" s="152">
        <v>5.48076923076923E-2</v>
      </c>
      <c r="GT48" s="152">
        <v>1</v>
      </c>
      <c r="GU48" s="152">
        <v>0.174006444683136</v>
      </c>
      <c r="GV48" s="152">
        <v>2.6047261009666998E-2</v>
      </c>
      <c r="GW48" s="152">
        <v>6.7132116004296494E-5</v>
      </c>
      <c r="GX48" s="152">
        <v>3.3566058002148201E-4</v>
      </c>
      <c r="GY48" s="152">
        <v>4.8469387755101997E-2</v>
      </c>
      <c r="GZ48" s="152">
        <v>0</v>
      </c>
      <c r="HA48" s="152">
        <v>3.3566058002148201E-3</v>
      </c>
      <c r="HB48" s="152">
        <v>5.9747583243823796E-3</v>
      </c>
      <c r="HC48" s="152">
        <v>0.33653329752953798</v>
      </c>
      <c r="HD48" s="152">
        <v>1</v>
      </c>
      <c r="HE48" s="152">
        <v>2.006821</v>
      </c>
      <c r="HF48" s="152">
        <v>208.28962822294599</v>
      </c>
      <c r="HG48" s="152">
        <v>83.7144917259686</v>
      </c>
      <c r="HH48" s="152">
        <v>0</v>
      </c>
      <c r="HI48" s="152">
        <v>0</v>
      </c>
      <c r="HJ48" s="152">
        <v>163.94087963002201</v>
      </c>
      <c r="HK48" s="152">
        <v>0</v>
      </c>
      <c r="HL48" s="152">
        <v>5.9796065518549</v>
      </c>
      <c r="HM48" s="152">
        <v>41.358945316996397</v>
      </c>
      <c r="HN48" s="152">
        <v>2270.7555880669001</v>
      </c>
      <c r="HO48" s="152">
        <v>3276.8243904164801</v>
      </c>
      <c r="HP48" s="152">
        <v>1.0223822</v>
      </c>
      <c r="HQ48" s="152">
        <v>2126.40634784135</v>
      </c>
      <c r="HR48" s="152">
        <v>215.18371505294201</v>
      </c>
      <c r="HS48" s="152">
        <v>0.97810779569519102</v>
      </c>
      <c r="HT48" s="152">
        <v>4.8905389784759601</v>
      </c>
      <c r="HU48" s="152">
        <v>384.39636370821</v>
      </c>
      <c r="HV48" s="152">
        <v>0</v>
      </c>
      <c r="HW48" s="152">
        <v>37.168096236417298</v>
      </c>
      <c r="HX48" s="152">
        <v>5.8686467741711503</v>
      </c>
      <c r="HY48" s="152">
        <v>446.01715483700701</v>
      </c>
      <c r="HZ48" s="152">
        <v>8137.8568601839897</v>
      </c>
      <c r="IA48" s="152">
        <v>3.0292032</v>
      </c>
      <c r="IB48" s="152">
        <v>855.67056049590894</v>
      </c>
      <c r="IC48" s="152">
        <v>128.08648822238101</v>
      </c>
      <c r="ID48" s="152">
        <v>0.33011981500613802</v>
      </c>
      <c r="IE48" s="152">
        <v>1.65059907503069</v>
      </c>
      <c r="IF48" s="152">
        <v>238.34650643443101</v>
      </c>
      <c r="IG48" s="152">
        <v>0</v>
      </c>
      <c r="IH48" s="152">
        <v>16.5059907503069</v>
      </c>
      <c r="II48" s="152">
        <v>29.380663535546201</v>
      </c>
      <c r="IJ48" s="152">
        <v>1654.89063262577</v>
      </c>
      <c r="IK48" s="152">
        <v>4917.4647643314302</v>
      </c>
      <c r="IL48">
        <v>675</v>
      </c>
      <c r="IM48">
        <v>268</v>
      </c>
      <c r="IN48">
        <v>0</v>
      </c>
      <c r="IO48">
        <v>1</v>
      </c>
      <c r="IP48">
        <v>5169</v>
      </c>
      <c r="IQ48">
        <v>411</v>
      </c>
      <c r="IR48">
        <v>13</v>
      </c>
      <c r="IS48">
        <v>0</v>
      </c>
      <c r="IT48">
        <v>32</v>
      </c>
      <c r="IU48">
        <v>25</v>
      </c>
      <c r="IV48">
        <v>7498</v>
      </c>
      <c r="IW48">
        <v>12938</v>
      </c>
      <c r="IX48">
        <v>2755</v>
      </c>
      <c r="IY48">
        <v>0</v>
      </c>
      <c r="IZ48">
        <v>1</v>
      </c>
      <c r="JA48">
        <v>1618</v>
      </c>
      <c r="JB48">
        <v>49</v>
      </c>
      <c r="JC48">
        <v>101</v>
      </c>
      <c r="JD48">
        <v>0</v>
      </c>
      <c r="JE48">
        <v>270</v>
      </c>
      <c r="JF48">
        <v>1000</v>
      </c>
      <c r="JG48">
        <v>50878</v>
      </c>
      <c r="JH48">
        <v>13613</v>
      </c>
      <c r="JI48">
        <v>3023</v>
      </c>
      <c r="JJ48">
        <v>0</v>
      </c>
      <c r="JK48">
        <v>2</v>
      </c>
      <c r="JL48">
        <v>6787</v>
      </c>
      <c r="JM48">
        <v>460</v>
      </c>
      <c r="JN48">
        <v>114</v>
      </c>
      <c r="JO48">
        <v>0</v>
      </c>
      <c r="JP48">
        <v>302</v>
      </c>
      <c r="JQ48">
        <v>1025</v>
      </c>
      <c r="JR48">
        <v>58376</v>
      </c>
      <c r="JS48">
        <v>9.0024006401707102E-2</v>
      </c>
      <c r="JT48">
        <v>3.57428647639371E-2</v>
      </c>
      <c r="JU48">
        <v>0</v>
      </c>
      <c r="JV48">
        <v>1.33368898372899E-4</v>
      </c>
      <c r="JW48">
        <v>0.689383835689517</v>
      </c>
      <c r="JX48">
        <v>5.48146172312617E-2</v>
      </c>
      <c r="JY48">
        <v>1.7337956788476901E-3</v>
      </c>
      <c r="JZ48">
        <v>0</v>
      </c>
      <c r="KA48">
        <v>4.2678047479327991E-3</v>
      </c>
      <c r="KB48">
        <v>3.3342224593224902E-3</v>
      </c>
      <c r="KC48">
        <v>1</v>
      </c>
      <c r="KD48">
        <v>0.233195148691243</v>
      </c>
      <c r="KE48">
        <v>5.1784980128820102E-2</v>
      </c>
      <c r="KF48">
        <v>0</v>
      </c>
      <c r="KG48">
        <v>3.4260655063724802E-5</v>
      </c>
      <c r="KH48">
        <v>0.11626353295875</v>
      </c>
      <c r="KI48">
        <v>7.87995066465671E-3</v>
      </c>
      <c r="KJ48">
        <v>1.95285733863231E-3</v>
      </c>
      <c r="KK48">
        <v>0</v>
      </c>
      <c r="KL48">
        <v>5.1733589146225022E-3</v>
      </c>
      <c r="KM48">
        <v>1.7558585720159E-2</v>
      </c>
      <c r="KN48">
        <v>1</v>
      </c>
      <c r="KO48">
        <v>0.233195148691243</v>
      </c>
      <c r="KP48">
        <v>5.1784980128820102E-2</v>
      </c>
      <c r="KQ48">
        <v>0</v>
      </c>
      <c r="KR48">
        <v>3.4260655063724802E-5</v>
      </c>
      <c r="KS48">
        <v>0.11626353295875</v>
      </c>
      <c r="KT48">
        <v>7.87995066465671E-3</v>
      </c>
      <c r="KU48">
        <v>1.95285733863231E-3</v>
      </c>
      <c r="KV48">
        <v>0</v>
      </c>
      <c r="KW48">
        <v>5.1733589146225022E-3</v>
      </c>
      <c r="KX48">
        <v>1.7558585720159E-2</v>
      </c>
      <c r="KY48">
        <v>1</v>
      </c>
      <c r="KZ48">
        <v>1.8890487</v>
      </c>
      <c r="LA48">
        <v>357.32270957334202</v>
      </c>
      <c r="LB48">
        <v>141.870349875046</v>
      </c>
      <c r="LC48">
        <v>0</v>
      </c>
      <c r="LD48">
        <v>0.52936697714569203</v>
      </c>
      <c r="LE48">
        <v>2736.29790486608</v>
      </c>
      <c r="LF48">
        <v>217.56982760688001</v>
      </c>
      <c r="LG48">
        <v>6.8817707028940003</v>
      </c>
      <c r="LH48">
        <v>0</v>
      </c>
      <c r="LI48">
        <v>16.939743268661999</v>
      </c>
      <c r="LJ48">
        <v>13.2341744286423</v>
      </c>
      <c r="LK48">
        <v>3969.1935946384001</v>
      </c>
      <c r="LL48">
        <v>10.809221900000001</v>
      </c>
      <c r="LM48">
        <v>1196.9409194939401</v>
      </c>
      <c r="LN48">
        <v>254.87496005609799</v>
      </c>
      <c r="LO48">
        <v>0</v>
      </c>
      <c r="LP48">
        <v>9.2513597116550994E-2</v>
      </c>
      <c r="LQ48">
        <v>149.68700013457999</v>
      </c>
      <c r="LR48">
        <v>4.5331662587109998</v>
      </c>
      <c r="LS48">
        <v>9.3438733087716503</v>
      </c>
      <c r="LT48">
        <v>0</v>
      </c>
      <c r="LU48">
        <v>24.978671221468801</v>
      </c>
      <c r="LV48">
        <v>92.513597116550997</v>
      </c>
      <c r="LW48">
        <v>4706.9067940958803</v>
      </c>
      <c r="LX48">
        <v>12.698270600000001</v>
      </c>
      <c r="LY48">
        <v>1072.03574634801</v>
      </c>
      <c r="LZ48">
        <v>238.063913994714</v>
      </c>
      <c r="MA48">
        <v>0</v>
      </c>
      <c r="MB48">
        <v>0.157501762484098</v>
      </c>
      <c r="MC48">
        <v>534.48223098978497</v>
      </c>
      <c r="MD48">
        <v>36.225405371342497</v>
      </c>
      <c r="ME48">
        <v>8.9776004615935605</v>
      </c>
      <c r="MF48">
        <v>0</v>
      </c>
      <c r="MG48">
        <v>23.782766135098299</v>
      </c>
      <c r="MH48">
        <v>80.719653273099993</v>
      </c>
      <c r="MI48">
        <v>4597.1614433858404</v>
      </c>
      <c r="MJ48" s="152">
        <v>464</v>
      </c>
      <c r="MK48" s="152">
        <v>389</v>
      </c>
      <c r="ML48" s="152">
        <v>0</v>
      </c>
      <c r="MM48" s="152">
        <v>0</v>
      </c>
      <c r="MN48" s="152">
        <v>5143</v>
      </c>
      <c r="MO48" s="152">
        <v>122</v>
      </c>
      <c r="MP48" s="152">
        <v>57</v>
      </c>
      <c r="MQ48" s="152">
        <v>0</v>
      </c>
      <c r="MR48" s="152">
        <v>114</v>
      </c>
      <c r="MS48" s="152">
        <v>111</v>
      </c>
      <c r="MT48" s="152">
        <v>6576</v>
      </c>
      <c r="MU48" s="152">
        <v>2736</v>
      </c>
      <c r="MV48" s="152">
        <v>482</v>
      </c>
      <c r="MW48" s="152">
        <v>0</v>
      </c>
      <c r="MX48" s="152">
        <v>1</v>
      </c>
      <c r="MY48" s="152">
        <v>507</v>
      </c>
      <c r="MZ48" s="152">
        <v>7</v>
      </c>
      <c r="NA48" s="152">
        <v>77</v>
      </c>
      <c r="NB48" s="152">
        <v>0</v>
      </c>
      <c r="NC48" s="152">
        <v>175</v>
      </c>
      <c r="ND48" s="152">
        <v>846</v>
      </c>
      <c r="NE48" s="152">
        <v>8320</v>
      </c>
      <c r="NF48" s="152">
        <v>3200</v>
      </c>
      <c r="NG48" s="152">
        <v>871</v>
      </c>
      <c r="NH48" s="152">
        <v>0</v>
      </c>
      <c r="NI48" s="152">
        <v>1</v>
      </c>
      <c r="NJ48" s="152">
        <v>5650</v>
      </c>
      <c r="NK48" s="152">
        <v>129</v>
      </c>
      <c r="NL48" s="152">
        <v>134</v>
      </c>
      <c r="NM48" s="152">
        <v>0</v>
      </c>
      <c r="NN48" s="152">
        <v>289</v>
      </c>
      <c r="NO48" s="152">
        <v>957</v>
      </c>
      <c r="NP48" s="152">
        <v>14896</v>
      </c>
      <c r="NQ48" s="152">
        <v>7.0559610705596104E-2</v>
      </c>
      <c r="NR48" s="152">
        <v>5.9154501216545002E-2</v>
      </c>
      <c r="NS48" s="152">
        <v>0</v>
      </c>
      <c r="NT48" s="152">
        <v>0</v>
      </c>
      <c r="NU48" s="152">
        <v>0.78208637469586395</v>
      </c>
      <c r="NV48" s="152">
        <v>1.8552311435523099E-2</v>
      </c>
      <c r="NW48" s="152">
        <v>8.6678832116788302E-3</v>
      </c>
      <c r="NX48" s="152">
        <v>0</v>
      </c>
      <c r="NY48" s="152">
        <v>1.7335766423357598E-2</v>
      </c>
      <c r="NZ48" s="152">
        <v>1.68795620437956E-2</v>
      </c>
      <c r="OA48" s="152">
        <v>1</v>
      </c>
      <c r="OB48" s="152">
        <v>0.32884615384615401</v>
      </c>
      <c r="OC48" s="152">
        <v>5.7932692307692303E-2</v>
      </c>
      <c r="OD48" s="152">
        <v>0</v>
      </c>
      <c r="OE48" s="152">
        <v>1.20192307692308E-4</v>
      </c>
      <c r="OF48" s="152">
        <v>6.0937499999999999E-2</v>
      </c>
      <c r="OG48" s="152">
        <v>8.41346153846154E-4</v>
      </c>
      <c r="OH48" s="152">
        <v>9.2548076923076907E-3</v>
      </c>
      <c r="OI48" s="152">
        <v>0</v>
      </c>
      <c r="OJ48" s="152">
        <v>2.1033653846153397E-2</v>
      </c>
      <c r="OK48" s="152">
        <v>0.101682692307692</v>
      </c>
      <c r="OL48" s="152">
        <v>1</v>
      </c>
      <c r="OM48" s="152">
        <v>0.21482277121374899</v>
      </c>
      <c r="ON48" s="152">
        <v>5.8472073039742202E-2</v>
      </c>
      <c r="OO48" s="152">
        <v>0</v>
      </c>
      <c r="OP48" s="152">
        <v>6.7132116004296494E-5</v>
      </c>
      <c r="OQ48" s="152">
        <v>0.37929645542427498</v>
      </c>
      <c r="OR48" s="152">
        <v>8.66004296455424E-3</v>
      </c>
      <c r="OS48" s="152">
        <v>8.9957035445757307E-3</v>
      </c>
      <c r="OT48" s="152">
        <v>0</v>
      </c>
      <c r="OU48" s="152">
        <v>1.9401181525241604E-2</v>
      </c>
      <c r="OV48" s="152">
        <v>6.4245435016111699E-2</v>
      </c>
      <c r="OW48" s="152">
        <v>1</v>
      </c>
      <c r="OX48" s="152">
        <v>2.006821</v>
      </c>
      <c r="OY48" s="152">
        <v>231.21145333838899</v>
      </c>
      <c r="OZ48" s="152">
        <v>193.83891238929601</v>
      </c>
      <c r="PA48" s="152">
        <v>0</v>
      </c>
      <c r="PB48" s="152">
        <v>0</v>
      </c>
      <c r="PC48" s="152">
        <v>2562.7597080158098</v>
      </c>
      <c r="PD48" s="152">
        <v>60.792666610524797</v>
      </c>
      <c r="PE48" s="152">
        <v>28.4031311213108</v>
      </c>
      <c r="PF48" s="152">
        <v>0</v>
      </c>
      <c r="PG48" s="152">
        <v>56.806262242621898</v>
      </c>
      <c r="PH48" s="152">
        <v>55.3113606046578</v>
      </c>
      <c r="PI48" s="152">
        <v>3276.8243904164801</v>
      </c>
      <c r="PJ48" s="152">
        <v>1.0223822</v>
      </c>
      <c r="PK48" s="152">
        <v>2676.1029290220399</v>
      </c>
      <c r="PL48" s="152">
        <v>471.44795752508202</v>
      </c>
      <c r="PM48" s="152">
        <v>0</v>
      </c>
      <c r="PN48" s="152">
        <v>0.97810779569519102</v>
      </c>
      <c r="PO48" s="152">
        <v>495.90065241746203</v>
      </c>
      <c r="PP48" s="152">
        <v>6.8467545698663397</v>
      </c>
      <c r="PQ48" s="152">
        <v>75.314300268529706</v>
      </c>
      <c r="PR48" s="152">
        <v>0</v>
      </c>
      <c r="PS48" s="152">
        <v>171.16886424665802</v>
      </c>
      <c r="PT48" s="152">
        <v>827.47919515813203</v>
      </c>
      <c r="PU48" s="152">
        <v>8137.8568601839897</v>
      </c>
      <c r="PV48" s="152">
        <v>3.0292032</v>
      </c>
      <c r="PW48" s="152">
        <v>1056.38340801964</v>
      </c>
      <c r="PX48" s="152">
        <v>287.53435887034601</v>
      </c>
      <c r="PY48" s="152">
        <v>0</v>
      </c>
      <c r="PZ48" s="152">
        <v>0.33011981500613802</v>
      </c>
      <c r="QA48" s="152">
        <v>1865.17695478468</v>
      </c>
      <c r="QB48" s="152">
        <v>42.585456135791802</v>
      </c>
      <c r="QC48" s="152">
        <v>44.2360552108224</v>
      </c>
      <c r="QD48" s="152">
        <v>0</v>
      </c>
      <c r="QE48" s="152">
        <v>95.40462653677298</v>
      </c>
      <c r="QF48" s="152">
        <v>315.924662960874</v>
      </c>
      <c r="QG48" s="152">
        <v>4917.4647643314302</v>
      </c>
      <c r="QH48">
        <v>466</v>
      </c>
      <c r="QI48">
        <v>161</v>
      </c>
      <c r="QJ48">
        <v>0</v>
      </c>
      <c r="QK48">
        <v>0</v>
      </c>
      <c r="QL48">
        <v>4827</v>
      </c>
      <c r="QM48">
        <v>392</v>
      </c>
      <c r="QN48">
        <v>7</v>
      </c>
      <c r="QO48">
        <v>0</v>
      </c>
      <c r="QP48">
        <v>23</v>
      </c>
      <c r="QQ48">
        <v>25</v>
      </c>
      <c r="QR48">
        <v>7498</v>
      </c>
      <c r="QS48">
        <v>12017</v>
      </c>
      <c r="QT48">
        <v>2655</v>
      </c>
      <c r="QU48">
        <v>0</v>
      </c>
      <c r="QV48">
        <v>1</v>
      </c>
      <c r="QW48">
        <v>1454</v>
      </c>
      <c r="QX48">
        <v>45</v>
      </c>
      <c r="QY48">
        <v>98</v>
      </c>
      <c r="QZ48">
        <v>0</v>
      </c>
      <c r="RA48">
        <v>586</v>
      </c>
      <c r="RB48">
        <v>1000</v>
      </c>
      <c r="RC48">
        <v>50878</v>
      </c>
      <c r="RD48">
        <v>12483</v>
      </c>
      <c r="RE48">
        <v>2816</v>
      </c>
      <c r="RF48">
        <v>0</v>
      </c>
      <c r="RG48">
        <v>1</v>
      </c>
      <c r="RH48">
        <v>6281</v>
      </c>
      <c r="RI48">
        <v>437</v>
      </c>
      <c r="RJ48">
        <v>105</v>
      </c>
      <c r="RK48">
        <v>0</v>
      </c>
      <c r="RL48">
        <v>609</v>
      </c>
      <c r="RM48">
        <v>1025</v>
      </c>
      <c r="RN48">
        <v>58376</v>
      </c>
      <c r="RO48">
        <v>6.2149906641771099E-2</v>
      </c>
      <c r="RP48">
        <v>2.14723926380368E-2</v>
      </c>
      <c r="RQ48">
        <v>0</v>
      </c>
      <c r="RR48">
        <v>0</v>
      </c>
      <c r="RS48">
        <v>0.64377167244598599</v>
      </c>
      <c r="RT48">
        <v>5.2280608162176598E-2</v>
      </c>
      <c r="RU48">
        <v>9.33582288610296E-4</v>
      </c>
      <c r="RV48">
        <v>0</v>
      </c>
      <c r="RW48">
        <v>3.0674846625766898E-3</v>
      </c>
      <c r="RX48">
        <v>3.3342224593224902E-3</v>
      </c>
      <c r="RY48">
        <v>1</v>
      </c>
      <c r="RZ48">
        <v>0.23619246039545599</v>
      </c>
      <c r="SA48">
        <v>5.2183655017885897E-2</v>
      </c>
      <c r="SB48">
        <v>0</v>
      </c>
      <c r="SC48">
        <v>1.9654860647038E-5</v>
      </c>
      <c r="SD48">
        <v>2.8578167380793301E-2</v>
      </c>
      <c r="SE48">
        <v>8.8446872911671103E-4</v>
      </c>
      <c r="SF48">
        <v>1.9261763434097301E-3</v>
      </c>
      <c r="SG48">
        <v>0</v>
      </c>
      <c r="SH48">
        <v>1.15177483391643E-2</v>
      </c>
      <c r="SI48">
        <v>1.9654860647037999E-2</v>
      </c>
      <c r="SJ48">
        <v>1</v>
      </c>
      <c r="SK48">
        <v>0.21383787858023801</v>
      </c>
      <c r="SL48">
        <v>4.8239002329724501E-2</v>
      </c>
      <c r="SM48">
        <v>0</v>
      </c>
      <c r="SN48">
        <v>1.7130327531862401E-5</v>
      </c>
      <c r="SO48">
        <v>0.10759558722762801</v>
      </c>
      <c r="SP48">
        <v>7.4859531314238701E-3</v>
      </c>
      <c r="SQ48">
        <v>1.79868439084555E-3</v>
      </c>
      <c r="SR48">
        <v>0</v>
      </c>
      <c r="SS48">
        <v>1.04323694669042E-2</v>
      </c>
      <c r="ST48">
        <v>1.7558585720159E-2</v>
      </c>
      <c r="SU48">
        <v>1</v>
      </c>
      <c r="SV48">
        <v>1.8890487</v>
      </c>
      <c r="SW48">
        <v>246.68501134989299</v>
      </c>
      <c r="SX48">
        <v>85.228083320456506</v>
      </c>
      <c r="SY48">
        <v>0</v>
      </c>
      <c r="SZ48">
        <v>0</v>
      </c>
      <c r="TA48">
        <v>2555.2543986822602</v>
      </c>
      <c r="TB48">
        <v>207.511855041111</v>
      </c>
      <c r="TC48">
        <v>3.7055688400198501</v>
      </c>
      <c r="TD48">
        <v>0</v>
      </c>
      <c r="TE48">
        <v>12.1754404743509</v>
      </c>
      <c r="TF48">
        <v>13.2341744286423</v>
      </c>
      <c r="TG48">
        <v>3969.1935946384001</v>
      </c>
      <c r="TH48">
        <v>10.809221900000001</v>
      </c>
      <c r="TI48">
        <v>1111.7358965495901</v>
      </c>
      <c r="TJ48">
        <v>245.62360034444299</v>
      </c>
      <c r="TK48">
        <v>0</v>
      </c>
      <c r="TL48">
        <v>9.2513597116550994E-2</v>
      </c>
      <c r="TM48">
        <v>134.51477020746501</v>
      </c>
      <c r="TN48">
        <v>4.1631118702447996</v>
      </c>
      <c r="TO48">
        <v>9.0663325174219995</v>
      </c>
      <c r="TP48">
        <v>0</v>
      </c>
      <c r="TQ48">
        <v>54.2129679102989</v>
      </c>
      <c r="TR48">
        <v>92.513597116550997</v>
      </c>
      <c r="TS48">
        <v>4706.9067940958803</v>
      </c>
      <c r="TT48">
        <v>12.698270600000001</v>
      </c>
      <c r="TU48">
        <v>983.047250544495</v>
      </c>
      <c r="TV48">
        <v>221.76248157760901</v>
      </c>
      <c r="TW48">
        <v>0</v>
      </c>
      <c r="TX48">
        <v>7.8750881242048806E-2</v>
      </c>
      <c r="TY48">
        <v>494.63428508130897</v>
      </c>
      <c r="TZ48">
        <v>34.414135102775298</v>
      </c>
      <c r="UA48">
        <v>8.2688425304151298</v>
      </c>
      <c r="UB48">
        <v>0</v>
      </c>
      <c r="UC48">
        <v>47.9592866764077</v>
      </c>
      <c r="UD48">
        <v>80.719653273099993</v>
      </c>
      <c r="UE48">
        <v>4597.1614433858404</v>
      </c>
      <c r="UF48" s="152">
        <v>216</v>
      </c>
      <c r="UG48" s="152">
        <v>172</v>
      </c>
      <c r="UH48" s="152">
        <v>0</v>
      </c>
      <c r="UI48" s="152">
        <v>0</v>
      </c>
      <c r="UJ48" s="152">
        <v>4640</v>
      </c>
      <c r="UK48" s="152">
        <v>83</v>
      </c>
      <c r="UL48" s="152">
        <v>36</v>
      </c>
      <c r="UM48" s="152">
        <v>0</v>
      </c>
      <c r="UN48" s="152">
        <v>95</v>
      </c>
      <c r="UO48" s="152">
        <v>111</v>
      </c>
      <c r="UP48" s="152">
        <v>6576</v>
      </c>
      <c r="UQ48" s="152">
        <v>2154</v>
      </c>
      <c r="UR48" s="152">
        <v>447</v>
      </c>
      <c r="US48" s="152">
        <v>0</v>
      </c>
      <c r="UT48" s="152">
        <v>1</v>
      </c>
      <c r="UU48" s="152">
        <v>462</v>
      </c>
      <c r="UV48" s="152">
        <v>6</v>
      </c>
      <c r="UW48" s="152">
        <v>71</v>
      </c>
      <c r="UX48" s="152">
        <v>0</v>
      </c>
      <c r="UY48" s="152">
        <v>368</v>
      </c>
      <c r="UZ48" s="152">
        <v>846</v>
      </c>
      <c r="VA48" s="152">
        <v>8320</v>
      </c>
      <c r="VB48" s="152">
        <v>2370</v>
      </c>
      <c r="VC48" s="152">
        <v>619</v>
      </c>
      <c r="VD48" s="152">
        <v>0</v>
      </c>
      <c r="VE48" s="152">
        <v>1</v>
      </c>
      <c r="VF48" s="152">
        <v>5102</v>
      </c>
      <c r="VG48" s="152">
        <v>89</v>
      </c>
      <c r="VH48" s="152">
        <v>107</v>
      </c>
      <c r="VI48" s="152">
        <v>0</v>
      </c>
      <c r="VJ48" s="152">
        <v>463</v>
      </c>
      <c r="VK48" s="152">
        <v>957</v>
      </c>
      <c r="VL48" s="152">
        <v>14896</v>
      </c>
      <c r="VM48" s="152">
        <v>3.2846715328467203E-2</v>
      </c>
      <c r="VN48" s="152">
        <v>2.6155717761557201E-2</v>
      </c>
      <c r="VO48" s="152">
        <v>0</v>
      </c>
      <c r="VP48" s="152">
        <v>0</v>
      </c>
      <c r="VQ48" s="152">
        <v>0.70559610705596099</v>
      </c>
      <c r="VR48" s="152">
        <v>1.26216545012165E-2</v>
      </c>
      <c r="VS48" s="152">
        <v>5.4744525547445301E-3</v>
      </c>
      <c r="VT48" s="152">
        <v>0</v>
      </c>
      <c r="VU48" s="152">
        <v>1.4446472019464701E-2</v>
      </c>
      <c r="VV48" s="152">
        <v>1.68795620437956E-2</v>
      </c>
      <c r="VW48" s="152">
        <v>1</v>
      </c>
      <c r="VX48" s="152">
        <v>0.25889423076923102</v>
      </c>
      <c r="VY48" s="152">
        <v>5.37259615384615E-2</v>
      </c>
      <c r="VZ48" s="152">
        <v>0</v>
      </c>
      <c r="WA48" s="152">
        <v>1.20192307692308E-4</v>
      </c>
      <c r="WB48" s="152">
        <v>5.5528846153846199E-2</v>
      </c>
      <c r="WC48" s="152">
        <v>7.2115384615384598E-4</v>
      </c>
      <c r="WD48" s="152">
        <v>8.5336538461538505E-3</v>
      </c>
      <c r="WE48" s="152">
        <v>0</v>
      </c>
      <c r="WF48" s="152">
        <v>4.4230769230769199E-2</v>
      </c>
      <c r="WG48" s="152">
        <v>0.101682692307692</v>
      </c>
      <c r="WH48" s="152">
        <v>1</v>
      </c>
      <c r="WI48" s="152">
        <v>0.159103114930183</v>
      </c>
      <c r="WJ48" s="152">
        <v>4.1554779806659503E-2</v>
      </c>
      <c r="WK48" s="152">
        <v>0</v>
      </c>
      <c r="WL48" s="152">
        <v>6.7132116004296494E-5</v>
      </c>
      <c r="WM48" s="152">
        <v>0.34250805585392102</v>
      </c>
      <c r="WN48" s="152">
        <v>5.9747583243823796E-3</v>
      </c>
      <c r="WO48" s="152">
        <v>7.1831364124597197E-3</v>
      </c>
      <c r="WP48" s="152">
        <v>0</v>
      </c>
      <c r="WQ48" s="152">
        <v>3.10821697099893E-2</v>
      </c>
      <c r="WR48" s="152">
        <v>6.4245435016111699E-2</v>
      </c>
      <c r="WS48" s="152">
        <v>1</v>
      </c>
      <c r="WT48" s="152">
        <v>2.006821</v>
      </c>
      <c r="WU48" s="152">
        <v>107.632917933388</v>
      </c>
      <c r="WV48" s="152">
        <v>85.707693909920195</v>
      </c>
      <c r="WW48" s="152">
        <v>0</v>
      </c>
      <c r="WX48" s="152">
        <v>0</v>
      </c>
      <c r="WY48" s="152">
        <v>2312.1145333838899</v>
      </c>
      <c r="WZ48" s="152">
        <v>41.358945316996397</v>
      </c>
      <c r="XA48" s="152">
        <v>17.9388196555647</v>
      </c>
      <c r="XB48" s="152">
        <v>0</v>
      </c>
      <c r="XC48" s="152">
        <v>47.338551868851297</v>
      </c>
      <c r="XD48" s="152">
        <v>55.3113606046578</v>
      </c>
      <c r="XE48" s="152">
        <v>3276.8243904164801</v>
      </c>
      <c r="XF48" s="152">
        <v>1.0223822</v>
      </c>
      <c r="XG48" s="152">
        <v>2106.8441919274401</v>
      </c>
      <c r="XH48" s="152">
        <v>437.21418467575</v>
      </c>
      <c r="XI48" s="152">
        <v>0</v>
      </c>
      <c r="XJ48" s="152">
        <v>0.97810779569519102</v>
      </c>
      <c r="XK48" s="152">
        <v>451.88580161117801</v>
      </c>
      <c r="XL48" s="152">
        <v>5.8686467741711503</v>
      </c>
      <c r="XM48" s="152">
        <v>69.445653494358595</v>
      </c>
      <c r="XN48" s="152">
        <v>0</v>
      </c>
      <c r="XO48" s="152">
        <v>359.94366881582999</v>
      </c>
      <c r="XP48" s="152">
        <v>827.47919515813203</v>
      </c>
      <c r="XQ48" s="152">
        <v>8137.8568601839897</v>
      </c>
      <c r="XR48" s="152">
        <v>3.0292032</v>
      </c>
      <c r="XS48" s="152">
        <v>782.38396156454598</v>
      </c>
      <c r="XT48" s="152">
        <v>204.34416548879901</v>
      </c>
      <c r="XU48" s="152">
        <v>0</v>
      </c>
      <c r="XV48" s="152">
        <v>0.33011981500613802</v>
      </c>
      <c r="XW48" s="152">
        <v>1684.2712961613099</v>
      </c>
      <c r="XX48" s="152">
        <v>29.380663535546201</v>
      </c>
      <c r="XY48" s="152">
        <v>35.322820205656697</v>
      </c>
      <c r="XZ48" s="152">
        <v>0</v>
      </c>
      <c r="YA48" s="152">
        <v>152.84547434784201</v>
      </c>
      <c r="YB48" s="152">
        <v>315.924662960874</v>
      </c>
      <c r="YC48" s="152">
        <v>4917.4647643314302</v>
      </c>
    </row>
    <row r="49" spans="1:653" x14ac:dyDescent="0.3">
      <c r="A49">
        <v>50</v>
      </c>
      <c r="B49" s="143" t="s">
        <v>1011</v>
      </c>
      <c r="C49" s="144">
        <v>31168311</v>
      </c>
      <c r="D49" s="143">
        <v>15150</v>
      </c>
      <c r="E49" s="145" t="s">
        <v>2140</v>
      </c>
      <c r="F49" s="145" t="s">
        <v>2141</v>
      </c>
      <c r="G49" s="147" t="s">
        <v>115</v>
      </c>
      <c r="H49" s="147" t="s">
        <v>2142</v>
      </c>
      <c r="I49" s="48" t="s">
        <v>2143</v>
      </c>
      <c r="J49" s="48" t="s">
        <v>752</v>
      </c>
      <c r="K49" s="145"/>
      <c r="L49" s="143"/>
      <c r="M49" s="143"/>
      <c r="N49" s="149" t="s">
        <v>2144</v>
      </c>
      <c r="O49" s="149" t="s">
        <v>1949</v>
      </c>
      <c r="P49" s="150" t="s">
        <v>2145</v>
      </c>
      <c r="Q49" s="150" t="s">
        <v>1920</v>
      </c>
      <c r="R49" s="150" t="s">
        <v>1921</v>
      </c>
      <c r="S49" s="147" t="s">
        <v>42</v>
      </c>
      <c r="T49" s="147" t="s">
        <v>2146</v>
      </c>
      <c r="U49" s="147">
        <v>1</v>
      </c>
      <c r="V49" s="147">
        <v>1</v>
      </c>
      <c r="W49" s="147">
        <v>0</v>
      </c>
      <c r="X49" s="147"/>
      <c r="Y49" s="147" t="s">
        <v>1922</v>
      </c>
      <c r="Z49" s="147">
        <v>0</v>
      </c>
      <c r="AA49" s="147" t="s">
        <v>872</v>
      </c>
      <c r="AB49" s="147" t="s">
        <v>873</v>
      </c>
      <c r="AC49" s="160">
        <v>39273</v>
      </c>
      <c r="AD49" s="151">
        <v>43696</v>
      </c>
      <c r="AE49" s="147">
        <v>2</v>
      </c>
      <c r="AF49" s="147" t="s">
        <v>1983</v>
      </c>
      <c r="AG49" s="147">
        <v>6</v>
      </c>
      <c r="AH49" s="147" t="s">
        <v>1943</v>
      </c>
      <c r="AI49" s="147"/>
      <c r="AJ49" s="147">
        <v>30.25</v>
      </c>
      <c r="AK49" s="151">
        <v>39289</v>
      </c>
      <c r="AL49" s="147" t="s">
        <v>1925</v>
      </c>
      <c r="AM49" s="147" t="s">
        <v>1925</v>
      </c>
      <c r="AN49" s="147" t="s">
        <v>1926</v>
      </c>
      <c r="AO49" s="147" t="s">
        <v>2147</v>
      </c>
      <c r="AP49" s="147" t="s">
        <v>1929</v>
      </c>
      <c r="AQ49" s="147" t="s">
        <v>1928</v>
      </c>
      <c r="AR49" s="147" t="s">
        <v>1925</v>
      </c>
      <c r="AS49" s="147">
        <v>20</v>
      </c>
      <c r="AT49" s="147">
        <v>1</v>
      </c>
      <c r="AU49" s="147">
        <v>10</v>
      </c>
      <c r="AV49" s="147">
        <v>37</v>
      </c>
      <c r="AW49" s="147" t="s">
        <v>1928</v>
      </c>
      <c r="AX49" s="147" t="s">
        <v>1931</v>
      </c>
      <c r="AY49" s="147"/>
      <c r="AZ49" s="147" t="s">
        <v>1930</v>
      </c>
      <c r="BA49" s="147"/>
      <c r="BB49" s="147" t="s">
        <v>2148</v>
      </c>
      <c r="BC49" s="48" t="s">
        <v>2148</v>
      </c>
      <c r="BD49" s="147" t="s">
        <v>1930</v>
      </c>
      <c r="BE49" s="147"/>
      <c r="BF49" s="147" t="s">
        <v>1932</v>
      </c>
      <c r="BG49" s="147" t="s">
        <v>1930</v>
      </c>
      <c r="BH49">
        <v>89</v>
      </c>
      <c r="BI49">
        <v>14</v>
      </c>
      <c r="BJ49">
        <v>0</v>
      </c>
      <c r="BK49">
        <v>5</v>
      </c>
      <c r="BL49">
        <v>117</v>
      </c>
      <c r="BM49">
        <v>0</v>
      </c>
      <c r="BN49">
        <v>11</v>
      </c>
      <c r="BO49">
        <v>136</v>
      </c>
      <c r="BP49">
        <v>3728</v>
      </c>
      <c r="BQ49">
        <v>7997</v>
      </c>
      <c r="BR49">
        <v>145</v>
      </c>
      <c r="BS49">
        <v>5</v>
      </c>
      <c r="BT49">
        <v>0</v>
      </c>
      <c r="BU49">
        <v>1</v>
      </c>
      <c r="BV49">
        <v>79</v>
      </c>
      <c r="BW49">
        <v>0</v>
      </c>
      <c r="BX49">
        <v>2</v>
      </c>
      <c r="BY49">
        <v>0</v>
      </c>
      <c r="BZ49">
        <v>25</v>
      </c>
      <c r="CA49">
        <v>10840</v>
      </c>
      <c r="CB49">
        <v>234</v>
      </c>
      <c r="CC49">
        <v>19</v>
      </c>
      <c r="CD49">
        <v>0</v>
      </c>
      <c r="CE49">
        <v>6</v>
      </c>
      <c r="CF49">
        <v>196</v>
      </c>
      <c r="CG49">
        <v>0</v>
      </c>
      <c r="CH49">
        <v>13</v>
      </c>
      <c r="CI49">
        <v>136</v>
      </c>
      <c r="CJ49">
        <v>3753</v>
      </c>
      <c r="CK49">
        <v>18837</v>
      </c>
      <c r="CL49">
        <v>1.112917344004E-2</v>
      </c>
      <c r="CM49">
        <v>1.7506564961860701E-3</v>
      </c>
      <c r="CN49">
        <v>0</v>
      </c>
      <c r="CO49">
        <v>6.2523446292359595E-4</v>
      </c>
      <c r="CP49">
        <v>1.46304864324122E-2</v>
      </c>
      <c r="CQ49">
        <v>0</v>
      </c>
      <c r="CR49">
        <v>1.37551581843191E-3</v>
      </c>
      <c r="CS49">
        <v>1.7006377391521801E-2</v>
      </c>
      <c r="CT49">
        <v>0.46617481555583301</v>
      </c>
      <c r="CU49">
        <v>1</v>
      </c>
      <c r="CV49">
        <v>1.3376383763837599E-2</v>
      </c>
      <c r="CW49">
        <v>4.6125461254612501E-4</v>
      </c>
      <c r="CX49">
        <v>0</v>
      </c>
      <c r="CY49">
        <v>9.2250922509225103E-5</v>
      </c>
      <c r="CZ49">
        <v>7.2878228782287799E-3</v>
      </c>
      <c r="DA49">
        <v>0</v>
      </c>
      <c r="DB49">
        <v>1.8450184501844999E-4</v>
      </c>
      <c r="DC49">
        <v>0</v>
      </c>
      <c r="DD49">
        <v>2.3062730627306299E-3</v>
      </c>
      <c r="DE49">
        <v>1</v>
      </c>
      <c r="DF49">
        <v>1.2422360248447201E-2</v>
      </c>
      <c r="DG49">
        <v>1.0086531825662299E-3</v>
      </c>
      <c r="DH49">
        <v>0</v>
      </c>
      <c r="DI49">
        <v>3.18522057652492E-4</v>
      </c>
      <c r="DJ49">
        <v>1.0405053883314801E-2</v>
      </c>
      <c r="DK49">
        <v>0</v>
      </c>
      <c r="DL49">
        <v>6.9013112491373395E-4</v>
      </c>
      <c r="DM49">
        <v>7.2198333067898298E-3</v>
      </c>
      <c r="DN49">
        <v>0.19923554706163399</v>
      </c>
      <c r="DO49">
        <v>1</v>
      </c>
      <c r="DP49">
        <v>1.6873906999999999</v>
      </c>
      <c r="DQ49">
        <v>52.744156999324503</v>
      </c>
      <c r="DR49">
        <v>8.2968336852869893</v>
      </c>
      <c r="DS49">
        <v>0</v>
      </c>
      <c r="DT49">
        <v>2.9631548876024998</v>
      </c>
      <c r="DU49">
        <v>69.337824369898499</v>
      </c>
      <c r="DV49">
        <v>0</v>
      </c>
      <c r="DW49">
        <v>6.5189407527255003</v>
      </c>
      <c r="DX49">
        <v>80.597812942787897</v>
      </c>
      <c r="DY49">
        <v>2209.3282841964201</v>
      </c>
      <c r="DZ49">
        <v>4739.2699272314303</v>
      </c>
      <c r="EA49">
        <v>1.4743318999999999</v>
      </c>
      <c r="EB49">
        <v>98.349632128288107</v>
      </c>
      <c r="EC49">
        <v>3.3913666251133798</v>
      </c>
      <c r="ED49">
        <v>0</v>
      </c>
      <c r="EE49">
        <v>0.67827332502267601</v>
      </c>
      <c r="EF49">
        <v>53.583592676791397</v>
      </c>
      <c r="EG49">
        <v>0</v>
      </c>
      <c r="EH49">
        <v>1.35654665004535</v>
      </c>
      <c r="EI49">
        <v>0</v>
      </c>
      <c r="EJ49">
        <v>16.956833125566899</v>
      </c>
      <c r="EK49">
        <v>7352.4828432458098</v>
      </c>
      <c r="EL49">
        <v>3.1617226</v>
      </c>
      <c r="EM49">
        <v>74.010287936076395</v>
      </c>
      <c r="EN49">
        <v>6.0093823537839803</v>
      </c>
      <c r="EO49">
        <v>0</v>
      </c>
      <c r="EP49">
        <v>1.8976996906686201</v>
      </c>
      <c r="EQ49">
        <v>61.991523228508399</v>
      </c>
      <c r="ER49">
        <v>0</v>
      </c>
      <c r="ES49">
        <v>4.1116826631153502</v>
      </c>
      <c r="ET49">
        <v>43.014526321822203</v>
      </c>
      <c r="EU49">
        <v>1187.0111565132199</v>
      </c>
      <c r="EV49">
        <v>5957.8281788541499</v>
      </c>
      <c r="EW49" s="152"/>
      <c r="EX49" s="152"/>
      <c r="EY49" s="152"/>
      <c r="EZ49" s="152"/>
      <c r="FA49" s="152"/>
      <c r="FB49" s="152"/>
      <c r="FC49" s="152"/>
      <c r="FD49" s="152"/>
      <c r="FE49" s="152"/>
      <c r="FF49" s="152"/>
      <c r="FG49" s="152"/>
      <c r="FH49" s="152"/>
      <c r="FI49" s="152"/>
      <c r="FJ49" s="152"/>
      <c r="FK49" s="152"/>
      <c r="FL49" s="152"/>
      <c r="FM49" s="152"/>
      <c r="FN49" s="152"/>
      <c r="FO49" s="152"/>
      <c r="FP49" s="152"/>
      <c r="FQ49" s="152"/>
      <c r="FR49" s="152"/>
      <c r="FS49" s="152"/>
      <c r="FT49" s="152"/>
      <c r="FU49" s="152"/>
      <c r="FV49" s="152"/>
      <c r="FW49" s="152"/>
      <c r="FX49" s="152"/>
      <c r="FY49" s="152"/>
      <c r="FZ49" s="152"/>
      <c r="GA49" s="152"/>
      <c r="GB49" s="152"/>
      <c r="GC49" s="152"/>
      <c r="GD49" s="152"/>
      <c r="GE49" s="152"/>
      <c r="GF49" s="152"/>
      <c r="GG49" s="152"/>
      <c r="GH49" s="152"/>
      <c r="GI49" s="152"/>
      <c r="GJ49" s="152"/>
      <c r="GK49" s="152"/>
      <c r="GL49" s="152"/>
      <c r="GM49" s="152"/>
      <c r="GN49" s="152"/>
      <c r="GO49" s="152"/>
      <c r="GP49" s="152"/>
      <c r="GQ49" s="152"/>
      <c r="GR49" s="152"/>
      <c r="GS49" s="152"/>
      <c r="GT49" s="152"/>
      <c r="GU49" s="152"/>
      <c r="GV49" s="152"/>
      <c r="GW49" s="152"/>
      <c r="GX49" s="152"/>
      <c r="GY49" s="152"/>
      <c r="GZ49" s="152"/>
      <c r="HA49" s="152"/>
      <c r="HB49" s="152"/>
      <c r="HC49" s="152"/>
      <c r="HD49" s="152"/>
      <c r="HE49" s="152"/>
      <c r="HF49" s="152"/>
      <c r="HG49" s="152"/>
      <c r="HH49" s="152"/>
      <c r="HI49" s="152"/>
      <c r="HJ49" s="152"/>
      <c r="HK49" s="152"/>
      <c r="HL49" s="152"/>
      <c r="HM49" s="152"/>
      <c r="HN49" s="152"/>
      <c r="HO49" s="152"/>
      <c r="HP49" s="152"/>
      <c r="HQ49" s="152"/>
      <c r="HR49" s="152"/>
      <c r="HS49" s="152"/>
      <c r="HT49" s="152"/>
      <c r="HU49" s="152"/>
      <c r="HV49" s="152"/>
      <c r="HW49" s="152"/>
      <c r="HX49" s="152"/>
      <c r="HY49" s="152"/>
      <c r="HZ49" s="152"/>
      <c r="IA49" s="152"/>
      <c r="IB49" s="152"/>
      <c r="IC49" s="152"/>
      <c r="ID49" s="152"/>
      <c r="IE49" s="152"/>
      <c r="IF49" s="152"/>
      <c r="IG49" s="152"/>
      <c r="IH49" s="152"/>
      <c r="II49" s="152"/>
      <c r="IJ49" s="152"/>
      <c r="IK49" s="152"/>
      <c r="IL49">
        <v>90</v>
      </c>
      <c r="IM49">
        <v>131</v>
      </c>
      <c r="IN49">
        <v>0</v>
      </c>
      <c r="IO49">
        <v>0</v>
      </c>
      <c r="IP49">
        <v>3914</v>
      </c>
      <c r="IQ49">
        <v>143</v>
      </c>
      <c r="IR49">
        <v>13</v>
      </c>
      <c r="IS49">
        <v>0</v>
      </c>
      <c r="IT49">
        <v>27</v>
      </c>
      <c r="IU49">
        <v>58</v>
      </c>
      <c r="IV49">
        <v>7997</v>
      </c>
      <c r="IW49">
        <v>147</v>
      </c>
      <c r="IX49">
        <v>82</v>
      </c>
      <c r="IY49">
        <v>0</v>
      </c>
      <c r="IZ49">
        <v>0</v>
      </c>
      <c r="JA49">
        <v>25</v>
      </c>
      <c r="JB49">
        <v>0</v>
      </c>
      <c r="JC49">
        <v>2</v>
      </c>
      <c r="JD49">
        <v>0</v>
      </c>
      <c r="JE49">
        <v>14</v>
      </c>
      <c r="JF49">
        <v>45</v>
      </c>
      <c r="JG49">
        <v>10840</v>
      </c>
      <c r="JH49">
        <v>237</v>
      </c>
      <c r="JI49">
        <v>213</v>
      </c>
      <c r="JJ49">
        <v>0</v>
      </c>
      <c r="JK49">
        <v>0</v>
      </c>
      <c r="JL49">
        <v>3939</v>
      </c>
      <c r="JM49">
        <v>143</v>
      </c>
      <c r="JN49">
        <v>15</v>
      </c>
      <c r="JO49">
        <v>0</v>
      </c>
      <c r="JP49">
        <v>41</v>
      </c>
      <c r="JQ49">
        <v>103</v>
      </c>
      <c r="JR49">
        <v>18837</v>
      </c>
      <c r="JS49">
        <v>1.1254220332624699E-2</v>
      </c>
      <c r="JT49">
        <v>1.63811429285982E-2</v>
      </c>
      <c r="JU49">
        <v>0</v>
      </c>
      <c r="JV49">
        <v>0</v>
      </c>
      <c r="JW49">
        <v>0.48943353757659103</v>
      </c>
      <c r="JX49">
        <v>1.78817056396149E-2</v>
      </c>
      <c r="JY49">
        <v>1.62560960360135E-3</v>
      </c>
      <c r="JZ49">
        <v>0</v>
      </c>
      <c r="KA49">
        <v>3.3762660997873999E-3</v>
      </c>
      <c r="KB49">
        <v>7.2527197699137199E-3</v>
      </c>
      <c r="KC49">
        <v>1</v>
      </c>
      <c r="KD49">
        <v>1.25816212772735E-2</v>
      </c>
      <c r="KE49">
        <v>1.1307533046663499E-2</v>
      </c>
      <c r="KF49">
        <v>0</v>
      </c>
      <c r="KG49">
        <v>0</v>
      </c>
      <c r="KH49">
        <v>0.209109730848861</v>
      </c>
      <c r="KI49">
        <v>7.59144237405107E-3</v>
      </c>
      <c r="KJ49">
        <v>7.9630514413123101E-4</v>
      </c>
      <c r="KK49">
        <v>0</v>
      </c>
      <c r="KL49">
        <v>2.1765673939586998E-3</v>
      </c>
      <c r="KM49">
        <v>5.46796198970112E-3</v>
      </c>
      <c r="KN49">
        <v>1</v>
      </c>
      <c r="KO49">
        <v>1.25816212772735E-2</v>
      </c>
      <c r="KP49">
        <v>1.1307533046663499E-2</v>
      </c>
      <c r="KQ49">
        <v>0</v>
      </c>
      <c r="KR49">
        <v>0</v>
      </c>
      <c r="KS49">
        <v>0.209109730848861</v>
      </c>
      <c r="KT49">
        <v>7.59144237405107E-3</v>
      </c>
      <c r="KU49">
        <v>7.9630514413123101E-4</v>
      </c>
      <c r="KV49">
        <v>0</v>
      </c>
      <c r="KW49">
        <v>2.1765673939586998E-3</v>
      </c>
      <c r="KX49">
        <v>5.46796198970112E-3</v>
      </c>
      <c r="KY49">
        <v>1</v>
      </c>
      <c r="KZ49">
        <v>1.6873906999999999</v>
      </c>
      <c r="LA49">
        <v>53.336787976845002</v>
      </c>
      <c r="LB49">
        <v>77.634658055185398</v>
      </c>
      <c r="LC49">
        <v>0</v>
      </c>
      <c r="LD49">
        <v>0</v>
      </c>
      <c r="LE49">
        <v>2319.5576460152402</v>
      </c>
      <c r="LF49">
        <v>84.746229785431396</v>
      </c>
      <c r="LG49">
        <v>7.7042027077664903</v>
      </c>
      <c r="LH49">
        <v>0</v>
      </c>
      <c r="LI49">
        <v>16.001036393052999</v>
      </c>
      <c r="LJ49">
        <v>34.372596696188999</v>
      </c>
      <c r="LK49">
        <v>4739.2699272314303</v>
      </c>
      <c r="LL49">
        <v>1.4743318999999999</v>
      </c>
      <c r="LM49">
        <v>99.706178778333395</v>
      </c>
      <c r="LN49">
        <v>55.618412651859501</v>
      </c>
      <c r="LO49">
        <v>0</v>
      </c>
      <c r="LP49">
        <v>0</v>
      </c>
      <c r="LQ49">
        <v>16.956833125566899</v>
      </c>
      <c r="LR49">
        <v>0</v>
      </c>
      <c r="LS49">
        <v>1.35654665004535</v>
      </c>
      <c r="LT49">
        <v>0</v>
      </c>
      <c r="LU49">
        <v>9.4958265503173998</v>
      </c>
      <c r="LV49">
        <v>30.522299626020398</v>
      </c>
      <c r="LW49">
        <v>7352.4828432458098</v>
      </c>
      <c r="LX49">
        <v>3.1617226</v>
      </c>
      <c r="LY49">
        <v>74.959137781410703</v>
      </c>
      <c r="LZ49">
        <v>67.368339018736194</v>
      </c>
      <c r="MA49">
        <v>0</v>
      </c>
      <c r="MB49">
        <v>0</v>
      </c>
      <c r="MC49">
        <v>1245.8398469239501</v>
      </c>
      <c r="MD49">
        <v>45.228509294268903</v>
      </c>
      <c r="ME49">
        <v>4.7442492266715597</v>
      </c>
      <c r="MF49">
        <v>0</v>
      </c>
      <c r="MG49">
        <v>12.967614552902305</v>
      </c>
      <c r="MH49">
        <v>32.577178023144697</v>
      </c>
      <c r="MI49">
        <v>5957.8281788541499</v>
      </c>
      <c r="MJ49" s="152"/>
      <c r="MK49" s="152"/>
      <c r="ML49" s="152"/>
      <c r="MM49" s="152"/>
      <c r="MN49" s="152"/>
      <c r="MO49" s="152"/>
      <c r="MP49" s="152"/>
      <c r="MQ49" s="152"/>
      <c r="MR49" s="152"/>
      <c r="MS49" s="152"/>
      <c r="MT49" s="152"/>
      <c r="MU49" s="152"/>
      <c r="MV49" s="152"/>
      <c r="MW49" s="152"/>
      <c r="MX49" s="152"/>
      <c r="MY49" s="152"/>
      <c r="MZ49" s="152"/>
      <c r="NA49" s="152"/>
      <c r="NB49" s="152"/>
      <c r="NC49" s="152"/>
      <c r="ND49" s="152"/>
      <c r="NE49" s="152"/>
      <c r="NF49" s="152"/>
      <c r="NG49" s="152"/>
      <c r="NH49" s="152"/>
      <c r="NI49" s="152"/>
      <c r="NJ49" s="152"/>
      <c r="NK49" s="152"/>
      <c r="NL49" s="152"/>
      <c r="NM49" s="152"/>
      <c r="NN49" s="152"/>
      <c r="NO49" s="152"/>
      <c r="NP49" s="152"/>
      <c r="NQ49" s="152"/>
      <c r="NR49" s="152"/>
      <c r="NS49" s="152"/>
      <c r="NT49" s="152"/>
      <c r="NU49" s="152"/>
      <c r="NV49" s="152"/>
      <c r="NW49" s="152"/>
      <c r="NX49" s="152"/>
      <c r="NY49" s="152"/>
      <c r="NZ49" s="152"/>
      <c r="OA49" s="152"/>
      <c r="OB49" s="152"/>
      <c r="OC49" s="152"/>
      <c r="OD49" s="152"/>
      <c r="OE49" s="152"/>
      <c r="OF49" s="152"/>
      <c r="OG49" s="152"/>
      <c r="OH49" s="152"/>
      <c r="OI49" s="152"/>
      <c r="OJ49" s="152"/>
      <c r="OK49" s="152"/>
      <c r="OL49" s="152"/>
      <c r="OM49" s="152"/>
      <c r="ON49" s="152"/>
      <c r="OO49" s="152"/>
      <c r="OP49" s="152"/>
      <c r="OQ49" s="152"/>
      <c r="OR49" s="152"/>
      <c r="OS49" s="152"/>
      <c r="OT49" s="152"/>
      <c r="OU49" s="152"/>
      <c r="OV49" s="152"/>
      <c r="OW49" s="152"/>
      <c r="OX49" s="152"/>
      <c r="OY49" s="152"/>
      <c r="OZ49" s="152"/>
      <c r="PA49" s="152"/>
      <c r="PB49" s="152"/>
      <c r="PC49" s="152"/>
      <c r="PD49" s="152"/>
      <c r="PE49" s="152"/>
      <c r="PF49" s="152"/>
      <c r="PG49" s="152"/>
      <c r="PH49" s="152"/>
      <c r="PI49" s="152"/>
      <c r="PJ49" s="152"/>
      <c r="PK49" s="152"/>
      <c r="PL49" s="152"/>
      <c r="PM49" s="152"/>
      <c r="PN49" s="152"/>
      <c r="PO49" s="152"/>
      <c r="PP49" s="152"/>
      <c r="PQ49" s="152"/>
      <c r="PR49" s="152"/>
      <c r="PS49" s="152"/>
      <c r="PT49" s="152"/>
      <c r="PU49" s="152"/>
      <c r="PV49" s="152"/>
      <c r="PW49" s="152"/>
      <c r="PX49" s="152"/>
      <c r="PY49" s="152"/>
      <c r="PZ49" s="152"/>
      <c r="QA49" s="152"/>
      <c r="QB49" s="152"/>
      <c r="QC49" s="152"/>
      <c r="QD49" s="152"/>
      <c r="QE49" s="152"/>
      <c r="QF49" s="152"/>
      <c r="QG49" s="152"/>
      <c r="QH49">
        <v>79</v>
      </c>
      <c r="QI49">
        <v>98</v>
      </c>
      <c r="QJ49">
        <v>0</v>
      </c>
      <c r="QK49">
        <v>0</v>
      </c>
      <c r="QL49">
        <v>3864</v>
      </c>
      <c r="QM49">
        <v>136</v>
      </c>
      <c r="QN49">
        <v>9</v>
      </c>
      <c r="QO49">
        <v>0</v>
      </c>
      <c r="QP49">
        <v>58</v>
      </c>
      <c r="QQ49">
        <v>58</v>
      </c>
      <c r="QR49">
        <v>7997</v>
      </c>
      <c r="QS49">
        <v>145</v>
      </c>
      <c r="QT49">
        <v>81</v>
      </c>
      <c r="QU49">
        <v>0</v>
      </c>
      <c r="QV49">
        <v>0</v>
      </c>
      <c r="QW49">
        <v>25</v>
      </c>
      <c r="QX49">
        <v>0</v>
      </c>
      <c r="QY49">
        <v>2</v>
      </c>
      <c r="QZ49">
        <v>0</v>
      </c>
      <c r="RA49">
        <v>44</v>
      </c>
      <c r="RB49">
        <v>45</v>
      </c>
      <c r="RC49">
        <v>10840</v>
      </c>
      <c r="RD49">
        <v>224</v>
      </c>
      <c r="RE49">
        <v>179</v>
      </c>
      <c r="RF49">
        <v>0</v>
      </c>
      <c r="RG49">
        <v>0</v>
      </c>
      <c r="RH49">
        <v>3889</v>
      </c>
      <c r="RI49">
        <v>136</v>
      </c>
      <c r="RJ49">
        <v>11</v>
      </c>
      <c r="RK49">
        <v>0</v>
      </c>
      <c r="RL49">
        <v>102</v>
      </c>
      <c r="RM49">
        <v>103</v>
      </c>
      <c r="RN49">
        <v>18837</v>
      </c>
      <c r="RO49">
        <v>9.8787045141928206E-3</v>
      </c>
      <c r="RP49">
        <v>1.22545954733025E-2</v>
      </c>
      <c r="RQ49">
        <v>0</v>
      </c>
      <c r="RR49">
        <v>0</v>
      </c>
      <c r="RS49">
        <v>0.48318119294735501</v>
      </c>
      <c r="RT49">
        <v>1.7006377391521801E-2</v>
      </c>
      <c r="RU49">
        <v>1.1254220332624701E-3</v>
      </c>
      <c r="RV49">
        <v>0</v>
      </c>
      <c r="RW49">
        <v>7.2527197699137199E-3</v>
      </c>
      <c r="RX49">
        <v>7.2527197699137199E-3</v>
      </c>
      <c r="RY49">
        <v>1</v>
      </c>
      <c r="RZ49">
        <v>1.3376383763837599E-2</v>
      </c>
      <c r="SA49">
        <v>7.4723247232472301E-3</v>
      </c>
      <c r="SB49">
        <v>0</v>
      </c>
      <c r="SC49">
        <v>0</v>
      </c>
      <c r="SD49">
        <v>2.3062730627306299E-3</v>
      </c>
      <c r="SE49">
        <v>0</v>
      </c>
      <c r="SF49">
        <v>1.8450184501844999E-4</v>
      </c>
      <c r="SG49">
        <v>0</v>
      </c>
      <c r="SH49">
        <v>4.0590405904059003E-3</v>
      </c>
      <c r="SI49">
        <v>4.1512915129151302E-3</v>
      </c>
      <c r="SJ49">
        <v>1</v>
      </c>
      <c r="SK49">
        <v>1.1891490152359701E-2</v>
      </c>
      <c r="SL49">
        <v>9.5025747199660206E-3</v>
      </c>
      <c r="SM49">
        <v>0</v>
      </c>
      <c r="SN49">
        <v>0</v>
      </c>
      <c r="SO49">
        <v>0.20645538036842401</v>
      </c>
      <c r="SP49">
        <v>7.2198333067898298E-3</v>
      </c>
      <c r="SQ49">
        <v>5.8395710569623602E-4</v>
      </c>
      <c r="SR49">
        <v>0</v>
      </c>
      <c r="SS49">
        <v>5.4148749800923702E-3</v>
      </c>
      <c r="ST49">
        <v>5.46796198970112E-3</v>
      </c>
      <c r="SU49">
        <v>1</v>
      </c>
      <c r="SV49">
        <v>1.6873906999999999</v>
      </c>
      <c r="SW49">
        <v>46.817847224119497</v>
      </c>
      <c r="SX49">
        <v>58.077835797009001</v>
      </c>
      <c r="SY49">
        <v>0</v>
      </c>
      <c r="SZ49">
        <v>0</v>
      </c>
      <c r="TA49">
        <v>2289.92609713921</v>
      </c>
      <c r="TB49">
        <v>80.597812942787897</v>
      </c>
      <c r="TC49">
        <v>5.3336787976844997</v>
      </c>
      <c r="TD49">
        <v>0</v>
      </c>
      <c r="TE49">
        <v>34.372596696188999</v>
      </c>
      <c r="TF49">
        <v>34.372596696188999</v>
      </c>
      <c r="TG49">
        <v>4739.2699272314303</v>
      </c>
      <c r="TH49">
        <v>1.4743318999999999</v>
      </c>
      <c r="TI49">
        <v>98.349632128288107</v>
      </c>
      <c r="TJ49">
        <v>54.9401393268368</v>
      </c>
      <c r="TK49">
        <v>0</v>
      </c>
      <c r="TL49">
        <v>0</v>
      </c>
      <c r="TM49">
        <v>16.956833125566899</v>
      </c>
      <c r="TN49">
        <v>0</v>
      </c>
      <c r="TO49">
        <v>1.35654665004535</v>
      </c>
      <c r="TP49">
        <v>0</v>
      </c>
      <c r="TQ49">
        <v>29.8440263009978</v>
      </c>
      <c r="TR49">
        <v>30.522299626020398</v>
      </c>
      <c r="TS49">
        <v>7352.4828432458098</v>
      </c>
      <c r="TT49">
        <v>3.1617226</v>
      </c>
      <c r="TU49">
        <v>70.847455118295301</v>
      </c>
      <c r="TV49">
        <v>56.614707438280597</v>
      </c>
      <c r="TW49">
        <v>0</v>
      </c>
      <c r="TX49">
        <v>0</v>
      </c>
      <c r="TY49">
        <v>1230.02568283505</v>
      </c>
      <c r="TZ49">
        <v>43.014526321822203</v>
      </c>
      <c r="UA49">
        <v>3.4791160995591501</v>
      </c>
      <c r="UB49">
        <v>0</v>
      </c>
      <c r="UC49">
        <v>32.260894741366599</v>
      </c>
      <c r="UD49">
        <v>32.577178023144697</v>
      </c>
      <c r="UE49">
        <v>5957.8281788541499</v>
      </c>
      <c r="UF49" s="152"/>
      <c r="UG49" s="152"/>
      <c r="UH49" s="152"/>
      <c r="UI49" s="152"/>
      <c r="UJ49" s="152"/>
      <c r="UK49" s="152"/>
      <c r="UL49" s="152"/>
      <c r="UM49" s="152"/>
      <c r="UN49" s="152"/>
      <c r="UO49" s="152"/>
      <c r="UP49" s="152"/>
      <c r="UQ49" s="152"/>
      <c r="UR49" s="152"/>
      <c r="US49" s="152"/>
      <c r="UT49" s="152"/>
      <c r="UU49" s="152"/>
      <c r="UV49" s="152"/>
      <c r="UW49" s="152"/>
      <c r="UX49" s="152"/>
      <c r="UY49" s="152"/>
      <c r="UZ49" s="152"/>
      <c r="VA49" s="152"/>
      <c r="VB49" s="152"/>
      <c r="VC49" s="152"/>
      <c r="VD49" s="152"/>
      <c r="VE49" s="152"/>
      <c r="VF49" s="152"/>
      <c r="VG49" s="152"/>
      <c r="VH49" s="152"/>
      <c r="VI49" s="152"/>
      <c r="VJ49" s="152"/>
      <c r="VK49" s="152"/>
      <c r="VL49" s="152"/>
      <c r="VM49" s="152"/>
      <c r="VN49" s="152"/>
      <c r="VO49" s="152"/>
      <c r="VP49" s="152"/>
      <c r="VQ49" s="152"/>
      <c r="VR49" s="152"/>
      <c r="VS49" s="152"/>
      <c r="VT49" s="152"/>
      <c r="VU49" s="152"/>
      <c r="VV49" s="152"/>
      <c r="VW49" s="152"/>
      <c r="VX49" s="152"/>
      <c r="VY49" s="152"/>
      <c r="VZ49" s="152"/>
      <c r="WA49" s="152"/>
      <c r="WB49" s="152"/>
      <c r="WC49" s="152"/>
      <c r="WD49" s="152"/>
      <c r="WE49" s="152"/>
      <c r="WF49" s="152"/>
      <c r="WG49" s="152"/>
      <c r="WH49" s="152"/>
      <c r="WI49" s="152"/>
      <c r="WJ49" s="152"/>
      <c r="WK49" s="152"/>
      <c r="WL49" s="152"/>
      <c r="WM49" s="152"/>
      <c r="WN49" s="152"/>
      <c r="WO49" s="152"/>
      <c r="WP49" s="152"/>
      <c r="WQ49" s="152"/>
      <c r="WR49" s="152"/>
      <c r="WS49" s="152"/>
      <c r="WT49" s="152"/>
      <c r="WU49" s="152"/>
      <c r="WV49" s="152"/>
      <c r="WW49" s="152"/>
      <c r="WX49" s="152"/>
      <c r="WY49" s="152"/>
      <c r="WZ49" s="152"/>
      <c r="XA49" s="152"/>
      <c r="XB49" s="152"/>
      <c r="XC49" s="152"/>
      <c r="XD49" s="152"/>
      <c r="XE49" s="152"/>
      <c r="XF49" s="152"/>
      <c r="XG49" s="152"/>
      <c r="XH49" s="152"/>
      <c r="XI49" s="152"/>
      <c r="XJ49" s="152"/>
      <c r="XK49" s="152"/>
      <c r="XL49" s="152"/>
      <c r="XM49" s="152"/>
      <c r="XN49" s="152"/>
      <c r="XO49" s="152"/>
      <c r="XP49" s="152"/>
      <c r="XQ49" s="152"/>
      <c r="XR49" s="152"/>
      <c r="XS49" s="152"/>
      <c r="XT49" s="152"/>
      <c r="XU49" s="152"/>
      <c r="XV49" s="152"/>
      <c r="XW49" s="152"/>
      <c r="XX49" s="152"/>
      <c r="XY49" s="152"/>
      <c r="XZ49" s="152"/>
      <c r="YA49" s="152"/>
      <c r="YB49" s="152"/>
      <c r="YC49" s="152"/>
    </row>
    <row r="50" spans="1:653" x14ac:dyDescent="0.3">
      <c r="A50">
        <v>51</v>
      </c>
      <c r="B50" s="143" t="s">
        <v>1037</v>
      </c>
      <c r="C50" s="144">
        <v>20472755</v>
      </c>
      <c r="D50" s="143">
        <v>21799</v>
      </c>
      <c r="E50" s="145" t="s">
        <v>2149</v>
      </c>
      <c r="F50" s="145" t="s">
        <v>2135</v>
      </c>
      <c r="G50" s="147" t="s">
        <v>269</v>
      </c>
      <c r="H50" s="147" t="s">
        <v>2150</v>
      </c>
      <c r="I50" s="48" t="s">
        <v>2151</v>
      </c>
      <c r="J50" s="48" t="s">
        <v>650</v>
      </c>
      <c r="K50" s="145"/>
      <c r="L50" s="143"/>
      <c r="M50" s="143"/>
      <c r="N50" s="153" t="s">
        <v>2152</v>
      </c>
      <c r="O50" s="149" t="s">
        <v>1949</v>
      </c>
      <c r="P50" s="150" t="s">
        <v>2145</v>
      </c>
      <c r="Q50" s="150" t="s">
        <v>1920</v>
      </c>
      <c r="R50" s="150" t="s">
        <v>1921</v>
      </c>
      <c r="S50" s="147" t="s">
        <v>48</v>
      </c>
      <c r="T50" s="147"/>
      <c r="U50" s="147">
        <v>1</v>
      </c>
      <c r="V50" s="147">
        <v>1</v>
      </c>
      <c r="W50" s="147">
        <v>0</v>
      </c>
      <c r="X50" s="147"/>
      <c r="Y50" s="147" t="s">
        <v>1941</v>
      </c>
      <c r="Z50" s="147">
        <v>0</v>
      </c>
      <c r="AA50" s="147" t="s">
        <v>872</v>
      </c>
      <c r="AB50" s="147" t="s">
        <v>873</v>
      </c>
      <c r="AC50" s="160">
        <v>40219</v>
      </c>
      <c r="AD50" s="151">
        <v>44490</v>
      </c>
      <c r="AE50" s="147">
        <v>5</v>
      </c>
      <c r="AF50" s="147" t="s">
        <v>1956</v>
      </c>
      <c r="AG50" s="147">
        <v>8</v>
      </c>
      <c r="AH50" s="147" t="s">
        <v>1951</v>
      </c>
      <c r="AI50" s="147"/>
      <c r="AJ50" s="147">
        <v>28.83</v>
      </c>
      <c r="AK50" s="151">
        <v>40220</v>
      </c>
      <c r="AL50" s="147" t="s">
        <v>1929</v>
      </c>
      <c r="AM50" s="147" t="s">
        <v>1928</v>
      </c>
      <c r="AN50" s="147" t="s">
        <v>2147</v>
      </c>
      <c r="AO50" s="147" t="s">
        <v>1928</v>
      </c>
      <c r="AP50" s="147" t="s">
        <v>1928</v>
      </c>
      <c r="AQ50" s="147" t="s">
        <v>2147</v>
      </c>
      <c r="AR50" s="147" t="s">
        <v>2153</v>
      </c>
      <c r="AS50" s="147">
        <v>20</v>
      </c>
      <c r="AT50" s="147">
        <v>0.25</v>
      </c>
      <c r="AU50" s="147">
        <v>1</v>
      </c>
      <c r="AV50" s="147">
        <v>30</v>
      </c>
      <c r="AW50" s="147" t="s">
        <v>1926</v>
      </c>
      <c r="AX50" s="147">
        <v>30</v>
      </c>
      <c r="AY50" s="147"/>
      <c r="AZ50" s="147">
        <v>2</v>
      </c>
      <c r="BA50" s="147" t="s">
        <v>1952</v>
      </c>
      <c r="BB50" s="147">
        <v>2</v>
      </c>
      <c r="BC50" s="48">
        <v>8</v>
      </c>
      <c r="BD50" s="147" t="s">
        <v>2148</v>
      </c>
      <c r="BE50" s="147"/>
      <c r="BF50" s="147" t="s">
        <v>1931</v>
      </c>
      <c r="BG50" s="147" t="s">
        <v>1930</v>
      </c>
      <c r="BH50">
        <v>0</v>
      </c>
      <c r="BI50">
        <v>190</v>
      </c>
      <c r="BJ50">
        <v>0</v>
      </c>
      <c r="BK50">
        <v>0</v>
      </c>
      <c r="BL50">
        <v>163</v>
      </c>
      <c r="BM50">
        <v>0</v>
      </c>
      <c r="BN50">
        <v>0</v>
      </c>
      <c r="BO50">
        <v>13</v>
      </c>
      <c r="BP50">
        <v>11977</v>
      </c>
      <c r="BQ50">
        <v>13053</v>
      </c>
      <c r="BR50">
        <v>11</v>
      </c>
      <c r="BS50">
        <v>569</v>
      </c>
      <c r="BT50">
        <v>1</v>
      </c>
      <c r="BU50">
        <v>7</v>
      </c>
      <c r="BV50">
        <v>1023</v>
      </c>
      <c r="BW50">
        <v>0</v>
      </c>
      <c r="BX50">
        <v>1</v>
      </c>
      <c r="BY50">
        <v>4</v>
      </c>
      <c r="BZ50">
        <v>6669</v>
      </c>
      <c r="CA50">
        <v>31056</v>
      </c>
      <c r="CB50">
        <v>11</v>
      </c>
      <c r="CC50">
        <v>759</v>
      </c>
      <c r="CD50">
        <v>1</v>
      </c>
      <c r="CE50">
        <v>7</v>
      </c>
      <c r="CF50">
        <v>1186</v>
      </c>
      <c r="CG50">
        <v>0</v>
      </c>
      <c r="CH50">
        <v>1</v>
      </c>
      <c r="CI50">
        <v>17</v>
      </c>
      <c r="CJ50">
        <v>18646</v>
      </c>
      <c r="CK50">
        <v>44109</v>
      </c>
      <c r="CL50">
        <v>0</v>
      </c>
      <c r="CM50">
        <v>1.45560407569141E-2</v>
      </c>
      <c r="CN50">
        <v>0</v>
      </c>
      <c r="CO50">
        <v>0</v>
      </c>
      <c r="CP50">
        <v>1.24875507546158E-2</v>
      </c>
      <c r="CQ50">
        <v>0</v>
      </c>
      <c r="CR50">
        <v>0</v>
      </c>
      <c r="CS50">
        <v>9.9593963073622903E-4</v>
      </c>
      <c r="CT50">
        <v>0.91756684287137102</v>
      </c>
      <c r="CU50">
        <v>1</v>
      </c>
      <c r="CV50">
        <v>3.5419886656362702E-4</v>
      </c>
      <c r="CW50">
        <v>1.8321741370427601E-2</v>
      </c>
      <c r="CX50">
        <v>3.2199896960329701E-5</v>
      </c>
      <c r="CY50">
        <v>2.25399278722308E-4</v>
      </c>
      <c r="CZ50">
        <v>3.2940494590417299E-2</v>
      </c>
      <c r="DA50">
        <v>0</v>
      </c>
      <c r="DB50">
        <v>3.2199896960329701E-5</v>
      </c>
      <c r="DC50">
        <v>1.28799587841319E-4</v>
      </c>
      <c r="DD50">
        <v>0.214741112828439</v>
      </c>
      <c r="DE50">
        <v>1</v>
      </c>
      <c r="DF50">
        <v>2.4938221224693398E-4</v>
      </c>
      <c r="DG50">
        <v>1.72073726450384E-2</v>
      </c>
      <c r="DH50">
        <v>2.2671110204266699E-5</v>
      </c>
      <c r="DI50">
        <v>1.58697771429867E-4</v>
      </c>
      <c r="DJ50">
        <v>2.68879367022603E-2</v>
      </c>
      <c r="DK50">
        <v>0</v>
      </c>
      <c r="DL50">
        <v>2.2671110204266699E-5</v>
      </c>
      <c r="DM50">
        <v>3.85408873472534E-4</v>
      </c>
      <c r="DN50">
        <v>0.42272552086875698</v>
      </c>
      <c r="DO50">
        <v>1</v>
      </c>
      <c r="DP50">
        <v>3.2792384000000001</v>
      </c>
      <c r="DQ50">
        <v>0</v>
      </c>
      <c r="DR50">
        <v>57.940282719304598</v>
      </c>
      <c r="DS50">
        <v>0</v>
      </c>
      <c r="DT50">
        <v>0</v>
      </c>
      <c r="DU50">
        <v>49.706663596035</v>
      </c>
      <c r="DV50">
        <v>0</v>
      </c>
      <c r="DW50">
        <v>0</v>
      </c>
      <c r="DX50">
        <v>3.9643351334261001</v>
      </c>
      <c r="DY50">
        <v>3652.3724533111099</v>
      </c>
      <c r="DZ50">
        <v>3980.49742281622</v>
      </c>
      <c r="EA50">
        <v>4.3770097999999997</v>
      </c>
      <c r="EB50">
        <v>2.5131312248832498</v>
      </c>
      <c r="EC50">
        <v>129.997424268961</v>
      </c>
      <c r="ED50">
        <v>0.22846647498938699</v>
      </c>
      <c r="EE50">
        <v>1.5992653249257101</v>
      </c>
      <c r="EF50">
        <v>233.72120391414299</v>
      </c>
      <c r="EG50">
        <v>0</v>
      </c>
      <c r="EH50">
        <v>0.22846647498938699</v>
      </c>
      <c r="EI50">
        <v>0.91386589995754597</v>
      </c>
      <c r="EJ50">
        <v>1523.64292170422</v>
      </c>
      <c r="EK50">
        <v>7095.2548472703902</v>
      </c>
      <c r="EL50">
        <v>7.6562482000000003</v>
      </c>
      <c r="EM50">
        <v>1.4367350316568901</v>
      </c>
      <c r="EN50">
        <v>99.134717184325297</v>
      </c>
      <c r="EO50">
        <v>0.130612275605172</v>
      </c>
      <c r="EP50">
        <v>0.914285929236202</v>
      </c>
      <c r="EQ50">
        <v>154.90615886773401</v>
      </c>
      <c r="ER50">
        <v>0</v>
      </c>
      <c r="ES50">
        <v>0.130612275605172</v>
      </c>
      <c r="ET50">
        <v>2.2204086852879201</v>
      </c>
      <c r="EU50">
        <v>2435.3964909340302</v>
      </c>
      <c r="EV50">
        <v>5761.1768646685196</v>
      </c>
      <c r="EW50" s="152">
        <v>0</v>
      </c>
      <c r="EX50" s="152">
        <v>25</v>
      </c>
      <c r="EY50" s="152">
        <v>1</v>
      </c>
      <c r="EZ50" s="152">
        <v>1</v>
      </c>
      <c r="FA50" s="152">
        <v>225</v>
      </c>
      <c r="FB50" s="152">
        <v>0</v>
      </c>
      <c r="FC50" s="152">
        <v>2</v>
      </c>
      <c r="FD50" s="152">
        <v>17</v>
      </c>
      <c r="FE50" s="152">
        <v>11636</v>
      </c>
      <c r="FF50" s="152">
        <v>13022</v>
      </c>
      <c r="FG50" s="152">
        <v>0</v>
      </c>
      <c r="FH50" s="152">
        <v>10</v>
      </c>
      <c r="FI50" s="152">
        <v>0</v>
      </c>
      <c r="FJ50" s="152">
        <v>1</v>
      </c>
      <c r="FK50" s="152">
        <v>38</v>
      </c>
      <c r="FL50" s="152">
        <v>0</v>
      </c>
      <c r="FM50" s="152">
        <v>0</v>
      </c>
      <c r="FN50" s="152">
        <v>0</v>
      </c>
      <c r="FO50" s="152">
        <v>581</v>
      </c>
      <c r="FP50" s="152">
        <v>2593</v>
      </c>
      <c r="FQ50" s="152">
        <v>0</v>
      </c>
      <c r="FR50" s="152">
        <v>35</v>
      </c>
      <c r="FS50" s="152">
        <v>1</v>
      </c>
      <c r="FT50" s="152">
        <v>2</v>
      </c>
      <c r="FU50" s="152">
        <v>263</v>
      </c>
      <c r="FV50" s="152">
        <v>0</v>
      </c>
      <c r="FW50" s="152">
        <v>2</v>
      </c>
      <c r="FX50" s="152">
        <v>17</v>
      </c>
      <c r="FY50" s="152">
        <v>12217</v>
      </c>
      <c r="FZ50" s="152">
        <v>15615</v>
      </c>
      <c r="GA50" s="152">
        <v>0</v>
      </c>
      <c r="GB50" s="152">
        <v>1.9198279834126901E-3</v>
      </c>
      <c r="GC50" s="152">
        <v>7.6793119336507495E-5</v>
      </c>
      <c r="GD50" s="152">
        <v>7.6793119336507495E-5</v>
      </c>
      <c r="GE50" s="152">
        <v>1.7278451850714201E-2</v>
      </c>
      <c r="GF50" s="152">
        <v>0</v>
      </c>
      <c r="GG50" s="152">
        <v>1.5358623867301499E-4</v>
      </c>
      <c r="GH50" s="152">
        <v>1.3054830287206299E-3</v>
      </c>
      <c r="GI50" s="152">
        <v>0.89356473659960101</v>
      </c>
      <c r="GJ50" s="152">
        <v>1</v>
      </c>
      <c r="GK50" s="152">
        <v>0</v>
      </c>
      <c r="GL50" s="152">
        <v>3.85653682992673E-3</v>
      </c>
      <c r="GM50" s="152">
        <v>0</v>
      </c>
      <c r="GN50" s="152">
        <v>3.8565368299267301E-4</v>
      </c>
      <c r="GO50" s="152">
        <v>1.4654839953721599E-2</v>
      </c>
      <c r="GP50" s="152">
        <v>0</v>
      </c>
      <c r="GQ50" s="152">
        <v>0</v>
      </c>
      <c r="GR50" s="152">
        <v>0</v>
      </c>
      <c r="GS50" s="152">
        <v>0.224064789818743</v>
      </c>
      <c r="GT50" s="152">
        <v>1</v>
      </c>
      <c r="GU50" s="152">
        <v>0</v>
      </c>
      <c r="GV50" s="152">
        <v>2.2414345180915801E-3</v>
      </c>
      <c r="GW50" s="152">
        <v>6.4040986231188001E-5</v>
      </c>
      <c r="GX50" s="152">
        <v>1.28081972462376E-4</v>
      </c>
      <c r="GY50" s="152">
        <v>1.6842779378802401E-2</v>
      </c>
      <c r="GZ50" s="152">
        <v>0</v>
      </c>
      <c r="HA50" s="152">
        <v>1.28081972462376E-4</v>
      </c>
      <c r="HB50" s="152">
        <v>1.0886967659302E-3</v>
      </c>
      <c r="HC50" s="152">
        <v>0.78238872878642296</v>
      </c>
      <c r="HD50" s="152">
        <v>1</v>
      </c>
      <c r="HE50" s="152">
        <v>4.0568692000000004</v>
      </c>
      <c r="HF50" s="152">
        <v>0</v>
      </c>
      <c r="HG50" s="152">
        <v>6.16238748836171</v>
      </c>
      <c r="HH50" s="152">
        <v>0.246495499534469</v>
      </c>
      <c r="HI50" s="152">
        <v>0.246495499534469</v>
      </c>
      <c r="HJ50" s="152">
        <v>55.461487395255403</v>
      </c>
      <c r="HK50" s="152">
        <v>0</v>
      </c>
      <c r="HL50" s="152">
        <v>0.49299099906893701</v>
      </c>
      <c r="HM50" s="152">
        <v>4.1904234920859702</v>
      </c>
      <c r="HN50" s="152">
        <v>2868.22163258308</v>
      </c>
      <c r="HO50" s="152">
        <v>3209.8643949378502</v>
      </c>
      <c r="HP50" s="152">
        <v>0.415072</v>
      </c>
      <c r="HQ50" s="152">
        <v>0</v>
      </c>
      <c r="HR50" s="152">
        <v>24.092205689615302</v>
      </c>
      <c r="HS50" s="152">
        <v>0</v>
      </c>
      <c r="HT50" s="152">
        <v>2.4092205689615298</v>
      </c>
      <c r="HU50" s="152">
        <v>91.550381620538104</v>
      </c>
      <c r="HV50" s="152">
        <v>0</v>
      </c>
      <c r="HW50" s="152">
        <v>0</v>
      </c>
      <c r="HX50" s="152">
        <v>0</v>
      </c>
      <c r="HY50" s="152">
        <v>1399.7571505666499</v>
      </c>
      <c r="HZ50" s="152">
        <v>6247.1089353172501</v>
      </c>
      <c r="IA50" s="152">
        <v>4.4719411999999998</v>
      </c>
      <c r="IB50" s="152">
        <v>0</v>
      </c>
      <c r="IC50" s="152">
        <v>7.8265787573414398</v>
      </c>
      <c r="ID50" s="152">
        <v>0.22361653592404099</v>
      </c>
      <c r="IE50" s="152">
        <v>0.44723307184808198</v>
      </c>
      <c r="IF50" s="152">
        <v>58.811148948022797</v>
      </c>
      <c r="IG50" s="152">
        <v>0</v>
      </c>
      <c r="IH50" s="152">
        <v>0.44723307184808198</v>
      </c>
      <c r="II50" s="152">
        <v>3.8014811107086999</v>
      </c>
      <c r="IJ50" s="152">
        <v>2731.9232193840098</v>
      </c>
      <c r="IK50" s="152">
        <v>3491.7722084539</v>
      </c>
      <c r="IL50">
        <v>0</v>
      </c>
      <c r="IM50">
        <v>163</v>
      </c>
      <c r="IN50">
        <v>0</v>
      </c>
      <c r="IO50">
        <v>1</v>
      </c>
      <c r="IP50">
        <v>12343</v>
      </c>
      <c r="IQ50">
        <v>21</v>
      </c>
      <c r="IR50">
        <v>0</v>
      </c>
      <c r="IS50">
        <v>1</v>
      </c>
      <c r="IT50">
        <v>14</v>
      </c>
      <c r="IU50">
        <v>9</v>
      </c>
      <c r="IV50">
        <v>13053</v>
      </c>
      <c r="IW50">
        <v>13</v>
      </c>
      <c r="IX50">
        <v>1027</v>
      </c>
      <c r="IY50">
        <v>0</v>
      </c>
      <c r="IZ50">
        <v>1</v>
      </c>
      <c r="JA50">
        <v>7577</v>
      </c>
      <c r="JB50">
        <v>11</v>
      </c>
      <c r="JC50">
        <v>4</v>
      </c>
      <c r="JD50">
        <v>0</v>
      </c>
      <c r="JE50">
        <v>71</v>
      </c>
      <c r="JF50">
        <v>104</v>
      </c>
      <c r="JG50">
        <v>31056</v>
      </c>
      <c r="JH50">
        <v>13</v>
      </c>
      <c r="JI50">
        <v>1190</v>
      </c>
      <c r="JJ50">
        <v>0</v>
      </c>
      <c r="JK50">
        <v>2</v>
      </c>
      <c r="JL50">
        <v>19920</v>
      </c>
      <c r="JM50">
        <v>32</v>
      </c>
      <c r="JN50">
        <v>4</v>
      </c>
      <c r="JO50">
        <v>1</v>
      </c>
      <c r="JP50">
        <v>85</v>
      </c>
      <c r="JQ50">
        <v>113</v>
      </c>
      <c r="JR50">
        <v>44109</v>
      </c>
      <c r="JS50">
        <v>0</v>
      </c>
      <c r="JT50">
        <v>1.24875507546158E-2</v>
      </c>
      <c r="JU50">
        <v>0</v>
      </c>
      <c r="JV50">
        <v>7.6610740825863803E-5</v>
      </c>
      <c r="JW50">
        <v>0.94560637401363701</v>
      </c>
      <c r="JX50">
        <v>1.6088255573431401E-3</v>
      </c>
      <c r="JY50">
        <v>0</v>
      </c>
      <c r="JZ50">
        <v>7.6610740825863803E-5</v>
      </c>
      <c r="KA50">
        <v>1.0725503715620899E-3</v>
      </c>
      <c r="KB50">
        <v>6.8949666743277403E-4</v>
      </c>
      <c r="KC50">
        <v>1</v>
      </c>
      <c r="KD50">
        <v>2.9472443265546701E-4</v>
      </c>
      <c r="KE50">
        <v>2.6978621143077398E-2</v>
      </c>
      <c r="KF50">
        <v>0</v>
      </c>
      <c r="KG50">
        <v>4.5342220408533398E-5</v>
      </c>
      <c r="KH50">
        <v>0.45160851526899298</v>
      </c>
      <c r="KI50">
        <v>7.2547552653653405E-4</v>
      </c>
      <c r="KJ50">
        <v>9.0684440817066797E-5</v>
      </c>
      <c r="KK50">
        <v>2.2671110204266699E-5</v>
      </c>
      <c r="KL50">
        <v>1.92704436736267E-3</v>
      </c>
      <c r="KM50">
        <v>2.5618354530821401E-3</v>
      </c>
      <c r="KN50">
        <v>1</v>
      </c>
      <c r="KO50">
        <v>2.9472443265546701E-4</v>
      </c>
      <c r="KP50">
        <v>2.6978621143077398E-2</v>
      </c>
      <c r="KQ50">
        <v>0</v>
      </c>
      <c r="KR50">
        <v>4.5342220408533398E-5</v>
      </c>
      <c r="KS50">
        <v>0.45160851526899298</v>
      </c>
      <c r="KT50">
        <v>7.2547552653653405E-4</v>
      </c>
      <c r="KU50">
        <v>9.0684440817066797E-5</v>
      </c>
      <c r="KV50">
        <v>2.2671110204266699E-5</v>
      </c>
      <c r="KW50">
        <v>1.92704436736267E-3</v>
      </c>
      <c r="KX50">
        <v>2.5618354530821401E-3</v>
      </c>
      <c r="KY50">
        <v>1</v>
      </c>
      <c r="KZ50">
        <v>3.2792384000000001</v>
      </c>
      <c r="LA50">
        <v>0</v>
      </c>
      <c r="LB50">
        <v>49.706663596035</v>
      </c>
      <c r="LC50">
        <v>0</v>
      </c>
      <c r="LD50">
        <v>0.304948856417392</v>
      </c>
      <c r="LE50">
        <v>3763.98373475988</v>
      </c>
      <c r="LF50">
        <v>6.4039259847652401</v>
      </c>
      <c r="LG50">
        <v>0</v>
      </c>
      <c r="LH50">
        <v>0.304948856417392</v>
      </c>
      <c r="LI50">
        <v>4.2692839898434896</v>
      </c>
      <c r="LJ50">
        <v>2.7445397077565299</v>
      </c>
      <c r="LK50">
        <v>3980.49742281622</v>
      </c>
      <c r="LL50">
        <v>4.3770097999999997</v>
      </c>
      <c r="LM50">
        <v>2.97006417486203</v>
      </c>
      <c r="LN50">
        <v>234.63506981410001</v>
      </c>
      <c r="LO50">
        <v>0</v>
      </c>
      <c r="LP50">
        <v>0.22846647498938699</v>
      </c>
      <c r="LQ50">
        <v>1731.09048099458</v>
      </c>
      <c r="LR50">
        <v>2.5131312248832498</v>
      </c>
      <c r="LS50">
        <v>0.91386589995754597</v>
      </c>
      <c r="LT50">
        <v>0</v>
      </c>
      <c r="LU50">
        <v>16.221119724246499</v>
      </c>
      <c r="LV50">
        <v>23.760513398896201</v>
      </c>
      <c r="LW50">
        <v>7095.2548472703902</v>
      </c>
      <c r="LX50">
        <v>7.6562482000000003</v>
      </c>
      <c r="LY50">
        <v>1.69795958286723</v>
      </c>
      <c r="LZ50">
        <v>155.42860797015399</v>
      </c>
      <c r="MA50">
        <v>0</v>
      </c>
      <c r="MB50">
        <v>0.26122455121034299</v>
      </c>
      <c r="MC50">
        <v>2601.79653005502</v>
      </c>
      <c r="MD50">
        <v>4.1795928193654897</v>
      </c>
      <c r="ME50">
        <v>0.52244910242068698</v>
      </c>
      <c r="MF50">
        <v>0.130612275605172</v>
      </c>
      <c r="MG50">
        <v>11.1020434264396</v>
      </c>
      <c r="MH50">
        <v>14.7591871433844</v>
      </c>
      <c r="MI50">
        <v>5761.1768646685196</v>
      </c>
      <c r="MJ50" s="152">
        <v>0</v>
      </c>
      <c r="MK50" s="152">
        <v>227</v>
      </c>
      <c r="ML50" s="152">
        <v>0</v>
      </c>
      <c r="MM50" s="152">
        <v>1</v>
      </c>
      <c r="MN50" s="152">
        <v>11906</v>
      </c>
      <c r="MO50" s="152">
        <v>30</v>
      </c>
      <c r="MP50" s="152">
        <v>2</v>
      </c>
      <c r="MQ50" s="152">
        <v>0</v>
      </c>
      <c r="MR50" s="152">
        <v>31</v>
      </c>
      <c r="MS50" s="152">
        <v>28</v>
      </c>
      <c r="MT50" s="152">
        <v>13022</v>
      </c>
      <c r="MU50" s="152">
        <v>0</v>
      </c>
      <c r="MV50" s="152">
        <v>38</v>
      </c>
      <c r="MW50" s="152">
        <v>0</v>
      </c>
      <c r="MX50" s="152">
        <v>0</v>
      </c>
      <c r="MY50" s="152">
        <v>604</v>
      </c>
      <c r="MZ50" s="152">
        <v>2</v>
      </c>
      <c r="NA50" s="152">
        <v>0</v>
      </c>
      <c r="NB50" s="152">
        <v>0</v>
      </c>
      <c r="NC50" s="152">
        <v>28</v>
      </c>
      <c r="ND50" s="152">
        <v>54</v>
      </c>
      <c r="NE50" s="152">
        <v>2593</v>
      </c>
      <c r="NF50" s="152">
        <v>0</v>
      </c>
      <c r="NG50" s="152">
        <v>265</v>
      </c>
      <c r="NH50" s="152">
        <v>0</v>
      </c>
      <c r="NI50" s="152">
        <v>1</v>
      </c>
      <c r="NJ50" s="152">
        <v>12510</v>
      </c>
      <c r="NK50" s="152">
        <v>32</v>
      </c>
      <c r="NL50" s="152">
        <v>2</v>
      </c>
      <c r="NM50" s="152">
        <v>0</v>
      </c>
      <c r="NN50" s="152">
        <v>59</v>
      </c>
      <c r="NO50" s="152">
        <v>82</v>
      </c>
      <c r="NP50" s="152">
        <v>15615</v>
      </c>
      <c r="NQ50" s="152">
        <v>0</v>
      </c>
      <c r="NR50" s="152">
        <v>1.7432038089387199E-2</v>
      </c>
      <c r="NS50" s="152">
        <v>0</v>
      </c>
      <c r="NT50" s="152">
        <v>7.6793119336507495E-5</v>
      </c>
      <c r="NU50" s="152">
        <v>0.91429887882045802</v>
      </c>
      <c r="NV50" s="152">
        <v>2.3037935800952198E-3</v>
      </c>
      <c r="NW50" s="152">
        <v>1.5358623867301499E-4</v>
      </c>
      <c r="NX50" s="152">
        <v>0</v>
      </c>
      <c r="NY50" s="152">
        <v>2.3805866994317296E-3</v>
      </c>
      <c r="NZ50" s="152">
        <v>2.1502073414222098E-3</v>
      </c>
      <c r="OA50" s="152">
        <v>1</v>
      </c>
      <c r="OB50" s="152">
        <v>0</v>
      </c>
      <c r="OC50" s="152">
        <v>1.4654839953721599E-2</v>
      </c>
      <c r="OD50" s="152">
        <v>0</v>
      </c>
      <c r="OE50" s="152">
        <v>0</v>
      </c>
      <c r="OF50" s="152">
        <v>0.232934824527574</v>
      </c>
      <c r="OG50" s="152">
        <v>7.7130736598534505E-4</v>
      </c>
      <c r="OH50" s="152">
        <v>0</v>
      </c>
      <c r="OI50" s="152">
        <v>0</v>
      </c>
      <c r="OJ50" s="152">
        <v>1.07983031237949E-2</v>
      </c>
      <c r="OK50" s="152">
        <v>2.0825298881604299E-2</v>
      </c>
      <c r="OL50" s="152">
        <v>1</v>
      </c>
      <c r="OM50" s="152">
        <v>0</v>
      </c>
      <c r="ON50" s="152">
        <v>1.6970861351264799E-2</v>
      </c>
      <c r="OO50" s="152">
        <v>0</v>
      </c>
      <c r="OP50" s="152">
        <v>6.4040986231188001E-5</v>
      </c>
      <c r="OQ50" s="152">
        <v>0.801152737752161</v>
      </c>
      <c r="OR50" s="152">
        <v>2.04931155939801E-3</v>
      </c>
      <c r="OS50" s="152">
        <v>1.28081972462376E-4</v>
      </c>
      <c r="OT50" s="152">
        <v>0</v>
      </c>
      <c r="OU50" s="152">
        <v>3.7784181876400905E-3</v>
      </c>
      <c r="OV50" s="152">
        <v>5.2513608709574104E-3</v>
      </c>
      <c r="OW50" s="152">
        <v>1</v>
      </c>
      <c r="OX50" s="152">
        <v>4.0568692000000004</v>
      </c>
      <c r="OY50" s="152">
        <v>0</v>
      </c>
      <c r="OZ50" s="152">
        <v>55.954478394324397</v>
      </c>
      <c r="PA50" s="152">
        <v>0</v>
      </c>
      <c r="PB50" s="152">
        <v>0.246495499534469</v>
      </c>
      <c r="PC50" s="152">
        <v>2934.7754174573802</v>
      </c>
      <c r="PD50" s="152">
        <v>7.3948649860340598</v>
      </c>
      <c r="PE50" s="152">
        <v>0.49299099906893701</v>
      </c>
      <c r="PF50" s="152">
        <v>0</v>
      </c>
      <c r="PG50" s="152">
        <v>7.6413604855685504</v>
      </c>
      <c r="PH50" s="152">
        <v>6.9018739869651196</v>
      </c>
      <c r="PI50" s="152">
        <v>3209.8643949378502</v>
      </c>
      <c r="PJ50" s="152">
        <v>0.415072</v>
      </c>
      <c r="PK50" s="152">
        <v>0</v>
      </c>
      <c r="PL50" s="152">
        <v>91.550381620538104</v>
      </c>
      <c r="PM50" s="152">
        <v>0</v>
      </c>
      <c r="PN50" s="152">
        <v>0</v>
      </c>
      <c r="PO50" s="152">
        <v>1455.1692236527599</v>
      </c>
      <c r="PP50" s="152">
        <v>4.8184411379230596</v>
      </c>
      <c r="PQ50" s="152">
        <v>0</v>
      </c>
      <c r="PR50" s="152">
        <v>0</v>
      </c>
      <c r="PS50" s="152">
        <v>67.458175930923204</v>
      </c>
      <c r="PT50" s="152">
        <v>130.09791072392301</v>
      </c>
      <c r="PU50" s="152">
        <v>6247.1089353172501</v>
      </c>
      <c r="PV50" s="152">
        <v>4.4719411999999998</v>
      </c>
      <c r="PW50" s="152">
        <v>0</v>
      </c>
      <c r="PX50" s="152">
        <v>59.258382019870901</v>
      </c>
      <c r="PY50" s="152">
        <v>0</v>
      </c>
      <c r="PZ50" s="152">
        <v>0.22361653592404099</v>
      </c>
      <c r="QA50" s="152">
        <v>2797.4428644097602</v>
      </c>
      <c r="QB50" s="152">
        <v>7.1557291495693196</v>
      </c>
      <c r="QC50" s="152">
        <v>0.44723307184808198</v>
      </c>
      <c r="QD50" s="152">
        <v>0</v>
      </c>
      <c r="QE50" s="152">
        <v>13.193375619518401</v>
      </c>
      <c r="QF50" s="152">
        <v>18.336555945771401</v>
      </c>
      <c r="QG50" s="152">
        <v>3491.7722084539</v>
      </c>
      <c r="QH50">
        <v>0</v>
      </c>
      <c r="QI50">
        <v>4</v>
      </c>
      <c r="QJ50">
        <v>0</v>
      </c>
      <c r="QK50">
        <v>0</v>
      </c>
      <c r="QL50">
        <v>11990</v>
      </c>
      <c r="QM50">
        <v>13</v>
      </c>
      <c r="QN50">
        <v>0</v>
      </c>
      <c r="QO50">
        <v>0</v>
      </c>
      <c r="QP50">
        <v>9</v>
      </c>
      <c r="QQ50">
        <v>9</v>
      </c>
      <c r="QR50">
        <v>13053</v>
      </c>
      <c r="QS50">
        <v>10</v>
      </c>
      <c r="QT50">
        <v>325</v>
      </c>
      <c r="QU50">
        <v>0</v>
      </c>
      <c r="QV50">
        <v>1</v>
      </c>
      <c r="QW50">
        <v>6673</v>
      </c>
      <c r="QX50">
        <v>4</v>
      </c>
      <c r="QY50">
        <v>2</v>
      </c>
      <c r="QZ50">
        <v>0</v>
      </c>
      <c r="RA50">
        <v>104</v>
      </c>
      <c r="RB50">
        <v>104</v>
      </c>
      <c r="RC50">
        <v>31056</v>
      </c>
      <c r="RD50">
        <v>10</v>
      </c>
      <c r="RE50">
        <v>329</v>
      </c>
      <c r="RF50">
        <v>0</v>
      </c>
      <c r="RG50">
        <v>1</v>
      </c>
      <c r="RH50">
        <v>18663</v>
      </c>
      <c r="RI50">
        <v>17</v>
      </c>
      <c r="RJ50">
        <v>2</v>
      </c>
      <c r="RK50">
        <v>0</v>
      </c>
      <c r="RL50">
        <v>113</v>
      </c>
      <c r="RM50">
        <v>113</v>
      </c>
      <c r="RN50">
        <v>44109</v>
      </c>
      <c r="RO50">
        <v>0</v>
      </c>
      <c r="RP50">
        <v>3.0644296330345499E-4</v>
      </c>
      <c r="RQ50">
        <v>0</v>
      </c>
      <c r="RR50">
        <v>0</v>
      </c>
      <c r="RS50">
        <v>0.91856278250210699</v>
      </c>
      <c r="RT50">
        <v>9.9593963073622903E-4</v>
      </c>
      <c r="RU50">
        <v>0</v>
      </c>
      <c r="RV50">
        <v>0</v>
      </c>
      <c r="RW50">
        <v>6.8949666743277403E-4</v>
      </c>
      <c r="RX50">
        <v>6.8949666743277403E-4</v>
      </c>
      <c r="RY50">
        <v>1</v>
      </c>
      <c r="RZ50">
        <v>3.21998969603297E-4</v>
      </c>
      <c r="SA50">
        <v>1.04649665121072E-2</v>
      </c>
      <c r="SB50">
        <v>0</v>
      </c>
      <c r="SC50">
        <v>3.2199896960329701E-5</v>
      </c>
      <c r="SD50">
        <v>0.21486991241628001</v>
      </c>
      <c r="SE50">
        <v>1.28799587841319E-4</v>
      </c>
      <c r="SF50">
        <v>6.4399793920659498E-5</v>
      </c>
      <c r="SG50">
        <v>0</v>
      </c>
      <c r="SH50">
        <v>3.34878928387429E-3</v>
      </c>
      <c r="SI50">
        <v>3.34878928387429E-3</v>
      </c>
      <c r="SJ50">
        <v>1</v>
      </c>
      <c r="SK50">
        <v>2.2671110204266701E-4</v>
      </c>
      <c r="SL50">
        <v>7.4587952572037503E-3</v>
      </c>
      <c r="SM50">
        <v>0</v>
      </c>
      <c r="SN50">
        <v>2.2671110204266699E-5</v>
      </c>
      <c r="SO50">
        <v>0.42311092974222902</v>
      </c>
      <c r="SP50">
        <v>3.85408873472534E-4</v>
      </c>
      <c r="SQ50">
        <v>4.5342220408533398E-5</v>
      </c>
      <c r="SR50">
        <v>0</v>
      </c>
      <c r="SS50">
        <v>2.5618354530821401E-3</v>
      </c>
      <c r="ST50">
        <v>2.5618354530821401E-3</v>
      </c>
      <c r="SU50">
        <v>1</v>
      </c>
      <c r="SV50">
        <v>3.2792384000000001</v>
      </c>
      <c r="SW50">
        <v>0</v>
      </c>
      <c r="SX50">
        <v>1.21979542566957</v>
      </c>
      <c r="SY50">
        <v>0</v>
      </c>
      <c r="SZ50">
        <v>0</v>
      </c>
      <c r="TA50">
        <v>3656.3367884445402</v>
      </c>
      <c r="TB50">
        <v>3.9643351334261001</v>
      </c>
      <c r="TC50">
        <v>0</v>
      </c>
      <c r="TD50">
        <v>0</v>
      </c>
      <c r="TE50">
        <v>2.7445397077565299</v>
      </c>
      <c r="TF50">
        <v>2.7445397077565299</v>
      </c>
      <c r="TG50">
        <v>3980.49742281622</v>
      </c>
      <c r="TH50">
        <v>4.3770097999999997</v>
      </c>
      <c r="TI50">
        <v>2.2846647498938699</v>
      </c>
      <c r="TJ50">
        <v>74.251604371550599</v>
      </c>
      <c r="TK50">
        <v>0</v>
      </c>
      <c r="TL50">
        <v>0.22846647498938699</v>
      </c>
      <c r="TM50">
        <v>1524.55678760418</v>
      </c>
      <c r="TN50">
        <v>0.91386589995754597</v>
      </c>
      <c r="TO50">
        <v>0.45693294997877298</v>
      </c>
      <c r="TP50">
        <v>0</v>
      </c>
      <c r="TQ50">
        <v>23.760513398896201</v>
      </c>
      <c r="TR50">
        <v>23.760513398896201</v>
      </c>
      <c r="TS50">
        <v>7095.2548472703902</v>
      </c>
      <c r="TT50">
        <v>7.6562482000000003</v>
      </c>
      <c r="TU50">
        <v>1.3061227560517199</v>
      </c>
      <c r="TV50">
        <v>42.971438674101499</v>
      </c>
      <c r="TW50">
        <v>0</v>
      </c>
      <c r="TX50">
        <v>0.130612275605172</v>
      </c>
      <c r="TY50">
        <v>2437.6168996193201</v>
      </c>
      <c r="TZ50">
        <v>2.2204086852879201</v>
      </c>
      <c r="UA50">
        <v>0.26122455121034299</v>
      </c>
      <c r="UB50">
        <v>0</v>
      </c>
      <c r="UC50">
        <v>14.7591871433844</v>
      </c>
      <c r="UD50">
        <v>14.7591871433844</v>
      </c>
      <c r="UE50">
        <v>5761.1768646685196</v>
      </c>
      <c r="UF50" s="152">
        <v>0</v>
      </c>
      <c r="UG50" s="152">
        <v>8</v>
      </c>
      <c r="UH50" s="152">
        <v>0</v>
      </c>
      <c r="UI50" s="152">
        <v>0</v>
      </c>
      <c r="UJ50" s="152">
        <v>11653</v>
      </c>
      <c r="UK50" s="152">
        <v>17</v>
      </c>
      <c r="UL50" s="152">
        <v>0</v>
      </c>
      <c r="UM50" s="152">
        <v>0</v>
      </c>
      <c r="UN50" s="152">
        <v>28</v>
      </c>
      <c r="UO50" s="152">
        <v>28</v>
      </c>
      <c r="UP50" s="152">
        <v>13022</v>
      </c>
      <c r="UQ50" s="152">
        <v>0</v>
      </c>
      <c r="UR50" s="152">
        <v>18</v>
      </c>
      <c r="US50" s="152">
        <v>0</v>
      </c>
      <c r="UT50" s="152">
        <v>0</v>
      </c>
      <c r="UU50" s="152">
        <v>581</v>
      </c>
      <c r="UV50" s="152">
        <v>0</v>
      </c>
      <c r="UW50" s="152">
        <v>0</v>
      </c>
      <c r="UX50" s="152">
        <v>0</v>
      </c>
      <c r="UY50" s="152">
        <v>54</v>
      </c>
      <c r="UZ50" s="152">
        <v>54</v>
      </c>
      <c r="VA50" s="152">
        <v>2593</v>
      </c>
      <c r="VB50" s="152">
        <v>0</v>
      </c>
      <c r="VC50" s="152">
        <v>26</v>
      </c>
      <c r="VD50" s="152">
        <v>0</v>
      </c>
      <c r="VE50" s="152">
        <v>0</v>
      </c>
      <c r="VF50" s="152">
        <v>12234</v>
      </c>
      <c r="VG50" s="152">
        <v>17</v>
      </c>
      <c r="VH50" s="152">
        <v>0</v>
      </c>
      <c r="VI50" s="152">
        <v>0</v>
      </c>
      <c r="VJ50" s="152">
        <v>82</v>
      </c>
      <c r="VK50" s="152">
        <v>82</v>
      </c>
      <c r="VL50" s="152">
        <v>15615</v>
      </c>
      <c r="VM50" s="152">
        <v>0</v>
      </c>
      <c r="VN50" s="152">
        <v>6.1434495469205996E-4</v>
      </c>
      <c r="VO50" s="152">
        <v>0</v>
      </c>
      <c r="VP50" s="152">
        <v>0</v>
      </c>
      <c r="VQ50" s="152">
        <v>0.89487021962832103</v>
      </c>
      <c r="VR50" s="152">
        <v>1.3054830287206299E-3</v>
      </c>
      <c r="VS50" s="152">
        <v>0</v>
      </c>
      <c r="VT50" s="152">
        <v>0</v>
      </c>
      <c r="VU50" s="152">
        <v>2.1502073414222098E-3</v>
      </c>
      <c r="VV50" s="152">
        <v>2.1502073414222098E-3</v>
      </c>
      <c r="VW50" s="152">
        <v>1</v>
      </c>
      <c r="VX50" s="152">
        <v>0</v>
      </c>
      <c r="VY50" s="152">
        <v>6.9417662938681098E-3</v>
      </c>
      <c r="VZ50" s="152">
        <v>0</v>
      </c>
      <c r="WA50" s="152">
        <v>0</v>
      </c>
      <c r="WB50" s="152">
        <v>0.224064789818743</v>
      </c>
      <c r="WC50" s="152">
        <v>0</v>
      </c>
      <c r="WD50" s="152">
        <v>0</v>
      </c>
      <c r="WE50" s="152">
        <v>0</v>
      </c>
      <c r="WF50" s="152">
        <v>2.0825298881604299E-2</v>
      </c>
      <c r="WG50" s="152">
        <v>2.0825298881604299E-2</v>
      </c>
      <c r="WH50" s="152">
        <v>1</v>
      </c>
      <c r="WI50" s="152">
        <v>0</v>
      </c>
      <c r="WJ50" s="152">
        <v>1.6650656420108901E-3</v>
      </c>
      <c r="WK50" s="152">
        <v>0</v>
      </c>
      <c r="WL50" s="152">
        <v>0</v>
      </c>
      <c r="WM50" s="152">
        <v>0.783477425552354</v>
      </c>
      <c r="WN50" s="152">
        <v>1.0886967659302E-3</v>
      </c>
      <c r="WO50" s="152">
        <v>0</v>
      </c>
      <c r="WP50" s="152">
        <v>0</v>
      </c>
      <c r="WQ50" s="152">
        <v>5.2513608709574104E-3</v>
      </c>
      <c r="WR50" s="152">
        <v>5.2513608709574104E-3</v>
      </c>
      <c r="WS50" s="152">
        <v>1</v>
      </c>
      <c r="WT50" s="152">
        <v>4.0568692000000004</v>
      </c>
      <c r="WU50" s="152">
        <v>0</v>
      </c>
      <c r="WV50" s="152">
        <v>1.97196399627575</v>
      </c>
      <c r="WW50" s="152">
        <v>0</v>
      </c>
      <c r="WX50" s="152">
        <v>0</v>
      </c>
      <c r="WY50" s="152">
        <v>2872.4120560751599</v>
      </c>
      <c r="WZ50" s="152">
        <v>4.1904234920859702</v>
      </c>
      <c r="XA50" s="152">
        <v>0</v>
      </c>
      <c r="XB50" s="152">
        <v>0</v>
      </c>
      <c r="XC50" s="152">
        <v>6.9018739869651196</v>
      </c>
      <c r="XD50" s="152">
        <v>6.9018739869651196</v>
      </c>
      <c r="XE50" s="152">
        <v>3209.8643949378502</v>
      </c>
      <c r="XF50" s="152">
        <v>0.415072</v>
      </c>
      <c r="XG50" s="152">
        <v>0</v>
      </c>
      <c r="XH50" s="152">
        <v>43.365970241307501</v>
      </c>
      <c r="XI50" s="152">
        <v>0</v>
      </c>
      <c r="XJ50" s="152">
        <v>0</v>
      </c>
      <c r="XK50" s="152">
        <v>1399.7571505666499</v>
      </c>
      <c r="XL50" s="152">
        <v>0</v>
      </c>
      <c r="XM50" s="152">
        <v>0</v>
      </c>
      <c r="XN50" s="152">
        <v>0</v>
      </c>
      <c r="XO50" s="152">
        <v>130.09791072392301</v>
      </c>
      <c r="XP50" s="152">
        <v>130.09791072392301</v>
      </c>
      <c r="XQ50" s="152">
        <v>6247.1089353172501</v>
      </c>
      <c r="XR50" s="152">
        <v>4.4719411999999998</v>
      </c>
      <c r="XS50" s="152">
        <v>0</v>
      </c>
      <c r="XT50" s="152">
        <v>5.8140299340250703</v>
      </c>
      <c r="XU50" s="152">
        <v>0</v>
      </c>
      <c r="XV50" s="152">
        <v>0</v>
      </c>
      <c r="XW50" s="152">
        <v>2735.7247004947199</v>
      </c>
      <c r="XX50" s="152">
        <v>3.8014811107086999</v>
      </c>
      <c r="XY50" s="152">
        <v>0</v>
      </c>
      <c r="XZ50" s="152">
        <v>0</v>
      </c>
      <c r="YA50" s="152">
        <v>18.336555945771401</v>
      </c>
      <c r="YB50" s="152">
        <v>18.336555945771401</v>
      </c>
      <c r="YC50" s="152">
        <v>3491.7722084539</v>
      </c>
    </row>
    <row r="51" spans="1:653" x14ac:dyDescent="0.3">
      <c r="A51">
        <v>52</v>
      </c>
      <c r="B51" s="143" t="s">
        <v>1021</v>
      </c>
      <c r="C51" s="144">
        <v>20396774</v>
      </c>
      <c r="D51" s="143">
        <v>12821</v>
      </c>
      <c r="E51" s="145" t="s">
        <v>2154</v>
      </c>
      <c r="F51" s="145" t="s">
        <v>2141</v>
      </c>
      <c r="G51" s="147" t="s">
        <v>63</v>
      </c>
      <c r="H51" s="147" t="s">
        <v>1935</v>
      </c>
      <c r="I51" s="48" t="s">
        <v>2155</v>
      </c>
      <c r="J51" s="48" t="s">
        <v>658</v>
      </c>
      <c r="K51" s="145" t="s">
        <v>2156</v>
      </c>
      <c r="L51" s="143">
        <v>40058</v>
      </c>
      <c r="M51" s="143">
        <v>40409</v>
      </c>
      <c r="N51" s="149" t="s">
        <v>2157</v>
      </c>
      <c r="O51" s="149" t="s">
        <v>2158</v>
      </c>
      <c r="P51" s="150" t="s">
        <v>2024</v>
      </c>
      <c r="Q51" s="150" t="s">
        <v>2159</v>
      </c>
      <c r="R51" s="150" t="s">
        <v>2160</v>
      </c>
      <c r="S51" s="147" t="s">
        <v>42</v>
      </c>
      <c r="T51" s="147"/>
      <c r="U51" s="147">
        <v>4</v>
      </c>
      <c r="V51" s="147">
        <v>1</v>
      </c>
      <c r="W51" s="147" t="s">
        <v>2139</v>
      </c>
      <c r="X51" s="147"/>
      <c r="Y51" s="147" t="s">
        <v>1941</v>
      </c>
      <c r="Z51" s="147">
        <v>0</v>
      </c>
      <c r="AA51" s="147" t="s">
        <v>872</v>
      </c>
      <c r="AB51" s="147" t="s">
        <v>873</v>
      </c>
      <c r="AC51" s="160">
        <v>39631</v>
      </c>
      <c r="AD51" s="151">
        <v>40378</v>
      </c>
      <c r="AE51" s="147">
        <v>4</v>
      </c>
      <c r="AF51" s="147" t="s">
        <v>1963</v>
      </c>
      <c r="AG51" s="147">
        <v>6</v>
      </c>
      <c r="AH51" s="147" t="s">
        <v>1943</v>
      </c>
      <c r="AI51" s="147"/>
      <c r="AJ51" s="147">
        <v>27.4</v>
      </c>
      <c r="AK51" s="151">
        <v>39638</v>
      </c>
      <c r="AL51" s="147" t="s">
        <v>1925</v>
      </c>
      <c r="AM51" s="147" t="s">
        <v>1926</v>
      </c>
      <c r="AN51" s="147" t="s">
        <v>1928</v>
      </c>
      <c r="AO51" s="147" t="s">
        <v>1929</v>
      </c>
      <c r="AP51" s="147" t="s">
        <v>2147</v>
      </c>
      <c r="AQ51" s="147" t="s">
        <v>2147</v>
      </c>
      <c r="AR51" s="147" t="s">
        <v>1925</v>
      </c>
      <c r="AS51" s="147">
        <v>24</v>
      </c>
      <c r="AT51" s="147">
        <v>1</v>
      </c>
      <c r="AU51" s="147">
        <v>50</v>
      </c>
      <c r="AV51" s="147">
        <v>0.25</v>
      </c>
      <c r="AW51" s="147" t="s">
        <v>2147</v>
      </c>
      <c r="AX51" s="147" t="s">
        <v>1932</v>
      </c>
      <c r="AY51" s="147"/>
      <c r="AZ51" s="147" t="s">
        <v>1931</v>
      </c>
      <c r="BA51" s="147"/>
      <c r="BB51" s="147" t="s">
        <v>1930</v>
      </c>
      <c r="BC51" s="48" t="s">
        <v>1931</v>
      </c>
      <c r="BD51" s="147" t="s">
        <v>1931</v>
      </c>
      <c r="BE51" s="147"/>
      <c r="BF51" s="147" t="s">
        <v>1926</v>
      </c>
      <c r="BG51" s="147" t="s">
        <v>1931</v>
      </c>
      <c r="BH51">
        <v>161</v>
      </c>
      <c r="BI51">
        <v>15</v>
      </c>
      <c r="BJ51">
        <v>0</v>
      </c>
      <c r="BK51">
        <v>1</v>
      </c>
      <c r="BL51">
        <v>116</v>
      </c>
      <c r="BM51">
        <v>0</v>
      </c>
      <c r="BN51">
        <v>22</v>
      </c>
      <c r="BO51">
        <v>323</v>
      </c>
      <c r="BP51">
        <v>18370</v>
      </c>
      <c r="BQ51">
        <v>22128</v>
      </c>
      <c r="BR51">
        <v>870</v>
      </c>
      <c r="BS51">
        <v>158</v>
      </c>
      <c r="BT51">
        <v>2</v>
      </c>
      <c r="BU51">
        <v>26</v>
      </c>
      <c r="BV51">
        <v>1221</v>
      </c>
      <c r="BW51">
        <v>0</v>
      </c>
      <c r="BX51">
        <v>129</v>
      </c>
      <c r="BY51">
        <v>20</v>
      </c>
      <c r="BZ51">
        <v>632</v>
      </c>
      <c r="CA51">
        <v>44214</v>
      </c>
      <c r="CB51">
        <v>1031</v>
      </c>
      <c r="CC51">
        <v>173</v>
      </c>
      <c r="CD51">
        <v>2</v>
      </c>
      <c r="CE51">
        <v>27</v>
      </c>
      <c r="CF51">
        <v>1337</v>
      </c>
      <c r="CG51">
        <v>0</v>
      </c>
      <c r="CH51">
        <v>151</v>
      </c>
      <c r="CI51">
        <v>343</v>
      </c>
      <c r="CJ51">
        <v>19002</v>
      </c>
      <c r="CK51">
        <v>66342</v>
      </c>
      <c r="CL51">
        <v>7.27584960231381E-3</v>
      </c>
      <c r="CM51">
        <v>6.7787418655097602E-4</v>
      </c>
      <c r="CN51">
        <v>0</v>
      </c>
      <c r="CO51">
        <v>4.5191612436731701E-5</v>
      </c>
      <c r="CP51">
        <v>5.2422270426608804E-3</v>
      </c>
      <c r="CQ51">
        <v>0</v>
      </c>
      <c r="CR51">
        <v>9.9421547360809795E-4</v>
      </c>
      <c r="CS51">
        <v>1.45968908170644E-2</v>
      </c>
      <c r="CT51">
        <v>0.83016992046276195</v>
      </c>
      <c r="CU51">
        <v>1</v>
      </c>
      <c r="CV51">
        <v>1.96770253765776E-2</v>
      </c>
      <c r="CW51">
        <v>3.57352874655087E-3</v>
      </c>
      <c r="CX51">
        <v>4.5234541095580601E-5</v>
      </c>
      <c r="CY51">
        <v>5.8804903424254803E-4</v>
      </c>
      <c r="CZ51">
        <v>2.7615687338851901E-2</v>
      </c>
      <c r="DA51">
        <v>0</v>
      </c>
      <c r="DB51">
        <v>2.9176279006649501E-3</v>
      </c>
      <c r="DC51">
        <v>4.52345410955806E-4</v>
      </c>
      <c r="DD51">
        <v>1.4294114986203499E-2</v>
      </c>
      <c r="DE51">
        <v>1</v>
      </c>
      <c r="DF51">
        <v>1.5540683126827701E-2</v>
      </c>
      <c r="DG51">
        <v>2.6076994965481899E-3</v>
      </c>
      <c r="DH51">
        <v>3.01468149889964E-5</v>
      </c>
      <c r="DI51">
        <v>4.06982002351452E-4</v>
      </c>
      <c r="DJ51">
        <v>2.0153145820144099E-2</v>
      </c>
      <c r="DK51">
        <v>0</v>
      </c>
      <c r="DL51">
        <v>2.2760845316692302E-3</v>
      </c>
      <c r="DM51">
        <v>5.17017877061288E-3</v>
      </c>
      <c r="DN51">
        <v>0.286424889210455</v>
      </c>
      <c r="DO51">
        <v>1</v>
      </c>
      <c r="DP51">
        <v>3.7658045000000002</v>
      </c>
      <c r="DQ51">
        <v>42.753148762767701</v>
      </c>
      <c r="DR51">
        <v>3.9832126176491598</v>
      </c>
      <c r="DS51">
        <v>0</v>
      </c>
      <c r="DT51">
        <v>0.26554750784327802</v>
      </c>
      <c r="DU51">
        <v>30.803510909820201</v>
      </c>
      <c r="DV51">
        <v>0</v>
      </c>
      <c r="DW51">
        <v>5.8420451725521101</v>
      </c>
      <c r="DX51">
        <v>85.771845033378696</v>
      </c>
      <c r="DY51">
        <v>4878.1077190810101</v>
      </c>
      <c r="DZ51">
        <v>5876.0352535560496</v>
      </c>
      <c r="EA51">
        <v>8.5387743999999994</v>
      </c>
      <c r="EB51">
        <v>101.888158562896</v>
      </c>
      <c r="EC51">
        <v>18.503826497629401</v>
      </c>
      <c r="ED51">
        <v>0.23422565186872699</v>
      </c>
      <c r="EE51">
        <v>3.0449334742934502</v>
      </c>
      <c r="EF51">
        <v>142.99476046585801</v>
      </c>
      <c r="EG51">
        <v>0</v>
      </c>
      <c r="EH51">
        <v>15.107554545532899</v>
      </c>
      <c r="EI51">
        <v>2.3422565186872699</v>
      </c>
      <c r="EJ51">
        <v>74.015305990517803</v>
      </c>
      <c r="EK51">
        <v>5178.0264858619503</v>
      </c>
      <c r="EL51">
        <v>12.304578899999999</v>
      </c>
      <c r="EM51">
        <v>83.789945871288595</v>
      </c>
      <c r="EN51">
        <v>14.0598066301968</v>
      </c>
      <c r="EO51">
        <v>0.16254111711210201</v>
      </c>
      <c r="EP51">
        <v>2.19430508101338</v>
      </c>
      <c r="EQ51">
        <v>108.65873678944</v>
      </c>
      <c r="ER51">
        <v>0</v>
      </c>
      <c r="ES51">
        <v>12.271854341963699</v>
      </c>
      <c r="ET51">
        <v>27.875801584725501</v>
      </c>
      <c r="EU51">
        <v>1544.3031536820799</v>
      </c>
      <c r="EV51">
        <v>5391.6513957255402</v>
      </c>
      <c r="EW51" s="152"/>
      <c r="EX51" s="152"/>
      <c r="EY51" s="152"/>
      <c r="EZ51" s="152"/>
      <c r="FA51" s="152"/>
      <c r="FB51" s="152"/>
      <c r="FC51" s="152"/>
      <c r="FD51" s="152"/>
      <c r="FE51" s="152"/>
      <c r="FF51" s="152"/>
      <c r="FG51" s="152"/>
      <c r="FH51" s="152"/>
      <c r="FI51" s="152"/>
      <c r="FJ51" s="152"/>
      <c r="FK51" s="152"/>
      <c r="FL51" s="152"/>
      <c r="FM51" s="152"/>
      <c r="FN51" s="152"/>
      <c r="FO51" s="152"/>
      <c r="FP51" s="152"/>
      <c r="FQ51" s="152"/>
      <c r="FR51" s="152"/>
      <c r="FS51" s="152"/>
      <c r="FT51" s="152"/>
      <c r="FU51" s="152"/>
      <c r="FV51" s="152"/>
      <c r="FW51" s="152"/>
      <c r="FX51" s="152"/>
      <c r="FY51" s="152"/>
      <c r="FZ51" s="152"/>
      <c r="GA51" s="152"/>
      <c r="GB51" s="152"/>
      <c r="GC51" s="152"/>
      <c r="GD51" s="152"/>
      <c r="GE51" s="152"/>
      <c r="GF51" s="152"/>
      <c r="GG51" s="152"/>
      <c r="GH51" s="152"/>
      <c r="GI51" s="152"/>
      <c r="GJ51" s="152"/>
      <c r="GK51" s="152"/>
      <c r="GL51" s="152"/>
      <c r="GM51" s="152"/>
      <c r="GN51" s="152"/>
      <c r="GO51" s="152"/>
      <c r="GP51" s="152"/>
      <c r="GQ51" s="152"/>
      <c r="GR51" s="152"/>
      <c r="GS51" s="152"/>
      <c r="GT51" s="152"/>
      <c r="GU51" s="152"/>
      <c r="GV51" s="152"/>
      <c r="GW51" s="152"/>
      <c r="GX51" s="152"/>
      <c r="GY51" s="152"/>
      <c r="GZ51" s="152"/>
      <c r="HA51" s="152"/>
      <c r="HB51" s="152"/>
      <c r="HC51" s="152"/>
      <c r="HD51" s="152"/>
      <c r="HE51" s="152"/>
      <c r="HF51" s="152"/>
      <c r="HG51" s="152"/>
      <c r="HH51" s="152"/>
      <c r="HI51" s="152"/>
      <c r="HJ51" s="152"/>
      <c r="HK51" s="152"/>
      <c r="HL51" s="152"/>
      <c r="HM51" s="152"/>
      <c r="HN51" s="152"/>
      <c r="HO51" s="152"/>
      <c r="HP51" s="152"/>
      <c r="HQ51" s="152"/>
      <c r="HR51" s="152"/>
      <c r="HS51" s="152"/>
      <c r="HT51" s="152"/>
      <c r="HU51" s="152"/>
      <c r="HV51" s="152"/>
      <c r="HW51" s="152"/>
      <c r="HX51" s="152"/>
      <c r="HY51" s="152"/>
      <c r="HZ51" s="152"/>
      <c r="IA51" s="152"/>
      <c r="IB51" s="152"/>
      <c r="IC51" s="152"/>
      <c r="ID51" s="152"/>
      <c r="IE51" s="152"/>
      <c r="IF51" s="152"/>
      <c r="IG51" s="152"/>
      <c r="IH51" s="152"/>
      <c r="II51" s="152"/>
      <c r="IJ51" s="152"/>
      <c r="IK51" s="152"/>
      <c r="IL51">
        <v>200</v>
      </c>
      <c r="IM51">
        <v>145</v>
      </c>
      <c r="IN51">
        <v>0</v>
      </c>
      <c r="IO51">
        <v>0</v>
      </c>
      <c r="IP51">
        <v>18860</v>
      </c>
      <c r="IQ51">
        <v>349</v>
      </c>
      <c r="IR51">
        <v>28</v>
      </c>
      <c r="IS51">
        <v>0</v>
      </c>
      <c r="IT51">
        <v>36</v>
      </c>
      <c r="IU51">
        <v>182</v>
      </c>
      <c r="IV51">
        <v>22128</v>
      </c>
      <c r="IW51">
        <v>1146</v>
      </c>
      <c r="IX51">
        <v>1370</v>
      </c>
      <c r="IY51">
        <v>0</v>
      </c>
      <c r="IZ51">
        <v>3</v>
      </c>
      <c r="JA51">
        <v>669</v>
      </c>
      <c r="JB51">
        <v>25</v>
      </c>
      <c r="JC51">
        <v>143</v>
      </c>
      <c r="JD51">
        <v>0</v>
      </c>
      <c r="JE51">
        <v>184</v>
      </c>
      <c r="JF51">
        <v>2522</v>
      </c>
      <c r="JG51">
        <v>44214</v>
      </c>
      <c r="JH51">
        <v>1346</v>
      </c>
      <c r="JI51">
        <v>1515</v>
      </c>
      <c r="JJ51">
        <v>0</v>
      </c>
      <c r="JK51">
        <v>3</v>
      </c>
      <c r="JL51">
        <v>19529</v>
      </c>
      <c r="JM51">
        <v>374</v>
      </c>
      <c r="JN51">
        <v>171</v>
      </c>
      <c r="JO51">
        <v>0</v>
      </c>
      <c r="JP51">
        <v>220</v>
      </c>
      <c r="JQ51">
        <v>2704</v>
      </c>
      <c r="JR51">
        <v>66342</v>
      </c>
      <c r="JS51">
        <v>9.0383224873463505E-3</v>
      </c>
      <c r="JT51">
        <v>6.5527838033260996E-3</v>
      </c>
      <c r="JU51">
        <v>0</v>
      </c>
      <c r="JV51">
        <v>0</v>
      </c>
      <c r="JW51">
        <v>0.85231381055676103</v>
      </c>
      <c r="JX51">
        <v>1.5771872740419399E-2</v>
      </c>
      <c r="JY51">
        <v>1.2653651482284901E-3</v>
      </c>
      <c r="JZ51">
        <v>0</v>
      </c>
      <c r="KA51">
        <v>1.6268980477224006E-3</v>
      </c>
      <c r="KB51">
        <v>8.2248734634851797E-3</v>
      </c>
      <c r="KC51">
        <v>1</v>
      </c>
      <c r="KD51">
        <v>2.02888064875946E-2</v>
      </c>
      <c r="KE51">
        <v>2.28362123541648E-2</v>
      </c>
      <c r="KF51">
        <v>0</v>
      </c>
      <c r="KG51">
        <v>4.5220222483494597E-5</v>
      </c>
      <c r="KH51">
        <v>0.29436857496005497</v>
      </c>
      <c r="KI51">
        <v>5.6374544029423298E-3</v>
      </c>
      <c r="KJ51">
        <v>2.57755268155919E-3</v>
      </c>
      <c r="KK51">
        <v>0</v>
      </c>
      <c r="KL51">
        <v>3.3161496487896028E-3</v>
      </c>
      <c r="KM51">
        <v>4.0758493865123098E-2</v>
      </c>
      <c r="KN51">
        <v>1</v>
      </c>
      <c r="KO51">
        <v>2.02888064875946E-2</v>
      </c>
      <c r="KP51">
        <v>2.28362123541648E-2</v>
      </c>
      <c r="KQ51">
        <v>0</v>
      </c>
      <c r="KR51">
        <v>4.5220222483494597E-5</v>
      </c>
      <c r="KS51">
        <v>0.29436857496005497</v>
      </c>
      <c r="KT51">
        <v>5.6374544029423298E-3</v>
      </c>
      <c r="KU51">
        <v>2.57755268155919E-3</v>
      </c>
      <c r="KV51">
        <v>0</v>
      </c>
      <c r="KW51">
        <v>3.3161496487896028E-3</v>
      </c>
      <c r="KX51">
        <v>4.0758493865123098E-2</v>
      </c>
      <c r="KY51">
        <v>1</v>
      </c>
      <c r="KZ51">
        <v>3.7658045000000002</v>
      </c>
      <c r="LA51">
        <v>53.109501568655503</v>
      </c>
      <c r="LB51">
        <v>38.504388637275198</v>
      </c>
      <c r="LC51">
        <v>0</v>
      </c>
      <c r="LD51">
        <v>0</v>
      </c>
      <c r="LE51">
        <v>5008.2259979242099</v>
      </c>
      <c r="LF51">
        <v>92.676080237303907</v>
      </c>
      <c r="LG51">
        <v>7.4353302196117701</v>
      </c>
      <c r="LH51">
        <v>0</v>
      </c>
      <c r="LI51">
        <v>9.5597102823580258</v>
      </c>
      <c r="LJ51">
        <v>48.329646427476497</v>
      </c>
      <c r="LK51">
        <v>5876.0352535560496</v>
      </c>
      <c r="LL51">
        <v>8.5387743999999994</v>
      </c>
      <c r="LM51">
        <v>134.21129852078101</v>
      </c>
      <c r="LN51">
        <v>160.44457153007801</v>
      </c>
      <c r="LO51">
        <v>0</v>
      </c>
      <c r="LP51">
        <v>0.35133847780309102</v>
      </c>
      <c r="LQ51">
        <v>78.348480550089207</v>
      </c>
      <c r="LR51">
        <v>2.9278206483590901</v>
      </c>
      <c r="LS51">
        <v>16.747134108613999</v>
      </c>
      <c r="LT51">
        <v>0</v>
      </c>
      <c r="LU51">
        <v>21.548759971923005</v>
      </c>
      <c r="LV51">
        <v>295.35854700646502</v>
      </c>
      <c r="LW51">
        <v>5178.0264858619503</v>
      </c>
      <c r="LX51">
        <v>12.304578899999999</v>
      </c>
      <c r="LY51">
        <v>109.390171816445</v>
      </c>
      <c r="LZ51">
        <v>123.124896212417</v>
      </c>
      <c r="MA51">
        <v>0</v>
      </c>
      <c r="MB51">
        <v>0.24381167566815301</v>
      </c>
      <c r="MC51">
        <v>1587.1327380411201</v>
      </c>
      <c r="MD51">
        <v>30.395188899963099</v>
      </c>
      <c r="ME51">
        <v>13.897265513084699</v>
      </c>
      <c r="MF51">
        <v>0</v>
      </c>
      <c r="MG51">
        <v>17.879522882331003</v>
      </c>
      <c r="MH51">
        <v>219.755590335562</v>
      </c>
      <c r="MI51">
        <v>5391.6513957255402</v>
      </c>
      <c r="MJ51" s="152"/>
      <c r="MK51" s="152"/>
      <c r="ML51" s="152"/>
      <c r="MM51" s="152"/>
      <c r="MN51" s="152"/>
      <c r="MO51" s="152"/>
      <c r="MP51" s="152"/>
      <c r="MQ51" s="152"/>
      <c r="MR51" s="152"/>
      <c r="MS51" s="152"/>
      <c r="MT51" s="152"/>
      <c r="MU51" s="152"/>
      <c r="MV51" s="152"/>
      <c r="MW51" s="152"/>
      <c r="MX51" s="152"/>
      <c r="MY51" s="152"/>
      <c r="MZ51" s="152"/>
      <c r="NA51" s="152"/>
      <c r="NB51" s="152"/>
      <c r="NC51" s="152"/>
      <c r="ND51" s="152"/>
      <c r="NE51" s="152"/>
      <c r="NF51" s="152"/>
      <c r="NG51" s="152"/>
      <c r="NH51" s="152"/>
      <c r="NI51" s="152"/>
      <c r="NJ51" s="152"/>
      <c r="NK51" s="152"/>
      <c r="NL51" s="152"/>
      <c r="NM51" s="152"/>
      <c r="NN51" s="152"/>
      <c r="NO51" s="152"/>
      <c r="NP51" s="152"/>
      <c r="NQ51" s="152"/>
      <c r="NR51" s="152"/>
      <c r="NS51" s="152"/>
      <c r="NT51" s="152"/>
      <c r="NU51" s="152"/>
      <c r="NV51" s="152"/>
      <c r="NW51" s="152"/>
      <c r="NX51" s="152"/>
      <c r="NY51" s="152"/>
      <c r="NZ51" s="152"/>
      <c r="OA51" s="152"/>
      <c r="OB51" s="152"/>
      <c r="OC51" s="152"/>
      <c r="OD51" s="152"/>
      <c r="OE51" s="152"/>
      <c r="OF51" s="152"/>
      <c r="OG51" s="152"/>
      <c r="OH51" s="152"/>
      <c r="OI51" s="152"/>
      <c r="OJ51" s="152"/>
      <c r="OK51" s="152"/>
      <c r="OL51" s="152"/>
      <c r="OM51" s="152"/>
      <c r="ON51" s="152"/>
      <c r="OO51" s="152"/>
      <c r="OP51" s="152"/>
      <c r="OQ51" s="152"/>
      <c r="OR51" s="152"/>
      <c r="OS51" s="152"/>
      <c r="OT51" s="152"/>
      <c r="OU51" s="152"/>
      <c r="OV51" s="152"/>
      <c r="OW51" s="152"/>
      <c r="OX51" s="152"/>
      <c r="OY51" s="152"/>
      <c r="OZ51" s="152"/>
      <c r="PA51" s="152"/>
      <c r="PB51" s="152"/>
      <c r="PC51" s="152"/>
      <c r="PD51" s="152"/>
      <c r="PE51" s="152"/>
      <c r="PF51" s="152"/>
      <c r="PG51" s="152"/>
      <c r="PH51" s="152"/>
      <c r="PI51" s="152"/>
      <c r="PJ51" s="152"/>
      <c r="PK51" s="152"/>
      <c r="PL51" s="152"/>
      <c r="PM51" s="152"/>
      <c r="PN51" s="152"/>
      <c r="PO51" s="152"/>
      <c r="PP51" s="152"/>
      <c r="PQ51" s="152"/>
      <c r="PR51" s="152"/>
      <c r="PS51" s="152"/>
      <c r="PT51" s="152"/>
      <c r="PU51" s="152"/>
      <c r="PV51" s="152"/>
      <c r="PW51" s="152"/>
      <c r="PX51" s="152"/>
      <c r="PY51" s="152"/>
      <c r="PZ51" s="152"/>
      <c r="QA51" s="152"/>
      <c r="QB51" s="152"/>
      <c r="QC51" s="152"/>
      <c r="QD51" s="152"/>
      <c r="QE51" s="152"/>
      <c r="QF51" s="152"/>
      <c r="QG51" s="152"/>
      <c r="QH51">
        <v>82</v>
      </c>
      <c r="QI51">
        <v>88</v>
      </c>
      <c r="QJ51">
        <v>0</v>
      </c>
      <c r="QK51">
        <v>0</v>
      </c>
      <c r="QL51">
        <v>18693</v>
      </c>
      <c r="QM51">
        <v>323</v>
      </c>
      <c r="QN51">
        <v>21</v>
      </c>
      <c r="QO51">
        <v>0</v>
      </c>
      <c r="QP51">
        <v>162</v>
      </c>
      <c r="QQ51">
        <v>182</v>
      </c>
      <c r="QR51">
        <v>22128</v>
      </c>
      <c r="QS51">
        <v>867</v>
      </c>
      <c r="QT51">
        <v>1352</v>
      </c>
      <c r="QU51">
        <v>0</v>
      </c>
      <c r="QV51">
        <v>2</v>
      </c>
      <c r="QW51">
        <v>652</v>
      </c>
      <c r="QX51">
        <v>20</v>
      </c>
      <c r="QY51">
        <v>139</v>
      </c>
      <c r="QZ51">
        <v>0</v>
      </c>
      <c r="RA51">
        <v>2260</v>
      </c>
      <c r="RB51">
        <v>2522</v>
      </c>
      <c r="RC51">
        <v>44214</v>
      </c>
      <c r="RD51">
        <v>949</v>
      </c>
      <c r="RE51">
        <v>1440</v>
      </c>
      <c r="RF51">
        <v>0</v>
      </c>
      <c r="RG51">
        <v>2</v>
      </c>
      <c r="RH51">
        <v>19345</v>
      </c>
      <c r="RI51">
        <v>343</v>
      </c>
      <c r="RJ51">
        <v>160</v>
      </c>
      <c r="RK51">
        <v>0</v>
      </c>
      <c r="RL51">
        <v>2422</v>
      </c>
      <c r="RM51">
        <v>2704</v>
      </c>
      <c r="RN51">
        <v>66342</v>
      </c>
      <c r="RO51">
        <v>3.7057122198120001E-3</v>
      </c>
      <c r="RP51">
        <v>3.9768618944323901E-3</v>
      </c>
      <c r="RQ51">
        <v>0</v>
      </c>
      <c r="RR51">
        <v>0</v>
      </c>
      <c r="RS51">
        <v>0.844766811279826</v>
      </c>
      <c r="RT51">
        <v>1.45968908170644E-2</v>
      </c>
      <c r="RU51">
        <v>9.4902386117136698E-4</v>
      </c>
      <c r="RV51">
        <v>0</v>
      </c>
      <c r="RW51">
        <v>7.3210412147505398E-3</v>
      </c>
      <c r="RX51">
        <v>8.2248734634851797E-3</v>
      </c>
      <c r="RY51">
        <v>1</v>
      </c>
      <c r="RZ51">
        <v>1.9609173564934201E-2</v>
      </c>
      <c r="SA51">
        <v>3.0578549780612502E-2</v>
      </c>
      <c r="SB51">
        <v>0</v>
      </c>
      <c r="SC51">
        <v>4.5234541095580601E-5</v>
      </c>
      <c r="SD51">
        <v>1.47464603971593E-2</v>
      </c>
      <c r="SE51">
        <v>4.52345410955806E-4</v>
      </c>
      <c r="SF51">
        <v>3.1438006061428499E-3</v>
      </c>
      <c r="SG51">
        <v>0</v>
      </c>
      <c r="SH51">
        <v>5.1115031438006102E-2</v>
      </c>
      <c r="SI51">
        <v>5.7040756321527102E-2</v>
      </c>
      <c r="SJ51">
        <v>1</v>
      </c>
      <c r="SK51">
        <v>1.4304663712278801E-2</v>
      </c>
      <c r="SL51">
        <v>2.1705706792077398E-2</v>
      </c>
      <c r="SM51">
        <v>0</v>
      </c>
      <c r="SN51">
        <v>3.01468149889964E-5</v>
      </c>
      <c r="SO51">
        <v>0.29159506798106799</v>
      </c>
      <c r="SP51">
        <v>5.17017877061288E-3</v>
      </c>
      <c r="SQ51">
        <v>2.4117451991197102E-3</v>
      </c>
      <c r="SR51">
        <v>0</v>
      </c>
      <c r="SS51">
        <v>3.6507792951674702E-2</v>
      </c>
      <c r="ST51">
        <v>4.0758493865123098E-2</v>
      </c>
      <c r="SU51">
        <v>1</v>
      </c>
      <c r="SV51">
        <v>3.7658045000000002</v>
      </c>
      <c r="SW51">
        <v>21.774895643148799</v>
      </c>
      <c r="SX51">
        <v>23.368180690208401</v>
      </c>
      <c r="SY51">
        <v>0</v>
      </c>
      <c r="SZ51">
        <v>0</v>
      </c>
      <c r="TA51">
        <v>4963.8795641143897</v>
      </c>
      <c r="TB51">
        <v>85.771845033378696</v>
      </c>
      <c r="TC51">
        <v>5.57649766470883</v>
      </c>
      <c r="TD51">
        <v>0</v>
      </c>
      <c r="TE51">
        <v>43.018696270611002</v>
      </c>
      <c r="TF51">
        <v>48.329646427476497</v>
      </c>
      <c r="TG51">
        <v>5876.0352535560496</v>
      </c>
      <c r="TH51">
        <v>8.5387743999999994</v>
      </c>
      <c r="TI51">
        <v>101.536820085093</v>
      </c>
      <c r="TJ51">
        <v>158.33654066326</v>
      </c>
      <c r="TK51">
        <v>0</v>
      </c>
      <c r="TL51">
        <v>0.23422565186872699</v>
      </c>
      <c r="TM51">
        <v>76.357562509205096</v>
      </c>
      <c r="TN51">
        <v>2.3422565186872699</v>
      </c>
      <c r="TO51">
        <v>16.2786828048765</v>
      </c>
      <c r="TP51">
        <v>0</v>
      </c>
      <c r="TQ51">
        <v>264.67498661166201</v>
      </c>
      <c r="TR51">
        <v>295.35854700646502</v>
      </c>
      <c r="TS51">
        <v>5178.0264858619503</v>
      </c>
      <c r="TT51">
        <v>12.304578899999999</v>
      </c>
      <c r="TU51">
        <v>77.125760069692404</v>
      </c>
      <c r="TV51">
        <v>117.02960432071301</v>
      </c>
      <c r="TW51">
        <v>0</v>
      </c>
      <c r="TX51">
        <v>0.16254111711210201</v>
      </c>
      <c r="TY51">
        <v>1572.1789552668099</v>
      </c>
      <c r="TZ51">
        <v>27.875801584725501</v>
      </c>
      <c r="UA51">
        <v>13.003289368968201</v>
      </c>
      <c r="UB51">
        <v>0</v>
      </c>
      <c r="UC51">
        <v>196.83729282275601</v>
      </c>
      <c r="UD51">
        <v>219.755590335562</v>
      </c>
      <c r="UE51">
        <v>5391.6513957255402</v>
      </c>
      <c r="UF51" s="152"/>
      <c r="UG51" s="152"/>
      <c r="UH51" s="152"/>
      <c r="UI51" s="152"/>
      <c r="UJ51" s="152"/>
      <c r="UK51" s="152"/>
      <c r="UL51" s="152"/>
      <c r="UM51" s="152"/>
      <c r="UN51" s="152"/>
      <c r="UO51" s="152"/>
      <c r="UP51" s="152"/>
      <c r="UQ51" s="152"/>
      <c r="UR51" s="152"/>
      <c r="US51" s="152"/>
      <c r="UT51" s="152"/>
      <c r="UU51" s="152"/>
      <c r="UV51" s="152"/>
      <c r="UW51" s="152"/>
      <c r="UX51" s="152"/>
      <c r="UY51" s="152"/>
      <c r="UZ51" s="152"/>
      <c r="VA51" s="152"/>
      <c r="VB51" s="152"/>
      <c r="VC51" s="152"/>
      <c r="VD51" s="152"/>
      <c r="VE51" s="152"/>
      <c r="VF51" s="152"/>
      <c r="VG51" s="152"/>
      <c r="VH51" s="152"/>
      <c r="VI51" s="152"/>
      <c r="VJ51" s="152"/>
      <c r="VK51" s="152"/>
      <c r="VL51" s="152"/>
      <c r="VM51" s="152"/>
      <c r="VN51" s="152"/>
      <c r="VO51" s="152"/>
      <c r="VP51" s="152"/>
      <c r="VQ51" s="152"/>
      <c r="VR51" s="152"/>
      <c r="VS51" s="152"/>
      <c r="VT51" s="152"/>
      <c r="VU51" s="152"/>
      <c r="VV51" s="152"/>
      <c r="VW51" s="152"/>
      <c r="VX51" s="152"/>
      <c r="VY51" s="152"/>
      <c r="VZ51" s="152"/>
      <c r="WA51" s="152"/>
      <c r="WB51" s="152"/>
      <c r="WC51" s="152"/>
      <c r="WD51" s="152"/>
      <c r="WE51" s="152"/>
      <c r="WF51" s="152"/>
      <c r="WG51" s="152"/>
      <c r="WH51" s="152"/>
      <c r="WI51" s="152"/>
      <c r="WJ51" s="152"/>
      <c r="WK51" s="152"/>
      <c r="WL51" s="152"/>
      <c r="WM51" s="152"/>
      <c r="WN51" s="152"/>
      <c r="WO51" s="152"/>
      <c r="WP51" s="152"/>
      <c r="WQ51" s="152"/>
      <c r="WR51" s="152"/>
      <c r="WS51" s="152"/>
      <c r="WT51" s="152"/>
      <c r="WU51" s="152"/>
      <c r="WV51" s="152"/>
      <c r="WW51" s="152"/>
      <c r="WX51" s="152"/>
      <c r="WY51" s="152"/>
      <c r="WZ51" s="152"/>
      <c r="XA51" s="152"/>
      <c r="XB51" s="152"/>
      <c r="XC51" s="152"/>
      <c r="XD51" s="152"/>
      <c r="XE51" s="152"/>
      <c r="XF51" s="152"/>
      <c r="XG51" s="152"/>
      <c r="XH51" s="152"/>
      <c r="XI51" s="152"/>
      <c r="XJ51" s="152"/>
      <c r="XK51" s="152"/>
      <c r="XL51" s="152"/>
      <c r="XM51" s="152"/>
      <c r="XN51" s="152"/>
      <c r="XO51" s="152"/>
      <c r="XP51" s="152"/>
      <c r="XQ51" s="152"/>
      <c r="XR51" s="152"/>
      <c r="XS51" s="152"/>
      <c r="XT51" s="152"/>
      <c r="XU51" s="152"/>
      <c r="XV51" s="152"/>
      <c r="XW51" s="152"/>
      <c r="XX51" s="152"/>
      <c r="XY51" s="152"/>
      <c r="XZ51" s="152"/>
      <c r="YA51" s="152"/>
      <c r="YB51" s="152"/>
      <c r="YC51" s="152"/>
    </row>
    <row r="52" spans="1:653" x14ac:dyDescent="0.3">
      <c r="A52">
        <v>53</v>
      </c>
      <c r="B52" s="143" t="s">
        <v>1044</v>
      </c>
      <c r="C52" s="144">
        <v>33251587</v>
      </c>
      <c r="D52" s="143">
        <v>25604</v>
      </c>
      <c r="E52" s="145" t="s">
        <v>2161</v>
      </c>
      <c r="F52" s="145" t="s">
        <v>2135</v>
      </c>
      <c r="G52" s="146" t="s">
        <v>133</v>
      </c>
      <c r="H52" s="147" t="s">
        <v>1935</v>
      </c>
      <c r="I52" s="148" t="s">
        <v>2162</v>
      </c>
      <c r="J52" s="148" t="s">
        <v>726</v>
      </c>
      <c r="K52" s="145" t="s">
        <v>2163</v>
      </c>
      <c r="L52" s="143">
        <v>42231</v>
      </c>
      <c r="M52" s="143">
        <v>42387</v>
      </c>
      <c r="N52" s="149" t="s">
        <v>2164</v>
      </c>
      <c r="O52" s="149" t="s">
        <v>2165</v>
      </c>
      <c r="P52" s="162" t="s">
        <v>2166</v>
      </c>
      <c r="Q52" s="150" t="s">
        <v>1920</v>
      </c>
      <c r="R52" s="150" t="s">
        <v>1921</v>
      </c>
      <c r="S52" s="147" t="s">
        <v>52</v>
      </c>
      <c r="T52" s="147"/>
      <c r="U52" s="147">
        <v>4</v>
      </c>
      <c r="V52" s="147" t="s">
        <v>2167</v>
      </c>
      <c r="W52" s="147">
        <v>2</v>
      </c>
      <c r="X52" s="147"/>
      <c r="Y52" s="147" t="s">
        <v>1922</v>
      </c>
      <c r="Z52" s="147">
        <v>0</v>
      </c>
      <c r="AA52" s="147" t="s">
        <v>872</v>
      </c>
      <c r="AB52" s="147" t="s">
        <v>873</v>
      </c>
      <c r="AC52" s="160">
        <v>42135</v>
      </c>
      <c r="AD52" s="151">
        <v>42417</v>
      </c>
      <c r="AE52" s="147">
        <v>4</v>
      </c>
      <c r="AF52" s="147" t="s">
        <v>1963</v>
      </c>
      <c r="AG52" s="147">
        <v>7</v>
      </c>
      <c r="AH52" s="147" t="s">
        <v>1957</v>
      </c>
      <c r="AI52" s="147"/>
      <c r="AJ52" s="147">
        <v>19.38</v>
      </c>
      <c r="AK52" s="151">
        <v>42131</v>
      </c>
      <c r="AL52" s="147" t="s">
        <v>1929</v>
      </c>
      <c r="AM52" s="147" t="s">
        <v>1929</v>
      </c>
      <c r="AN52" s="147" t="s">
        <v>1929</v>
      </c>
      <c r="AO52" s="147" t="s">
        <v>2147</v>
      </c>
      <c r="AP52" s="147" t="s">
        <v>1928</v>
      </c>
      <c r="AQ52" s="147" t="s">
        <v>1929</v>
      </c>
      <c r="AR52" s="147" t="s">
        <v>1926</v>
      </c>
      <c r="AS52" s="147">
        <v>18</v>
      </c>
      <c r="AT52" s="147">
        <v>1</v>
      </c>
      <c r="AU52" s="147">
        <v>28</v>
      </c>
      <c r="AV52" s="147">
        <v>6</v>
      </c>
      <c r="AW52" s="147" t="s">
        <v>1926</v>
      </c>
      <c r="AX52" s="147">
        <v>28</v>
      </c>
      <c r="AY52" s="147"/>
      <c r="AZ52" s="147">
        <v>2</v>
      </c>
      <c r="BA52" s="147" t="s">
        <v>1952</v>
      </c>
      <c r="BB52" s="147">
        <v>1.5</v>
      </c>
      <c r="BC52" s="48">
        <v>5</v>
      </c>
      <c r="BD52" s="147" t="s">
        <v>1926</v>
      </c>
      <c r="BE52" s="147"/>
      <c r="BF52" s="147" t="s">
        <v>1929</v>
      </c>
      <c r="BG52" s="147" t="s">
        <v>1928</v>
      </c>
      <c r="BH52">
        <v>59</v>
      </c>
      <c r="BI52">
        <v>3</v>
      </c>
      <c r="BJ52">
        <v>0</v>
      </c>
      <c r="BK52">
        <v>1</v>
      </c>
      <c r="BL52">
        <v>120</v>
      </c>
      <c r="BM52">
        <v>0</v>
      </c>
      <c r="BN52">
        <v>1071</v>
      </c>
      <c r="BO52">
        <v>667</v>
      </c>
      <c r="BP52">
        <v>6183</v>
      </c>
      <c r="BQ52">
        <v>10413</v>
      </c>
      <c r="BR52">
        <v>2348</v>
      </c>
      <c r="BS52">
        <v>70</v>
      </c>
      <c r="BT52">
        <v>8</v>
      </c>
      <c r="BU52">
        <v>24</v>
      </c>
      <c r="BV52">
        <v>1991</v>
      </c>
      <c r="BW52">
        <v>5</v>
      </c>
      <c r="BX52">
        <v>1703</v>
      </c>
      <c r="BY52">
        <v>162</v>
      </c>
      <c r="BZ52">
        <v>1114</v>
      </c>
      <c r="CA52">
        <v>27873</v>
      </c>
      <c r="CB52">
        <v>2407</v>
      </c>
      <c r="CC52">
        <v>73</v>
      </c>
      <c r="CD52">
        <v>8</v>
      </c>
      <c r="CE52">
        <v>25</v>
      </c>
      <c r="CF52">
        <v>2111</v>
      </c>
      <c r="CG52">
        <v>5</v>
      </c>
      <c r="CH52">
        <v>2774</v>
      </c>
      <c r="CI52">
        <v>829</v>
      </c>
      <c r="CJ52">
        <v>7297</v>
      </c>
      <c r="CK52">
        <v>38286</v>
      </c>
      <c r="CL52">
        <v>5.6659944300393702E-3</v>
      </c>
      <c r="CM52">
        <v>2.8810141169691698E-4</v>
      </c>
      <c r="CN52">
        <v>0</v>
      </c>
      <c r="CO52">
        <v>9.6033803898972395E-5</v>
      </c>
      <c r="CP52">
        <v>1.15240564678767E-2</v>
      </c>
      <c r="CQ52">
        <v>0</v>
      </c>
      <c r="CR52">
        <v>0.102852203975799</v>
      </c>
      <c r="CS52">
        <v>6.4054547200614598E-2</v>
      </c>
      <c r="CT52">
        <v>0.59377700950734702</v>
      </c>
      <c r="CU52">
        <v>1</v>
      </c>
      <c r="CV52">
        <v>8.4239227926667395E-2</v>
      </c>
      <c r="CW52">
        <v>2.5113909518171698E-3</v>
      </c>
      <c r="CX52">
        <v>2.8701610877910499E-4</v>
      </c>
      <c r="CY52">
        <v>8.61048326337316E-4</v>
      </c>
      <c r="CZ52">
        <v>7.1431134072399802E-2</v>
      </c>
      <c r="DA52">
        <v>1.7938506798694101E-4</v>
      </c>
      <c r="DB52">
        <v>6.1098554156352E-2</v>
      </c>
      <c r="DC52">
        <v>5.8120762027768797E-3</v>
      </c>
      <c r="DD52">
        <v>3.9966993147490401E-2</v>
      </c>
      <c r="DE52">
        <v>1</v>
      </c>
      <c r="DF52">
        <v>6.2868933813926803E-2</v>
      </c>
      <c r="DG52">
        <v>1.9067021887896401E-3</v>
      </c>
      <c r="DH52">
        <v>2.0895366452489201E-4</v>
      </c>
      <c r="DI52">
        <v>6.5298020164028601E-4</v>
      </c>
      <c r="DJ52">
        <v>5.5137648226505798E-2</v>
      </c>
      <c r="DK52">
        <v>1.30596040328057E-4</v>
      </c>
      <c r="DL52">
        <v>7.2454683174006204E-2</v>
      </c>
      <c r="DM52">
        <v>2.1652823486391901E-2</v>
      </c>
      <c r="DN52">
        <v>0.19059186125476699</v>
      </c>
      <c r="DO52">
        <v>1</v>
      </c>
      <c r="DP52">
        <v>4.0747299000000003</v>
      </c>
      <c r="DQ52">
        <v>14.4794873397621</v>
      </c>
      <c r="DR52">
        <v>0.73624511897095302</v>
      </c>
      <c r="DS52">
        <v>0</v>
      </c>
      <c r="DT52">
        <v>0.245415039656984</v>
      </c>
      <c r="DU52">
        <v>29.449804758838098</v>
      </c>
      <c r="DV52">
        <v>0</v>
      </c>
      <c r="DW52">
        <v>262.83950747262998</v>
      </c>
      <c r="DX52">
        <v>163.691831451209</v>
      </c>
      <c r="DY52">
        <v>1517.40119019913</v>
      </c>
      <c r="DZ52">
        <v>2555.5068079481798</v>
      </c>
      <c r="EA52">
        <v>7.6164937000000004</v>
      </c>
      <c r="EB52">
        <v>308.27833547607298</v>
      </c>
      <c r="EC52">
        <v>9.1905806998829398</v>
      </c>
      <c r="ED52">
        <v>1.0503520799866199</v>
      </c>
      <c r="EE52">
        <v>3.1510562399598601</v>
      </c>
      <c r="EF52">
        <v>261.40637390667001</v>
      </c>
      <c r="EG52">
        <v>0.65647004999163805</v>
      </c>
      <c r="EH52">
        <v>223.59369902715201</v>
      </c>
      <c r="EI52">
        <v>21.269629619729098</v>
      </c>
      <c r="EJ52">
        <v>146.26152713813701</v>
      </c>
      <c r="EK52">
        <v>3659.5579406833899</v>
      </c>
      <c r="EL52">
        <v>11.691223600000001</v>
      </c>
      <c r="EM52">
        <v>205.88093106011601</v>
      </c>
      <c r="EN52">
        <v>6.2439999864513798</v>
      </c>
      <c r="EO52">
        <v>0.68427397111795896</v>
      </c>
      <c r="EP52">
        <v>2.13835615974362</v>
      </c>
      <c r="EQ52">
        <v>180.56279412875099</v>
      </c>
      <c r="ER52">
        <v>0.42767123194872397</v>
      </c>
      <c r="ES52">
        <v>237.27199948515201</v>
      </c>
      <c r="ET52">
        <v>70.907890257098501</v>
      </c>
      <c r="EU52">
        <v>624.14339590596796</v>
      </c>
      <c r="EV52">
        <v>3274.7641572777702</v>
      </c>
      <c r="EW52" s="152">
        <v>107</v>
      </c>
      <c r="EX52" s="152">
        <v>8</v>
      </c>
      <c r="EY52" s="152">
        <v>0</v>
      </c>
      <c r="EZ52" s="152">
        <v>0</v>
      </c>
      <c r="FA52" s="152">
        <v>316</v>
      </c>
      <c r="FB52" s="152">
        <v>0</v>
      </c>
      <c r="FC52" s="152">
        <v>388</v>
      </c>
      <c r="FD52" s="152">
        <v>91</v>
      </c>
      <c r="FE52" s="152">
        <v>25875</v>
      </c>
      <c r="FF52" s="152">
        <v>28657</v>
      </c>
      <c r="FG52" s="152">
        <v>164</v>
      </c>
      <c r="FH52" s="152">
        <v>19</v>
      </c>
      <c r="FI52" s="152">
        <v>1</v>
      </c>
      <c r="FJ52" s="152">
        <v>2</v>
      </c>
      <c r="FK52" s="152">
        <v>225</v>
      </c>
      <c r="FL52" s="152">
        <v>0</v>
      </c>
      <c r="FM52" s="152">
        <v>218</v>
      </c>
      <c r="FN52" s="152">
        <v>17</v>
      </c>
      <c r="FO52" s="152">
        <v>6561</v>
      </c>
      <c r="FP52" s="152">
        <v>10942</v>
      </c>
      <c r="FQ52" s="152">
        <v>271</v>
      </c>
      <c r="FR52" s="152">
        <v>27</v>
      </c>
      <c r="FS52" s="152">
        <v>1</v>
      </c>
      <c r="FT52" s="152">
        <v>2</v>
      </c>
      <c r="FU52" s="152">
        <v>541</v>
      </c>
      <c r="FV52" s="152">
        <v>0</v>
      </c>
      <c r="FW52" s="152">
        <v>606</v>
      </c>
      <c r="FX52" s="152">
        <v>108</v>
      </c>
      <c r="FY52" s="152">
        <v>32436</v>
      </c>
      <c r="FZ52" s="152">
        <v>39599</v>
      </c>
      <c r="GA52" s="152">
        <v>3.7338172174337901E-3</v>
      </c>
      <c r="GB52" s="152">
        <v>2.7916390410719902E-4</v>
      </c>
      <c r="GC52" s="152">
        <v>0</v>
      </c>
      <c r="GD52" s="152">
        <v>0</v>
      </c>
      <c r="GE52" s="152">
        <v>1.10269742122344E-2</v>
      </c>
      <c r="GF52" s="152">
        <v>0</v>
      </c>
      <c r="GG52" s="152">
        <v>1.35394493491991E-2</v>
      </c>
      <c r="GH52" s="152">
        <v>3.1754894092193898E-3</v>
      </c>
      <c r="GI52" s="152">
        <v>0.90292075234672198</v>
      </c>
      <c r="GJ52" s="152">
        <v>1</v>
      </c>
      <c r="GK52" s="152">
        <v>1.4988119173825599E-2</v>
      </c>
      <c r="GL52" s="152">
        <v>1.7364284408700401E-3</v>
      </c>
      <c r="GM52" s="152">
        <v>9.1390970572107497E-5</v>
      </c>
      <c r="GN52" s="152">
        <v>1.8278194114421499E-4</v>
      </c>
      <c r="GO52" s="152">
        <v>2.0562968378724199E-2</v>
      </c>
      <c r="GP52" s="152">
        <v>0</v>
      </c>
      <c r="GQ52" s="152">
        <v>1.9923231584719401E-2</v>
      </c>
      <c r="GR52" s="152">
        <v>1.5536464997258301E-3</v>
      </c>
      <c r="GS52" s="152">
        <v>0.59961615792359702</v>
      </c>
      <c r="GT52" s="152">
        <v>1</v>
      </c>
      <c r="GU52" s="152">
        <v>6.8436071617970096E-3</v>
      </c>
      <c r="GV52" s="152">
        <v>6.8183539988383502E-4</v>
      </c>
      <c r="GW52" s="152">
        <v>2.5253162958660601E-5</v>
      </c>
      <c r="GX52" s="152">
        <v>5.0506325917321099E-5</v>
      </c>
      <c r="GY52" s="152">
        <v>1.3661961160635399E-2</v>
      </c>
      <c r="GZ52" s="152">
        <v>0</v>
      </c>
      <c r="HA52" s="152">
        <v>1.5303416752948299E-2</v>
      </c>
      <c r="HB52" s="152">
        <v>2.7273415995353401E-3</v>
      </c>
      <c r="HC52" s="152">
        <v>0.81911159372711395</v>
      </c>
      <c r="HD52" s="152">
        <v>1</v>
      </c>
      <c r="HE52" s="152">
        <v>9.7261735999999992</v>
      </c>
      <c r="HF52" s="152">
        <v>11.0012430787787</v>
      </c>
      <c r="HG52" s="152">
        <v>0.82252284701149103</v>
      </c>
      <c r="HH52" s="152">
        <v>0</v>
      </c>
      <c r="HI52" s="152">
        <v>0</v>
      </c>
      <c r="HJ52" s="152">
        <v>32.489652456953898</v>
      </c>
      <c r="HK52" s="152">
        <v>0</v>
      </c>
      <c r="HL52" s="152">
        <v>39.892358080057299</v>
      </c>
      <c r="HM52" s="152">
        <v>9.3561973847557098</v>
      </c>
      <c r="HN52" s="152">
        <v>2660.34733330279</v>
      </c>
      <c r="HO52" s="152">
        <v>2946.3796533510399</v>
      </c>
      <c r="HP52" s="152">
        <v>2.9253455000000002</v>
      </c>
      <c r="HQ52" s="152">
        <v>56.061754073151398</v>
      </c>
      <c r="HR52" s="152">
        <v>6.4949593133528998</v>
      </c>
      <c r="HS52" s="152">
        <v>0.341839963860679</v>
      </c>
      <c r="HT52" s="152">
        <v>0.68367992772135799</v>
      </c>
      <c r="HU52" s="152">
        <v>76.913991868652801</v>
      </c>
      <c r="HV52" s="152">
        <v>0</v>
      </c>
      <c r="HW52" s="152">
        <v>74.521112121627993</v>
      </c>
      <c r="HX52" s="152">
        <v>5.8112793856315399</v>
      </c>
      <c r="HY52" s="152">
        <v>2242.8120028899102</v>
      </c>
      <c r="HZ52" s="152">
        <v>3740.4128845635501</v>
      </c>
      <c r="IA52" s="152">
        <v>12.6515191</v>
      </c>
      <c r="IB52" s="152">
        <v>21.420352596234899</v>
      </c>
      <c r="IC52" s="152">
        <v>2.1341310704735799</v>
      </c>
      <c r="ID52" s="152">
        <v>7.9041891499021605E-2</v>
      </c>
      <c r="IE52" s="152">
        <v>0.15808378299804299</v>
      </c>
      <c r="IF52" s="152">
        <v>42.761663300970703</v>
      </c>
      <c r="IG52" s="152">
        <v>0</v>
      </c>
      <c r="IH52" s="152">
        <v>47.899386248407097</v>
      </c>
      <c r="II52" s="152">
        <v>8.5365242818943408</v>
      </c>
      <c r="IJ52" s="152">
        <v>2563.8027926622699</v>
      </c>
      <c r="IK52" s="152">
        <v>3129.9798614697602</v>
      </c>
      <c r="IL52">
        <v>79</v>
      </c>
      <c r="IM52">
        <v>1209</v>
      </c>
      <c r="IN52">
        <v>0</v>
      </c>
      <c r="IO52">
        <v>4</v>
      </c>
      <c r="IP52">
        <v>7031</v>
      </c>
      <c r="IQ52">
        <v>822</v>
      </c>
      <c r="IR52">
        <v>1089</v>
      </c>
      <c r="IS52">
        <v>4</v>
      </c>
      <c r="IT52">
        <v>1111</v>
      </c>
      <c r="IU52">
        <v>1662</v>
      </c>
      <c r="IV52">
        <v>10413</v>
      </c>
      <c r="IW52">
        <v>2601</v>
      </c>
      <c r="IX52">
        <v>3748</v>
      </c>
      <c r="IY52">
        <v>1</v>
      </c>
      <c r="IZ52">
        <v>54</v>
      </c>
      <c r="JA52">
        <v>1330</v>
      </c>
      <c r="JB52">
        <v>206</v>
      </c>
      <c r="JC52">
        <v>1744</v>
      </c>
      <c r="JD52">
        <v>43</v>
      </c>
      <c r="JE52">
        <v>1978</v>
      </c>
      <c r="JF52">
        <v>5161</v>
      </c>
      <c r="JG52">
        <v>27873</v>
      </c>
      <c r="JH52">
        <v>2680</v>
      </c>
      <c r="JI52">
        <v>4957</v>
      </c>
      <c r="JJ52">
        <v>1</v>
      </c>
      <c r="JK52">
        <v>58</v>
      </c>
      <c r="JL52">
        <v>8361</v>
      </c>
      <c r="JM52">
        <v>1028</v>
      </c>
      <c r="JN52">
        <v>2833</v>
      </c>
      <c r="JO52">
        <v>47</v>
      </c>
      <c r="JP52">
        <v>3089</v>
      </c>
      <c r="JQ52">
        <v>6823</v>
      </c>
      <c r="JR52">
        <v>38286</v>
      </c>
      <c r="JS52">
        <v>7.5866705080188199E-3</v>
      </c>
      <c r="JT52">
        <v>0.116104868913858</v>
      </c>
      <c r="JU52">
        <v>0</v>
      </c>
      <c r="JV52">
        <v>3.8413521559589001E-4</v>
      </c>
      <c r="JW52">
        <v>0.67521367521367504</v>
      </c>
      <c r="JX52">
        <v>7.8939786804955406E-2</v>
      </c>
      <c r="JY52">
        <v>0.104580812445981</v>
      </c>
      <c r="JZ52">
        <v>3.8413521559589001E-4</v>
      </c>
      <c r="KA52">
        <v>0.10669355613175902</v>
      </c>
      <c r="KB52">
        <v>0.159608182080092</v>
      </c>
      <c r="KC52">
        <v>1</v>
      </c>
      <c r="KD52">
        <v>6.9999477615838704E-2</v>
      </c>
      <c r="KE52">
        <v>0.12947291438123601</v>
      </c>
      <c r="KF52">
        <v>2.6119208065611502E-5</v>
      </c>
      <c r="KG52">
        <v>1.51491406780546E-3</v>
      </c>
      <c r="KH52">
        <v>0.218382698636577</v>
      </c>
      <c r="KI52">
        <v>2.6850545891448599E-2</v>
      </c>
      <c r="KJ52">
        <v>7.3995716449877194E-2</v>
      </c>
      <c r="KK52">
        <v>1.22760277908374E-3</v>
      </c>
      <c r="KL52">
        <v>8.0682233714673007E-2</v>
      </c>
      <c r="KM52">
        <v>0.17821135663166701</v>
      </c>
      <c r="KN52">
        <v>1</v>
      </c>
      <c r="KO52">
        <v>6.9999477615838704E-2</v>
      </c>
      <c r="KP52">
        <v>0.12947291438123601</v>
      </c>
      <c r="KQ52">
        <v>2.6119208065611502E-5</v>
      </c>
      <c r="KR52">
        <v>1.51491406780546E-3</v>
      </c>
      <c r="KS52">
        <v>0.218382698636577</v>
      </c>
      <c r="KT52">
        <v>2.6850545891448599E-2</v>
      </c>
      <c r="KU52">
        <v>7.3995716449877194E-2</v>
      </c>
      <c r="KV52">
        <v>1.22760277908374E-3</v>
      </c>
      <c r="KW52">
        <v>8.0682233714673007E-2</v>
      </c>
      <c r="KX52">
        <v>0.17821135663166701</v>
      </c>
      <c r="KY52">
        <v>1</v>
      </c>
      <c r="KZ52">
        <v>4.0747299000000003</v>
      </c>
      <c r="LA52">
        <v>19.3877881329018</v>
      </c>
      <c r="LB52">
        <v>296.70678294529398</v>
      </c>
      <c r="LC52">
        <v>0</v>
      </c>
      <c r="LD52">
        <v>0.98166015862793699</v>
      </c>
      <c r="LE52">
        <v>1725.5131438282599</v>
      </c>
      <c r="LF52">
        <v>201.73116259804101</v>
      </c>
      <c r="LG52">
        <v>267.25697818645602</v>
      </c>
      <c r="LH52">
        <v>0.98166015862793699</v>
      </c>
      <c r="LI52">
        <v>272.65610905890901</v>
      </c>
      <c r="LJ52">
        <v>407.87979590990801</v>
      </c>
      <c r="LK52">
        <v>2555.5068079481798</v>
      </c>
      <c r="LL52">
        <v>7.6164937000000004</v>
      </c>
      <c r="LM52">
        <v>341.49572000565001</v>
      </c>
      <c r="LN52">
        <v>492.08994947373202</v>
      </c>
      <c r="LO52">
        <v>0.13129400999832799</v>
      </c>
      <c r="LP52">
        <v>7.0898765399097003</v>
      </c>
      <c r="LQ52">
        <v>174.62103329777599</v>
      </c>
      <c r="LR52">
        <v>27.0465660596555</v>
      </c>
      <c r="LS52">
        <v>228.976753437084</v>
      </c>
      <c r="LT52">
        <v>5.6456424299280901</v>
      </c>
      <c r="LU52">
        <v>259.69955177669203</v>
      </c>
      <c r="LV52">
        <v>677.60838560136904</v>
      </c>
      <c r="LW52">
        <v>3659.5579406833899</v>
      </c>
      <c r="LX52">
        <v>11.691223600000001</v>
      </c>
      <c r="LY52">
        <v>229.231780324516</v>
      </c>
      <c r="LZ52">
        <v>423.99325935396502</v>
      </c>
      <c r="MA52">
        <v>8.5534246389744897E-2</v>
      </c>
      <c r="MB52">
        <v>4.9609862906051996</v>
      </c>
      <c r="MC52">
        <v>715.15183406465701</v>
      </c>
      <c r="MD52">
        <v>87.929205288657698</v>
      </c>
      <c r="ME52">
        <v>242.318520022147</v>
      </c>
      <c r="MF52">
        <v>4.0201095803180102</v>
      </c>
      <c r="MG52">
        <v>264.21528709792199</v>
      </c>
      <c r="MH52">
        <v>583.60016311722904</v>
      </c>
      <c r="MI52">
        <v>3274.7641572777702</v>
      </c>
      <c r="MJ52" s="152">
        <v>114</v>
      </c>
      <c r="MK52" s="152">
        <v>715</v>
      </c>
      <c r="ML52" s="152">
        <v>0</v>
      </c>
      <c r="MM52" s="152">
        <v>2</v>
      </c>
      <c r="MN52" s="152">
        <v>26145</v>
      </c>
      <c r="MO52" s="152">
        <v>154</v>
      </c>
      <c r="MP52" s="152">
        <v>399</v>
      </c>
      <c r="MQ52" s="152">
        <v>2</v>
      </c>
      <c r="MR52" s="152">
        <v>406</v>
      </c>
      <c r="MS52" s="152">
        <v>467</v>
      </c>
      <c r="MT52" s="152">
        <v>28657</v>
      </c>
      <c r="MU52" s="152">
        <v>185</v>
      </c>
      <c r="MV52" s="152">
        <v>456</v>
      </c>
      <c r="MW52" s="152">
        <v>0</v>
      </c>
      <c r="MX52" s="152">
        <v>2</v>
      </c>
      <c r="MY52" s="152">
        <v>6643</v>
      </c>
      <c r="MZ52" s="152">
        <v>45</v>
      </c>
      <c r="NA52" s="152">
        <v>229</v>
      </c>
      <c r="NB52" s="152">
        <v>1</v>
      </c>
      <c r="NC52" s="152">
        <v>239</v>
      </c>
      <c r="ND52" s="152">
        <v>418</v>
      </c>
      <c r="NE52" s="152">
        <v>10942</v>
      </c>
      <c r="NF52" s="152">
        <v>299</v>
      </c>
      <c r="NG52" s="152">
        <v>1171</v>
      </c>
      <c r="NH52" s="152">
        <v>0</v>
      </c>
      <c r="NI52" s="152">
        <v>4</v>
      </c>
      <c r="NJ52" s="152">
        <v>32788</v>
      </c>
      <c r="NK52" s="152">
        <v>199</v>
      </c>
      <c r="NL52" s="152">
        <v>628</v>
      </c>
      <c r="NM52" s="152">
        <v>3</v>
      </c>
      <c r="NN52" s="152">
        <v>645</v>
      </c>
      <c r="NO52" s="152">
        <v>885</v>
      </c>
      <c r="NP52" s="152">
        <v>39599</v>
      </c>
      <c r="NQ52" s="152">
        <v>3.9780856335275804E-3</v>
      </c>
      <c r="NR52" s="152">
        <v>2.49502739295809E-2</v>
      </c>
      <c r="NS52" s="152">
        <v>0</v>
      </c>
      <c r="NT52" s="152">
        <v>6.97909760267997E-5</v>
      </c>
      <c r="NU52" s="152">
        <v>0.91234253411033905</v>
      </c>
      <c r="NV52" s="152">
        <v>5.3739051540635796E-3</v>
      </c>
      <c r="NW52" s="152">
        <v>1.39232997173465E-2</v>
      </c>
      <c r="NX52" s="152">
        <v>6.97909760267997E-5</v>
      </c>
      <c r="NY52" s="152">
        <v>1.416756813344033E-2</v>
      </c>
      <c r="NZ52" s="152">
        <v>1.62961929022577E-2</v>
      </c>
      <c r="OA52" s="152">
        <v>1</v>
      </c>
      <c r="OB52" s="152">
        <v>1.6907329555839901E-2</v>
      </c>
      <c r="OC52" s="152">
        <v>4.1674282580881003E-2</v>
      </c>
      <c r="OD52" s="152">
        <v>0</v>
      </c>
      <c r="OE52" s="152">
        <v>1.8278194114421499E-4</v>
      </c>
      <c r="OF52" s="152">
        <v>0.60711021751050998</v>
      </c>
      <c r="OG52" s="152">
        <v>4.1125936757448397E-3</v>
      </c>
      <c r="OH52" s="152">
        <v>2.09285322610126E-2</v>
      </c>
      <c r="OI52" s="152">
        <v>9.1390970572107497E-5</v>
      </c>
      <c r="OJ52" s="152">
        <v>2.1842441966733697E-2</v>
      </c>
      <c r="OK52" s="152">
        <v>3.8201425699140902E-2</v>
      </c>
      <c r="OL52" s="152">
        <v>1</v>
      </c>
      <c r="OM52" s="152">
        <v>7.5506957246395104E-3</v>
      </c>
      <c r="ON52" s="152">
        <v>2.95714538245915E-2</v>
      </c>
      <c r="OO52" s="152">
        <v>0</v>
      </c>
      <c r="OP52" s="152">
        <v>1.01012651834642E-4</v>
      </c>
      <c r="OQ52" s="152">
        <v>0.82800070708856299</v>
      </c>
      <c r="OR52" s="152">
        <v>5.0253794287734499E-3</v>
      </c>
      <c r="OS52" s="152">
        <v>1.58589863380388E-2</v>
      </c>
      <c r="OT52" s="152">
        <v>7.5759488875981693E-5</v>
      </c>
      <c r="OU52" s="152">
        <v>1.6288290108336101E-2</v>
      </c>
      <c r="OV52" s="152">
        <v>2.2349049218414602E-2</v>
      </c>
      <c r="OW52" s="152">
        <v>1</v>
      </c>
      <c r="OX52" s="152">
        <v>9.7261735999999992</v>
      </c>
      <c r="OY52" s="152">
        <v>11.7209505699137</v>
      </c>
      <c r="OZ52" s="152">
        <v>73.512979451652001</v>
      </c>
      <c r="PA52" s="152">
        <v>0</v>
      </c>
      <c r="PB52" s="152">
        <v>0.20563071175287301</v>
      </c>
      <c r="PC52" s="152">
        <v>2688.10747938943</v>
      </c>
      <c r="PD52" s="152">
        <v>15.8335648049712</v>
      </c>
      <c r="PE52" s="152">
        <v>41.023326994698103</v>
      </c>
      <c r="PF52" s="152">
        <v>0.20563071175287301</v>
      </c>
      <c r="PG52" s="152">
        <v>41.743034485833199</v>
      </c>
      <c r="PH52" s="152">
        <v>48.014771194295797</v>
      </c>
      <c r="PI52" s="152">
        <v>2946.3796533510399</v>
      </c>
      <c r="PJ52" s="152">
        <v>2.9253455000000002</v>
      </c>
      <c r="PK52" s="152">
        <v>63.240393314225599</v>
      </c>
      <c r="PL52" s="152">
        <v>155.87902352047001</v>
      </c>
      <c r="PM52" s="152">
        <v>0</v>
      </c>
      <c r="PN52" s="152">
        <v>0.68367992772135799</v>
      </c>
      <c r="PO52" s="152">
        <v>2270.8428799264898</v>
      </c>
      <c r="PP52" s="152">
        <v>15.3827983737306</v>
      </c>
      <c r="PQ52" s="152">
        <v>78.281351724095501</v>
      </c>
      <c r="PR52" s="152">
        <v>0.341839963860679</v>
      </c>
      <c r="PS52" s="152">
        <v>81.699751362701903</v>
      </c>
      <c r="PT52" s="152">
        <v>142.889104893764</v>
      </c>
      <c r="PU52" s="152">
        <v>3740.4128845635501</v>
      </c>
      <c r="PV52" s="152">
        <v>12.6515191</v>
      </c>
      <c r="PW52" s="152">
        <v>23.633525558207499</v>
      </c>
      <c r="PX52" s="152">
        <v>92.558054945354399</v>
      </c>
      <c r="PY52" s="152">
        <v>0</v>
      </c>
      <c r="PZ52" s="152">
        <v>0.31616756599608697</v>
      </c>
      <c r="QA52" s="152">
        <v>2591.6255384699198</v>
      </c>
      <c r="QB52" s="152">
        <v>15.729336408305301</v>
      </c>
      <c r="QC52" s="152">
        <v>49.638307861385599</v>
      </c>
      <c r="QD52" s="152">
        <v>0.23712567449706501</v>
      </c>
      <c r="QE52" s="152">
        <v>50.982020016868994</v>
      </c>
      <c r="QF52" s="152">
        <v>69.952073976634196</v>
      </c>
      <c r="QG52" s="152">
        <v>3129.9798614697602</v>
      </c>
      <c r="QH52">
        <v>54</v>
      </c>
      <c r="QI52">
        <v>1033</v>
      </c>
      <c r="QJ52">
        <v>0</v>
      </c>
      <c r="QK52">
        <v>4</v>
      </c>
      <c r="QL52">
        <v>6850</v>
      </c>
      <c r="QM52">
        <v>667</v>
      </c>
      <c r="QN52">
        <v>934</v>
      </c>
      <c r="QO52">
        <v>4</v>
      </c>
      <c r="QP52">
        <v>1642</v>
      </c>
      <c r="QQ52">
        <v>1662</v>
      </c>
      <c r="QR52">
        <v>10413</v>
      </c>
      <c r="QS52">
        <v>2347</v>
      </c>
      <c r="QT52">
        <v>3685</v>
      </c>
      <c r="QU52">
        <v>1</v>
      </c>
      <c r="QV52">
        <v>39</v>
      </c>
      <c r="QW52">
        <v>1276</v>
      </c>
      <c r="QX52">
        <v>162</v>
      </c>
      <c r="QY52">
        <v>1697</v>
      </c>
      <c r="QZ52">
        <v>31</v>
      </c>
      <c r="RA52">
        <v>4924</v>
      </c>
      <c r="RB52">
        <v>5161</v>
      </c>
      <c r="RC52">
        <v>27873</v>
      </c>
      <c r="RD52">
        <v>2401</v>
      </c>
      <c r="RE52">
        <v>4718</v>
      </c>
      <c r="RF52">
        <v>1</v>
      </c>
      <c r="RG52">
        <v>43</v>
      </c>
      <c r="RH52">
        <v>8126</v>
      </c>
      <c r="RI52">
        <v>829</v>
      </c>
      <c r="RJ52">
        <v>2631</v>
      </c>
      <c r="RK52">
        <v>35</v>
      </c>
      <c r="RL52">
        <v>6566</v>
      </c>
      <c r="RM52">
        <v>6823</v>
      </c>
      <c r="RN52">
        <v>38286</v>
      </c>
      <c r="RO52">
        <v>5.1858254105445097E-3</v>
      </c>
      <c r="RP52">
        <v>9.9202919427638495E-2</v>
      </c>
      <c r="RQ52">
        <v>0</v>
      </c>
      <c r="RR52">
        <v>3.8413521559589001E-4</v>
      </c>
      <c r="RS52">
        <v>0.65783155670796101</v>
      </c>
      <c r="RT52">
        <v>6.4054547200614598E-2</v>
      </c>
      <c r="RU52">
        <v>8.96955728416403E-2</v>
      </c>
      <c r="RV52">
        <v>3.8413521559589001E-4</v>
      </c>
      <c r="RW52">
        <v>0.15768750600211301</v>
      </c>
      <c r="RX52">
        <v>0.159608182080092</v>
      </c>
      <c r="RY52">
        <v>1</v>
      </c>
      <c r="RZ52">
        <v>8.4203350913070005E-2</v>
      </c>
      <c r="SA52">
        <v>0.13220679510637501</v>
      </c>
      <c r="SB52">
        <v>3.5877013597388198E-5</v>
      </c>
      <c r="SC52">
        <v>1.3992035302981399E-3</v>
      </c>
      <c r="SD52">
        <v>4.57790693502673E-2</v>
      </c>
      <c r="SE52">
        <v>5.8120762027768797E-3</v>
      </c>
      <c r="SF52">
        <v>6.0883292074767698E-2</v>
      </c>
      <c r="SG52">
        <v>1.1121874215190299E-3</v>
      </c>
      <c r="SH52">
        <v>0.17665841495353901</v>
      </c>
      <c r="SI52">
        <v>0.18516126717612</v>
      </c>
      <c r="SJ52">
        <v>1</v>
      </c>
      <c r="SK52">
        <v>6.2712218565533107E-2</v>
      </c>
      <c r="SL52">
        <v>0.12323042365355499</v>
      </c>
      <c r="SM52">
        <v>2.6119208065611502E-5</v>
      </c>
      <c r="SN52">
        <v>1.12312594682129E-3</v>
      </c>
      <c r="SO52">
        <v>0.21224468474115901</v>
      </c>
      <c r="SP52">
        <v>2.1652823486391901E-2</v>
      </c>
      <c r="SQ52">
        <v>6.8719636420623703E-2</v>
      </c>
      <c r="SR52">
        <v>9.1417228229640098E-4</v>
      </c>
      <c r="SS52">
        <v>0.17149872015880499</v>
      </c>
      <c r="ST52">
        <v>0.17821135663166701</v>
      </c>
      <c r="SU52">
        <v>1</v>
      </c>
      <c r="SV52">
        <v>4.0747299000000003</v>
      </c>
      <c r="SW52">
        <v>13.252412141477199</v>
      </c>
      <c r="SX52">
        <v>253.51373596566501</v>
      </c>
      <c r="SY52">
        <v>0</v>
      </c>
      <c r="SZ52">
        <v>0.98166015862793699</v>
      </c>
      <c r="TA52">
        <v>1681.09302165034</v>
      </c>
      <c r="TB52">
        <v>163.691831451209</v>
      </c>
      <c r="TC52">
        <v>229.21764703962299</v>
      </c>
      <c r="TD52">
        <v>0.98166015862793699</v>
      </c>
      <c r="TE52">
        <v>402.97149511676798</v>
      </c>
      <c r="TF52">
        <v>407.87979590990801</v>
      </c>
      <c r="TG52">
        <v>2555.5068079481798</v>
      </c>
      <c r="TH52">
        <v>7.6164937000000004</v>
      </c>
      <c r="TI52">
        <v>308.147041466075</v>
      </c>
      <c r="TJ52">
        <v>483.81842684383798</v>
      </c>
      <c r="TK52">
        <v>0.13129400999832799</v>
      </c>
      <c r="TL52">
        <v>5.12046638993478</v>
      </c>
      <c r="TM52">
        <v>167.531156757866</v>
      </c>
      <c r="TN52">
        <v>21.269629619729098</v>
      </c>
      <c r="TO52">
        <v>222.80593496716199</v>
      </c>
      <c r="TP52">
        <v>4.0701143099481598</v>
      </c>
      <c r="TQ52">
        <v>646.49170523176599</v>
      </c>
      <c r="TR52">
        <v>677.60838560136904</v>
      </c>
      <c r="TS52">
        <v>3659.5579406833899</v>
      </c>
      <c r="TT52">
        <v>11.691223600000001</v>
      </c>
      <c r="TU52">
        <v>205.36772558177699</v>
      </c>
      <c r="TV52">
        <v>403.55057446681599</v>
      </c>
      <c r="TW52">
        <v>8.5534246389744897E-2</v>
      </c>
      <c r="TX52">
        <v>3.67797259475903</v>
      </c>
      <c r="TY52">
        <v>695.05128616306695</v>
      </c>
      <c r="TZ52">
        <v>70.907890257098501</v>
      </c>
      <c r="UA52">
        <v>225.04060225141899</v>
      </c>
      <c r="UB52">
        <v>2.9936986236410701</v>
      </c>
      <c r="UC52">
        <v>561.61786179506498</v>
      </c>
      <c r="UD52">
        <v>583.60016311722904</v>
      </c>
      <c r="UE52">
        <v>3274.7641572777702</v>
      </c>
      <c r="UF52" s="152">
        <v>78</v>
      </c>
      <c r="UG52" s="152">
        <v>572</v>
      </c>
      <c r="UH52" s="152">
        <v>0</v>
      </c>
      <c r="UI52" s="152">
        <v>2</v>
      </c>
      <c r="UJ52" s="152">
        <v>25966</v>
      </c>
      <c r="UK52" s="152">
        <v>91</v>
      </c>
      <c r="UL52" s="152">
        <v>339</v>
      </c>
      <c r="UM52" s="152">
        <v>2</v>
      </c>
      <c r="UN52" s="152">
        <v>460</v>
      </c>
      <c r="UO52" s="152">
        <v>467</v>
      </c>
      <c r="UP52" s="152">
        <v>28657</v>
      </c>
      <c r="UQ52" s="152">
        <v>163</v>
      </c>
      <c r="UR52" s="152">
        <v>391</v>
      </c>
      <c r="US52" s="152">
        <v>0</v>
      </c>
      <c r="UT52" s="152">
        <v>2</v>
      </c>
      <c r="UU52" s="152">
        <v>6578</v>
      </c>
      <c r="UV52" s="152">
        <v>17</v>
      </c>
      <c r="UW52" s="152">
        <v>201</v>
      </c>
      <c r="UX52" s="152">
        <v>1</v>
      </c>
      <c r="UY52" s="152">
        <v>400</v>
      </c>
      <c r="UZ52" s="152">
        <v>418</v>
      </c>
      <c r="VA52" s="152">
        <v>10942</v>
      </c>
      <c r="VB52" s="152">
        <v>241</v>
      </c>
      <c r="VC52" s="152">
        <v>963</v>
      </c>
      <c r="VD52" s="152">
        <v>0</v>
      </c>
      <c r="VE52" s="152">
        <v>4</v>
      </c>
      <c r="VF52" s="152">
        <v>32544</v>
      </c>
      <c r="VG52" s="152">
        <v>108</v>
      </c>
      <c r="VH52" s="152">
        <v>540</v>
      </c>
      <c r="VI52" s="152">
        <v>3</v>
      </c>
      <c r="VJ52" s="152">
        <v>860</v>
      </c>
      <c r="VK52" s="152">
        <v>885</v>
      </c>
      <c r="VL52" s="152">
        <v>39599</v>
      </c>
      <c r="VM52" s="152">
        <v>2.72184806504519E-3</v>
      </c>
      <c r="VN52" s="152">
        <v>1.9960219143664699E-2</v>
      </c>
      <c r="VO52" s="152">
        <v>0</v>
      </c>
      <c r="VP52" s="152">
        <v>6.97909760267997E-5</v>
      </c>
      <c r="VQ52" s="152">
        <v>0.90609624175594095</v>
      </c>
      <c r="VR52" s="152">
        <v>3.1754894092193898E-3</v>
      </c>
      <c r="VS52" s="152">
        <v>1.18295704365426E-2</v>
      </c>
      <c r="VT52" s="152">
        <v>6.97909760267997E-5</v>
      </c>
      <c r="VU52" s="152">
        <v>1.6051924486163899E-2</v>
      </c>
      <c r="VV52" s="152">
        <v>1.62961929022577E-2</v>
      </c>
      <c r="VW52" s="152">
        <v>1</v>
      </c>
      <c r="VX52" s="152">
        <v>1.4896728203253501E-2</v>
      </c>
      <c r="VY52" s="152">
        <v>3.5733869493693997E-2</v>
      </c>
      <c r="VZ52" s="152">
        <v>0</v>
      </c>
      <c r="WA52" s="152">
        <v>1.8278194114421499E-4</v>
      </c>
      <c r="WB52" s="152">
        <v>0.60116980442332302</v>
      </c>
      <c r="WC52" s="152">
        <v>1.5536464997258301E-3</v>
      </c>
      <c r="WD52" s="152">
        <v>1.83695850849936E-2</v>
      </c>
      <c r="WE52" s="152">
        <v>9.1390970572107497E-5</v>
      </c>
      <c r="WF52" s="152">
        <v>3.6556388228843002E-2</v>
      </c>
      <c r="WG52" s="152">
        <v>3.8201425699140902E-2</v>
      </c>
      <c r="WH52" s="152">
        <v>1</v>
      </c>
      <c r="WI52" s="152">
        <v>6.0860122730371996E-3</v>
      </c>
      <c r="WJ52" s="152">
        <v>2.4318795929190101E-2</v>
      </c>
      <c r="WK52" s="152">
        <v>0</v>
      </c>
      <c r="WL52" s="152">
        <v>1.01012651834642E-4</v>
      </c>
      <c r="WM52" s="152">
        <v>0.82183893532664998</v>
      </c>
      <c r="WN52" s="152">
        <v>2.7273415995353401E-3</v>
      </c>
      <c r="WO52" s="152">
        <v>1.36367079976767E-2</v>
      </c>
      <c r="WP52" s="152">
        <v>7.5759488875981693E-5</v>
      </c>
      <c r="WQ52" s="152">
        <v>2.1717720144448099E-2</v>
      </c>
      <c r="WR52" s="152">
        <v>2.2349049218414602E-2</v>
      </c>
      <c r="WS52" s="152">
        <v>1</v>
      </c>
      <c r="WT52" s="152">
        <v>9.7261735999999992</v>
      </c>
      <c r="WU52" s="152">
        <v>8.0195977583620408</v>
      </c>
      <c r="WV52" s="152">
        <v>58.810383561321601</v>
      </c>
      <c r="WW52" s="152">
        <v>0</v>
      </c>
      <c r="WX52" s="152">
        <v>0.20563071175287301</v>
      </c>
      <c r="WY52" s="152">
        <v>2669.70353068755</v>
      </c>
      <c r="WZ52" s="152">
        <v>9.3561973847557098</v>
      </c>
      <c r="XA52" s="152">
        <v>34.8544056421119</v>
      </c>
      <c r="XB52" s="152">
        <v>0.20563071175287301</v>
      </c>
      <c r="XC52" s="152">
        <v>47.2950637031607</v>
      </c>
      <c r="XD52" s="152">
        <v>48.014771194295797</v>
      </c>
      <c r="XE52" s="152">
        <v>2946.3796533510399</v>
      </c>
      <c r="XF52" s="152">
        <v>2.9253455000000002</v>
      </c>
      <c r="XG52" s="152">
        <v>55.719914109290698</v>
      </c>
      <c r="XH52" s="152">
        <v>133.65942586952499</v>
      </c>
      <c r="XI52" s="152">
        <v>0</v>
      </c>
      <c r="XJ52" s="152">
        <v>0.68367992772135799</v>
      </c>
      <c r="XK52" s="152">
        <v>2248.6232822755501</v>
      </c>
      <c r="XL52" s="152">
        <v>5.8112793856315399</v>
      </c>
      <c r="XM52" s="152">
        <v>68.7098327359965</v>
      </c>
      <c r="XN52" s="152">
        <v>0.341839963860679</v>
      </c>
      <c r="XO52" s="152">
        <v>136.73598554427201</v>
      </c>
      <c r="XP52" s="152">
        <v>142.889104893764</v>
      </c>
      <c r="XQ52" s="152">
        <v>3740.4128845635501</v>
      </c>
      <c r="XR52" s="152">
        <v>12.6515191</v>
      </c>
      <c r="XS52" s="152">
        <v>19.049095851264202</v>
      </c>
      <c r="XT52" s="152">
        <v>76.117341513557804</v>
      </c>
      <c r="XU52" s="152">
        <v>0</v>
      </c>
      <c r="XV52" s="152">
        <v>0.31616756599608697</v>
      </c>
      <c r="XW52" s="152">
        <v>2572.3393169441601</v>
      </c>
      <c r="XX52" s="152">
        <v>8.5365242818943408</v>
      </c>
      <c r="XY52" s="152">
        <v>42.6826214094717</v>
      </c>
      <c r="XZ52" s="152">
        <v>0.23712567449706501</v>
      </c>
      <c r="YA52" s="152">
        <v>67.976026689158601</v>
      </c>
      <c r="YB52" s="152">
        <v>69.952073976634196</v>
      </c>
      <c r="YC52" s="152">
        <v>3129.9798614697602</v>
      </c>
    </row>
    <row r="53" spans="1:653" x14ac:dyDescent="0.3">
      <c r="A53" t="s">
        <v>2168</v>
      </c>
      <c r="B53" s="146" t="s">
        <v>1146</v>
      </c>
      <c r="C53" s="154">
        <v>33372748</v>
      </c>
      <c r="D53" s="163">
        <v>22703</v>
      </c>
      <c r="E53" s="163" t="s">
        <v>2169</v>
      </c>
      <c r="F53" s="145" t="s">
        <v>1934</v>
      </c>
      <c r="G53" s="147" t="s">
        <v>137</v>
      </c>
      <c r="H53" s="147" t="s">
        <v>2170</v>
      </c>
      <c r="I53" s="48" t="s">
        <v>2171</v>
      </c>
      <c r="J53" s="48" t="s">
        <v>593</v>
      </c>
      <c r="K53" s="146"/>
      <c r="L53" s="163"/>
      <c r="M53" s="163"/>
      <c r="N53" s="147" t="s">
        <v>520</v>
      </c>
      <c r="O53" s="149" t="s">
        <v>1949</v>
      </c>
      <c r="P53" s="150" t="s">
        <v>2172</v>
      </c>
      <c r="Q53" s="150" t="s">
        <v>1920</v>
      </c>
      <c r="R53" s="150" t="s">
        <v>1921</v>
      </c>
      <c r="S53" s="147" t="s">
        <v>42</v>
      </c>
      <c r="T53" s="147" t="s">
        <v>2173</v>
      </c>
      <c r="U53" s="147">
        <v>3</v>
      </c>
      <c r="V53" s="147">
        <v>3</v>
      </c>
      <c r="W53" s="147">
        <v>0</v>
      </c>
      <c r="X53" s="147"/>
      <c r="Y53" s="147" t="s">
        <v>44</v>
      </c>
      <c r="Z53" s="147">
        <v>0</v>
      </c>
      <c r="AA53" s="147" t="s">
        <v>872</v>
      </c>
      <c r="AB53" s="147" t="s">
        <v>873</v>
      </c>
      <c r="AC53" s="147" t="s">
        <v>2174</v>
      </c>
      <c r="AD53" s="147" t="s">
        <v>2175</v>
      </c>
      <c r="AE53" s="147">
        <v>5</v>
      </c>
      <c r="AF53" s="147" t="s">
        <v>1956</v>
      </c>
      <c r="AG53" s="147">
        <v>3</v>
      </c>
      <c r="AH53" s="147" t="s">
        <v>1924</v>
      </c>
      <c r="AI53" s="147"/>
      <c r="AJ53" s="147">
        <v>22.68</v>
      </c>
      <c r="AK53" s="147" t="s">
        <v>2176</v>
      </c>
      <c r="AL53" s="147" t="s">
        <v>152</v>
      </c>
      <c r="AM53" s="147" t="s">
        <v>152</v>
      </c>
      <c r="AN53" s="147" t="s">
        <v>152</v>
      </c>
      <c r="AO53" s="147" t="s">
        <v>152</v>
      </c>
      <c r="AP53" s="147" t="s">
        <v>152</v>
      </c>
      <c r="AQ53" s="147" t="s">
        <v>152</v>
      </c>
      <c r="AR53" s="147" t="s">
        <v>152</v>
      </c>
      <c r="AS53" s="147"/>
      <c r="AT53" s="147"/>
      <c r="AU53" s="147"/>
      <c r="AV53" s="147"/>
      <c r="AW53" s="147" t="s">
        <v>149</v>
      </c>
      <c r="AX53" s="147"/>
      <c r="AY53" s="147">
        <v>25</v>
      </c>
      <c r="AZ53" s="147">
        <v>1</v>
      </c>
      <c r="BA53" s="147" t="s">
        <v>2177</v>
      </c>
      <c r="BB53" s="147">
        <v>1</v>
      </c>
      <c r="BC53" s="147">
        <v>1</v>
      </c>
      <c r="BD53" s="147" t="s">
        <v>152</v>
      </c>
      <c r="BE53" s="147" t="s">
        <v>152</v>
      </c>
      <c r="BF53" s="147" t="s">
        <v>152</v>
      </c>
      <c r="BG53" s="147" t="s">
        <v>152</v>
      </c>
      <c r="BH53">
        <v>54</v>
      </c>
      <c r="BI53">
        <v>9</v>
      </c>
      <c r="BJ53">
        <v>1</v>
      </c>
      <c r="BK53">
        <v>8</v>
      </c>
      <c r="BL53">
        <v>274</v>
      </c>
      <c r="BM53">
        <v>0</v>
      </c>
      <c r="BN53">
        <v>84</v>
      </c>
      <c r="BO53">
        <v>439</v>
      </c>
      <c r="BP53">
        <v>11225</v>
      </c>
      <c r="BQ53">
        <v>14800</v>
      </c>
      <c r="BR53">
        <v>1001</v>
      </c>
      <c r="BS53">
        <v>12</v>
      </c>
      <c r="BT53">
        <v>0</v>
      </c>
      <c r="BU53">
        <v>108</v>
      </c>
      <c r="BV53">
        <v>1308</v>
      </c>
      <c r="BW53">
        <v>0</v>
      </c>
      <c r="BX53">
        <v>58</v>
      </c>
      <c r="BY53">
        <v>34</v>
      </c>
      <c r="BZ53">
        <v>2408</v>
      </c>
      <c r="CA53">
        <v>53012</v>
      </c>
      <c r="CB53">
        <v>1055</v>
      </c>
      <c r="CC53">
        <v>21</v>
      </c>
      <c r="CD53">
        <v>1</v>
      </c>
      <c r="CE53">
        <v>116</v>
      </c>
      <c r="CF53">
        <v>1582</v>
      </c>
      <c r="CG53">
        <v>0</v>
      </c>
      <c r="CH53">
        <v>142</v>
      </c>
      <c r="CI53">
        <v>473</v>
      </c>
      <c r="CJ53">
        <v>13633</v>
      </c>
      <c r="CK53">
        <v>67812</v>
      </c>
      <c r="CL53">
        <v>3.64864864864865E-3</v>
      </c>
      <c r="CM53">
        <v>6.0810810810810797E-4</v>
      </c>
      <c r="CN53">
        <v>6.7567567567567596E-5</v>
      </c>
      <c r="CO53">
        <v>5.4054054054054098E-4</v>
      </c>
      <c r="CP53">
        <v>1.8513513513513501E-2</v>
      </c>
      <c r="CQ53">
        <v>0</v>
      </c>
      <c r="CR53">
        <v>5.6756756756756802E-3</v>
      </c>
      <c r="CS53">
        <v>2.9662162162162199E-2</v>
      </c>
      <c r="CT53">
        <v>0.75844594594594605</v>
      </c>
      <c r="CU53">
        <v>1</v>
      </c>
      <c r="CV53">
        <v>1.8882517165924699E-2</v>
      </c>
      <c r="CW53">
        <v>2.26363842148947E-4</v>
      </c>
      <c r="CX53">
        <v>0</v>
      </c>
      <c r="CY53">
        <v>2.0372745793405299E-3</v>
      </c>
      <c r="CZ53">
        <v>2.46736587942353E-2</v>
      </c>
      <c r="DA53">
        <v>0</v>
      </c>
      <c r="DB53">
        <v>1.09409190371991E-3</v>
      </c>
      <c r="DC53">
        <v>6.4136421942201805E-4</v>
      </c>
      <c r="DD53">
        <v>4.5423677657888802E-2</v>
      </c>
      <c r="DE53">
        <v>1</v>
      </c>
      <c r="DF53">
        <v>1.5557718397923701E-2</v>
      </c>
      <c r="DG53">
        <v>3.0967970270748502E-4</v>
      </c>
      <c r="DH53">
        <v>1.47466525098803E-5</v>
      </c>
      <c r="DI53">
        <v>1.7106116911461101E-3</v>
      </c>
      <c r="DJ53">
        <v>2.33292042706306E-2</v>
      </c>
      <c r="DK53">
        <v>0</v>
      </c>
      <c r="DL53">
        <v>2.094024656403E-3</v>
      </c>
      <c r="DM53">
        <v>6.9751666371733597E-3</v>
      </c>
      <c r="DN53">
        <v>0.20104111366719801</v>
      </c>
      <c r="DO53">
        <v>1</v>
      </c>
      <c r="DP53">
        <v>3.3276826000000002</v>
      </c>
      <c r="DQ53">
        <v>16.227509198142901</v>
      </c>
      <c r="DR53">
        <v>2.7045848663571501</v>
      </c>
      <c r="DS53">
        <v>0.30050942959523802</v>
      </c>
      <c r="DT53">
        <v>2.4040754367619099</v>
      </c>
      <c r="DU53">
        <v>82.339583709095294</v>
      </c>
      <c r="DV53">
        <v>0</v>
      </c>
      <c r="DW53">
        <v>25.242792086000001</v>
      </c>
      <c r="DX53">
        <v>131.92363959231</v>
      </c>
      <c r="DY53">
        <v>3373.2183472065499</v>
      </c>
      <c r="DZ53">
        <v>4447.5395580095301</v>
      </c>
      <c r="EA53">
        <v>9.3295940999999996</v>
      </c>
      <c r="EB53">
        <v>107.29298501850199</v>
      </c>
      <c r="EC53">
        <v>1.2862295906313901</v>
      </c>
      <c r="ED53">
        <v>0</v>
      </c>
      <c r="EE53">
        <v>11.5760663156825</v>
      </c>
      <c r="EF53">
        <v>140.19902537882101</v>
      </c>
      <c r="EG53">
        <v>0</v>
      </c>
      <c r="EH53">
        <v>6.2167763547183696</v>
      </c>
      <c r="EI53">
        <v>3.6443171734556001</v>
      </c>
      <c r="EJ53">
        <v>258.10340452003197</v>
      </c>
      <c r="EK53">
        <v>5682.1335882125904</v>
      </c>
      <c r="EL53">
        <v>12.657276700000001</v>
      </c>
      <c r="EM53">
        <v>83.351263072253104</v>
      </c>
      <c r="EN53">
        <v>1.65912466778892</v>
      </c>
      <c r="EO53">
        <v>7.9005936561377402E-2</v>
      </c>
      <c r="EP53">
        <v>9.1646886411197794</v>
      </c>
      <c r="EQ53">
        <v>124.98739164009901</v>
      </c>
      <c r="ER53">
        <v>0</v>
      </c>
      <c r="ES53">
        <v>11.218842991715601</v>
      </c>
      <c r="ET53">
        <v>37.369807993531502</v>
      </c>
      <c r="EU53">
        <v>1077.08793314126</v>
      </c>
      <c r="EV53">
        <v>5357.5505701001202</v>
      </c>
      <c r="EW53" s="152">
        <v>154</v>
      </c>
      <c r="EX53" s="152">
        <v>5</v>
      </c>
      <c r="EY53" s="152">
        <v>0</v>
      </c>
      <c r="EZ53" s="152">
        <v>5</v>
      </c>
      <c r="FA53" s="152">
        <v>194</v>
      </c>
      <c r="FB53" s="152">
        <v>1</v>
      </c>
      <c r="FC53" s="152">
        <v>32</v>
      </c>
      <c r="FD53" s="152">
        <v>132</v>
      </c>
      <c r="FE53" s="152">
        <v>44780</v>
      </c>
      <c r="FF53" s="152">
        <v>52339</v>
      </c>
      <c r="FG53" s="152">
        <v>40</v>
      </c>
      <c r="FH53" s="152">
        <v>0</v>
      </c>
      <c r="FI53" s="152">
        <v>0</v>
      </c>
      <c r="FJ53" s="152">
        <v>3</v>
      </c>
      <c r="FK53" s="152">
        <v>24</v>
      </c>
      <c r="FL53" s="152">
        <v>0</v>
      </c>
      <c r="FM53" s="152">
        <v>4</v>
      </c>
      <c r="FN53" s="152">
        <v>1</v>
      </c>
      <c r="FO53" s="152">
        <v>534</v>
      </c>
      <c r="FP53" s="152">
        <v>4164</v>
      </c>
      <c r="FQ53" s="152">
        <v>194</v>
      </c>
      <c r="FR53" s="152">
        <v>5</v>
      </c>
      <c r="FS53" s="152">
        <v>0</v>
      </c>
      <c r="FT53" s="152">
        <v>8</v>
      </c>
      <c r="FU53" s="152">
        <v>218</v>
      </c>
      <c r="FV53" s="152">
        <v>1</v>
      </c>
      <c r="FW53" s="152">
        <v>36</v>
      </c>
      <c r="FX53" s="152">
        <v>133</v>
      </c>
      <c r="FY53" s="152">
        <v>45314</v>
      </c>
      <c r="FZ53" s="152">
        <v>56503</v>
      </c>
      <c r="GA53" s="152">
        <v>2.9423565601176902E-3</v>
      </c>
      <c r="GB53" s="152">
        <v>9.5531057146678398E-5</v>
      </c>
      <c r="GC53" s="152">
        <v>0</v>
      </c>
      <c r="GD53" s="152">
        <v>9.5531057146678398E-5</v>
      </c>
      <c r="GE53" s="152">
        <v>3.7066050172911199E-3</v>
      </c>
      <c r="GF53" s="152">
        <v>1.9106211429335699E-5</v>
      </c>
      <c r="GG53" s="152">
        <v>6.1139876573874203E-4</v>
      </c>
      <c r="GH53" s="152">
        <v>2.52201990867231E-3</v>
      </c>
      <c r="GI53" s="152">
        <v>0.85557614780565205</v>
      </c>
      <c r="GJ53" s="152">
        <v>1</v>
      </c>
      <c r="GK53" s="152">
        <v>9.6061479346781897E-3</v>
      </c>
      <c r="GL53" s="152">
        <v>0</v>
      </c>
      <c r="GM53" s="152">
        <v>0</v>
      </c>
      <c r="GN53" s="152">
        <v>7.2046109510086505E-4</v>
      </c>
      <c r="GO53" s="152">
        <v>5.7636887608069204E-3</v>
      </c>
      <c r="GP53" s="152">
        <v>0</v>
      </c>
      <c r="GQ53" s="152">
        <v>9.6061479346781905E-4</v>
      </c>
      <c r="GR53" s="152">
        <v>2.4015369836695501E-4</v>
      </c>
      <c r="GS53" s="152">
        <v>0.128242074927954</v>
      </c>
      <c r="GT53" s="152">
        <v>1</v>
      </c>
      <c r="GU53" s="152">
        <v>3.4334460117161898E-3</v>
      </c>
      <c r="GV53" s="152">
        <v>8.8490876590623495E-5</v>
      </c>
      <c r="GW53" s="152">
        <v>0</v>
      </c>
      <c r="GX53" s="152">
        <v>1.4158540254499799E-4</v>
      </c>
      <c r="GY53" s="152">
        <v>3.8582022193511898E-3</v>
      </c>
      <c r="GZ53" s="152">
        <v>1.7698175318124698E-5</v>
      </c>
      <c r="HA53" s="152">
        <v>6.3713431145248905E-4</v>
      </c>
      <c r="HB53" s="152">
        <v>2.3538573173105901E-3</v>
      </c>
      <c r="HC53" s="152">
        <v>0.801975116365503</v>
      </c>
      <c r="HD53" s="152">
        <v>1</v>
      </c>
      <c r="HE53" s="152">
        <v>11.882494899999999</v>
      </c>
      <c r="HF53" s="152">
        <v>12.960241203217301</v>
      </c>
      <c r="HG53" s="152">
        <v>0.42078705205251099</v>
      </c>
      <c r="HH53" s="152">
        <v>0</v>
      </c>
      <c r="HI53" s="152">
        <v>0.42078705205251099</v>
      </c>
      <c r="HJ53" s="152">
        <v>16.326537619637399</v>
      </c>
      <c r="HK53" s="152">
        <v>8.4157410410502204E-2</v>
      </c>
      <c r="HL53" s="152">
        <v>2.6930371331360701</v>
      </c>
      <c r="HM53" s="152">
        <v>11.1087781741863</v>
      </c>
      <c r="HN53" s="152">
        <v>3768.5688381822902</v>
      </c>
      <c r="HO53" s="152">
        <v>4404.7147034752797</v>
      </c>
      <c r="HP53" s="152">
        <v>0.91229320000000003</v>
      </c>
      <c r="HQ53" s="152">
        <v>43.845553162075497</v>
      </c>
      <c r="HR53" s="152">
        <v>0</v>
      </c>
      <c r="HS53" s="152">
        <v>0</v>
      </c>
      <c r="HT53" s="152">
        <v>3.28841648715566</v>
      </c>
      <c r="HU53" s="152">
        <v>26.307331897245302</v>
      </c>
      <c r="HV53" s="152">
        <v>0</v>
      </c>
      <c r="HW53" s="152">
        <v>4.3845553162075497</v>
      </c>
      <c r="HX53" s="152">
        <v>1.0961388290518901</v>
      </c>
      <c r="HY53" s="152">
        <v>585.33813471370797</v>
      </c>
      <c r="HZ53" s="152">
        <v>4564.3220841720604</v>
      </c>
      <c r="IA53" s="152">
        <v>12.7947881</v>
      </c>
      <c r="IB53" s="152">
        <v>15.1624238309972</v>
      </c>
      <c r="IC53" s="152">
        <v>0.39078411935559898</v>
      </c>
      <c r="ID53" s="152">
        <v>0</v>
      </c>
      <c r="IE53" s="152">
        <v>0.62525459096895897</v>
      </c>
      <c r="IF53" s="152">
        <v>17.038187603904099</v>
      </c>
      <c r="IG53" s="152">
        <v>7.8156823871119802E-2</v>
      </c>
      <c r="IH53" s="152">
        <v>2.8136456593603101</v>
      </c>
      <c r="II53" s="152">
        <v>10.3948575748589</v>
      </c>
      <c r="IJ53" s="152">
        <v>3541.5983168959201</v>
      </c>
      <c r="IK53" s="152">
        <v>4416.0950191898801</v>
      </c>
      <c r="IL53">
        <v>68</v>
      </c>
      <c r="IM53">
        <v>375</v>
      </c>
      <c r="IN53">
        <v>0</v>
      </c>
      <c r="IO53">
        <v>2</v>
      </c>
      <c r="IP53">
        <v>11874</v>
      </c>
      <c r="IQ53">
        <v>505</v>
      </c>
      <c r="IR53">
        <v>101</v>
      </c>
      <c r="IS53">
        <v>1</v>
      </c>
      <c r="IT53">
        <v>154</v>
      </c>
      <c r="IU53">
        <v>233</v>
      </c>
      <c r="IV53">
        <v>14800</v>
      </c>
      <c r="IW53">
        <v>1038</v>
      </c>
      <c r="IX53">
        <v>1378</v>
      </c>
      <c r="IY53">
        <v>0</v>
      </c>
      <c r="IZ53">
        <v>1</v>
      </c>
      <c r="JA53">
        <v>2472</v>
      </c>
      <c r="JB53">
        <v>37</v>
      </c>
      <c r="JC53">
        <v>66</v>
      </c>
      <c r="JD53">
        <v>1</v>
      </c>
      <c r="JE53">
        <v>299</v>
      </c>
      <c r="JF53">
        <v>4897</v>
      </c>
      <c r="JG53">
        <v>53012</v>
      </c>
      <c r="JH53">
        <v>1106</v>
      </c>
      <c r="JI53">
        <v>1753</v>
      </c>
      <c r="JJ53">
        <v>0</v>
      </c>
      <c r="JK53">
        <v>3</v>
      </c>
      <c r="JL53">
        <v>14346</v>
      </c>
      <c r="JM53">
        <v>542</v>
      </c>
      <c r="JN53">
        <v>167</v>
      </c>
      <c r="JO53">
        <v>2</v>
      </c>
      <c r="JP53">
        <v>453</v>
      </c>
      <c r="JQ53">
        <v>5130</v>
      </c>
      <c r="JR53">
        <v>67812</v>
      </c>
      <c r="JS53">
        <v>4.5945945945945902E-3</v>
      </c>
      <c r="JT53">
        <v>2.5337837837837801E-2</v>
      </c>
      <c r="JU53">
        <v>0</v>
      </c>
      <c r="JV53">
        <v>1.35135135135135E-4</v>
      </c>
      <c r="JW53">
        <v>0.80229729729729704</v>
      </c>
      <c r="JX53">
        <v>3.4121621621621599E-2</v>
      </c>
      <c r="JY53">
        <v>6.8243243243243197E-3</v>
      </c>
      <c r="JZ53">
        <v>6.7567567567567596E-5</v>
      </c>
      <c r="KA53">
        <v>1.0405405405405396E-2</v>
      </c>
      <c r="KB53">
        <v>1.57432432432432E-2</v>
      </c>
      <c r="KC53">
        <v>1</v>
      </c>
      <c r="KD53">
        <v>1.6309797675927599E-2</v>
      </c>
      <c r="KE53">
        <v>2.5850881849820099E-2</v>
      </c>
      <c r="KF53">
        <v>0</v>
      </c>
      <c r="KG53">
        <v>4.4239957529640797E-5</v>
      </c>
      <c r="KH53">
        <v>0.21155547690674201</v>
      </c>
      <c r="KI53">
        <v>7.9926856603550998E-3</v>
      </c>
      <c r="KJ53">
        <v>2.4626909691499999E-3</v>
      </c>
      <c r="KK53">
        <v>2.9493305019760501E-5</v>
      </c>
      <c r="KL53">
        <v>6.6802335869756979E-3</v>
      </c>
      <c r="KM53">
        <v>7.5650327375685694E-2</v>
      </c>
      <c r="KN53">
        <v>1</v>
      </c>
      <c r="KO53">
        <v>1.6309797675927599E-2</v>
      </c>
      <c r="KP53">
        <v>2.5850881849820099E-2</v>
      </c>
      <c r="KQ53">
        <v>0</v>
      </c>
      <c r="KR53">
        <v>4.4239957529640797E-5</v>
      </c>
      <c r="KS53">
        <v>0.21155547690674201</v>
      </c>
      <c r="KT53">
        <v>7.9926856603550998E-3</v>
      </c>
      <c r="KU53">
        <v>2.4626909691499999E-3</v>
      </c>
      <c r="KV53">
        <v>2.9493305019760501E-5</v>
      </c>
      <c r="KW53">
        <v>6.6802335869756979E-3</v>
      </c>
      <c r="KX53">
        <v>7.5650327375685694E-2</v>
      </c>
      <c r="KY53">
        <v>1</v>
      </c>
      <c r="KZ53">
        <v>3.3276826000000002</v>
      </c>
      <c r="LA53">
        <v>20.434641212476201</v>
      </c>
      <c r="LB53">
        <v>112.691036098214</v>
      </c>
      <c r="LC53">
        <v>0</v>
      </c>
      <c r="LD53">
        <v>0.60101885919047704</v>
      </c>
      <c r="LE53">
        <v>3568.2489670138598</v>
      </c>
      <c r="LF53">
        <v>151.75726194559499</v>
      </c>
      <c r="LG53">
        <v>30.3514523891191</v>
      </c>
      <c r="LH53">
        <v>0.30050942959523802</v>
      </c>
      <c r="LI53">
        <v>46.278452157667004</v>
      </c>
      <c r="LJ53">
        <v>70.018697095690598</v>
      </c>
      <c r="LK53">
        <v>4447.5395580095301</v>
      </c>
      <c r="LL53">
        <v>9.3295940999999996</v>
      </c>
      <c r="LM53">
        <v>111.258859589615</v>
      </c>
      <c r="LN53">
        <v>147.702031324171</v>
      </c>
      <c r="LO53">
        <v>0</v>
      </c>
      <c r="LP53">
        <v>0.10718579921928199</v>
      </c>
      <c r="LQ53">
        <v>264.96329567006597</v>
      </c>
      <c r="LR53">
        <v>3.96587457111344</v>
      </c>
      <c r="LS53">
        <v>7.0742627484726297</v>
      </c>
      <c r="LT53">
        <v>0.10718579921928199</v>
      </c>
      <c r="LU53">
        <v>32.048553966565009</v>
      </c>
      <c r="LV53">
        <v>524.88885877682503</v>
      </c>
      <c r="LW53">
        <v>5682.1335882125904</v>
      </c>
      <c r="LX53">
        <v>12.657276700000001</v>
      </c>
      <c r="LY53">
        <v>87.380565836883406</v>
      </c>
      <c r="LZ53">
        <v>138.49740679209501</v>
      </c>
      <c r="MA53">
        <v>0</v>
      </c>
      <c r="MB53">
        <v>0.237017809684132</v>
      </c>
      <c r="MC53">
        <v>1133.41916590952</v>
      </c>
      <c r="MD53">
        <v>42.821217616266502</v>
      </c>
      <c r="ME53">
        <v>13.193991405749999</v>
      </c>
      <c r="MF53">
        <v>0.158011873122755</v>
      </c>
      <c r="MG53">
        <v>35.789689262303</v>
      </c>
      <c r="MH53">
        <v>405.30045455986601</v>
      </c>
      <c r="MI53">
        <v>5357.5505701001202</v>
      </c>
      <c r="MJ53" s="152">
        <v>159</v>
      </c>
      <c r="MK53" s="152">
        <v>228</v>
      </c>
      <c r="ML53" s="152">
        <v>0</v>
      </c>
      <c r="MM53" s="152">
        <v>0</v>
      </c>
      <c r="MN53" s="152">
        <v>45051</v>
      </c>
      <c r="MO53" s="152">
        <v>144</v>
      </c>
      <c r="MP53" s="152">
        <v>33</v>
      </c>
      <c r="MQ53" s="152">
        <v>0</v>
      </c>
      <c r="MR53" s="152">
        <v>44</v>
      </c>
      <c r="MS53" s="152">
        <v>200</v>
      </c>
      <c r="MT53" s="152">
        <v>52339</v>
      </c>
      <c r="MU53" s="152">
        <v>52</v>
      </c>
      <c r="MV53" s="152">
        <v>28</v>
      </c>
      <c r="MW53" s="152">
        <v>0</v>
      </c>
      <c r="MX53" s="152">
        <v>0</v>
      </c>
      <c r="MY53" s="152">
        <v>536</v>
      </c>
      <c r="MZ53" s="152">
        <v>1</v>
      </c>
      <c r="NA53" s="152">
        <v>4</v>
      </c>
      <c r="NB53" s="152">
        <v>0</v>
      </c>
      <c r="NC53" s="152">
        <v>8</v>
      </c>
      <c r="ND53" s="152">
        <v>161</v>
      </c>
      <c r="NE53" s="152">
        <v>4164</v>
      </c>
      <c r="NF53" s="152">
        <v>211</v>
      </c>
      <c r="NG53" s="152">
        <v>256</v>
      </c>
      <c r="NH53" s="152">
        <v>0</v>
      </c>
      <c r="NI53" s="152">
        <v>0</v>
      </c>
      <c r="NJ53" s="152">
        <v>45587</v>
      </c>
      <c r="NK53" s="152">
        <v>145</v>
      </c>
      <c r="NL53" s="152">
        <v>37</v>
      </c>
      <c r="NM53" s="152">
        <v>0</v>
      </c>
      <c r="NN53" s="152">
        <v>52</v>
      </c>
      <c r="NO53" s="152">
        <v>361</v>
      </c>
      <c r="NP53" s="152">
        <v>56503</v>
      </c>
      <c r="NQ53" s="152">
        <v>3.0378876172643698E-3</v>
      </c>
      <c r="NR53" s="152">
        <v>4.3562162058885297E-3</v>
      </c>
      <c r="NS53" s="152">
        <v>0</v>
      </c>
      <c r="NT53" s="152">
        <v>0</v>
      </c>
      <c r="NU53" s="152">
        <v>0.86075393110300202</v>
      </c>
      <c r="NV53" s="152">
        <v>2.7512944458243402E-3</v>
      </c>
      <c r="NW53" s="152">
        <v>6.3050497716807697E-4</v>
      </c>
      <c r="NX53" s="152">
        <v>0</v>
      </c>
      <c r="NY53" s="152">
        <v>8.4067330289076987E-4</v>
      </c>
      <c r="NZ53" s="152">
        <v>3.8212422858671402E-3</v>
      </c>
      <c r="OA53" s="152">
        <v>1</v>
      </c>
      <c r="OB53" s="152">
        <v>1.24879923150817E-2</v>
      </c>
      <c r="OC53" s="152">
        <v>6.7243035542747399E-3</v>
      </c>
      <c r="OD53" s="152">
        <v>0</v>
      </c>
      <c r="OE53" s="152">
        <v>0</v>
      </c>
      <c r="OF53" s="152">
        <v>0.128722382324688</v>
      </c>
      <c r="OG53" s="152">
        <v>2.4015369836695501E-4</v>
      </c>
      <c r="OH53" s="152">
        <v>9.6061479346781905E-4</v>
      </c>
      <c r="OI53" s="152">
        <v>0</v>
      </c>
      <c r="OJ53" s="152">
        <v>1.9212295869357049E-3</v>
      </c>
      <c r="OK53" s="152">
        <v>3.8664745437079699E-2</v>
      </c>
      <c r="OL53" s="152">
        <v>1</v>
      </c>
      <c r="OM53" s="152">
        <v>3.7343149921243101E-3</v>
      </c>
      <c r="ON53" s="152">
        <v>4.5307328814399202E-3</v>
      </c>
      <c r="OO53" s="152">
        <v>0</v>
      </c>
      <c r="OP53" s="152">
        <v>0</v>
      </c>
      <c r="OQ53" s="152">
        <v>0.80680671822735095</v>
      </c>
      <c r="OR53" s="152">
        <v>2.5662354211280799E-3</v>
      </c>
      <c r="OS53" s="152">
        <v>6.5483248677061399E-4</v>
      </c>
      <c r="OT53" s="152">
        <v>0</v>
      </c>
      <c r="OU53" s="152">
        <v>9.2030511654248894E-4</v>
      </c>
      <c r="OV53" s="152">
        <v>6.3890412898430201E-3</v>
      </c>
      <c r="OW53" s="152">
        <v>1</v>
      </c>
      <c r="OX53" s="152">
        <v>11.882494899999999</v>
      </c>
      <c r="OY53" s="152">
        <v>13.3810282552699</v>
      </c>
      <c r="OZ53" s="152">
        <v>19.1878895735945</v>
      </c>
      <c r="PA53" s="152">
        <v>0</v>
      </c>
      <c r="PB53" s="152">
        <v>0</v>
      </c>
      <c r="PC53" s="152">
        <v>3791.3754964035402</v>
      </c>
      <c r="PD53" s="152">
        <v>12.118667099112299</v>
      </c>
      <c r="PE53" s="152">
        <v>2.7771945435465701</v>
      </c>
      <c r="PF53" s="152">
        <v>0</v>
      </c>
      <c r="PG53" s="152">
        <v>3.7029260580621006</v>
      </c>
      <c r="PH53" s="152">
        <v>16.8314820821005</v>
      </c>
      <c r="PI53" s="152">
        <v>4404.7147034752797</v>
      </c>
      <c r="PJ53" s="152">
        <v>0.91229320000000003</v>
      </c>
      <c r="PK53" s="152">
        <v>56.999219110698199</v>
      </c>
      <c r="PL53" s="152">
        <v>30.691887213452901</v>
      </c>
      <c r="PM53" s="152">
        <v>0</v>
      </c>
      <c r="PN53" s="152">
        <v>0</v>
      </c>
      <c r="PO53" s="152">
        <v>587.53041237181196</v>
      </c>
      <c r="PP53" s="152">
        <v>1.0961388290518901</v>
      </c>
      <c r="PQ53" s="152">
        <v>4.3845553162075497</v>
      </c>
      <c r="PR53" s="152">
        <v>0</v>
      </c>
      <c r="PS53" s="152">
        <v>8.7691106324149928</v>
      </c>
      <c r="PT53" s="152">
        <v>176.47835147735401</v>
      </c>
      <c r="PU53" s="152">
        <v>4564.3220841720604</v>
      </c>
      <c r="PV53" s="152">
        <v>12.7947881</v>
      </c>
      <c r="PW53" s="152">
        <v>16.491089836806299</v>
      </c>
      <c r="PX53" s="152">
        <v>20.008146911006701</v>
      </c>
      <c r="PY53" s="152">
        <v>0</v>
      </c>
      <c r="PZ53" s="152">
        <v>0</v>
      </c>
      <c r="QA53" s="152">
        <v>3562.9351298127399</v>
      </c>
      <c r="QB53" s="152">
        <v>11.3327394613124</v>
      </c>
      <c r="QC53" s="152">
        <v>2.8918024832314302</v>
      </c>
      <c r="QD53" s="152">
        <v>0</v>
      </c>
      <c r="QE53" s="152">
        <v>4.0641548412981976</v>
      </c>
      <c r="QF53" s="152">
        <v>28.2146134174743</v>
      </c>
      <c r="QG53" s="152">
        <v>4416.0950191898801</v>
      </c>
      <c r="QH53">
        <v>47</v>
      </c>
      <c r="QI53">
        <v>203</v>
      </c>
      <c r="QJ53">
        <v>0</v>
      </c>
      <c r="QK53">
        <v>1</v>
      </c>
      <c r="QL53">
        <v>11664</v>
      </c>
      <c r="QM53">
        <v>439</v>
      </c>
      <c r="QN53">
        <v>55</v>
      </c>
      <c r="QO53">
        <v>1</v>
      </c>
      <c r="QP53">
        <v>220</v>
      </c>
      <c r="QQ53">
        <v>233</v>
      </c>
      <c r="QR53">
        <v>14800</v>
      </c>
      <c r="QS53">
        <v>996</v>
      </c>
      <c r="QT53">
        <v>1349</v>
      </c>
      <c r="QU53">
        <v>0</v>
      </c>
      <c r="QV53">
        <v>1</v>
      </c>
      <c r="QW53">
        <v>2442</v>
      </c>
      <c r="QX53">
        <v>34</v>
      </c>
      <c r="QY53">
        <v>62</v>
      </c>
      <c r="QZ53">
        <v>1</v>
      </c>
      <c r="RA53">
        <v>4864</v>
      </c>
      <c r="RB53">
        <v>4897</v>
      </c>
      <c r="RC53">
        <v>53012</v>
      </c>
      <c r="RD53">
        <v>1043</v>
      </c>
      <c r="RE53">
        <v>1552</v>
      </c>
      <c r="RF53">
        <v>0</v>
      </c>
      <c r="RG53">
        <v>2</v>
      </c>
      <c r="RH53">
        <v>14106</v>
      </c>
      <c r="RI53">
        <v>473</v>
      </c>
      <c r="RJ53">
        <v>117</v>
      </c>
      <c r="RK53">
        <v>2</v>
      </c>
      <c r="RL53">
        <v>5084</v>
      </c>
      <c r="RM53">
        <v>5130</v>
      </c>
      <c r="RN53">
        <v>67812</v>
      </c>
      <c r="RO53">
        <v>3.1756756756756801E-3</v>
      </c>
      <c r="RP53">
        <v>1.3716216216216199E-2</v>
      </c>
      <c r="RQ53">
        <v>0</v>
      </c>
      <c r="RR53">
        <v>6.7567567567567596E-5</v>
      </c>
      <c r="RS53">
        <v>0.78810810810810805</v>
      </c>
      <c r="RT53">
        <v>2.9662162162162199E-2</v>
      </c>
      <c r="RU53">
        <v>3.7162162162162199E-3</v>
      </c>
      <c r="RV53">
        <v>6.7567567567567596E-5</v>
      </c>
      <c r="RW53">
        <v>1.48648648648649E-2</v>
      </c>
      <c r="RX53">
        <v>1.57432432432432E-2</v>
      </c>
      <c r="RY53">
        <v>1</v>
      </c>
      <c r="RZ53">
        <v>1.8788198898362599E-2</v>
      </c>
      <c r="SA53">
        <v>2.54470685882442E-2</v>
      </c>
      <c r="SB53">
        <v>0</v>
      </c>
      <c r="SC53">
        <v>1.8863653512412299E-5</v>
      </c>
      <c r="SD53">
        <v>4.6065041877310801E-2</v>
      </c>
      <c r="SE53">
        <v>6.4136421942201805E-4</v>
      </c>
      <c r="SF53">
        <v>1.1695465177695599E-3</v>
      </c>
      <c r="SG53">
        <v>1.8863653512412299E-5</v>
      </c>
      <c r="SH53">
        <v>9.1752810684373395E-2</v>
      </c>
      <c r="SI53">
        <v>9.2375311250282893E-2</v>
      </c>
      <c r="SJ53">
        <v>1</v>
      </c>
      <c r="SK53">
        <v>1.5380758567805099E-2</v>
      </c>
      <c r="SL53">
        <v>2.28868046953342E-2</v>
      </c>
      <c r="SM53">
        <v>0</v>
      </c>
      <c r="SN53">
        <v>2.9493305019760501E-5</v>
      </c>
      <c r="SO53">
        <v>0.208016280304371</v>
      </c>
      <c r="SP53">
        <v>6.9751666371733597E-3</v>
      </c>
      <c r="SQ53">
        <v>1.7253583436559899E-3</v>
      </c>
      <c r="SR53">
        <v>2.9493305019760501E-5</v>
      </c>
      <c r="SS53">
        <v>7.4971981360231199E-2</v>
      </c>
      <c r="ST53">
        <v>7.5650327375685694E-2</v>
      </c>
      <c r="SU53">
        <v>1</v>
      </c>
      <c r="SV53">
        <v>3.3276826000000002</v>
      </c>
      <c r="SW53">
        <v>14.123943190976201</v>
      </c>
      <c r="SX53">
        <v>61.003414207833401</v>
      </c>
      <c r="SY53">
        <v>0</v>
      </c>
      <c r="SZ53">
        <v>0.30050942959523802</v>
      </c>
      <c r="TA53">
        <v>3505.1419867988602</v>
      </c>
      <c r="TB53">
        <v>131.92363959231</v>
      </c>
      <c r="TC53">
        <v>16.528018627738099</v>
      </c>
      <c r="TD53">
        <v>0.30050942959523802</v>
      </c>
      <c r="TE53">
        <v>66.112074510952496</v>
      </c>
      <c r="TF53">
        <v>70.018697095690598</v>
      </c>
      <c r="TG53">
        <v>4447.5395580095301</v>
      </c>
      <c r="TH53">
        <v>9.3295940999999996</v>
      </c>
      <c r="TI53">
        <v>106.757056022405</v>
      </c>
      <c r="TJ53">
        <v>144.59364314681201</v>
      </c>
      <c r="TK53">
        <v>0</v>
      </c>
      <c r="TL53">
        <v>0.10718579921928199</v>
      </c>
      <c r="TM53">
        <v>261.74772169348699</v>
      </c>
      <c r="TN53">
        <v>3.6443171734556001</v>
      </c>
      <c r="TO53">
        <v>6.6455195515955001</v>
      </c>
      <c r="TP53">
        <v>0.10718579921928199</v>
      </c>
      <c r="TQ53">
        <v>521.35172740258895</v>
      </c>
      <c r="TR53">
        <v>524.88885877682503</v>
      </c>
      <c r="TS53">
        <v>5682.1335882125904</v>
      </c>
      <c r="TT53">
        <v>12.657276700000001</v>
      </c>
      <c r="TU53">
        <v>82.403191833516601</v>
      </c>
      <c r="TV53">
        <v>122.617213543258</v>
      </c>
      <c r="TW53">
        <v>0</v>
      </c>
      <c r="TX53">
        <v>0.158011873122755</v>
      </c>
      <c r="TY53">
        <v>1114.45774113479</v>
      </c>
      <c r="TZ53">
        <v>37.369807993531502</v>
      </c>
      <c r="UA53">
        <v>9.2436945776811505</v>
      </c>
      <c r="UB53">
        <v>0.158011873122755</v>
      </c>
      <c r="UC53">
        <v>401.66618147804297</v>
      </c>
      <c r="UD53">
        <v>405.30045455986601</v>
      </c>
      <c r="UE53">
        <v>5357.5505701001202</v>
      </c>
      <c r="UF53" s="152">
        <v>99</v>
      </c>
      <c r="UG53" s="152">
        <v>150</v>
      </c>
      <c r="UH53" s="152">
        <v>0</v>
      </c>
      <c r="UI53" s="152">
        <v>0</v>
      </c>
      <c r="UJ53" s="152">
        <v>44912</v>
      </c>
      <c r="UK53" s="152">
        <v>132</v>
      </c>
      <c r="UL53" s="152">
        <v>22</v>
      </c>
      <c r="UM53" s="152">
        <v>0</v>
      </c>
      <c r="UN53" s="152">
        <v>195</v>
      </c>
      <c r="UO53" s="152">
        <v>200</v>
      </c>
      <c r="UP53" s="152">
        <v>52339</v>
      </c>
      <c r="UQ53" s="152">
        <v>40</v>
      </c>
      <c r="UR53" s="152">
        <v>27</v>
      </c>
      <c r="US53" s="152">
        <v>0</v>
      </c>
      <c r="UT53" s="152">
        <v>0</v>
      </c>
      <c r="UU53" s="152">
        <v>535</v>
      </c>
      <c r="UV53" s="152">
        <v>1</v>
      </c>
      <c r="UW53" s="152">
        <v>4</v>
      </c>
      <c r="UX53" s="152">
        <v>0</v>
      </c>
      <c r="UY53" s="152">
        <v>149</v>
      </c>
      <c r="UZ53" s="152">
        <v>161</v>
      </c>
      <c r="VA53" s="152">
        <v>4164</v>
      </c>
      <c r="VB53" s="152">
        <v>139</v>
      </c>
      <c r="VC53" s="152">
        <v>177</v>
      </c>
      <c r="VD53" s="152">
        <v>0</v>
      </c>
      <c r="VE53" s="152">
        <v>0</v>
      </c>
      <c r="VF53" s="152">
        <v>45447</v>
      </c>
      <c r="VG53" s="152">
        <v>133</v>
      </c>
      <c r="VH53" s="152">
        <v>26</v>
      </c>
      <c r="VI53" s="152">
        <v>0</v>
      </c>
      <c r="VJ53" s="152">
        <v>344</v>
      </c>
      <c r="VK53" s="152">
        <v>361</v>
      </c>
      <c r="VL53" s="152">
        <v>56503</v>
      </c>
      <c r="VM53" s="152">
        <v>1.89151493150423E-3</v>
      </c>
      <c r="VN53" s="152">
        <v>2.86593171440035E-3</v>
      </c>
      <c r="VO53" s="152">
        <v>0</v>
      </c>
      <c r="VP53" s="152">
        <v>0</v>
      </c>
      <c r="VQ53" s="152">
        <v>0.85809816771432401</v>
      </c>
      <c r="VR53" s="152">
        <v>2.52201990867231E-3</v>
      </c>
      <c r="VS53" s="152">
        <v>4.2033665144538499E-4</v>
      </c>
      <c r="VT53" s="152">
        <v>0</v>
      </c>
      <c r="VU53" s="152">
        <v>3.7257112287204601E-3</v>
      </c>
      <c r="VV53" s="152">
        <v>3.8212422858671402E-3</v>
      </c>
      <c r="VW53" s="152">
        <v>1</v>
      </c>
      <c r="VX53" s="152">
        <v>9.6061479346781897E-3</v>
      </c>
      <c r="VY53" s="152">
        <v>6.4841498559077802E-3</v>
      </c>
      <c r="VZ53" s="152">
        <v>0</v>
      </c>
      <c r="WA53" s="152">
        <v>0</v>
      </c>
      <c r="WB53" s="152">
        <v>0.128482228626321</v>
      </c>
      <c r="WC53" s="152">
        <v>2.4015369836695501E-4</v>
      </c>
      <c r="WD53" s="152">
        <v>9.6061479346781905E-4</v>
      </c>
      <c r="WE53" s="152">
        <v>0</v>
      </c>
      <c r="WF53" s="152">
        <v>3.5782901056676301E-2</v>
      </c>
      <c r="WG53" s="152">
        <v>3.8664745437079699E-2</v>
      </c>
      <c r="WH53" s="152">
        <v>1</v>
      </c>
      <c r="WI53" s="152">
        <v>2.46004636921933E-3</v>
      </c>
      <c r="WJ53" s="152">
        <v>3.13257703130807E-3</v>
      </c>
      <c r="WK53" s="152">
        <v>0</v>
      </c>
      <c r="WL53" s="152">
        <v>0</v>
      </c>
      <c r="WM53" s="152">
        <v>0.80432897368281298</v>
      </c>
      <c r="WN53" s="152">
        <v>2.3538573173105901E-3</v>
      </c>
      <c r="WO53" s="152">
        <v>4.6015255827124197E-4</v>
      </c>
      <c r="WP53" s="152">
        <v>0</v>
      </c>
      <c r="WQ53" s="152">
        <v>6.0881723094348998E-3</v>
      </c>
      <c r="WR53" s="152">
        <v>6.3890412898430201E-3</v>
      </c>
      <c r="WS53" s="152">
        <v>1</v>
      </c>
      <c r="WT53" s="152">
        <v>11.882494899999999</v>
      </c>
      <c r="WU53" s="152">
        <v>8.3315836306397202</v>
      </c>
      <c r="WV53" s="152">
        <v>12.6236115615753</v>
      </c>
      <c r="WW53" s="152">
        <v>0</v>
      </c>
      <c r="WX53" s="152">
        <v>0</v>
      </c>
      <c r="WY53" s="152">
        <v>3779.67761635648</v>
      </c>
      <c r="WZ53" s="152">
        <v>11.1087781741863</v>
      </c>
      <c r="XA53" s="152">
        <v>1.8514630290310501</v>
      </c>
      <c r="XB53" s="152">
        <v>0</v>
      </c>
      <c r="XC53" s="152">
        <v>16.410695030047901</v>
      </c>
      <c r="XD53" s="152">
        <v>16.8314820821005</v>
      </c>
      <c r="XE53" s="152">
        <v>4404.7147034752797</v>
      </c>
      <c r="XF53" s="152">
        <v>0.91229320000000003</v>
      </c>
      <c r="XG53" s="152">
        <v>43.845553162075497</v>
      </c>
      <c r="XH53" s="152">
        <v>29.595748384400999</v>
      </c>
      <c r="XI53" s="152">
        <v>0</v>
      </c>
      <c r="XJ53" s="152">
        <v>0</v>
      </c>
      <c r="XK53" s="152">
        <v>586.43427354276002</v>
      </c>
      <c r="XL53" s="152">
        <v>1.0961388290518901</v>
      </c>
      <c r="XM53" s="152">
        <v>4.3845553162075497</v>
      </c>
      <c r="XN53" s="152">
        <v>0</v>
      </c>
      <c r="XO53" s="152">
        <v>163.32468552873101</v>
      </c>
      <c r="XP53" s="152">
        <v>176.47835147735401</v>
      </c>
      <c r="XQ53" s="152">
        <v>4564.3220841720604</v>
      </c>
      <c r="XR53" s="152">
        <v>12.7947881</v>
      </c>
      <c r="XS53" s="152">
        <v>10.8637985180857</v>
      </c>
      <c r="XT53" s="152">
        <v>13.833757825188201</v>
      </c>
      <c r="XU53" s="152">
        <v>0</v>
      </c>
      <c r="XV53" s="152">
        <v>0</v>
      </c>
      <c r="XW53" s="152">
        <v>3551.9931744707801</v>
      </c>
      <c r="XX53" s="152">
        <v>10.3948575748589</v>
      </c>
      <c r="XY53" s="152">
        <v>2.0320774206491201</v>
      </c>
      <c r="XZ53" s="152">
        <v>0</v>
      </c>
      <c r="YA53" s="152">
        <v>26.8859474116652</v>
      </c>
      <c r="YB53" s="152">
        <v>28.2146134174743</v>
      </c>
      <c r="YC53" s="152">
        <v>4416.0950191898801</v>
      </c>
    </row>
    <row r="54" spans="1:653" x14ac:dyDescent="0.3">
      <c r="A54" t="s">
        <v>2178</v>
      </c>
      <c r="B54" s="146" t="s">
        <v>1015</v>
      </c>
      <c r="C54" s="154">
        <v>20370866</v>
      </c>
      <c r="D54" s="163">
        <v>15202</v>
      </c>
      <c r="E54" s="163" t="s">
        <v>2179</v>
      </c>
      <c r="F54" s="145" t="s">
        <v>2141</v>
      </c>
      <c r="G54" s="147" t="s">
        <v>115</v>
      </c>
      <c r="H54" s="147" t="s">
        <v>2180</v>
      </c>
      <c r="I54" s="48" t="s">
        <v>2181</v>
      </c>
      <c r="J54" s="48" t="s">
        <v>662</v>
      </c>
      <c r="K54" s="146"/>
      <c r="L54" s="163"/>
      <c r="M54" s="163"/>
      <c r="N54" s="164" t="s">
        <v>219</v>
      </c>
      <c r="O54" s="149" t="s">
        <v>2023</v>
      </c>
      <c r="P54" s="150" t="s">
        <v>2024</v>
      </c>
      <c r="Q54" s="150" t="s">
        <v>1989</v>
      </c>
      <c r="R54" s="150" t="s">
        <v>1990</v>
      </c>
      <c r="S54" s="147" t="s">
        <v>42</v>
      </c>
      <c r="T54" s="147"/>
      <c r="U54" s="147">
        <v>4</v>
      </c>
      <c r="V54" s="147" t="s">
        <v>2182</v>
      </c>
      <c r="W54" s="147">
        <v>0</v>
      </c>
      <c r="X54" s="147"/>
      <c r="Y54" s="147" t="s">
        <v>1941</v>
      </c>
      <c r="Z54" s="147">
        <v>0</v>
      </c>
      <c r="AA54" s="147" t="s">
        <v>872</v>
      </c>
      <c r="AB54" s="147" t="s">
        <v>873</v>
      </c>
      <c r="AC54" s="147" t="s">
        <v>2183</v>
      </c>
      <c r="AD54" s="147" t="s">
        <v>2184</v>
      </c>
      <c r="AE54" s="147">
        <v>6</v>
      </c>
      <c r="AF54" s="147" t="s">
        <v>2085</v>
      </c>
      <c r="AG54" s="147"/>
      <c r="AH54" s="147"/>
      <c r="AI54" s="147"/>
      <c r="AJ54" s="147">
        <v>17.96</v>
      </c>
      <c r="AK54" s="147" t="s">
        <v>2185</v>
      </c>
      <c r="AL54" s="147" t="s">
        <v>149</v>
      </c>
      <c r="AM54" s="147" t="s">
        <v>149</v>
      </c>
      <c r="AN54" s="147" t="s">
        <v>152</v>
      </c>
      <c r="AO54" s="147" t="s">
        <v>152</v>
      </c>
      <c r="AP54" s="147" t="s">
        <v>152</v>
      </c>
      <c r="AQ54" s="147" t="s">
        <v>152</v>
      </c>
      <c r="AR54" s="147"/>
      <c r="AS54" s="147">
        <v>25</v>
      </c>
      <c r="AT54" s="147">
        <v>1</v>
      </c>
      <c r="AU54" s="147">
        <v>40</v>
      </c>
      <c r="AV54" s="147"/>
      <c r="AW54" s="147" t="s">
        <v>149</v>
      </c>
      <c r="AX54" s="147"/>
      <c r="AY54" s="147">
        <v>25</v>
      </c>
      <c r="AZ54" s="147">
        <v>2</v>
      </c>
      <c r="BA54" s="147" t="s">
        <v>2186</v>
      </c>
      <c r="BB54" s="147">
        <v>2</v>
      </c>
      <c r="BC54" s="147">
        <v>30</v>
      </c>
      <c r="BD54" s="147"/>
      <c r="BE54" s="147"/>
      <c r="BF54" s="147"/>
      <c r="BG54" s="147"/>
      <c r="BH54">
        <v>68</v>
      </c>
      <c r="BI54">
        <v>28</v>
      </c>
      <c r="BJ54">
        <v>7</v>
      </c>
      <c r="BK54">
        <v>17</v>
      </c>
      <c r="BL54">
        <v>268</v>
      </c>
      <c r="BM54">
        <v>43</v>
      </c>
      <c r="BN54">
        <v>0</v>
      </c>
      <c r="BO54">
        <v>67</v>
      </c>
      <c r="BP54">
        <v>10736</v>
      </c>
      <c r="BQ54">
        <v>13916</v>
      </c>
      <c r="BR54">
        <v>1267</v>
      </c>
      <c r="BS54">
        <v>108</v>
      </c>
      <c r="BT54">
        <v>21</v>
      </c>
      <c r="BU54">
        <v>200</v>
      </c>
      <c r="BV54">
        <v>1428</v>
      </c>
      <c r="BW54">
        <v>138</v>
      </c>
      <c r="BX54">
        <v>17</v>
      </c>
      <c r="BY54">
        <v>1</v>
      </c>
      <c r="BZ54">
        <v>1007</v>
      </c>
      <c r="CA54">
        <v>35720</v>
      </c>
      <c r="CB54">
        <v>1335</v>
      </c>
      <c r="CC54">
        <v>136</v>
      </c>
      <c r="CD54">
        <v>28</v>
      </c>
      <c r="CE54">
        <v>217</v>
      </c>
      <c r="CF54">
        <v>1696</v>
      </c>
      <c r="CG54">
        <v>181</v>
      </c>
      <c r="CH54">
        <v>17</v>
      </c>
      <c r="CI54">
        <v>68</v>
      </c>
      <c r="CJ54">
        <v>11743</v>
      </c>
      <c r="CK54">
        <v>49636</v>
      </c>
      <c r="CL54">
        <v>4.8864616269042802E-3</v>
      </c>
      <c r="CM54">
        <v>2.0120724346076499E-3</v>
      </c>
      <c r="CN54">
        <v>5.0301810865191205E-4</v>
      </c>
      <c r="CO54">
        <v>1.22161540672607E-3</v>
      </c>
      <c r="CP54">
        <v>1.92584075883875E-2</v>
      </c>
      <c r="CQ54">
        <v>3.0899683817188798E-3</v>
      </c>
      <c r="CR54">
        <v>0</v>
      </c>
      <c r="CS54">
        <v>4.8146018970968698E-3</v>
      </c>
      <c r="CT54">
        <v>0.77148605921241697</v>
      </c>
      <c r="CU54">
        <v>1</v>
      </c>
      <c r="CV54">
        <v>3.5470324748040301E-2</v>
      </c>
      <c r="CW54">
        <v>3.0235162374020199E-3</v>
      </c>
      <c r="CX54">
        <v>5.8790593505039204E-4</v>
      </c>
      <c r="CY54">
        <v>5.5991041433370702E-3</v>
      </c>
      <c r="CZ54">
        <v>3.9977603583426703E-2</v>
      </c>
      <c r="DA54">
        <v>3.8633818589025801E-3</v>
      </c>
      <c r="DB54">
        <v>4.7592385218365101E-4</v>
      </c>
      <c r="DC54">
        <v>2.7995520716685301E-5</v>
      </c>
      <c r="DD54">
        <v>2.8191489361702099E-2</v>
      </c>
      <c r="DE54">
        <v>1</v>
      </c>
      <c r="DF54">
        <v>2.6895801434442701E-2</v>
      </c>
      <c r="DG54">
        <v>2.7399468127971599E-3</v>
      </c>
      <c r="DH54">
        <v>5.6410669675235696E-4</v>
      </c>
      <c r="DI54">
        <v>4.3718268998307703E-3</v>
      </c>
      <c r="DJ54">
        <v>3.4168748488999902E-2</v>
      </c>
      <c r="DK54">
        <v>3.6465468611491698E-3</v>
      </c>
      <c r="DL54">
        <v>3.4249335159964499E-4</v>
      </c>
      <c r="DM54">
        <v>1.36997340639858E-3</v>
      </c>
      <c r="DN54">
        <v>0.23658231928439</v>
      </c>
      <c r="DO54">
        <v>1</v>
      </c>
      <c r="DP54">
        <v>3.0554771999999999</v>
      </c>
      <c r="DQ54">
        <v>22.2551161566514</v>
      </c>
      <c r="DR54">
        <v>9.1638713586211704</v>
      </c>
      <c r="DS54">
        <v>2.2909678396552899</v>
      </c>
      <c r="DT54">
        <v>5.5637790391628501</v>
      </c>
      <c r="DU54">
        <v>87.711340146802598</v>
      </c>
      <c r="DV54">
        <v>14.0730881578825</v>
      </c>
      <c r="DW54">
        <v>0</v>
      </c>
      <c r="DX54">
        <v>21.9278350367006</v>
      </c>
      <c r="DY54">
        <v>3513.6901037913199</v>
      </c>
      <c r="DZ54">
        <v>4554.4440652347203</v>
      </c>
      <c r="EA54">
        <v>9.5568512999999999</v>
      </c>
      <c r="EB54">
        <v>132.57504592542901</v>
      </c>
      <c r="EC54">
        <v>11.3007931806996</v>
      </c>
      <c r="ED54">
        <v>2.1973764518026999</v>
      </c>
      <c r="EE54">
        <v>20.9273947790733</v>
      </c>
      <c r="EF54">
        <v>149.42159872258301</v>
      </c>
      <c r="EG54">
        <v>14.4399023975606</v>
      </c>
      <c r="EH54">
        <v>1.77882855622123</v>
      </c>
      <c r="EI54">
        <v>0.104636973895367</v>
      </c>
      <c r="EJ54">
        <v>105.36943271263399</v>
      </c>
      <c r="EK54">
        <v>3737.6327075424902</v>
      </c>
      <c r="EL54">
        <v>12.6123285</v>
      </c>
      <c r="EM54">
        <v>105.84881292934899</v>
      </c>
      <c r="EN54">
        <v>10.7831000437389</v>
      </c>
      <c r="EO54">
        <v>2.2200500090050799</v>
      </c>
      <c r="EP54">
        <v>17.205387569789401</v>
      </c>
      <c r="EQ54">
        <v>134.47160054545</v>
      </c>
      <c r="ER54">
        <v>14.3510375582114</v>
      </c>
      <c r="ES54">
        <v>1.34788750546737</v>
      </c>
      <c r="ET54">
        <v>5.3915500218694703</v>
      </c>
      <c r="EU54">
        <v>931.07311627666502</v>
      </c>
      <c r="EV54">
        <v>3935.51436596343</v>
      </c>
      <c r="EW54" s="152"/>
      <c r="EX54" s="152"/>
      <c r="EY54" s="152"/>
      <c r="EZ54" s="152"/>
      <c r="FA54" s="152"/>
      <c r="FB54" s="152"/>
      <c r="FC54" s="152"/>
      <c r="FD54" s="152"/>
      <c r="FE54" s="152"/>
      <c r="FF54" s="152"/>
      <c r="FG54" s="152"/>
      <c r="FH54" s="152"/>
      <c r="FI54" s="152"/>
      <c r="FJ54" s="152"/>
      <c r="FK54" s="152"/>
      <c r="FL54" s="152"/>
      <c r="FM54" s="152"/>
      <c r="FN54" s="152"/>
      <c r="FO54" s="152"/>
      <c r="FP54" s="152"/>
      <c r="FQ54" s="152"/>
      <c r="FR54" s="152"/>
      <c r="FS54" s="152"/>
      <c r="FT54" s="152"/>
      <c r="FU54" s="152"/>
      <c r="FV54" s="152"/>
      <c r="FW54" s="152"/>
      <c r="FX54" s="152"/>
      <c r="FY54" s="152"/>
      <c r="FZ54" s="152"/>
      <c r="GA54" s="152"/>
      <c r="GB54" s="152"/>
      <c r="GC54" s="152"/>
      <c r="GD54" s="152"/>
      <c r="GE54" s="152"/>
      <c r="GF54" s="152"/>
      <c r="GG54" s="152"/>
      <c r="GH54" s="152"/>
      <c r="GI54" s="152"/>
      <c r="GJ54" s="152"/>
      <c r="GK54" s="152"/>
      <c r="GL54" s="152"/>
      <c r="GM54" s="152"/>
      <c r="GN54" s="152"/>
      <c r="GO54" s="152"/>
      <c r="GP54" s="152"/>
      <c r="GQ54" s="152"/>
      <c r="GR54" s="152"/>
      <c r="GS54" s="152"/>
      <c r="GT54" s="152"/>
      <c r="GU54" s="152"/>
      <c r="GV54" s="152"/>
      <c r="GW54" s="152"/>
      <c r="GX54" s="152"/>
      <c r="GY54" s="152"/>
      <c r="GZ54" s="152"/>
      <c r="HA54" s="152"/>
      <c r="HB54" s="152"/>
      <c r="HC54" s="152"/>
      <c r="HD54" s="152"/>
      <c r="HE54" s="152"/>
      <c r="HF54" s="152"/>
      <c r="HG54" s="152"/>
      <c r="HH54" s="152"/>
      <c r="HI54" s="152"/>
      <c r="HJ54" s="152"/>
      <c r="HK54" s="152"/>
      <c r="HL54" s="152"/>
      <c r="HM54" s="152"/>
      <c r="HN54" s="152"/>
      <c r="HO54" s="152"/>
      <c r="HP54" s="152"/>
      <c r="HQ54" s="152"/>
      <c r="HR54" s="152"/>
      <c r="HS54" s="152"/>
      <c r="HT54" s="152"/>
      <c r="HU54" s="152"/>
      <c r="HV54" s="152"/>
      <c r="HW54" s="152"/>
      <c r="HX54" s="152"/>
      <c r="HY54" s="152"/>
      <c r="HZ54" s="152"/>
      <c r="IA54" s="152"/>
      <c r="IB54" s="152"/>
      <c r="IC54" s="152"/>
      <c r="ID54" s="152"/>
      <c r="IE54" s="152"/>
      <c r="IF54" s="152"/>
      <c r="IG54" s="152"/>
      <c r="IH54" s="152"/>
      <c r="II54" s="152"/>
      <c r="IJ54" s="152"/>
      <c r="IK54" s="152"/>
      <c r="IL54">
        <v>81</v>
      </c>
      <c r="IM54">
        <v>317</v>
      </c>
      <c r="IN54">
        <v>11</v>
      </c>
      <c r="IO54">
        <v>7</v>
      </c>
      <c r="IP54">
        <v>11009</v>
      </c>
      <c r="IQ54">
        <v>69</v>
      </c>
      <c r="IR54">
        <v>2</v>
      </c>
      <c r="IS54">
        <v>0</v>
      </c>
      <c r="IT54">
        <v>4</v>
      </c>
      <c r="IU54">
        <v>6</v>
      </c>
      <c r="IV54">
        <v>13916</v>
      </c>
      <c r="IW54">
        <v>1314</v>
      </c>
      <c r="IX54">
        <v>1602</v>
      </c>
      <c r="IY54">
        <v>27</v>
      </c>
      <c r="IZ54">
        <v>22</v>
      </c>
      <c r="JA54">
        <v>1028</v>
      </c>
      <c r="JB54">
        <v>2</v>
      </c>
      <c r="JC54">
        <v>24</v>
      </c>
      <c r="JD54">
        <v>0</v>
      </c>
      <c r="JE54">
        <v>32</v>
      </c>
      <c r="JF54">
        <v>60</v>
      </c>
      <c r="JG54">
        <v>35720</v>
      </c>
      <c r="JH54">
        <v>1395</v>
      </c>
      <c r="JI54">
        <v>1919</v>
      </c>
      <c r="JJ54">
        <v>38</v>
      </c>
      <c r="JK54">
        <v>29</v>
      </c>
      <c r="JL54">
        <v>12037</v>
      </c>
      <c r="JM54">
        <v>71</v>
      </c>
      <c r="JN54">
        <v>26</v>
      </c>
      <c r="JO54">
        <v>0</v>
      </c>
      <c r="JP54">
        <v>36</v>
      </c>
      <c r="JQ54">
        <v>66</v>
      </c>
      <c r="JR54">
        <v>49636</v>
      </c>
      <c r="JS54">
        <v>5.8206381144006898E-3</v>
      </c>
      <c r="JT54">
        <v>2.2779534348950799E-2</v>
      </c>
      <c r="JU54">
        <v>7.9045702788157503E-4</v>
      </c>
      <c r="JV54">
        <v>5.0301810865191205E-4</v>
      </c>
      <c r="JW54">
        <v>0.79110376544984196</v>
      </c>
      <c r="JX54">
        <v>4.9583213567117E-3</v>
      </c>
      <c r="JY54">
        <v>1.43719459614832E-4</v>
      </c>
      <c r="JZ54">
        <v>0</v>
      </c>
      <c r="KA54">
        <v>2.8743891922965951E-4</v>
      </c>
      <c r="KB54">
        <v>4.3115837884449598E-4</v>
      </c>
      <c r="KC54">
        <v>1</v>
      </c>
      <c r="KD54">
        <v>2.8104601498912099E-2</v>
      </c>
      <c r="KE54">
        <v>3.86614553952776E-2</v>
      </c>
      <c r="KF54">
        <v>7.6557337416391304E-4</v>
      </c>
      <c r="KG54">
        <v>5.8425336449351303E-4</v>
      </c>
      <c r="KH54">
        <v>0.24250543960029</v>
      </c>
      <c r="KI54">
        <v>1.43041340962205E-3</v>
      </c>
      <c r="KJ54">
        <v>5.2381336127004603E-4</v>
      </c>
      <c r="KK54">
        <v>0</v>
      </c>
      <c r="KL54">
        <v>7.2528003868160005E-4</v>
      </c>
      <c r="KM54">
        <v>1.32968007091627E-3</v>
      </c>
      <c r="KN54">
        <v>1</v>
      </c>
      <c r="KO54">
        <v>2.8104601498912099E-2</v>
      </c>
      <c r="KP54">
        <v>3.86614553952776E-2</v>
      </c>
      <c r="KQ54">
        <v>7.6557337416391304E-4</v>
      </c>
      <c r="KR54">
        <v>5.8425336449351303E-4</v>
      </c>
      <c r="KS54">
        <v>0.24250543960029</v>
      </c>
      <c r="KT54">
        <v>1.43041340962205E-3</v>
      </c>
      <c r="KU54">
        <v>5.2381336127004603E-4</v>
      </c>
      <c r="KV54">
        <v>0</v>
      </c>
      <c r="KW54">
        <v>7.2528003868160005E-4</v>
      </c>
      <c r="KX54">
        <v>1.32968007091627E-3</v>
      </c>
      <c r="KY54">
        <v>1</v>
      </c>
      <c r="KZ54">
        <v>3.0554771999999999</v>
      </c>
      <c r="LA54">
        <v>26.5097707160112</v>
      </c>
      <c r="LB54">
        <v>103.74811502439</v>
      </c>
      <c r="LC54">
        <v>3.6000923194583199</v>
      </c>
      <c r="LD54">
        <v>2.2909678396552899</v>
      </c>
      <c r="LE54">
        <v>3603.03784953787</v>
      </c>
      <c r="LF54">
        <v>22.582397276602201</v>
      </c>
      <c r="LG54">
        <v>0.65456223990151197</v>
      </c>
      <c r="LH54">
        <v>0</v>
      </c>
      <c r="LI54">
        <v>1.3091244798029997</v>
      </c>
      <c r="LJ54">
        <v>1.96368671970454</v>
      </c>
      <c r="LK54">
        <v>4554.4440652347203</v>
      </c>
      <c r="LL54">
        <v>9.5568512999999999</v>
      </c>
      <c r="LM54">
        <v>137.49298369851201</v>
      </c>
      <c r="LN54">
        <v>167.62843218037699</v>
      </c>
      <c r="LO54">
        <v>2.8251982951749</v>
      </c>
      <c r="LP54">
        <v>2.30201342569806</v>
      </c>
      <c r="LQ54">
        <v>107.566809164437</v>
      </c>
      <c r="LR54">
        <v>0.20927394779073299</v>
      </c>
      <c r="LS54">
        <v>2.5112873734888002</v>
      </c>
      <c r="LT54">
        <v>0</v>
      </c>
      <c r="LU54">
        <v>3.3483831646517301</v>
      </c>
      <c r="LV54">
        <v>6.2782184337219897</v>
      </c>
      <c r="LW54">
        <v>3737.6327075424902</v>
      </c>
      <c r="LX54">
        <v>12.6123285</v>
      </c>
      <c r="LY54">
        <v>110.606062948646</v>
      </c>
      <c r="LZ54">
        <v>152.15271311716899</v>
      </c>
      <c r="MA54">
        <v>3.0129250122211801</v>
      </c>
      <c r="MB54">
        <v>2.2993375093266901</v>
      </c>
      <c r="MC54">
        <v>954.38364137121903</v>
      </c>
      <c r="MD54">
        <v>5.6294125228342997</v>
      </c>
      <c r="ME54">
        <v>2.0614750083618598</v>
      </c>
      <c r="MF54">
        <v>0</v>
      </c>
      <c r="MG54">
        <v>2.8543500115779992</v>
      </c>
      <c r="MH54">
        <v>5.2329750212262596</v>
      </c>
      <c r="MI54">
        <v>3935.51436596343</v>
      </c>
      <c r="MJ54" s="152"/>
      <c r="MK54" s="152"/>
      <c r="ML54" s="152"/>
      <c r="MM54" s="152"/>
      <c r="MN54" s="152"/>
      <c r="MO54" s="152"/>
      <c r="MP54" s="152"/>
      <c r="MQ54" s="152"/>
      <c r="MR54" s="152"/>
      <c r="MS54" s="152"/>
      <c r="MT54" s="152"/>
      <c r="MU54" s="152"/>
      <c r="MV54" s="152"/>
      <c r="MW54" s="152"/>
      <c r="MX54" s="152"/>
      <c r="MY54" s="152"/>
      <c r="MZ54" s="152"/>
      <c r="NA54" s="152"/>
      <c r="NB54" s="152"/>
      <c r="NC54" s="152"/>
      <c r="ND54" s="152"/>
      <c r="NE54" s="152"/>
      <c r="NF54" s="152"/>
      <c r="NG54" s="152"/>
      <c r="NH54" s="152"/>
      <c r="NI54" s="152"/>
      <c r="NJ54" s="152"/>
      <c r="NK54" s="152"/>
      <c r="NL54" s="152"/>
      <c r="NM54" s="152"/>
      <c r="NN54" s="152"/>
      <c r="NO54" s="152"/>
      <c r="NP54" s="152"/>
      <c r="NQ54" s="152"/>
      <c r="NR54" s="152"/>
      <c r="NS54" s="152"/>
      <c r="NT54" s="152"/>
      <c r="NU54" s="152"/>
      <c r="NV54" s="152"/>
      <c r="NW54" s="152"/>
      <c r="NX54" s="152"/>
      <c r="NY54" s="152"/>
      <c r="NZ54" s="152"/>
      <c r="OA54" s="152"/>
      <c r="OB54" s="152"/>
      <c r="OC54" s="152"/>
      <c r="OD54" s="152"/>
      <c r="OE54" s="152"/>
      <c r="OF54" s="152"/>
      <c r="OG54" s="152"/>
      <c r="OH54" s="152"/>
      <c r="OI54" s="152"/>
      <c r="OJ54" s="152"/>
      <c r="OK54" s="152"/>
      <c r="OL54" s="152"/>
      <c r="OM54" s="152"/>
      <c r="ON54" s="152"/>
      <c r="OO54" s="152"/>
      <c r="OP54" s="152"/>
      <c r="OQ54" s="152"/>
      <c r="OR54" s="152"/>
      <c r="OS54" s="152"/>
      <c r="OT54" s="152"/>
      <c r="OU54" s="152"/>
      <c r="OV54" s="152"/>
      <c r="OW54" s="152"/>
      <c r="OX54" s="152"/>
      <c r="OY54" s="152"/>
      <c r="OZ54" s="152"/>
      <c r="PA54" s="152"/>
      <c r="PB54" s="152"/>
      <c r="PC54" s="152"/>
      <c r="PD54" s="152"/>
      <c r="PE54" s="152"/>
      <c r="PF54" s="152"/>
      <c r="PG54" s="152"/>
      <c r="PH54" s="152"/>
      <c r="PI54" s="152"/>
      <c r="PJ54" s="152"/>
      <c r="PK54" s="152"/>
      <c r="PL54" s="152"/>
      <c r="PM54" s="152"/>
      <c r="PN54" s="152"/>
      <c r="PO54" s="152"/>
      <c r="PP54" s="152"/>
      <c r="PQ54" s="152"/>
      <c r="PR54" s="152"/>
      <c r="PS54" s="152"/>
      <c r="PT54" s="152"/>
      <c r="PU54" s="152"/>
      <c r="PV54" s="152"/>
      <c r="PW54" s="152"/>
      <c r="PX54" s="152"/>
      <c r="PY54" s="152"/>
      <c r="PZ54" s="152"/>
      <c r="QA54" s="152"/>
      <c r="QB54" s="152"/>
      <c r="QC54" s="152"/>
      <c r="QD54" s="152"/>
      <c r="QE54" s="152"/>
      <c r="QF54" s="152"/>
      <c r="QG54" s="152"/>
      <c r="QH54">
        <v>41</v>
      </c>
      <c r="QI54">
        <v>190</v>
      </c>
      <c r="QJ54">
        <v>11</v>
      </c>
      <c r="QK54">
        <v>3</v>
      </c>
      <c r="QL54">
        <v>10803</v>
      </c>
      <c r="QM54">
        <v>67</v>
      </c>
      <c r="QN54">
        <v>0</v>
      </c>
      <c r="QO54">
        <v>0</v>
      </c>
      <c r="QP54">
        <v>5</v>
      </c>
      <c r="QQ54">
        <v>6</v>
      </c>
      <c r="QR54">
        <v>13916</v>
      </c>
      <c r="QS54">
        <v>1265</v>
      </c>
      <c r="QT54">
        <v>1572</v>
      </c>
      <c r="QU54">
        <v>27</v>
      </c>
      <c r="QV54">
        <v>21</v>
      </c>
      <c r="QW54">
        <v>1008</v>
      </c>
      <c r="QX54">
        <v>1</v>
      </c>
      <c r="QY54">
        <v>23</v>
      </c>
      <c r="QZ54">
        <v>0</v>
      </c>
      <c r="RA54">
        <v>54</v>
      </c>
      <c r="RB54">
        <v>60</v>
      </c>
      <c r="RC54">
        <v>35720</v>
      </c>
      <c r="RD54">
        <v>1306</v>
      </c>
      <c r="RE54">
        <v>1762</v>
      </c>
      <c r="RF54">
        <v>38</v>
      </c>
      <c r="RG54">
        <v>24</v>
      </c>
      <c r="RH54">
        <v>11811</v>
      </c>
      <c r="RI54">
        <v>68</v>
      </c>
      <c r="RJ54">
        <v>23</v>
      </c>
      <c r="RK54">
        <v>0</v>
      </c>
      <c r="RL54">
        <v>59</v>
      </c>
      <c r="RM54">
        <v>66</v>
      </c>
      <c r="RN54">
        <v>49636</v>
      </c>
      <c r="RO54">
        <v>2.9462489221040501E-3</v>
      </c>
      <c r="RP54">
        <v>1.3653348663409001E-2</v>
      </c>
      <c r="RQ54">
        <v>7.9045702788157503E-4</v>
      </c>
      <c r="RR54">
        <v>2.1557918942224799E-4</v>
      </c>
      <c r="RS54">
        <v>0.77630066110951401</v>
      </c>
      <c r="RT54">
        <v>4.8146018970968698E-3</v>
      </c>
      <c r="RU54">
        <v>0</v>
      </c>
      <c r="RV54">
        <v>0</v>
      </c>
      <c r="RW54">
        <v>3.5929864903708002E-4</v>
      </c>
      <c r="RX54">
        <v>4.3115837884449598E-4</v>
      </c>
      <c r="RY54">
        <v>1</v>
      </c>
      <c r="RZ54">
        <v>3.5414333706606897E-2</v>
      </c>
      <c r="SA54">
        <v>4.40089585666293E-2</v>
      </c>
      <c r="SB54">
        <v>7.5587905935050399E-4</v>
      </c>
      <c r="SC54">
        <v>5.8790593505039204E-4</v>
      </c>
      <c r="SD54">
        <v>2.8219484882418801E-2</v>
      </c>
      <c r="SE54">
        <v>2.7995520716685301E-5</v>
      </c>
      <c r="SF54">
        <v>6.4389697648376302E-4</v>
      </c>
      <c r="SG54">
        <v>0</v>
      </c>
      <c r="SH54">
        <v>1.5117581187010099E-3</v>
      </c>
      <c r="SI54">
        <v>1.6797312430011199E-3</v>
      </c>
      <c r="SJ54">
        <v>1</v>
      </c>
      <c r="SK54">
        <v>2.63115480699492E-2</v>
      </c>
      <c r="SL54">
        <v>3.5498428559916202E-2</v>
      </c>
      <c r="SM54">
        <v>7.6557337416391304E-4</v>
      </c>
      <c r="SN54">
        <v>4.8352002578773499E-4</v>
      </c>
      <c r="SO54">
        <v>0.23795229269078899</v>
      </c>
      <c r="SP54">
        <v>1.36997340639858E-3</v>
      </c>
      <c r="SQ54">
        <v>4.6337335804657898E-4</v>
      </c>
      <c r="SR54">
        <v>0</v>
      </c>
      <c r="SS54">
        <v>1.1886533967281801E-3</v>
      </c>
      <c r="ST54">
        <v>1.32968007091627E-3</v>
      </c>
      <c r="SU54">
        <v>1</v>
      </c>
      <c r="SV54">
        <v>3.0554771999999999</v>
      </c>
      <c r="SW54">
        <v>13.418525917981</v>
      </c>
      <c r="SX54">
        <v>62.183412790643601</v>
      </c>
      <c r="SY54">
        <v>3.6000923194583199</v>
      </c>
      <c r="SZ54">
        <v>0.98184335985226801</v>
      </c>
      <c r="TA54">
        <v>3535.6179388280202</v>
      </c>
      <c r="TB54">
        <v>21.9278350367006</v>
      </c>
      <c r="TC54">
        <v>0</v>
      </c>
      <c r="TD54">
        <v>0</v>
      </c>
      <c r="TE54">
        <v>1.6364055997537801</v>
      </c>
      <c r="TF54">
        <v>1.96368671970454</v>
      </c>
      <c r="TG54">
        <v>4554.4440652347203</v>
      </c>
      <c r="TH54">
        <v>9.5568512999999999</v>
      </c>
      <c r="TI54">
        <v>132.36577197763901</v>
      </c>
      <c r="TJ54">
        <v>164.489322963516</v>
      </c>
      <c r="TK54">
        <v>2.8251982951749</v>
      </c>
      <c r="TL54">
        <v>2.1973764518026999</v>
      </c>
      <c r="TM54">
        <v>105.47406968652901</v>
      </c>
      <c r="TN54">
        <v>0.104636973895367</v>
      </c>
      <c r="TO54">
        <v>2.4066503995934299</v>
      </c>
      <c r="TP54">
        <v>0</v>
      </c>
      <c r="TQ54">
        <v>5.6503965903497901</v>
      </c>
      <c r="TR54">
        <v>6.2782184337219897</v>
      </c>
      <c r="TS54">
        <v>3737.6327075424902</v>
      </c>
      <c r="TT54">
        <v>12.6123285</v>
      </c>
      <c r="TU54">
        <v>103.549475420023</v>
      </c>
      <c r="TV54">
        <v>139.70457556667699</v>
      </c>
      <c r="TW54">
        <v>3.0129250122211801</v>
      </c>
      <c r="TX54">
        <v>1.90290000771864</v>
      </c>
      <c r="TY54">
        <v>936.46466629853501</v>
      </c>
      <c r="TZ54">
        <v>5.3915500218694703</v>
      </c>
      <c r="UA54">
        <v>1.82361250739703</v>
      </c>
      <c r="UB54">
        <v>0</v>
      </c>
      <c r="UC54">
        <v>4.67796251897499</v>
      </c>
      <c r="UD54">
        <v>5.2329750212262596</v>
      </c>
      <c r="UE54">
        <v>3935.51436596343</v>
      </c>
      <c r="UF54" s="152"/>
      <c r="UG54" s="152"/>
      <c r="UH54" s="152"/>
      <c r="UI54" s="152"/>
      <c r="UJ54" s="152"/>
      <c r="UK54" s="152"/>
      <c r="UL54" s="152"/>
      <c r="UM54" s="152"/>
      <c r="UN54" s="152"/>
      <c r="UO54" s="152"/>
      <c r="UP54" s="152"/>
      <c r="UQ54" s="152"/>
      <c r="UR54" s="152"/>
      <c r="US54" s="152"/>
      <c r="UT54" s="152"/>
      <c r="UU54" s="152"/>
      <c r="UV54" s="152"/>
      <c r="UW54" s="152"/>
      <c r="UX54" s="152"/>
      <c r="UY54" s="152"/>
      <c r="UZ54" s="152"/>
      <c r="VA54" s="152"/>
      <c r="VB54" s="152"/>
      <c r="VC54" s="152"/>
      <c r="VD54" s="152"/>
      <c r="VE54" s="152"/>
      <c r="VF54" s="152"/>
      <c r="VG54" s="152"/>
      <c r="VH54" s="152"/>
      <c r="VI54" s="152"/>
      <c r="VJ54" s="152"/>
      <c r="VK54" s="152"/>
      <c r="VL54" s="152"/>
      <c r="VM54" s="152"/>
      <c r="VN54" s="152"/>
      <c r="VO54" s="152"/>
      <c r="VP54" s="152"/>
      <c r="VQ54" s="152"/>
      <c r="VR54" s="152"/>
      <c r="VS54" s="152"/>
      <c r="VT54" s="152"/>
      <c r="VU54" s="152"/>
      <c r="VV54" s="152"/>
      <c r="VW54" s="152"/>
      <c r="VX54" s="152"/>
      <c r="VY54" s="152"/>
      <c r="VZ54" s="152"/>
      <c r="WA54" s="152"/>
      <c r="WB54" s="152"/>
      <c r="WC54" s="152"/>
      <c r="WD54" s="152"/>
      <c r="WE54" s="152"/>
      <c r="WF54" s="152"/>
      <c r="WG54" s="152"/>
      <c r="WH54" s="152"/>
      <c r="WI54" s="152"/>
      <c r="WJ54" s="152"/>
      <c r="WK54" s="152"/>
      <c r="WL54" s="152"/>
      <c r="WM54" s="152"/>
      <c r="WN54" s="152"/>
      <c r="WO54" s="152"/>
      <c r="WP54" s="152"/>
      <c r="WQ54" s="152"/>
      <c r="WR54" s="152"/>
      <c r="WS54" s="152"/>
      <c r="WT54" s="152"/>
      <c r="WU54" s="152"/>
      <c r="WV54" s="152"/>
      <c r="WW54" s="152"/>
      <c r="WX54" s="152"/>
      <c r="WY54" s="152"/>
      <c r="WZ54" s="152"/>
      <c r="XA54" s="152"/>
      <c r="XB54" s="152"/>
      <c r="XC54" s="152"/>
      <c r="XD54" s="152"/>
      <c r="XE54" s="152"/>
      <c r="XF54" s="152"/>
      <c r="XG54" s="152"/>
      <c r="XH54" s="152"/>
      <c r="XI54" s="152"/>
      <c r="XJ54" s="152"/>
      <c r="XK54" s="152"/>
      <c r="XL54" s="152"/>
      <c r="XM54" s="152"/>
      <c r="XN54" s="152"/>
      <c r="XO54" s="152"/>
      <c r="XP54" s="152"/>
      <c r="XQ54" s="152"/>
      <c r="XR54" s="152"/>
      <c r="XS54" s="152"/>
      <c r="XT54" s="152"/>
      <c r="XU54" s="152"/>
      <c r="XV54" s="152"/>
      <c r="XW54" s="152"/>
      <c r="XX54" s="152"/>
      <c r="XY54" s="152"/>
      <c r="XZ54" s="152"/>
      <c r="YA54" s="152"/>
      <c r="YB54" s="152"/>
      <c r="YC54" s="152"/>
    </row>
    <row r="55" spans="1:653" x14ac:dyDescent="0.3">
      <c r="A55" t="s">
        <v>2187</v>
      </c>
      <c r="B55" s="146" t="s">
        <v>1115</v>
      </c>
      <c r="C55" s="154">
        <v>33351508</v>
      </c>
      <c r="D55" s="163">
        <v>14986</v>
      </c>
      <c r="E55" s="163" t="s">
        <v>2188</v>
      </c>
      <c r="F55" s="145" t="s">
        <v>1934</v>
      </c>
      <c r="G55" s="147" t="s">
        <v>451</v>
      </c>
      <c r="H55" s="147" t="s">
        <v>872</v>
      </c>
      <c r="I55" s="48" t="s">
        <v>2189</v>
      </c>
      <c r="J55" s="48" t="s">
        <v>584</v>
      </c>
      <c r="K55" s="146"/>
      <c r="L55" s="163"/>
      <c r="M55" s="163"/>
      <c r="N55" s="164" t="s">
        <v>450</v>
      </c>
      <c r="O55" s="149" t="s">
        <v>2017</v>
      </c>
      <c r="P55" s="150" t="s">
        <v>2018</v>
      </c>
      <c r="Q55" s="150" t="s">
        <v>1920</v>
      </c>
      <c r="R55" s="150" t="s">
        <v>1921</v>
      </c>
      <c r="S55" s="147" t="s">
        <v>48</v>
      </c>
      <c r="T55" s="147" t="s">
        <v>2190</v>
      </c>
      <c r="U55" s="147">
        <v>2</v>
      </c>
      <c r="V55" s="147">
        <v>2</v>
      </c>
      <c r="W55" s="147">
        <v>0</v>
      </c>
      <c r="X55" s="147"/>
      <c r="Y55" s="147" t="s">
        <v>1941</v>
      </c>
      <c r="Z55" s="147">
        <v>0</v>
      </c>
      <c r="AA55" s="147" t="s">
        <v>872</v>
      </c>
      <c r="AB55" s="147" t="s">
        <v>873</v>
      </c>
      <c r="AC55" s="147" t="s">
        <v>441</v>
      </c>
      <c r="AD55" s="147" t="s">
        <v>2191</v>
      </c>
      <c r="AE55" s="147">
        <v>3</v>
      </c>
      <c r="AF55" s="147" t="s">
        <v>1923</v>
      </c>
      <c r="AG55" s="147">
        <v>6</v>
      </c>
      <c r="AH55" s="147" t="s">
        <v>1943</v>
      </c>
      <c r="AI55" s="147"/>
      <c r="AJ55" s="147">
        <v>23.57</v>
      </c>
      <c r="AK55" s="147" t="s">
        <v>2192</v>
      </c>
      <c r="AL55" s="147" t="s">
        <v>149</v>
      </c>
      <c r="AM55" s="147" t="s">
        <v>152</v>
      </c>
      <c r="AN55" s="147" t="s">
        <v>152</v>
      </c>
      <c r="AO55" s="147" t="s">
        <v>152</v>
      </c>
      <c r="AP55" s="147" t="s">
        <v>152</v>
      </c>
      <c r="AQ55" s="147" t="s">
        <v>152</v>
      </c>
      <c r="AR55" s="147" t="s">
        <v>152</v>
      </c>
      <c r="AS55" s="147"/>
      <c r="AT55" s="147"/>
      <c r="AU55" s="147"/>
      <c r="AV55" s="147"/>
      <c r="AW55" s="147" t="s">
        <v>152</v>
      </c>
      <c r="AX55" s="147"/>
      <c r="AY55" s="147"/>
      <c r="AZ55" s="147"/>
      <c r="BA55" s="147"/>
      <c r="BB55" s="147"/>
      <c r="BC55" s="147"/>
      <c r="BD55" s="147" t="s">
        <v>152</v>
      </c>
      <c r="BE55" s="147" t="s">
        <v>152</v>
      </c>
      <c r="BF55" s="147" t="s">
        <v>152</v>
      </c>
      <c r="BG55" s="147" t="s">
        <v>152</v>
      </c>
      <c r="BH55">
        <v>224</v>
      </c>
      <c r="BI55">
        <v>273</v>
      </c>
      <c r="BJ55">
        <v>0</v>
      </c>
      <c r="BK55">
        <v>10</v>
      </c>
      <c r="BL55">
        <v>472</v>
      </c>
      <c r="BM55">
        <v>0</v>
      </c>
      <c r="BN55">
        <v>126</v>
      </c>
      <c r="BO55">
        <v>687</v>
      </c>
      <c r="BP55">
        <v>17680</v>
      </c>
      <c r="BQ55">
        <v>50111</v>
      </c>
      <c r="BR55">
        <v>151</v>
      </c>
      <c r="BS55">
        <v>16</v>
      </c>
      <c r="BT55">
        <v>0</v>
      </c>
      <c r="BU55">
        <v>10</v>
      </c>
      <c r="BV55">
        <v>803</v>
      </c>
      <c r="BW55">
        <v>0</v>
      </c>
      <c r="BX55">
        <v>3</v>
      </c>
      <c r="BY55">
        <v>1</v>
      </c>
      <c r="BZ55">
        <v>105</v>
      </c>
      <c r="CA55">
        <v>32401</v>
      </c>
      <c r="CB55">
        <v>375</v>
      </c>
      <c r="CC55">
        <v>289</v>
      </c>
      <c r="CD55">
        <v>0</v>
      </c>
      <c r="CE55">
        <v>20</v>
      </c>
      <c r="CF55">
        <v>1275</v>
      </c>
      <c r="CG55">
        <v>0</v>
      </c>
      <c r="CH55">
        <v>129</v>
      </c>
      <c r="CI55">
        <v>688</v>
      </c>
      <c r="CJ55">
        <v>17785</v>
      </c>
      <c r="CK55">
        <v>82512</v>
      </c>
      <c r="CL55">
        <v>4.4700764303246803E-3</v>
      </c>
      <c r="CM55">
        <v>5.4479056494582002E-3</v>
      </c>
      <c r="CN55">
        <v>0</v>
      </c>
      <c r="CO55">
        <v>1.9955698349663701E-4</v>
      </c>
      <c r="CP55">
        <v>9.4190896210412899E-3</v>
      </c>
      <c r="CQ55">
        <v>0</v>
      </c>
      <c r="CR55">
        <v>2.5144179920576302E-3</v>
      </c>
      <c r="CS55">
        <v>1.3709564766219E-2</v>
      </c>
      <c r="CT55">
        <v>0.35281674682205499</v>
      </c>
      <c r="CU55">
        <v>1</v>
      </c>
      <c r="CV55">
        <v>4.6603499891978602E-3</v>
      </c>
      <c r="CW55">
        <v>4.9381191938520396E-4</v>
      </c>
      <c r="CX55">
        <v>0</v>
      </c>
      <c r="CY55">
        <v>3.0863244961575298E-4</v>
      </c>
      <c r="CZ55">
        <v>2.4783185704144901E-2</v>
      </c>
      <c r="DA55">
        <v>0</v>
      </c>
      <c r="DB55">
        <v>9.2589734884725804E-5</v>
      </c>
      <c r="DC55">
        <v>3.0863244961575302E-5</v>
      </c>
      <c r="DD55">
        <v>3.2406407209654002E-3</v>
      </c>
      <c r="DE55">
        <v>1</v>
      </c>
      <c r="DF55">
        <v>4.5447934845840596E-3</v>
      </c>
      <c r="DG55">
        <v>3.5025208454527801E-3</v>
      </c>
      <c r="DH55">
        <v>0</v>
      </c>
      <c r="DI55">
        <v>2.4238898584448299E-4</v>
      </c>
      <c r="DJ55">
        <v>1.54522978475858E-2</v>
      </c>
      <c r="DK55">
        <v>0</v>
      </c>
      <c r="DL55">
        <v>1.5634089586969201E-3</v>
      </c>
      <c r="DM55">
        <v>8.3381811130502203E-3</v>
      </c>
      <c r="DN55">
        <v>0.21554440566220701</v>
      </c>
      <c r="DO55">
        <v>1</v>
      </c>
      <c r="DP55">
        <v>6.4092288999999996</v>
      </c>
      <c r="DQ55">
        <v>34.949602127644397</v>
      </c>
      <c r="DR55">
        <v>42.594827593066597</v>
      </c>
      <c r="DS55">
        <v>0</v>
      </c>
      <c r="DT55">
        <v>1.56025009498413</v>
      </c>
      <c r="DU55">
        <v>73.643804483250705</v>
      </c>
      <c r="DV55">
        <v>0</v>
      </c>
      <c r="DW55">
        <v>19.6591511968</v>
      </c>
      <c r="DX55">
        <v>107.189181525409</v>
      </c>
      <c r="DY55">
        <v>2758.5221679319302</v>
      </c>
      <c r="DZ55">
        <v>7818.5692509749497</v>
      </c>
      <c r="EA55">
        <v>5.4164595999999996</v>
      </c>
      <c r="EB55">
        <v>27.877988788100598</v>
      </c>
      <c r="EC55">
        <v>2.9539590768848298</v>
      </c>
      <c r="ED55">
        <v>0</v>
      </c>
      <c r="EE55">
        <v>1.84622442305302</v>
      </c>
      <c r="EF55">
        <v>148.25182117115801</v>
      </c>
      <c r="EG55">
        <v>0</v>
      </c>
      <c r="EH55">
        <v>0.55386732691590701</v>
      </c>
      <c r="EI55">
        <v>0.184622442305302</v>
      </c>
      <c r="EJ55">
        <v>19.3853564420567</v>
      </c>
      <c r="EK55">
        <v>5981.9517531340998</v>
      </c>
      <c r="EL55">
        <v>11.8256885</v>
      </c>
      <c r="EM55">
        <v>31.7106272501597</v>
      </c>
      <c r="EN55">
        <v>24.438323400789699</v>
      </c>
      <c r="EO55">
        <v>0</v>
      </c>
      <c r="EP55">
        <v>1.69123345334185</v>
      </c>
      <c r="EQ55">
        <v>107.816132650543</v>
      </c>
      <c r="ER55">
        <v>0</v>
      </c>
      <c r="ES55">
        <v>10.9084557740549</v>
      </c>
      <c r="ET55">
        <v>58.178430794959603</v>
      </c>
      <c r="EU55">
        <v>1503.92934838424</v>
      </c>
      <c r="EV55">
        <v>6977.3527351071398</v>
      </c>
      <c r="EW55" s="152">
        <v>20</v>
      </c>
      <c r="EX55" s="152">
        <v>89</v>
      </c>
      <c r="EY55" s="152">
        <v>0</v>
      </c>
      <c r="EZ55" s="152">
        <v>15</v>
      </c>
      <c r="FA55" s="152">
        <v>565</v>
      </c>
      <c r="FB55" s="152">
        <v>0</v>
      </c>
      <c r="FC55" s="152">
        <v>210</v>
      </c>
      <c r="FD55" s="152">
        <v>257</v>
      </c>
      <c r="FE55" s="152">
        <v>30508</v>
      </c>
      <c r="FF55" s="152">
        <v>71008</v>
      </c>
      <c r="FG55" s="152">
        <v>7</v>
      </c>
      <c r="FH55" s="152">
        <v>16</v>
      </c>
      <c r="FI55" s="152">
        <v>0</v>
      </c>
      <c r="FJ55" s="152">
        <v>2</v>
      </c>
      <c r="FK55" s="152">
        <v>77</v>
      </c>
      <c r="FL55" s="152">
        <v>0</v>
      </c>
      <c r="FM55" s="152">
        <v>3</v>
      </c>
      <c r="FN55" s="152">
        <v>0</v>
      </c>
      <c r="FO55" s="152">
        <v>108</v>
      </c>
      <c r="FP55" s="152">
        <v>10333</v>
      </c>
      <c r="FQ55" s="152">
        <v>27</v>
      </c>
      <c r="FR55" s="152">
        <v>105</v>
      </c>
      <c r="FS55" s="152">
        <v>0</v>
      </c>
      <c r="FT55" s="152">
        <v>17</v>
      </c>
      <c r="FU55" s="152">
        <v>642</v>
      </c>
      <c r="FV55" s="152">
        <v>0</v>
      </c>
      <c r="FW55" s="152">
        <v>213</v>
      </c>
      <c r="FX55" s="152">
        <v>257</v>
      </c>
      <c r="FY55" s="152">
        <v>30616</v>
      </c>
      <c r="FZ55" s="152">
        <v>81341</v>
      </c>
      <c r="GA55" s="152">
        <v>2.8165840468679602E-4</v>
      </c>
      <c r="GB55" s="152">
        <v>1.2533799008562401E-3</v>
      </c>
      <c r="GC55" s="152">
        <v>0</v>
      </c>
      <c r="GD55" s="152">
        <v>2.11243803515097E-4</v>
      </c>
      <c r="GE55" s="152">
        <v>7.9568499324019805E-3</v>
      </c>
      <c r="GF55" s="152">
        <v>0</v>
      </c>
      <c r="GG55" s="152">
        <v>2.9574132492113602E-3</v>
      </c>
      <c r="GH55" s="152">
        <v>3.6193105002253301E-3</v>
      </c>
      <c r="GI55" s="152">
        <v>0.42964173050923798</v>
      </c>
      <c r="GJ55" s="152">
        <v>1</v>
      </c>
      <c r="GK55" s="152">
        <v>6.7744120778089599E-4</v>
      </c>
      <c r="GL55" s="152">
        <v>1.54843704635633E-3</v>
      </c>
      <c r="GM55" s="152">
        <v>0</v>
      </c>
      <c r="GN55" s="152">
        <v>1.93554630794542E-4</v>
      </c>
      <c r="GO55" s="152">
        <v>7.4518532855898604E-3</v>
      </c>
      <c r="GP55" s="152">
        <v>0</v>
      </c>
      <c r="GQ55" s="152">
        <v>2.9033194619181301E-4</v>
      </c>
      <c r="GR55" s="152">
        <v>0</v>
      </c>
      <c r="GS55" s="152">
        <v>1.0451950062905301E-2</v>
      </c>
      <c r="GT55" s="152">
        <v>1</v>
      </c>
      <c r="GU55" s="152">
        <v>3.3193592407273099E-4</v>
      </c>
      <c r="GV55" s="152">
        <v>1.2908619269495099E-3</v>
      </c>
      <c r="GW55" s="152">
        <v>0</v>
      </c>
      <c r="GX55" s="152">
        <v>2.0899669293468199E-4</v>
      </c>
      <c r="GY55" s="152">
        <v>7.8926986390627108E-3</v>
      </c>
      <c r="GZ55" s="152">
        <v>0</v>
      </c>
      <c r="HA55" s="152">
        <v>2.6186056232404302E-3</v>
      </c>
      <c r="HB55" s="152">
        <v>3.1595382402478502E-3</v>
      </c>
      <c r="HC55" s="152">
        <v>0.37639075005224898</v>
      </c>
      <c r="HD55" s="152">
        <v>1</v>
      </c>
      <c r="HE55" s="152">
        <v>11.558324900000001</v>
      </c>
      <c r="HF55" s="152">
        <v>1.7303545429839899</v>
      </c>
      <c r="HG55" s="152">
        <v>7.7000777162787699</v>
      </c>
      <c r="HH55" s="152">
        <v>0</v>
      </c>
      <c r="HI55" s="152">
        <v>1.2977659072379899</v>
      </c>
      <c r="HJ55" s="152">
        <v>48.882515839297803</v>
      </c>
      <c r="HK55" s="152">
        <v>0</v>
      </c>
      <c r="HL55" s="152">
        <v>18.168722701331902</v>
      </c>
      <c r="HM55" s="152">
        <v>22.235055877344301</v>
      </c>
      <c r="HN55" s="152">
        <v>2639.4828198677801</v>
      </c>
      <c r="HO55" s="152">
        <v>6143.4507694103704</v>
      </c>
      <c r="HP55" s="152">
        <v>1.2044744999999999</v>
      </c>
      <c r="HQ55" s="152">
        <v>5.8116630945694601</v>
      </c>
      <c r="HR55" s="152">
        <v>13.2838013590159</v>
      </c>
      <c r="HS55" s="152">
        <v>0</v>
      </c>
      <c r="HT55" s="152">
        <v>1.66047516987699</v>
      </c>
      <c r="HU55" s="152">
        <v>63.928294040263999</v>
      </c>
      <c r="HV55" s="152">
        <v>0</v>
      </c>
      <c r="HW55" s="152">
        <v>2.4907127548154802</v>
      </c>
      <c r="HX55" s="152">
        <v>0</v>
      </c>
      <c r="HY55" s="152">
        <v>89.665659173357398</v>
      </c>
      <c r="HZ55" s="152">
        <v>8578.8449651694591</v>
      </c>
      <c r="IA55" s="152">
        <v>12.7627994</v>
      </c>
      <c r="IB55" s="152">
        <v>2.1155233388687402</v>
      </c>
      <c r="IC55" s="152">
        <v>8.2270352067117791</v>
      </c>
      <c r="ID55" s="152">
        <v>0</v>
      </c>
      <c r="IE55" s="152">
        <v>1.3319961763247601</v>
      </c>
      <c r="IF55" s="152">
        <v>50.302443835323501</v>
      </c>
      <c r="IG55" s="152">
        <v>0</v>
      </c>
      <c r="IH55" s="152">
        <v>16.689128562186799</v>
      </c>
      <c r="II55" s="152">
        <v>20.1366480773803</v>
      </c>
      <c r="IJ55" s="152">
        <v>2398.8467608446499</v>
      </c>
      <c r="IK55" s="152">
        <v>6373.2882928489798</v>
      </c>
      <c r="IL55">
        <v>255</v>
      </c>
      <c r="IM55">
        <v>616</v>
      </c>
      <c r="IN55">
        <v>0</v>
      </c>
      <c r="IO55">
        <v>0</v>
      </c>
      <c r="IP55">
        <v>18885</v>
      </c>
      <c r="IQ55">
        <v>860</v>
      </c>
      <c r="IR55">
        <v>144</v>
      </c>
      <c r="IS55">
        <v>0</v>
      </c>
      <c r="IT55">
        <v>260</v>
      </c>
      <c r="IU55">
        <v>637</v>
      </c>
      <c r="IV55">
        <v>50111</v>
      </c>
      <c r="IW55">
        <v>151</v>
      </c>
      <c r="IX55">
        <v>806</v>
      </c>
      <c r="IY55">
        <v>0</v>
      </c>
      <c r="IZ55">
        <v>0</v>
      </c>
      <c r="JA55">
        <v>122</v>
      </c>
      <c r="JB55">
        <v>2</v>
      </c>
      <c r="JC55">
        <v>3</v>
      </c>
      <c r="JD55">
        <v>0</v>
      </c>
      <c r="JE55">
        <v>10</v>
      </c>
      <c r="JF55">
        <v>113</v>
      </c>
      <c r="JG55">
        <v>32401</v>
      </c>
      <c r="JH55">
        <v>406</v>
      </c>
      <c r="JI55">
        <v>1422</v>
      </c>
      <c r="JJ55">
        <v>0</v>
      </c>
      <c r="JK55">
        <v>0</v>
      </c>
      <c r="JL55">
        <v>19007</v>
      </c>
      <c r="JM55">
        <v>862</v>
      </c>
      <c r="JN55">
        <v>147</v>
      </c>
      <c r="JO55">
        <v>0</v>
      </c>
      <c r="JP55">
        <v>270</v>
      </c>
      <c r="JQ55">
        <v>750</v>
      </c>
      <c r="JR55">
        <v>82512</v>
      </c>
      <c r="JS55">
        <v>5.0887030791642498E-3</v>
      </c>
      <c r="JT55">
        <v>1.22927101833929E-2</v>
      </c>
      <c r="JU55">
        <v>0</v>
      </c>
      <c r="JV55">
        <v>0</v>
      </c>
      <c r="JW55">
        <v>0.37686336333339998</v>
      </c>
      <c r="JX55">
        <v>1.71619005807108E-2</v>
      </c>
      <c r="JY55">
        <v>2.8736205623515801E-3</v>
      </c>
      <c r="JZ55">
        <v>0</v>
      </c>
      <c r="KA55">
        <v>5.1884815709124996E-3</v>
      </c>
      <c r="KB55">
        <v>1.27117798487358E-2</v>
      </c>
      <c r="KC55">
        <v>1</v>
      </c>
      <c r="KD55">
        <v>4.9204964126430099E-3</v>
      </c>
      <c r="KE55">
        <v>1.7233856893542801E-2</v>
      </c>
      <c r="KF55">
        <v>0</v>
      </c>
      <c r="KG55">
        <v>0</v>
      </c>
      <c r="KH55">
        <v>0.23035437269730499</v>
      </c>
      <c r="KI55">
        <v>1.0446965289897201E-2</v>
      </c>
      <c r="KJ55">
        <v>1.7815590459569501E-3</v>
      </c>
      <c r="KK55">
        <v>0</v>
      </c>
      <c r="KL55">
        <v>3.2722513089004993E-3</v>
      </c>
      <c r="KM55">
        <v>9.0895869691681192E-3</v>
      </c>
      <c r="KN55">
        <v>1</v>
      </c>
      <c r="KO55">
        <v>4.9204964126430099E-3</v>
      </c>
      <c r="KP55">
        <v>1.7233856893542801E-2</v>
      </c>
      <c r="KQ55">
        <v>0</v>
      </c>
      <c r="KR55">
        <v>0</v>
      </c>
      <c r="KS55">
        <v>0.23035437269730499</v>
      </c>
      <c r="KT55">
        <v>1.0446965289897201E-2</v>
      </c>
      <c r="KU55">
        <v>1.7815590459569501E-3</v>
      </c>
      <c r="KV55">
        <v>0</v>
      </c>
      <c r="KW55">
        <v>3.2722513089004993E-3</v>
      </c>
      <c r="KX55">
        <v>9.0895869691681192E-3</v>
      </c>
      <c r="KY55">
        <v>1</v>
      </c>
      <c r="KZ55">
        <v>6.4092288999999996</v>
      </c>
      <c r="LA55">
        <v>39.7863774220952</v>
      </c>
      <c r="LB55">
        <v>96.111405851022099</v>
      </c>
      <c r="LC55">
        <v>0</v>
      </c>
      <c r="LD55">
        <v>0</v>
      </c>
      <c r="LE55">
        <v>2946.5323043775202</v>
      </c>
      <c r="LF55">
        <v>134.18150816863499</v>
      </c>
      <c r="LG55">
        <v>22.467601367771401</v>
      </c>
      <c r="LH55">
        <v>0</v>
      </c>
      <c r="LI55">
        <v>40.566502469588016</v>
      </c>
      <c r="LJ55">
        <v>99.387931050488802</v>
      </c>
      <c r="LK55">
        <v>7818.5692509749497</v>
      </c>
      <c r="LL55">
        <v>5.4164595999999996</v>
      </c>
      <c r="LM55">
        <v>27.877988788100598</v>
      </c>
      <c r="LN55">
        <v>148.80568849807401</v>
      </c>
      <c r="LO55">
        <v>0</v>
      </c>
      <c r="LP55">
        <v>0</v>
      </c>
      <c r="LQ55">
        <v>22.523937961246901</v>
      </c>
      <c r="LR55">
        <v>0.36924488461060401</v>
      </c>
      <c r="LS55">
        <v>0.55386732691590701</v>
      </c>
      <c r="LT55">
        <v>0</v>
      </c>
      <c r="LU55">
        <v>1.8462244230529983</v>
      </c>
      <c r="LV55">
        <v>20.8623359804991</v>
      </c>
      <c r="LW55">
        <v>5981.9517531340998</v>
      </c>
      <c r="LX55">
        <v>11.8256885</v>
      </c>
      <c r="LY55">
        <v>34.332039102839602</v>
      </c>
      <c r="LZ55">
        <v>120.246698532606</v>
      </c>
      <c r="MA55">
        <v>0</v>
      </c>
      <c r="MB55">
        <v>0</v>
      </c>
      <c r="MC55">
        <v>1607.2637123834299</v>
      </c>
      <c r="MD55">
        <v>72.892161839033704</v>
      </c>
      <c r="ME55">
        <v>12.4305658820626</v>
      </c>
      <c r="MF55">
        <v>0</v>
      </c>
      <c r="MG55">
        <v>22.831651620115011</v>
      </c>
      <c r="MH55">
        <v>63.421254500319399</v>
      </c>
      <c r="MI55">
        <v>6977.3527351071398</v>
      </c>
      <c r="MJ55" s="152">
        <v>24</v>
      </c>
      <c r="MK55" s="152">
        <v>796</v>
      </c>
      <c r="ML55" s="152">
        <v>0</v>
      </c>
      <c r="MM55" s="152">
        <v>0</v>
      </c>
      <c r="MN55" s="152">
        <v>31021</v>
      </c>
      <c r="MO55" s="152">
        <v>326</v>
      </c>
      <c r="MP55" s="152">
        <v>231</v>
      </c>
      <c r="MQ55" s="152">
        <v>0</v>
      </c>
      <c r="MR55" s="152">
        <v>284</v>
      </c>
      <c r="MS55" s="152">
        <v>1226</v>
      </c>
      <c r="MT55" s="152">
        <v>71008</v>
      </c>
      <c r="MU55" s="152">
        <v>7</v>
      </c>
      <c r="MV55" s="152">
        <v>80</v>
      </c>
      <c r="MW55" s="152">
        <v>0</v>
      </c>
      <c r="MX55" s="152">
        <v>0</v>
      </c>
      <c r="MY55" s="152">
        <v>111</v>
      </c>
      <c r="MZ55" s="152">
        <v>0</v>
      </c>
      <c r="NA55" s="152">
        <v>3</v>
      </c>
      <c r="NB55" s="152">
        <v>0</v>
      </c>
      <c r="NC55" s="152">
        <v>12</v>
      </c>
      <c r="ND55" s="152">
        <v>100</v>
      </c>
      <c r="NE55" s="152">
        <v>10333</v>
      </c>
      <c r="NF55" s="152">
        <v>31</v>
      </c>
      <c r="NG55" s="152">
        <v>876</v>
      </c>
      <c r="NH55" s="152">
        <v>0</v>
      </c>
      <c r="NI55" s="152">
        <v>0</v>
      </c>
      <c r="NJ55" s="152">
        <v>31132</v>
      </c>
      <c r="NK55" s="152">
        <v>326</v>
      </c>
      <c r="NL55" s="152">
        <v>234</v>
      </c>
      <c r="NM55" s="152">
        <v>0</v>
      </c>
      <c r="NN55" s="152">
        <v>296</v>
      </c>
      <c r="NO55" s="152">
        <v>1326</v>
      </c>
      <c r="NP55" s="152">
        <v>81341</v>
      </c>
      <c r="NQ55" s="152">
        <v>3.3799008562415499E-4</v>
      </c>
      <c r="NR55" s="152">
        <v>1.1210004506534499E-2</v>
      </c>
      <c r="NS55" s="152">
        <v>0</v>
      </c>
      <c r="NT55" s="152">
        <v>0</v>
      </c>
      <c r="NU55" s="152">
        <v>0.43686626858945499</v>
      </c>
      <c r="NV55" s="152">
        <v>4.5910319963947703E-3</v>
      </c>
      <c r="NW55" s="152">
        <v>3.2531545741324901E-3</v>
      </c>
      <c r="NX55" s="152">
        <v>0</v>
      </c>
      <c r="NY55" s="152">
        <v>3.9995493465525001E-3</v>
      </c>
      <c r="NZ55" s="152">
        <v>1.7265660207300599E-2</v>
      </c>
      <c r="OA55" s="152">
        <v>1</v>
      </c>
      <c r="OB55" s="152">
        <v>6.7744120778089599E-4</v>
      </c>
      <c r="OC55" s="152">
        <v>7.7421852317816698E-3</v>
      </c>
      <c r="OD55" s="152">
        <v>0</v>
      </c>
      <c r="OE55" s="152">
        <v>0</v>
      </c>
      <c r="OF55" s="152">
        <v>1.07422820090971E-2</v>
      </c>
      <c r="OG55" s="152">
        <v>0</v>
      </c>
      <c r="OH55" s="152">
        <v>2.9033194619181301E-4</v>
      </c>
      <c r="OI55" s="152">
        <v>0</v>
      </c>
      <c r="OJ55" s="152">
        <v>1.1613277847672496E-3</v>
      </c>
      <c r="OK55" s="152">
        <v>9.6777315397270896E-3</v>
      </c>
      <c r="OL55" s="152">
        <v>1</v>
      </c>
      <c r="OM55" s="152">
        <v>3.8111161652795001E-4</v>
      </c>
      <c r="ON55" s="152">
        <v>1.0769476647693E-2</v>
      </c>
      <c r="OO55" s="152">
        <v>0</v>
      </c>
      <c r="OP55" s="152">
        <v>0</v>
      </c>
      <c r="OQ55" s="152">
        <v>0.38273441437897199</v>
      </c>
      <c r="OR55" s="152">
        <v>4.0078189351003797E-3</v>
      </c>
      <c r="OS55" s="152">
        <v>2.8767780086303299E-3</v>
      </c>
      <c r="OT55" s="152">
        <v>0</v>
      </c>
      <c r="OU55" s="152">
        <v>3.6390012416862016E-3</v>
      </c>
      <c r="OV55" s="152">
        <v>1.63017420489052E-2</v>
      </c>
      <c r="OW55" s="152">
        <v>1</v>
      </c>
      <c r="OX55" s="152">
        <v>11.558324900000001</v>
      </c>
      <c r="OY55" s="152">
        <v>2.0764254515807901</v>
      </c>
      <c r="OZ55" s="152">
        <v>68.8681108107629</v>
      </c>
      <c r="PA55" s="152">
        <v>0</v>
      </c>
      <c r="PB55" s="152">
        <v>0</v>
      </c>
      <c r="PC55" s="152">
        <v>2683.86641389532</v>
      </c>
      <c r="PD55" s="152">
        <v>28.2047790506391</v>
      </c>
      <c r="PE55" s="152">
        <v>19.985594971465101</v>
      </c>
      <c r="PF55" s="152">
        <v>0</v>
      </c>
      <c r="PG55" s="152">
        <v>24.571034510372996</v>
      </c>
      <c r="PH55" s="152">
        <v>106.070733484919</v>
      </c>
      <c r="PI55" s="152">
        <v>6143.4507694103704</v>
      </c>
      <c r="PJ55" s="152">
        <v>1.2044744999999999</v>
      </c>
      <c r="PK55" s="152">
        <v>5.8116630945694601</v>
      </c>
      <c r="PL55" s="152">
        <v>66.419006795079497</v>
      </c>
      <c r="PM55" s="152">
        <v>0</v>
      </c>
      <c r="PN55" s="152">
        <v>0</v>
      </c>
      <c r="PO55" s="152">
        <v>92.156371928172803</v>
      </c>
      <c r="PP55" s="152">
        <v>0</v>
      </c>
      <c r="PQ55" s="152">
        <v>2.4907127548154802</v>
      </c>
      <c r="PR55" s="152">
        <v>0</v>
      </c>
      <c r="PS55" s="152">
        <v>9.9628510192619046</v>
      </c>
      <c r="PT55" s="152">
        <v>83.0237584938494</v>
      </c>
      <c r="PU55" s="152">
        <v>8578.8449651694591</v>
      </c>
      <c r="PV55" s="152">
        <v>12.7627994</v>
      </c>
      <c r="PW55" s="152">
        <v>2.4289342038863402</v>
      </c>
      <c r="PX55" s="152">
        <v>68.636979438852606</v>
      </c>
      <c r="PY55" s="152">
        <v>0</v>
      </c>
      <c r="PZ55" s="152">
        <v>0</v>
      </c>
      <c r="QA55" s="152">
        <v>2439.2767624319199</v>
      </c>
      <c r="QB55" s="152">
        <v>25.5429854989337</v>
      </c>
      <c r="QC55" s="152">
        <v>18.334535603529101</v>
      </c>
      <c r="QD55" s="152">
        <v>0</v>
      </c>
      <c r="QE55" s="152">
        <v>23.192404011300994</v>
      </c>
      <c r="QF55" s="152">
        <v>103.89570175333201</v>
      </c>
      <c r="QG55" s="152">
        <v>6373.2882928489798</v>
      </c>
      <c r="QH55">
        <v>193</v>
      </c>
      <c r="QI55">
        <v>319</v>
      </c>
      <c r="QJ55">
        <v>0</v>
      </c>
      <c r="QK55">
        <v>0</v>
      </c>
      <c r="QL55">
        <v>18367</v>
      </c>
      <c r="QM55">
        <v>687</v>
      </c>
      <c r="QN55">
        <v>47</v>
      </c>
      <c r="QO55">
        <v>0</v>
      </c>
      <c r="QP55">
        <v>622</v>
      </c>
      <c r="QQ55">
        <v>637</v>
      </c>
      <c r="QR55">
        <v>50111</v>
      </c>
      <c r="QS55">
        <v>151</v>
      </c>
      <c r="QT55">
        <v>791</v>
      </c>
      <c r="QU55">
        <v>0</v>
      </c>
      <c r="QV55">
        <v>0</v>
      </c>
      <c r="QW55">
        <v>106</v>
      </c>
      <c r="QX55">
        <v>1</v>
      </c>
      <c r="QY55">
        <v>2</v>
      </c>
      <c r="QZ55">
        <v>0</v>
      </c>
      <c r="RA55">
        <v>113</v>
      </c>
      <c r="RB55">
        <v>113</v>
      </c>
      <c r="RC55">
        <v>32401</v>
      </c>
      <c r="RD55">
        <v>344</v>
      </c>
      <c r="RE55">
        <v>1110</v>
      </c>
      <c r="RF55">
        <v>0</v>
      </c>
      <c r="RG55">
        <v>0</v>
      </c>
      <c r="RH55">
        <v>18473</v>
      </c>
      <c r="RI55">
        <v>688</v>
      </c>
      <c r="RJ55">
        <v>49</v>
      </c>
      <c r="RK55">
        <v>0</v>
      </c>
      <c r="RL55">
        <v>735</v>
      </c>
      <c r="RM55">
        <v>750</v>
      </c>
      <c r="RN55">
        <v>82512</v>
      </c>
      <c r="RO55">
        <v>3.8514497814851E-3</v>
      </c>
      <c r="RP55">
        <v>6.3658677735427298E-3</v>
      </c>
      <c r="RQ55">
        <v>0</v>
      </c>
      <c r="RR55">
        <v>0</v>
      </c>
      <c r="RS55">
        <v>0.36652631158827398</v>
      </c>
      <c r="RT55">
        <v>1.3709564766219E-2</v>
      </c>
      <c r="RU55">
        <v>9.3791782243419597E-4</v>
      </c>
      <c r="RV55">
        <v>0</v>
      </c>
      <c r="RW55">
        <v>1.24124443734909E-2</v>
      </c>
      <c r="RX55">
        <v>1.27117798487358E-2</v>
      </c>
      <c r="RY55">
        <v>1</v>
      </c>
      <c r="RZ55">
        <v>4.6603499891978602E-3</v>
      </c>
      <c r="SA55">
        <v>2.4412826764605999E-2</v>
      </c>
      <c r="SB55">
        <v>0</v>
      </c>
      <c r="SC55">
        <v>0</v>
      </c>
      <c r="SD55">
        <v>3.2715039659269802E-3</v>
      </c>
      <c r="SE55">
        <v>3.0863244961575302E-5</v>
      </c>
      <c r="SF55">
        <v>6.1726489923150495E-5</v>
      </c>
      <c r="SG55">
        <v>0</v>
      </c>
      <c r="SH55">
        <v>3.4875466806579998E-3</v>
      </c>
      <c r="SI55">
        <v>3.4875466806579998E-3</v>
      </c>
      <c r="SJ55">
        <v>1</v>
      </c>
      <c r="SK55">
        <v>4.1690905565251101E-3</v>
      </c>
      <c r="SL55">
        <v>1.34525887143688E-2</v>
      </c>
      <c r="SM55">
        <v>0</v>
      </c>
      <c r="SN55">
        <v>0</v>
      </c>
      <c r="SO55">
        <v>0.22388258677525699</v>
      </c>
      <c r="SP55">
        <v>8.3381811130502203E-3</v>
      </c>
      <c r="SQ55">
        <v>5.9385301531898402E-4</v>
      </c>
      <c r="SR55">
        <v>0</v>
      </c>
      <c r="SS55">
        <v>8.9077952297847603E-3</v>
      </c>
      <c r="ST55">
        <v>9.0895869691681192E-3</v>
      </c>
      <c r="SU55">
        <v>1</v>
      </c>
      <c r="SV55">
        <v>6.4092288999999996</v>
      </c>
      <c r="SW55">
        <v>30.112826833193601</v>
      </c>
      <c r="SX55">
        <v>49.771978029993598</v>
      </c>
      <c r="SY55">
        <v>0</v>
      </c>
      <c r="SZ55">
        <v>0</v>
      </c>
      <c r="TA55">
        <v>2865.71134945734</v>
      </c>
      <c r="TB55">
        <v>107.189181525409</v>
      </c>
      <c r="TC55">
        <v>7.3331754464253898</v>
      </c>
      <c r="TD55">
        <v>0</v>
      </c>
      <c r="TE55">
        <v>97.047555908012598</v>
      </c>
      <c r="TF55">
        <v>99.387931050488802</v>
      </c>
      <c r="TG55">
        <v>7818.5692509749497</v>
      </c>
      <c r="TH55">
        <v>5.4164595999999996</v>
      </c>
      <c r="TI55">
        <v>27.877988788100598</v>
      </c>
      <c r="TJ55">
        <v>146.03635186349399</v>
      </c>
      <c r="TK55">
        <v>0</v>
      </c>
      <c r="TL55">
        <v>0</v>
      </c>
      <c r="TM55">
        <v>19.569978884362001</v>
      </c>
      <c r="TN55">
        <v>0.184622442305302</v>
      </c>
      <c r="TO55">
        <v>0.36924488461060401</v>
      </c>
      <c r="TP55">
        <v>0</v>
      </c>
      <c r="TQ55">
        <v>20.8623359804991</v>
      </c>
      <c r="TR55">
        <v>20.8623359804991</v>
      </c>
      <c r="TS55">
        <v>5981.9517531340998</v>
      </c>
      <c r="TT55">
        <v>11.8256885</v>
      </c>
      <c r="TU55">
        <v>29.089215397479801</v>
      </c>
      <c r="TV55">
        <v>93.863456660472707</v>
      </c>
      <c r="TW55">
        <v>0</v>
      </c>
      <c r="TX55">
        <v>0</v>
      </c>
      <c r="TY55">
        <v>1562.1077791792</v>
      </c>
      <c r="TZ55">
        <v>58.178430794959603</v>
      </c>
      <c r="UA55">
        <v>4.1435219606875302</v>
      </c>
      <c r="UB55">
        <v>0</v>
      </c>
      <c r="UC55">
        <v>62.152829410312997</v>
      </c>
      <c r="UD55">
        <v>63.421254500319399</v>
      </c>
      <c r="UE55">
        <v>6977.3527351071398</v>
      </c>
      <c r="UF55" s="152">
        <v>14</v>
      </c>
      <c r="UG55" s="152">
        <v>566</v>
      </c>
      <c r="UH55" s="152">
        <v>0</v>
      </c>
      <c r="UI55" s="152">
        <v>0</v>
      </c>
      <c r="UJ55" s="152">
        <v>30765</v>
      </c>
      <c r="UK55" s="152">
        <v>257</v>
      </c>
      <c r="UL55" s="152">
        <v>169</v>
      </c>
      <c r="UM55" s="152">
        <v>0</v>
      </c>
      <c r="UN55" s="152">
        <v>1222</v>
      </c>
      <c r="UO55" s="152">
        <v>1226</v>
      </c>
      <c r="UP55" s="152">
        <v>71008</v>
      </c>
      <c r="UQ55" s="152">
        <v>7</v>
      </c>
      <c r="UR55" s="152">
        <v>77</v>
      </c>
      <c r="US55" s="152">
        <v>0</v>
      </c>
      <c r="UT55" s="152">
        <v>0</v>
      </c>
      <c r="UU55" s="152">
        <v>108</v>
      </c>
      <c r="UV55" s="152">
        <v>0</v>
      </c>
      <c r="UW55" s="152">
        <v>3</v>
      </c>
      <c r="UX55" s="152">
        <v>0</v>
      </c>
      <c r="UY55" s="152">
        <v>100</v>
      </c>
      <c r="UZ55" s="152">
        <v>100</v>
      </c>
      <c r="VA55" s="152">
        <v>10333</v>
      </c>
      <c r="VB55" s="152">
        <v>21</v>
      </c>
      <c r="VC55" s="152">
        <v>643</v>
      </c>
      <c r="VD55" s="152">
        <v>0</v>
      </c>
      <c r="VE55" s="152">
        <v>0</v>
      </c>
      <c r="VF55" s="152">
        <v>30873</v>
      </c>
      <c r="VG55" s="152">
        <v>257</v>
      </c>
      <c r="VH55" s="152">
        <v>172</v>
      </c>
      <c r="VI55" s="152">
        <v>0</v>
      </c>
      <c r="VJ55" s="152">
        <v>1322</v>
      </c>
      <c r="VK55" s="152">
        <v>1326</v>
      </c>
      <c r="VL55" s="152">
        <v>81341</v>
      </c>
      <c r="VM55" s="152">
        <v>1.9716088328075701E-4</v>
      </c>
      <c r="VN55" s="152">
        <v>7.9709328526363192E-3</v>
      </c>
      <c r="VO55" s="152">
        <v>0</v>
      </c>
      <c r="VP55" s="152">
        <v>0</v>
      </c>
      <c r="VQ55" s="152">
        <v>0.433261041009464</v>
      </c>
      <c r="VR55" s="152">
        <v>3.6193105002253301E-3</v>
      </c>
      <c r="VS55" s="152">
        <v>2.38001351960342E-3</v>
      </c>
      <c r="VT55" s="152">
        <v>0</v>
      </c>
      <c r="VU55" s="152">
        <v>1.7209328526363199E-2</v>
      </c>
      <c r="VV55" s="152">
        <v>1.7265660207300599E-2</v>
      </c>
      <c r="VW55" s="152">
        <v>1</v>
      </c>
      <c r="VX55" s="152">
        <v>6.7744120778089599E-4</v>
      </c>
      <c r="VY55" s="152">
        <v>7.4518532855898604E-3</v>
      </c>
      <c r="VZ55" s="152">
        <v>0</v>
      </c>
      <c r="WA55" s="152">
        <v>0</v>
      </c>
      <c r="WB55" s="152">
        <v>1.0451950062905301E-2</v>
      </c>
      <c r="WC55" s="152">
        <v>0</v>
      </c>
      <c r="WD55" s="152">
        <v>2.9033194619181301E-4</v>
      </c>
      <c r="WE55" s="152">
        <v>0</v>
      </c>
      <c r="WF55" s="152">
        <v>9.6777315397270896E-3</v>
      </c>
      <c r="WG55" s="152">
        <v>9.6777315397270896E-3</v>
      </c>
      <c r="WH55" s="152">
        <v>1</v>
      </c>
      <c r="WI55" s="152">
        <v>2.5817238538990199E-4</v>
      </c>
      <c r="WJ55" s="152">
        <v>7.9049925621765202E-3</v>
      </c>
      <c r="WK55" s="152">
        <v>0</v>
      </c>
      <c r="WL55" s="152">
        <v>0</v>
      </c>
      <c r="WM55" s="152">
        <v>0.37955028829249698</v>
      </c>
      <c r="WN55" s="152">
        <v>3.1595382402478502E-3</v>
      </c>
      <c r="WO55" s="152">
        <v>2.11455477557443E-3</v>
      </c>
      <c r="WP55" s="152">
        <v>0</v>
      </c>
      <c r="WQ55" s="152">
        <v>1.6252566356450001E-2</v>
      </c>
      <c r="WR55" s="152">
        <v>1.63017420489052E-2</v>
      </c>
      <c r="WS55" s="152">
        <v>1</v>
      </c>
      <c r="WT55" s="152">
        <v>11.558324900000001</v>
      </c>
      <c r="WU55" s="152">
        <v>1.21124818008879</v>
      </c>
      <c r="WV55" s="152">
        <v>48.969033566447003</v>
      </c>
      <c r="WW55" s="152">
        <v>0</v>
      </c>
      <c r="WX55" s="152">
        <v>0</v>
      </c>
      <c r="WY55" s="152">
        <v>2661.7178757451302</v>
      </c>
      <c r="WZ55" s="152">
        <v>22.235055877344301</v>
      </c>
      <c r="XA55" s="152">
        <v>14.621495888214699</v>
      </c>
      <c r="XB55" s="152">
        <v>0</v>
      </c>
      <c r="XC55" s="152">
        <v>105.724662576322</v>
      </c>
      <c r="XD55" s="152">
        <v>106.070733484919</v>
      </c>
      <c r="XE55" s="152">
        <v>6143.4507694103704</v>
      </c>
      <c r="XF55" s="152">
        <v>1.2044744999999999</v>
      </c>
      <c r="XG55" s="152">
        <v>5.8116630945694601</v>
      </c>
      <c r="XH55" s="152">
        <v>63.928294040263999</v>
      </c>
      <c r="XI55" s="152">
        <v>0</v>
      </c>
      <c r="XJ55" s="152">
        <v>0</v>
      </c>
      <c r="XK55" s="152">
        <v>89.665659173357398</v>
      </c>
      <c r="XL55" s="152">
        <v>0</v>
      </c>
      <c r="XM55" s="152">
        <v>2.4907127548154802</v>
      </c>
      <c r="XN55" s="152">
        <v>0</v>
      </c>
      <c r="XO55" s="152">
        <v>83.0237584938494</v>
      </c>
      <c r="XP55" s="152">
        <v>83.0237584938494</v>
      </c>
      <c r="XQ55" s="152">
        <v>8578.8449651694591</v>
      </c>
      <c r="XR55" s="152">
        <v>12.7627994</v>
      </c>
      <c r="XS55" s="152">
        <v>1.64540704134236</v>
      </c>
      <c r="XT55" s="152">
        <v>50.380796551577902</v>
      </c>
      <c r="XU55" s="152">
        <v>0</v>
      </c>
      <c r="XV55" s="152">
        <v>0</v>
      </c>
      <c r="XW55" s="152">
        <v>2418.9834089220299</v>
      </c>
      <c r="XX55" s="152">
        <v>20.1366480773803</v>
      </c>
      <c r="XY55" s="152">
        <v>13.4766671957564</v>
      </c>
      <c r="XZ55" s="152">
        <v>0</v>
      </c>
      <c r="YA55" s="152">
        <v>103.58229088831401</v>
      </c>
      <c r="YB55" s="152">
        <v>103.89570175333201</v>
      </c>
      <c r="YC55" s="152">
        <v>6373.2882928489798</v>
      </c>
    </row>
    <row r="56" spans="1:653" x14ac:dyDescent="0.3">
      <c r="A56" t="s">
        <v>2193</v>
      </c>
      <c r="B56" s="146" t="s">
        <v>1010</v>
      </c>
      <c r="C56" s="154">
        <v>31158028</v>
      </c>
      <c r="D56" s="163">
        <v>20484</v>
      </c>
      <c r="E56" s="163" t="s">
        <v>2194</v>
      </c>
      <c r="F56" s="145" t="s">
        <v>1945</v>
      </c>
      <c r="G56" s="147" t="s">
        <v>205</v>
      </c>
      <c r="H56" s="147" t="s">
        <v>2195</v>
      </c>
      <c r="I56" s="48" t="s">
        <v>2196</v>
      </c>
      <c r="J56" s="48" t="s">
        <v>751</v>
      </c>
      <c r="K56" s="146"/>
      <c r="L56" s="163"/>
      <c r="M56" s="163"/>
      <c r="N56" s="164" t="s">
        <v>208</v>
      </c>
      <c r="O56" s="149" t="s">
        <v>1949</v>
      </c>
      <c r="P56" s="150" t="s">
        <v>1950</v>
      </c>
      <c r="Q56" s="150">
        <v>80713</v>
      </c>
      <c r="R56" s="150" t="s">
        <v>2197</v>
      </c>
      <c r="S56" s="147" t="s">
        <v>42</v>
      </c>
      <c r="T56" s="147"/>
      <c r="U56" s="147">
        <v>1</v>
      </c>
      <c r="V56" s="147">
        <v>1</v>
      </c>
      <c r="W56" s="147">
        <v>0</v>
      </c>
      <c r="X56" s="147"/>
      <c r="Y56" s="147" t="s">
        <v>1922</v>
      </c>
      <c r="Z56" s="147">
        <v>0</v>
      </c>
      <c r="AA56" s="147" t="s">
        <v>872</v>
      </c>
      <c r="AB56" s="147" t="s">
        <v>873</v>
      </c>
      <c r="AC56" s="147" t="s">
        <v>2198</v>
      </c>
      <c r="AD56" s="147" t="s">
        <v>2199</v>
      </c>
      <c r="AE56" s="147">
        <v>5</v>
      </c>
      <c r="AF56" s="147" t="s">
        <v>1956</v>
      </c>
      <c r="AG56" s="147">
        <v>7</v>
      </c>
      <c r="AH56" s="147" t="s">
        <v>1957</v>
      </c>
      <c r="AI56" s="147"/>
      <c r="AJ56" s="147">
        <v>22.64</v>
      </c>
      <c r="AK56" s="147" t="s">
        <v>2200</v>
      </c>
      <c r="AL56" s="147" t="s">
        <v>149</v>
      </c>
      <c r="AM56" s="147" t="s">
        <v>149</v>
      </c>
      <c r="AN56" s="147" t="s">
        <v>149</v>
      </c>
      <c r="AO56" s="147" t="s">
        <v>152</v>
      </c>
      <c r="AP56" s="147" t="s">
        <v>152</v>
      </c>
      <c r="AQ56" s="147" t="s">
        <v>152</v>
      </c>
      <c r="AR56" s="147"/>
      <c r="AS56" s="147">
        <v>28</v>
      </c>
      <c r="AT56" s="147">
        <v>0.2</v>
      </c>
      <c r="AU56" s="147">
        <v>23</v>
      </c>
      <c r="AV56" s="147"/>
      <c r="AW56" s="147" t="s">
        <v>149</v>
      </c>
      <c r="AX56" s="147"/>
      <c r="AY56" s="147">
        <v>22</v>
      </c>
      <c r="AZ56" s="147">
        <v>1</v>
      </c>
      <c r="BA56" s="147" t="s">
        <v>2177</v>
      </c>
      <c r="BB56" s="147">
        <v>3</v>
      </c>
      <c r="BC56" s="48">
        <v>0.8</v>
      </c>
      <c r="BD56" s="147"/>
      <c r="BE56" s="147" t="s">
        <v>149</v>
      </c>
      <c r="BF56" s="147" t="s">
        <v>149</v>
      </c>
      <c r="BG56" s="147"/>
      <c r="BH56">
        <v>69</v>
      </c>
      <c r="BI56">
        <v>109</v>
      </c>
      <c r="BJ56">
        <v>5</v>
      </c>
      <c r="BK56">
        <v>15</v>
      </c>
      <c r="BL56">
        <v>219</v>
      </c>
      <c r="BM56">
        <v>1</v>
      </c>
      <c r="BN56">
        <v>13</v>
      </c>
      <c r="BO56">
        <v>87</v>
      </c>
      <c r="BP56">
        <v>5803</v>
      </c>
      <c r="BQ56">
        <v>12860</v>
      </c>
      <c r="BR56">
        <v>1843</v>
      </c>
      <c r="BS56">
        <v>153</v>
      </c>
      <c r="BT56">
        <v>7</v>
      </c>
      <c r="BU56">
        <v>93</v>
      </c>
      <c r="BV56">
        <v>545</v>
      </c>
      <c r="BW56">
        <v>4</v>
      </c>
      <c r="BX56">
        <v>2</v>
      </c>
      <c r="BY56">
        <v>0</v>
      </c>
      <c r="BZ56">
        <v>244</v>
      </c>
      <c r="CA56">
        <v>31466</v>
      </c>
      <c r="CB56">
        <v>1912</v>
      </c>
      <c r="CC56">
        <v>262</v>
      </c>
      <c r="CD56">
        <v>12</v>
      </c>
      <c r="CE56">
        <v>108</v>
      </c>
      <c r="CF56">
        <v>764</v>
      </c>
      <c r="CG56">
        <v>5</v>
      </c>
      <c r="CH56">
        <v>15</v>
      </c>
      <c r="CI56">
        <v>87</v>
      </c>
      <c r="CJ56">
        <v>6047</v>
      </c>
      <c r="CK56">
        <v>44326</v>
      </c>
      <c r="CL56">
        <v>5.3654743390357702E-3</v>
      </c>
      <c r="CM56">
        <v>8.4758942457231704E-3</v>
      </c>
      <c r="CN56">
        <v>3.8880248833592502E-4</v>
      </c>
      <c r="CO56">
        <v>1.1664074650077801E-3</v>
      </c>
      <c r="CP56">
        <v>1.7029548989113501E-2</v>
      </c>
      <c r="CQ56">
        <v>7.7760497667185105E-5</v>
      </c>
      <c r="CR56">
        <v>1.0108864696734101E-3</v>
      </c>
      <c r="CS56">
        <v>6.7651632970450997E-3</v>
      </c>
      <c r="CT56">
        <v>0.45124416796267502</v>
      </c>
      <c r="CU56">
        <v>1</v>
      </c>
      <c r="CV56">
        <v>5.8571156168562899E-2</v>
      </c>
      <c r="CW56">
        <v>4.8623911523549201E-3</v>
      </c>
      <c r="CX56">
        <v>2.2246234030381999E-4</v>
      </c>
      <c r="CY56">
        <v>2.9555710926078898E-3</v>
      </c>
      <c r="CZ56">
        <v>1.7320282209368799E-2</v>
      </c>
      <c r="DA56">
        <v>1.2712133731646901E-4</v>
      </c>
      <c r="DB56">
        <v>6.3560668658234299E-5</v>
      </c>
      <c r="DC56">
        <v>0</v>
      </c>
      <c r="DD56">
        <v>7.7544015763045798E-3</v>
      </c>
      <c r="DE56">
        <v>1</v>
      </c>
      <c r="DF56">
        <v>4.3134954654153297E-2</v>
      </c>
      <c r="DG56">
        <v>5.9107521544917198E-3</v>
      </c>
      <c r="DH56">
        <v>2.7072147272481201E-4</v>
      </c>
      <c r="DI56">
        <v>2.4364932545233001E-3</v>
      </c>
      <c r="DJ56">
        <v>1.7235933763479701E-2</v>
      </c>
      <c r="DK56">
        <v>1.1280061363533799E-4</v>
      </c>
      <c r="DL56">
        <v>3.3840184090601501E-4</v>
      </c>
      <c r="DM56">
        <v>1.96273067725488E-3</v>
      </c>
      <c r="DN56">
        <v>0.136421062130578</v>
      </c>
      <c r="DO56">
        <v>1</v>
      </c>
      <c r="DP56">
        <v>3.4104790999999999</v>
      </c>
      <c r="DQ56">
        <v>20.2317615727362</v>
      </c>
      <c r="DR56">
        <v>31.9603190062065</v>
      </c>
      <c r="DS56">
        <v>1.46606967918378</v>
      </c>
      <c r="DT56">
        <v>4.3982090375513501</v>
      </c>
      <c r="DU56">
        <v>64.213851948249697</v>
      </c>
      <c r="DV56">
        <v>0.29321393583675698</v>
      </c>
      <c r="DW56">
        <v>3.8117811658778402</v>
      </c>
      <c r="DX56">
        <v>25.509612417797801</v>
      </c>
      <c r="DY56">
        <v>1701.5204696607</v>
      </c>
      <c r="DZ56">
        <v>3770.7312148606902</v>
      </c>
      <c r="EA56">
        <v>7.3428398000000001</v>
      </c>
      <c r="EB56">
        <v>250.99281071064601</v>
      </c>
      <c r="EC56">
        <v>20.836625088838201</v>
      </c>
      <c r="ED56">
        <v>0.953309644587371</v>
      </c>
      <c r="EE56">
        <v>12.6653995638036</v>
      </c>
      <c r="EF56">
        <v>74.221965185730994</v>
      </c>
      <c r="EG56">
        <v>0.54474836833564</v>
      </c>
      <c r="EH56">
        <v>0.27237418416782</v>
      </c>
      <c r="EI56">
        <v>0</v>
      </c>
      <c r="EJ56">
        <v>33.229650468474098</v>
      </c>
      <c r="EK56">
        <v>4285.2630395123197</v>
      </c>
      <c r="EL56">
        <v>10.7533189</v>
      </c>
      <c r="EM56">
        <v>177.805570334197</v>
      </c>
      <c r="EN56">
        <v>24.3645708303136</v>
      </c>
      <c r="EO56">
        <v>1.1159345418464199</v>
      </c>
      <c r="EP56">
        <v>10.0434108766178</v>
      </c>
      <c r="EQ56">
        <v>71.047832497555703</v>
      </c>
      <c r="ER56">
        <v>0.46497272576934401</v>
      </c>
      <c r="ES56">
        <v>1.3949181773080299</v>
      </c>
      <c r="ET56">
        <v>8.0905254283865808</v>
      </c>
      <c r="EU56">
        <v>562.33801454544403</v>
      </c>
      <c r="EV56">
        <v>4122.0762084903899</v>
      </c>
      <c r="EW56" s="152"/>
      <c r="EX56" s="152"/>
      <c r="EY56" s="152"/>
      <c r="EZ56" s="152"/>
      <c r="FA56" s="152"/>
      <c r="FB56" s="152"/>
      <c r="FC56" s="152"/>
      <c r="FD56" s="152"/>
      <c r="FE56" s="152"/>
      <c r="FF56" s="152"/>
      <c r="FG56" s="152"/>
      <c r="FH56" s="152"/>
      <c r="FI56" s="152"/>
      <c r="FJ56" s="152"/>
      <c r="FK56" s="152"/>
      <c r="FL56" s="152"/>
      <c r="FM56" s="152"/>
      <c r="FN56" s="152"/>
      <c r="FO56" s="152"/>
      <c r="FP56" s="152"/>
      <c r="FQ56" s="152"/>
      <c r="FR56" s="152"/>
      <c r="FS56" s="152"/>
      <c r="FT56" s="152"/>
      <c r="FU56" s="152"/>
      <c r="FV56" s="152"/>
      <c r="FW56" s="152"/>
      <c r="FX56" s="152"/>
      <c r="FY56" s="152"/>
      <c r="FZ56" s="152"/>
      <c r="GA56" s="152"/>
      <c r="GB56" s="152"/>
      <c r="GC56" s="152"/>
      <c r="GD56" s="152"/>
      <c r="GE56" s="152"/>
      <c r="GF56" s="152"/>
      <c r="GG56" s="152"/>
      <c r="GH56" s="152"/>
      <c r="GI56" s="152"/>
      <c r="GJ56" s="152"/>
      <c r="GK56" s="152"/>
      <c r="GL56" s="152"/>
      <c r="GM56" s="152"/>
      <c r="GN56" s="152"/>
      <c r="GO56" s="152"/>
      <c r="GP56" s="152"/>
      <c r="GQ56" s="152"/>
      <c r="GR56" s="152"/>
      <c r="GS56" s="152"/>
      <c r="GT56" s="152"/>
      <c r="GU56" s="152"/>
      <c r="GV56" s="152"/>
      <c r="GW56" s="152"/>
      <c r="GX56" s="152"/>
      <c r="GY56" s="152"/>
      <c r="GZ56" s="152"/>
      <c r="HA56" s="152"/>
      <c r="HB56" s="152"/>
      <c r="HC56" s="152"/>
      <c r="HD56" s="152"/>
      <c r="HE56" s="152"/>
      <c r="HF56" s="152"/>
      <c r="HG56" s="152"/>
      <c r="HH56" s="152"/>
      <c r="HI56" s="152"/>
      <c r="HJ56" s="152"/>
      <c r="HK56" s="152"/>
      <c r="HL56" s="152"/>
      <c r="HM56" s="152"/>
      <c r="HN56" s="152"/>
      <c r="HO56" s="152"/>
      <c r="HP56" s="152"/>
      <c r="HQ56" s="152"/>
      <c r="HR56" s="152"/>
      <c r="HS56" s="152"/>
      <c r="HT56" s="152"/>
      <c r="HU56" s="152"/>
      <c r="HV56" s="152"/>
      <c r="HW56" s="152"/>
      <c r="HX56" s="152"/>
      <c r="HY56" s="152"/>
      <c r="HZ56" s="152"/>
      <c r="IA56" s="152"/>
      <c r="IB56" s="152"/>
      <c r="IC56" s="152"/>
      <c r="ID56" s="152"/>
      <c r="IE56" s="152"/>
      <c r="IF56" s="152"/>
      <c r="IG56" s="152"/>
      <c r="IH56" s="152"/>
      <c r="II56" s="152"/>
      <c r="IJ56" s="152"/>
      <c r="IK56" s="152"/>
      <c r="IL56">
        <v>70</v>
      </c>
      <c r="IM56">
        <v>235</v>
      </c>
      <c r="IN56">
        <v>0</v>
      </c>
      <c r="IO56">
        <v>6</v>
      </c>
      <c r="IP56">
        <v>6081</v>
      </c>
      <c r="IQ56">
        <v>102</v>
      </c>
      <c r="IR56">
        <v>15</v>
      </c>
      <c r="IS56">
        <v>1</v>
      </c>
      <c r="IT56">
        <v>23</v>
      </c>
      <c r="IU56">
        <v>31</v>
      </c>
      <c r="IV56">
        <v>12860</v>
      </c>
      <c r="IW56">
        <v>1876</v>
      </c>
      <c r="IX56">
        <v>557</v>
      </c>
      <c r="IY56">
        <v>0</v>
      </c>
      <c r="IZ56">
        <v>9</v>
      </c>
      <c r="JA56">
        <v>260</v>
      </c>
      <c r="JB56">
        <v>0</v>
      </c>
      <c r="JC56">
        <v>2</v>
      </c>
      <c r="JD56">
        <v>1</v>
      </c>
      <c r="JE56">
        <v>12</v>
      </c>
      <c r="JF56">
        <v>32</v>
      </c>
      <c r="JG56">
        <v>31466</v>
      </c>
      <c r="JH56">
        <v>1946</v>
      </c>
      <c r="JI56">
        <v>792</v>
      </c>
      <c r="JJ56">
        <v>0</v>
      </c>
      <c r="JK56">
        <v>15</v>
      </c>
      <c r="JL56">
        <v>6341</v>
      </c>
      <c r="JM56">
        <v>102</v>
      </c>
      <c r="JN56">
        <v>17</v>
      </c>
      <c r="JO56">
        <v>2</v>
      </c>
      <c r="JP56">
        <v>35</v>
      </c>
      <c r="JQ56">
        <v>63</v>
      </c>
      <c r="JR56">
        <v>44326</v>
      </c>
      <c r="JS56">
        <v>5.4432348367029603E-3</v>
      </c>
      <c r="JT56">
        <v>1.8273716951788501E-2</v>
      </c>
      <c r="JU56">
        <v>0</v>
      </c>
      <c r="JV56">
        <v>4.6656298600311001E-4</v>
      </c>
      <c r="JW56">
        <v>0.47286158631415198</v>
      </c>
      <c r="JX56">
        <v>7.9315707620528798E-3</v>
      </c>
      <c r="JY56">
        <v>1.1664074650077801E-3</v>
      </c>
      <c r="JZ56">
        <v>7.7760497667185105E-5</v>
      </c>
      <c r="KA56">
        <v>1.78849144634524E-3</v>
      </c>
      <c r="KB56">
        <v>2.4105754276827398E-3</v>
      </c>
      <c r="KC56">
        <v>1</v>
      </c>
      <c r="KD56">
        <v>4.3901998826873602E-2</v>
      </c>
      <c r="KE56">
        <v>1.78676171998376E-2</v>
      </c>
      <c r="KF56">
        <v>0</v>
      </c>
      <c r="KG56">
        <v>3.3840184090601501E-4</v>
      </c>
      <c r="KH56">
        <v>0.143053738212336</v>
      </c>
      <c r="KI56">
        <v>2.3011325181609E-3</v>
      </c>
      <c r="KJ56">
        <v>3.8352208636015001E-4</v>
      </c>
      <c r="KK56">
        <v>4.5120245454135297E-5</v>
      </c>
      <c r="KL56">
        <v>7.8960429544736987E-4</v>
      </c>
      <c r="KM56">
        <v>1.4212877318052601E-3</v>
      </c>
      <c r="KN56">
        <v>1</v>
      </c>
      <c r="KO56">
        <v>4.3901998826873602E-2</v>
      </c>
      <c r="KP56">
        <v>1.78676171998376E-2</v>
      </c>
      <c r="KQ56">
        <v>0</v>
      </c>
      <c r="KR56">
        <v>3.3840184090601501E-4</v>
      </c>
      <c r="KS56">
        <v>0.143053738212336</v>
      </c>
      <c r="KT56">
        <v>2.3011325181609E-3</v>
      </c>
      <c r="KU56">
        <v>3.8352208636015001E-4</v>
      </c>
      <c r="KV56">
        <v>4.5120245454135297E-5</v>
      </c>
      <c r="KW56">
        <v>7.8960429544736987E-4</v>
      </c>
      <c r="KX56">
        <v>1.4212877318052601E-3</v>
      </c>
      <c r="KY56">
        <v>1</v>
      </c>
      <c r="KZ56">
        <v>3.4104790999999999</v>
      </c>
      <c r="LA56">
        <v>20.524975508573</v>
      </c>
      <c r="LB56">
        <v>68.905274921637798</v>
      </c>
      <c r="LC56">
        <v>0</v>
      </c>
      <c r="LD56">
        <v>1.75928361502054</v>
      </c>
      <c r="LE56">
        <v>1783.03394382332</v>
      </c>
      <c r="LF56">
        <v>29.9078214553492</v>
      </c>
      <c r="LG56">
        <v>4.3982090375513501</v>
      </c>
      <c r="LH56">
        <v>0.29321393583675698</v>
      </c>
      <c r="LI56">
        <v>6.743920524245496</v>
      </c>
      <c r="LJ56">
        <v>9.0896320109394608</v>
      </c>
      <c r="LK56">
        <v>3770.7312148606902</v>
      </c>
      <c r="LL56">
        <v>7.3428398000000001</v>
      </c>
      <c r="LM56">
        <v>255.486984749415</v>
      </c>
      <c r="LN56">
        <v>75.856210290737906</v>
      </c>
      <c r="LO56">
        <v>0</v>
      </c>
      <c r="LP56">
        <v>1.2256838287551901</v>
      </c>
      <c r="LQ56">
        <v>35.408643941816599</v>
      </c>
      <c r="LR56">
        <v>0</v>
      </c>
      <c r="LS56">
        <v>0.27237418416782</v>
      </c>
      <c r="LT56">
        <v>0.13618709208391</v>
      </c>
      <c r="LU56">
        <v>1.63424510500692</v>
      </c>
      <c r="LV56">
        <v>4.35798694668512</v>
      </c>
      <c r="LW56">
        <v>4285.2630395123197</v>
      </c>
      <c r="LX56">
        <v>10.7533189</v>
      </c>
      <c r="LY56">
        <v>180.967384869429</v>
      </c>
      <c r="LZ56">
        <v>73.651679761864003</v>
      </c>
      <c r="MA56">
        <v>0</v>
      </c>
      <c r="MB56">
        <v>1.3949181773080299</v>
      </c>
      <c r="MC56">
        <v>589.67841082068196</v>
      </c>
      <c r="MD56">
        <v>9.4854436056946092</v>
      </c>
      <c r="ME56">
        <v>1.5809072676157701</v>
      </c>
      <c r="MF56">
        <v>0.185989090307737</v>
      </c>
      <c r="MG56">
        <v>3.2548090803853995</v>
      </c>
      <c r="MH56">
        <v>5.8586563446937303</v>
      </c>
      <c r="MI56">
        <v>4122.0762084903899</v>
      </c>
      <c r="MJ56" s="152"/>
      <c r="MK56" s="152"/>
      <c r="ML56" s="152"/>
      <c r="MM56" s="152"/>
      <c r="MN56" s="152"/>
      <c r="MO56" s="152"/>
      <c r="MP56" s="152"/>
      <c r="MQ56" s="152"/>
      <c r="MR56" s="152"/>
      <c r="MS56" s="152"/>
      <c r="MT56" s="152"/>
      <c r="MU56" s="152"/>
      <c r="MV56" s="152"/>
      <c r="MW56" s="152"/>
      <c r="MX56" s="152"/>
      <c r="MY56" s="152"/>
      <c r="MZ56" s="152"/>
      <c r="NA56" s="152"/>
      <c r="NB56" s="152"/>
      <c r="NC56" s="152"/>
      <c r="ND56" s="152"/>
      <c r="NE56" s="152"/>
      <c r="NF56" s="152"/>
      <c r="NG56" s="152"/>
      <c r="NH56" s="152"/>
      <c r="NI56" s="152"/>
      <c r="NJ56" s="152"/>
      <c r="NK56" s="152"/>
      <c r="NL56" s="152"/>
      <c r="NM56" s="152"/>
      <c r="NN56" s="152"/>
      <c r="NO56" s="152"/>
      <c r="NP56" s="152"/>
      <c r="NQ56" s="152"/>
      <c r="NR56" s="152"/>
      <c r="NS56" s="152"/>
      <c r="NT56" s="152"/>
      <c r="NU56" s="152"/>
      <c r="NV56" s="152"/>
      <c r="NW56" s="152"/>
      <c r="NX56" s="152"/>
      <c r="NY56" s="152"/>
      <c r="NZ56" s="152"/>
      <c r="OA56" s="152"/>
      <c r="OB56" s="152"/>
      <c r="OC56" s="152"/>
      <c r="OD56" s="152"/>
      <c r="OE56" s="152"/>
      <c r="OF56" s="152"/>
      <c r="OG56" s="152"/>
      <c r="OH56" s="152"/>
      <c r="OI56" s="152"/>
      <c r="OJ56" s="152"/>
      <c r="OK56" s="152"/>
      <c r="OL56" s="152"/>
      <c r="OM56" s="152"/>
      <c r="ON56" s="152"/>
      <c r="OO56" s="152"/>
      <c r="OP56" s="152"/>
      <c r="OQ56" s="152"/>
      <c r="OR56" s="152"/>
      <c r="OS56" s="152"/>
      <c r="OT56" s="152"/>
      <c r="OU56" s="152"/>
      <c r="OV56" s="152"/>
      <c r="OW56" s="152"/>
      <c r="OX56" s="152"/>
      <c r="OY56" s="152"/>
      <c r="OZ56" s="152"/>
      <c r="PA56" s="152"/>
      <c r="PB56" s="152"/>
      <c r="PC56" s="152"/>
      <c r="PD56" s="152"/>
      <c r="PE56" s="152"/>
      <c r="PF56" s="152"/>
      <c r="PG56" s="152"/>
      <c r="PH56" s="152"/>
      <c r="PI56" s="152"/>
      <c r="PJ56" s="152"/>
      <c r="PK56" s="152"/>
      <c r="PL56" s="152"/>
      <c r="PM56" s="152"/>
      <c r="PN56" s="152"/>
      <c r="PO56" s="152"/>
      <c r="PP56" s="152"/>
      <c r="PQ56" s="152"/>
      <c r="PR56" s="152"/>
      <c r="PS56" s="152"/>
      <c r="PT56" s="152"/>
      <c r="PU56" s="152"/>
      <c r="PV56" s="152"/>
      <c r="PW56" s="152"/>
      <c r="PX56" s="152"/>
      <c r="PY56" s="152"/>
      <c r="PZ56" s="152"/>
      <c r="QA56" s="152"/>
      <c r="QB56" s="152"/>
      <c r="QC56" s="152"/>
      <c r="QD56" s="152"/>
      <c r="QE56" s="152"/>
      <c r="QF56" s="152"/>
      <c r="QG56" s="152"/>
      <c r="QH56">
        <v>57</v>
      </c>
      <c r="QI56">
        <v>133</v>
      </c>
      <c r="QJ56">
        <v>0</v>
      </c>
      <c r="QK56">
        <v>2</v>
      </c>
      <c r="QL56">
        <v>5890</v>
      </c>
      <c r="QM56">
        <v>87</v>
      </c>
      <c r="QN56">
        <v>3</v>
      </c>
      <c r="QO56">
        <v>0</v>
      </c>
      <c r="QP56">
        <v>31</v>
      </c>
      <c r="QQ56">
        <v>31</v>
      </c>
      <c r="QR56">
        <v>12860</v>
      </c>
      <c r="QS56">
        <v>1841</v>
      </c>
      <c r="QT56">
        <v>542</v>
      </c>
      <c r="QU56">
        <v>0</v>
      </c>
      <c r="QV56">
        <v>8</v>
      </c>
      <c r="QW56">
        <v>244</v>
      </c>
      <c r="QX56">
        <v>0</v>
      </c>
      <c r="QY56">
        <v>2</v>
      </c>
      <c r="QZ56">
        <v>1</v>
      </c>
      <c r="RA56">
        <v>31</v>
      </c>
      <c r="RB56">
        <v>32</v>
      </c>
      <c r="RC56">
        <v>31466</v>
      </c>
      <c r="RD56">
        <v>1898</v>
      </c>
      <c r="RE56">
        <v>675</v>
      </c>
      <c r="RF56">
        <v>0</v>
      </c>
      <c r="RG56">
        <v>10</v>
      </c>
      <c r="RH56">
        <v>6134</v>
      </c>
      <c r="RI56">
        <v>87</v>
      </c>
      <c r="RJ56">
        <v>5</v>
      </c>
      <c r="RK56">
        <v>1</v>
      </c>
      <c r="RL56">
        <v>62</v>
      </c>
      <c r="RM56">
        <v>63</v>
      </c>
      <c r="RN56">
        <v>44326</v>
      </c>
      <c r="RO56">
        <v>4.43234836702955E-3</v>
      </c>
      <c r="RP56">
        <v>1.03421461897356E-2</v>
      </c>
      <c r="RQ56">
        <v>0</v>
      </c>
      <c r="RR56">
        <v>1.5552099533436999E-4</v>
      </c>
      <c r="RS56">
        <v>0.45800933125971999</v>
      </c>
      <c r="RT56">
        <v>6.7651632970450997E-3</v>
      </c>
      <c r="RU56">
        <v>2.33281493001555E-4</v>
      </c>
      <c r="RV56">
        <v>0</v>
      </c>
      <c r="RW56">
        <v>2.4105754276827398E-3</v>
      </c>
      <c r="RX56">
        <v>2.4105754276827398E-3</v>
      </c>
      <c r="RY56">
        <v>1</v>
      </c>
      <c r="RZ56">
        <v>5.8507595499904697E-2</v>
      </c>
      <c r="SA56">
        <v>1.7224941206381499E-2</v>
      </c>
      <c r="SB56">
        <v>0</v>
      </c>
      <c r="SC56">
        <v>2.5424267463293698E-4</v>
      </c>
      <c r="SD56">
        <v>7.7544015763045798E-3</v>
      </c>
      <c r="SE56">
        <v>0</v>
      </c>
      <c r="SF56">
        <v>6.3560668658234299E-5</v>
      </c>
      <c r="SG56">
        <v>3.1780334329117102E-5</v>
      </c>
      <c r="SH56">
        <v>9.851903642026311E-4</v>
      </c>
      <c r="SI56">
        <v>1.0169706985317501E-3</v>
      </c>
      <c r="SJ56">
        <v>1</v>
      </c>
      <c r="SK56">
        <v>4.2819112935974402E-2</v>
      </c>
      <c r="SL56">
        <v>1.52280828407707E-2</v>
      </c>
      <c r="SM56">
        <v>0</v>
      </c>
      <c r="SN56">
        <v>2.2560122727067599E-4</v>
      </c>
      <c r="SO56">
        <v>0.138383792807833</v>
      </c>
      <c r="SP56">
        <v>1.96273067725488E-3</v>
      </c>
      <c r="SQ56">
        <v>1.1280061363533799E-4</v>
      </c>
      <c r="SR56">
        <v>2.2560122727067601E-5</v>
      </c>
      <c r="SS56">
        <v>1.39872760907819E-3</v>
      </c>
      <c r="ST56">
        <v>1.4212877318052601E-3</v>
      </c>
      <c r="SU56">
        <v>1</v>
      </c>
      <c r="SV56">
        <v>3.4104790999999999</v>
      </c>
      <c r="SW56">
        <v>16.7131943426951</v>
      </c>
      <c r="SX56">
        <v>38.997453466288697</v>
      </c>
      <c r="SY56">
        <v>0</v>
      </c>
      <c r="SZ56">
        <v>0.58642787167351396</v>
      </c>
      <c r="TA56">
        <v>1727.0300820785001</v>
      </c>
      <c r="TB56">
        <v>25.509612417797801</v>
      </c>
      <c r="TC56">
        <v>0.87964180751026999</v>
      </c>
      <c r="TD56">
        <v>0</v>
      </c>
      <c r="TE56">
        <v>9.0896320109394608</v>
      </c>
      <c r="TF56">
        <v>9.0896320109394608</v>
      </c>
      <c r="TG56">
        <v>3770.7312148606902</v>
      </c>
      <c r="TH56">
        <v>7.3428398000000001</v>
      </c>
      <c r="TI56">
        <v>250.72043652647801</v>
      </c>
      <c r="TJ56">
        <v>73.813403909479305</v>
      </c>
      <c r="TK56">
        <v>0</v>
      </c>
      <c r="TL56">
        <v>1.08949673667128</v>
      </c>
      <c r="TM56">
        <v>33.229650468474098</v>
      </c>
      <c r="TN56">
        <v>0</v>
      </c>
      <c r="TO56">
        <v>0.27237418416782</v>
      </c>
      <c r="TP56">
        <v>0.13618709208391</v>
      </c>
      <c r="TQ56">
        <v>4.2217998546012101</v>
      </c>
      <c r="TR56">
        <v>4.35798694668512</v>
      </c>
      <c r="TS56">
        <v>4285.2630395123197</v>
      </c>
      <c r="TT56">
        <v>10.7533189</v>
      </c>
      <c r="TU56">
        <v>176.503646702043</v>
      </c>
      <c r="TV56">
        <v>62.771317978861397</v>
      </c>
      <c r="TW56">
        <v>0</v>
      </c>
      <c r="TX56">
        <v>0.92994545153868702</v>
      </c>
      <c r="TY56">
        <v>570.42853997383099</v>
      </c>
      <c r="TZ56">
        <v>8.0905254283865808</v>
      </c>
      <c r="UA56">
        <v>0.46497272576934401</v>
      </c>
      <c r="UB56">
        <v>9.2994545153868693E-2</v>
      </c>
      <c r="UC56">
        <v>5.7656617995398598</v>
      </c>
      <c r="UD56">
        <v>5.8586563446937303</v>
      </c>
      <c r="UE56">
        <v>4122.0762084903899</v>
      </c>
      <c r="UF56" s="152"/>
      <c r="UG56" s="152"/>
      <c r="UH56" s="152"/>
      <c r="UI56" s="152"/>
      <c r="UJ56" s="152"/>
      <c r="UK56" s="152"/>
      <c r="UL56" s="152"/>
      <c r="UM56" s="152"/>
      <c r="UN56" s="152"/>
      <c r="UO56" s="152"/>
      <c r="UP56" s="152"/>
      <c r="UQ56" s="152"/>
      <c r="UR56" s="152"/>
      <c r="US56" s="152"/>
      <c r="UT56" s="152"/>
      <c r="UU56" s="152"/>
      <c r="UV56" s="152"/>
      <c r="UW56" s="152"/>
      <c r="UX56" s="152"/>
      <c r="UY56" s="152"/>
      <c r="UZ56" s="152"/>
      <c r="VA56" s="152"/>
      <c r="VB56" s="152"/>
      <c r="VC56" s="152"/>
      <c r="VD56" s="152"/>
      <c r="VE56" s="152"/>
      <c r="VF56" s="152"/>
      <c r="VG56" s="152"/>
      <c r="VH56" s="152"/>
      <c r="VI56" s="152"/>
      <c r="VJ56" s="152"/>
      <c r="VK56" s="152"/>
      <c r="VL56" s="152"/>
      <c r="VM56" s="152"/>
      <c r="VN56" s="152"/>
      <c r="VO56" s="152"/>
      <c r="VP56" s="152"/>
      <c r="VQ56" s="152"/>
      <c r="VR56" s="152"/>
      <c r="VS56" s="152"/>
      <c r="VT56" s="152"/>
      <c r="VU56" s="152"/>
      <c r="VV56" s="152"/>
      <c r="VW56" s="152"/>
      <c r="VX56" s="152"/>
      <c r="VY56" s="152"/>
      <c r="VZ56" s="152"/>
      <c r="WA56" s="152"/>
      <c r="WB56" s="152"/>
      <c r="WC56" s="152"/>
      <c r="WD56" s="152"/>
      <c r="WE56" s="152"/>
      <c r="WF56" s="152"/>
      <c r="WG56" s="152"/>
      <c r="WH56" s="152"/>
      <c r="WI56" s="152"/>
      <c r="WJ56" s="152"/>
      <c r="WK56" s="152"/>
      <c r="WL56" s="152"/>
      <c r="WM56" s="152"/>
      <c r="WN56" s="152"/>
      <c r="WO56" s="152"/>
      <c r="WP56" s="152"/>
      <c r="WQ56" s="152"/>
      <c r="WR56" s="152"/>
      <c r="WS56" s="152"/>
      <c r="WT56" s="152"/>
      <c r="WU56" s="152"/>
      <c r="WV56" s="152"/>
      <c r="WW56" s="152"/>
      <c r="WX56" s="152"/>
      <c r="WY56" s="152"/>
      <c r="WZ56" s="152"/>
      <c r="XA56" s="152"/>
      <c r="XB56" s="152"/>
      <c r="XC56" s="152"/>
      <c r="XD56" s="152"/>
      <c r="XE56" s="152"/>
      <c r="XF56" s="152"/>
      <c r="XG56" s="152"/>
      <c r="XH56" s="152"/>
      <c r="XI56" s="152"/>
      <c r="XJ56" s="152"/>
      <c r="XK56" s="152"/>
      <c r="XL56" s="152"/>
      <c r="XM56" s="152"/>
      <c r="XN56" s="152"/>
      <c r="XO56" s="152"/>
      <c r="XP56" s="152"/>
      <c r="XQ56" s="152"/>
      <c r="XR56" s="152"/>
      <c r="XS56" s="152"/>
      <c r="XT56" s="152"/>
      <c r="XU56" s="152"/>
      <c r="XV56" s="152"/>
      <c r="XW56" s="152"/>
      <c r="XX56" s="152"/>
      <c r="XY56" s="152"/>
      <c r="XZ56" s="152"/>
      <c r="YA56" s="152"/>
      <c r="YB56" s="152"/>
      <c r="YC56" s="152"/>
    </row>
    <row r="57" spans="1:653" x14ac:dyDescent="0.3">
      <c r="A57" t="s">
        <v>2201</v>
      </c>
      <c r="B57" s="146" t="s">
        <v>1056</v>
      </c>
      <c r="C57" s="154">
        <v>33273082</v>
      </c>
      <c r="D57" s="163">
        <v>19750</v>
      </c>
      <c r="E57" s="163" t="s">
        <v>2202</v>
      </c>
      <c r="F57" s="145" t="s">
        <v>2135</v>
      </c>
      <c r="G57" s="147" t="s">
        <v>93</v>
      </c>
      <c r="H57" s="147" t="s">
        <v>2180</v>
      </c>
      <c r="I57" s="48" t="s">
        <v>2203</v>
      </c>
      <c r="J57" s="48" t="s">
        <v>676</v>
      </c>
      <c r="K57" s="146"/>
      <c r="L57" s="163"/>
      <c r="M57" s="163"/>
      <c r="N57" s="164" t="s">
        <v>319</v>
      </c>
      <c r="O57" s="149" t="s">
        <v>1949</v>
      </c>
      <c r="P57" s="150" t="s">
        <v>2172</v>
      </c>
      <c r="Q57" s="150" t="s">
        <v>1920</v>
      </c>
      <c r="R57" s="150" t="s">
        <v>1921</v>
      </c>
      <c r="S57" s="147" t="s">
        <v>42</v>
      </c>
      <c r="T57" s="147"/>
      <c r="U57" s="147">
        <v>3</v>
      </c>
      <c r="V57" s="147">
        <v>3</v>
      </c>
      <c r="W57" s="147">
        <v>0</v>
      </c>
      <c r="X57" s="147"/>
      <c r="Y57" s="147" t="s">
        <v>1922</v>
      </c>
      <c r="Z57" s="147">
        <v>0</v>
      </c>
      <c r="AA57" s="147" t="s">
        <v>872</v>
      </c>
      <c r="AB57" s="147" t="s">
        <v>873</v>
      </c>
      <c r="AC57" s="147" t="s">
        <v>2204</v>
      </c>
      <c r="AD57" s="147" t="s">
        <v>2205</v>
      </c>
      <c r="AE57" s="147">
        <v>4</v>
      </c>
      <c r="AF57" s="147" t="s">
        <v>1963</v>
      </c>
      <c r="AG57" s="147">
        <v>8</v>
      </c>
      <c r="AH57" s="147" t="s">
        <v>1951</v>
      </c>
      <c r="AI57" s="147" t="s">
        <v>2206</v>
      </c>
      <c r="AJ57" s="147">
        <v>29.45</v>
      </c>
      <c r="AK57" s="147" t="s">
        <v>2207</v>
      </c>
      <c r="AL57" s="147" t="s">
        <v>149</v>
      </c>
      <c r="AM57" s="147" t="s">
        <v>152</v>
      </c>
      <c r="AN57" s="147" t="s">
        <v>152</v>
      </c>
      <c r="AO57" s="147" t="s">
        <v>152</v>
      </c>
      <c r="AP57" s="147" t="s">
        <v>152</v>
      </c>
      <c r="AQ57" s="147" t="s">
        <v>152</v>
      </c>
      <c r="AR57" s="147" t="s">
        <v>149</v>
      </c>
      <c r="AS57" s="147">
        <v>25</v>
      </c>
      <c r="AT57" s="147">
        <v>1.5</v>
      </c>
      <c r="AU57" s="147">
        <v>38</v>
      </c>
      <c r="AV57" s="147">
        <v>2016</v>
      </c>
      <c r="AW57" s="147" t="s">
        <v>149</v>
      </c>
      <c r="AX57" s="147"/>
      <c r="AY57" s="147">
        <v>25</v>
      </c>
      <c r="AZ57" s="147">
        <v>2</v>
      </c>
      <c r="BA57" s="147" t="s">
        <v>2186</v>
      </c>
      <c r="BB57" s="165" t="s">
        <v>2208</v>
      </c>
      <c r="BC57" s="147">
        <v>30</v>
      </c>
      <c r="BD57" s="147" t="s">
        <v>149</v>
      </c>
      <c r="BE57" s="147" t="s">
        <v>152</v>
      </c>
      <c r="BF57" s="147" t="s">
        <v>149</v>
      </c>
      <c r="BG57" s="147" t="s">
        <v>152</v>
      </c>
      <c r="BH57">
        <v>679</v>
      </c>
      <c r="BI57">
        <v>205</v>
      </c>
      <c r="BJ57">
        <v>5</v>
      </c>
      <c r="BK57">
        <v>16</v>
      </c>
      <c r="BL57">
        <v>483</v>
      </c>
      <c r="BM57">
        <v>0</v>
      </c>
      <c r="BN57">
        <v>285</v>
      </c>
      <c r="BO57">
        <v>1192</v>
      </c>
      <c r="BP57">
        <v>5878</v>
      </c>
      <c r="BQ57">
        <v>11751</v>
      </c>
      <c r="BR57">
        <v>7229</v>
      </c>
      <c r="BS57">
        <v>205</v>
      </c>
      <c r="BT57">
        <v>16</v>
      </c>
      <c r="BU57">
        <v>121</v>
      </c>
      <c r="BV57">
        <v>458</v>
      </c>
      <c r="BW57">
        <v>1</v>
      </c>
      <c r="BX57">
        <v>119</v>
      </c>
      <c r="BY57">
        <v>43</v>
      </c>
      <c r="BZ57">
        <v>637</v>
      </c>
      <c r="CA57">
        <v>35598</v>
      </c>
      <c r="CB57">
        <v>7908</v>
      </c>
      <c r="CC57">
        <v>410</v>
      </c>
      <c r="CD57">
        <v>21</v>
      </c>
      <c r="CE57">
        <v>137</v>
      </c>
      <c r="CF57">
        <v>941</v>
      </c>
      <c r="CG57">
        <v>1</v>
      </c>
      <c r="CH57">
        <v>404</v>
      </c>
      <c r="CI57">
        <v>1235</v>
      </c>
      <c r="CJ57">
        <v>6515</v>
      </c>
      <c r="CK57">
        <v>47349</v>
      </c>
      <c r="CL57">
        <v>5.77823163986044E-2</v>
      </c>
      <c r="CM57">
        <v>1.7445323802229601E-2</v>
      </c>
      <c r="CN57">
        <v>4.2549570249340499E-4</v>
      </c>
      <c r="CO57">
        <v>1.3615862479788999E-3</v>
      </c>
      <c r="CP57">
        <v>4.1102884860862901E-2</v>
      </c>
      <c r="CQ57">
        <v>0</v>
      </c>
      <c r="CR57">
        <v>2.4253255042124101E-2</v>
      </c>
      <c r="CS57">
        <v>0.101438175474428</v>
      </c>
      <c r="CT57">
        <v>0.50021274785124703</v>
      </c>
      <c r="CU57">
        <v>1</v>
      </c>
      <c r="CV57">
        <v>0.203073206359908</v>
      </c>
      <c r="CW57">
        <v>5.7587504916006499E-3</v>
      </c>
      <c r="CX57">
        <v>4.49463453002978E-4</v>
      </c>
      <c r="CY57">
        <v>3.39906736333502E-3</v>
      </c>
      <c r="CZ57">
        <v>1.28658913422102E-2</v>
      </c>
      <c r="DA57">
        <v>2.8091465812686101E-5</v>
      </c>
      <c r="DB57">
        <v>3.3428844317096502E-3</v>
      </c>
      <c r="DC57">
        <v>1.2079330299455001E-3</v>
      </c>
      <c r="DD57">
        <v>1.78942637226811E-2</v>
      </c>
      <c r="DE57">
        <v>1</v>
      </c>
      <c r="DF57">
        <v>0.16701514287524599</v>
      </c>
      <c r="DG57">
        <v>8.6591057889290196E-3</v>
      </c>
      <c r="DH57">
        <v>4.4351517455490098E-4</v>
      </c>
      <c r="DI57">
        <v>2.8934085197153099E-3</v>
      </c>
      <c r="DJ57">
        <v>1.9873703774102899E-2</v>
      </c>
      <c r="DK57">
        <v>2.11197702169E-5</v>
      </c>
      <c r="DL57">
        <v>8.5323871676276208E-3</v>
      </c>
      <c r="DM57">
        <v>2.60829162178715E-2</v>
      </c>
      <c r="DN57">
        <v>0.13759530296310399</v>
      </c>
      <c r="DO57">
        <v>1</v>
      </c>
      <c r="DP57">
        <v>4.8315640000000002</v>
      </c>
      <c r="DQ57">
        <v>140.534203831306</v>
      </c>
      <c r="DR57">
        <v>42.429325162618099</v>
      </c>
      <c r="DS57">
        <v>1.03486158933215</v>
      </c>
      <c r="DT57">
        <v>3.31155708586288</v>
      </c>
      <c r="DU57">
        <v>99.967629529485706</v>
      </c>
      <c r="DV57">
        <v>0</v>
      </c>
      <c r="DW57">
        <v>58.987110591932499</v>
      </c>
      <c r="DX57">
        <v>246.711002896785</v>
      </c>
      <c r="DY57">
        <v>1216.5832844188801</v>
      </c>
      <c r="DZ57">
        <v>2432.1317072484198</v>
      </c>
      <c r="EA57">
        <v>7.9362985000000004</v>
      </c>
      <c r="EB57">
        <v>910.87803716052304</v>
      </c>
      <c r="EC57">
        <v>25.830681645858</v>
      </c>
      <c r="ED57">
        <v>2.01605320162794</v>
      </c>
      <c r="EE57">
        <v>15.2464023373113</v>
      </c>
      <c r="EF57">
        <v>57.709522896599701</v>
      </c>
      <c r="EG57">
        <v>0.126003325101746</v>
      </c>
      <c r="EH57">
        <v>14.994395687107801</v>
      </c>
      <c r="EI57">
        <v>5.4181429793750802</v>
      </c>
      <c r="EJ57">
        <v>80.2641180898123</v>
      </c>
      <c r="EK57">
        <v>4485.4663669719603</v>
      </c>
      <c r="EL57">
        <v>12.7678625</v>
      </c>
      <c r="EM57">
        <v>619.36757229332602</v>
      </c>
      <c r="EN57">
        <v>32.111874638374303</v>
      </c>
      <c r="EO57">
        <v>1.6447545546484399</v>
      </c>
      <c r="EP57">
        <v>10.7300654279446</v>
      </c>
      <c r="EQ57">
        <v>73.700668377341898</v>
      </c>
      <c r="ER57">
        <v>7.8321645459449502E-2</v>
      </c>
      <c r="ES57">
        <v>31.641944765617598</v>
      </c>
      <c r="ET57">
        <v>96.727232142420107</v>
      </c>
      <c r="EU57">
        <v>510.265520168313</v>
      </c>
      <c r="EV57">
        <v>3708.4515908594699</v>
      </c>
      <c r="EW57" s="152">
        <v>219</v>
      </c>
      <c r="EX57" s="152">
        <v>36</v>
      </c>
      <c r="EY57" s="152">
        <v>0</v>
      </c>
      <c r="EZ57" s="152">
        <v>1</v>
      </c>
      <c r="FA57" s="152">
        <v>485</v>
      </c>
      <c r="FB57" s="152">
        <v>1</v>
      </c>
      <c r="FC57" s="152">
        <v>59</v>
      </c>
      <c r="FD57" s="152">
        <v>862</v>
      </c>
      <c r="FE57" s="152">
        <v>23938</v>
      </c>
      <c r="FF57" s="152">
        <v>27795</v>
      </c>
      <c r="FG57" s="152">
        <v>50</v>
      </c>
      <c r="FH57" s="152">
        <v>3</v>
      </c>
      <c r="FI57" s="152">
        <v>0</v>
      </c>
      <c r="FJ57" s="152">
        <v>0</v>
      </c>
      <c r="FK57" s="152">
        <v>83</v>
      </c>
      <c r="FL57" s="152">
        <v>0</v>
      </c>
      <c r="FM57" s="152">
        <v>8</v>
      </c>
      <c r="FN57" s="152">
        <v>3</v>
      </c>
      <c r="FO57" s="152">
        <v>269</v>
      </c>
      <c r="FP57" s="152">
        <v>4175</v>
      </c>
      <c r="FQ57" s="152">
        <v>269</v>
      </c>
      <c r="FR57" s="152">
        <v>39</v>
      </c>
      <c r="FS57" s="152">
        <v>0</v>
      </c>
      <c r="FT57" s="152">
        <v>1</v>
      </c>
      <c r="FU57" s="152">
        <v>568</v>
      </c>
      <c r="FV57" s="152">
        <v>1</v>
      </c>
      <c r="FW57" s="152">
        <v>67</v>
      </c>
      <c r="FX57" s="152">
        <v>865</v>
      </c>
      <c r="FY57" s="152">
        <v>24207</v>
      </c>
      <c r="FZ57" s="152">
        <v>31970</v>
      </c>
      <c r="GA57" s="152">
        <v>7.8791149487317906E-3</v>
      </c>
      <c r="GB57" s="152">
        <v>1.2951969778737199E-3</v>
      </c>
      <c r="GC57" s="152">
        <v>0</v>
      </c>
      <c r="GD57" s="152">
        <v>3.59776938298255E-5</v>
      </c>
      <c r="GE57" s="152">
        <v>1.7449181507465401E-2</v>
      </c>
      <c r="GF57" s="152">
        <v>3.59776938298255E-5</v>
      </c>
      <c r="GG57" s="152">
        <v>2.1226839359597001E-3</v>
      </c>
      <c r="GH57" s="152">
        <v>3.1012772081309599E-2</v>
      </c>
      <c r="GI57" s="152">
        <v>0.86123403489836303</v>
      </c>
      <c r="GJ57" s="152">
        <v>1</v>
      </c>
      <c r="GK57" s="152">
        <v>1.19760479041916E-2</v>
      </c>
      <c r="GL57" s="152">
        <v>7.18562874251497E-4</v>
      </c>
      <c r="GM57" s="152">
        <v>0</v>
      </c>
      <c r="GN57" s="152">
        <v>0</v>
      </c>
      <c r="GO57" s="152">
        <v>1.9880239520958101E-2</v>
      </c>
      <c r="GP57" s="152">
        <v>0</v>
      </c>
      <c r="GQ57" s="152">
        <v>1.91616766467066E-3</v>
      </c>
      <c r="GR57" s="152">
        <v>7.18562874251497E-4</v>
      </c>
      <c r="GS57" s="152">
        <v>6.4431137724550905E-2</v>
      </c>
      <c r="GT57" s="152">
        <v>1</v>
      </c>
      <c r="GU57" s="152">
        <v>8.4141382546136997E-3</v>
      </c>
      <c r="GV57" s="152">
        <v>1.21989365029715E-3</v>
      </c>
      <c r="GW57" s="152">
        <v>0</v>
      </c>
      <c r="GX57" s="152">
        <v>3.1279324366593701E-5</v>
      </c>
      <c r="GY57" s="152">
        <v>1.77666562402252E-2</v>
      </c>
      <c r="GZ57" s="152">
        <v>3.1279324366593701E-5</v>
      </c>
      <c r="HA57" s="152">
        <v>2.0957147325617802E-3</v>
      </c>
      <c r="HB57" s="152">
        <v>2.70566155771035E-2</v>
      </c>
      <c r="HC57" s="152">
        <v>0.75717860494213296</v>
      </c>
      <c r="HD57" s="152">
        <v>1</v>
      </c>
      <c r="HE57" s="152">
        <v>9.2580875000000002</v>
      </c>
      <c r="HF57" s="152">
        <v>23.6549935394324</v>
      </c>
      <c r="HG57" s="152">
        <v>3.8884920886738201</v>
      </c>
      <c r="HH57" s="152">
        <v>0</v>
      </c>
      <c r="HI57" s="152">
        <v>0.108013669129828</v>
      </c>
      <c r="HJ57" s="152">
        <v>52.386629527966797</v>
      </c>
      <c r="HK57" s="152">
        <v>0.108013669129828</v>
      </c>
      <c r="HL57" s="152">
        <v>6.3728064786598697</v>
      </c>
      <c r="HM57" s="152">
        <v>93.107782789912093</v>
      </c>
      <c r="HN57" s="152">
        <v>2585.63121162983</v>
      </c>
      <c r="HO57" s="152">
        <v>3002.2399334635802</v>
      </c>
      <c r="HP57" s="152">
        <v>0.97970710000000005</v>
      </c>
      <c r="HQ57" s="152">
        <v>51.035661576812103</v>
      </c>
      <c r="HR57" s="152">
        <v>3.0621396946087298</v>
      </c>
      <c r="HS57" s="152">
        <v>0</v>
      </c>
      <c r="HT57" s="152">
        <v>0</v>
      </c>
      <c r="HU57" s="152">
        <v>84.719198217508094</v>
      </c>
      <c r="HV57" s="152">
        <v>0</v>
      </c>
      <c r="HW57" s="152">
        <v>8.1657058522899408</v>
      </c>
      <c r="HX57" s="152">
        <v>3.0621396946087298</v>
      </c>
      <c r="HY57" s="152">
        <v>274.57185928324901</v>
      </c>
      <c r="HZ57" s="152">
        <v>4261.4777416638099</v>
      </c>
      <c r="IA57" s="152">
        <v>10.237794600000001</v>
      </c>
      <c r="IB57" s="152">
        <v>26.275190166444599</v>
      </c>
      <c r="IC57" s="152">
        <v>3.8094141877001499</v>
      </c>
      <c r="ID57" s="152">
        <v>0</v>
      </c>
      <c r="IE57" s="152">
        <v>9.76772868641064E-2</v>
      </c>
      <c r="IF57" s="152">
        <v>55.480698938812502</v>
      </c>
      <c r="IG57" s="152">
        <v>9.76772868641064E-2</v>
      </c>
      <c r="IH57" s="152">
        <v>6.5443782198951297</v>
      </c>
      <c r="II57" s="152">
        <v>84.490853137452106</v>
      </c>
      <c r="IJ57" s="152">
        <v>2364.4740831194199</v>
      </c>
      <c r="IK57" s="152">
        <v>3122.7428610454799</v>
      </c>
      <c r="IL57">
        <v>806</v>
      </c>
      <c r="IM57">
        <v>905</v>
      </c>
      <c r="IN57">
        <v>0</v>
      </c>
      <c r="IO57">
        <v>12</v>
      </c>
      <c r="IP57">
        <v>8046</v>
      </c>
      <c r="IQ57">
        <v>1509</v>
      </c>
      <c r="IR57">
        <v>418</v>
      </c>
      <c r="IS57">
        <v>4</v>
      </c>
      <c r="IT57">
        <v>753</v>
      </c>
      <c r="IU57">
        <v>881</v>
      </c>
      <c r="IV57">
        <v>11751</v>
      </c>
      <c r="IW57">
        <v>9689</v>
      </c>
      <c r="IX57">
        <v>684</v>
      </c>
      <c r="IY57">
        <v>0</v>
      </c>
      <c r="IZ57">
        <v>40</v>
      </c>
      <c r="JA57">
        <v>763</v>
      </c>
      <c r="JB57">
        <v>55</v>
      </c>
      <c r="JC57">
        <v>179</v>
      </c>
      <c r="JD57">
        <v>16</v>
      </c>
      <c r="JE57">
        <v>922</v>
      </c>
      <c r="JF57">
        <v>8562</v>
      </c>
      <c r="JG57">
        <v>35598</v>
      </c>
      <c r="JH57">
        <v>10495</v>
      </c>
      <c r="JI57">
        <v>1589</v>
      </c>
      <c r="JJ57">
        <v>0</v>
      </c>
      <c r="JK57">
        <v>52</v>
      </c>
      <c r="JL57">
        <v>8809</v>
      </c>
      <c r="JM57">
        <v>1564</v>
      </c>
      <c r="JN57">
        <v>597</v>
      </c>
      <c r="JO57">
        <v>20</v>
      </c>
      <c r="JP57">
        <v>1675</v>
      </c>
      <c r="JQ57">
        <v>9443</v>
      </c>
      <c r="JR57">
        <v>47349</v>
      </c>
      <c r="JS57">
        <v>6.8589907241936907E-2</v>
      </c>
      <c r="JT57">
        <v>7.7014722151306295E-2</v>
      </c>
      <c r="JU57">
        <v>0</v>
      </c>
      <c r="JV57">
        <v>1.0211896859841699E-3</v>
      </c>
      <c r="JW57">
        <v>0.68470768445238706</v>
      </c>
      <c r="JX57">
        <v>0.12841460301251001</v>
      </c>
      <c r="JY57">
        <v>3.5571440728448603E-2</v>
      </c>
      <c r="JZ57">
        <v>3.40396561994724E-4</v>
      </c>
      <c r="KA57">
        <v>6.4079652795505981E-2</v>
      </c>
      <c r="KB57">
        <v>7.4972342779337897E-2</v>
      </c>
      <c r="KC57">
        <v>1</v>
      </c>
      <c r="KD57">
        <v>0.22165198842636599</v>
      </c>
      <c r="KE57">
        <v>3.3559314874654203E-2</v>
      </c>
      <c r="KF57">
        <v>0</v>
      </c>
      <c r="KG57">
        <v>1.0982280512787999E-3</v>
      </c>
      <c r="KH57">
        <v>0.18604405584067199</v>
      </c>
      <c r="KI57">
        <v>3.3031320619231697E-2</v>
      </c>
      <c r="KJ57">
        <v>1.26085028194893E-2</v>
      </c>
      <c r="KK57">
        <v>4.2239540433800101E-4</v>
      </c>
      <c r="KL57">
        <v>3.5375615113308001E-2</v>
      </c>
      <c r="KM57">
        <v>0.199433990158187</v>
      </c>
      <c r="KN57">
        <v>1</v>
      </c>
      <c r="KO57">
        <v>0.22165198842636599</v>
      </c>
      <c r="KP57">
        <v>3.3559314874654203E-2</v>
      </c>
      <c r="KQ57">
        <v>0</v>
      </c>
      <c r="KR57">
        <v>1.0982280512787999E-3</v>
      </c>
      <c r="KS57">
        <v>0.18604405584067199</v>
      </c>
      <c r="KT57">
        <v>3.3031320619231697E-2</v>
      </c>
      <c r="KU57">
        <v>1.26085028194893E-2</v>
      </c>
      <c r="KV57">
        <v>4.2239540433800101E-4</v>
      </c>
      <c r="KW57">
        <v>3.5375615113308001E-2</v>
      </c>
      <c r="KX57">
        <v>0.199433990158187</v>
      </c>
      <c r="KY57">
        <v>1</v>
      </c>
      <c r="KZ57">
        <v>4.8315640000000002</v>
      </c>
      <c r="LA57">
        <v>166.81968820034299</v>
      </c>
      <c r="LB57">
        <v>187.309947669119</v>
      </c>
      <c r="LC57">
        <v>0</v>
      </c>
      <c r="LD57">
        <v>2.48366781439716</v>
      </c>
      <c r="LE57">
        <v>1665.2992695533001</v>
      </c>
      <c r="LF57">
        <v>312.32122766044301</v>
      </c>
      <c r="LG57">
        <v>86.514428868167698</v>
      </c>
      <c r="LH57">
        <v>0.82788927146572</v>
      </c>
      <c r="LI57">
        <v>155.850155353422</v>
      </c>
      <c r="LJ57">
        <v>182.34261204032501</v>
      </c>
      <c r="LK57">
        <v>2432.1317072484198</v>
      </c>
      <c r="LL57">
        <v>7.9362985000000004</v>
      </c>
      <c r="LM57">
        <v>1220.84621691082</v>
      </c>
      <c r="LN57">
        <v>86.186274369594301</v>
      </c>
      <c r="LO57">
        <v>0</v>
      </c>
      <c r="LP57">
        <v>5.0401330040698404</v>
      </c>
      <c r="LQ57">
        <v>96.140537052632297</v>
      </c>
      <c r="LR57">
        <v>6.9301828805960399</v>
      </c>
      <c r="LS57">
        <v>22.554595193212599</v>
      </c>
      <c r="LT57">
        <v>2.01605320162794</v>
      </c>
      <c r="LU57">
        <v>116.17506574381412</v>
      </c>
      <c r="LV57">
        <v>1078.84046952115</v>
      </c>
      <c r="LW57">
        <v>4485.4663669719603</v>
      </c>
      <c r="LX57">
        <v>12.7678625</v>
      </c>
      <c r="LY57">
        <v>821.98566909692204</v>
      </c>
      <c r="LZ57">
        <v>124.453094635065</v>
      </c>
      <c r="MA57">
        <v>0</v>
      </c>
      <c r="MB57">
        <v>4.0727255638913702</v>
      </c>
      <c r="MC57">
        <v>689.93537485229001</v>
      </c>
      <c r="MD57">
        <v>122.495053498579</v>
      </c>
      <c r="ME57">
        <v>46.758022339291301</v>
      </c>
      <c r="MF57">
        <v>1.5664329091889899</v>
      </c>
      <c r="MG57">
        <v>131.18875614457795</v>
      </c>
      <c r="MH57">
        <v>739.59129807358102</v>
      </c>
      <c r="MI57">
        <v>3708.4515908594699</v>
      </c>
      <c r="MJ57" s="152">
        <v>226</v>
      </c>
      <c r="MK57" s="152">
        <v>577</v>
      </c>
      <c r="ML57" s="152">
        <v>1</v>
      </c>
      <c r="MM57" s="152">
        <v>0</v>
      </c>
      <c r="MN57" s="152">
        <v>25273</v>
      </c>
      <c r="MO57" s="152">
        <v>883</v>
      </c>
      <c r="MP57" s="152">
        <v>90</v>
      </c>
      <c r="MQ57" s="152">
        <v>0</v>
      </c>
      <c r="MR57" s="152">
        <v>107</v>
      </c>
      <c r="MS57" s="152">
        <v>278</v>
      </c>
      <c r="MT57" s="152">
        <v>27795</v>
      </c>
      <c r="MU57" s="152">
        <v>54</v>
      </c>
      <c r="MV57" s="152">
        <v>97</v>
      </c>
      <c r="MW57" s="152">
        <v>0</v>
      </c>
      <c r="MX57" s="152">
        <v>0</v>
      </c>
      <c r="MY57" s="152">
        <v>273</v>
      </c>
      <c r="MZ57" s="152">
        <v>3</v>
      </c>
      <c r="NA57" s="152">
        <v>13</v>
      </c>
      <c r="NB57" s="152">
        <v>0</v>
      </c>
      <c r="NC57" s="152">
        <v>20</v>
      </c>
      <c r="ND57" s="152">
        <v>515</v>
      </c>
      <c r="NE57" s="152">
        <v>4175</v>
      </c>
      <c r="NF57" s="152">
        <v>280</v>
      </c>
      <c r="NG57" s="152">
        <v>674</v>
      </c>
      <c r="NH57" s="152">
        <v>1</v>
      </c>
      <c r="NI57" s="152">
        <v>0</v>
      </c>
      <c r="NJ57" s="152">
        <v>25546</v>
      </c>
      <c r="NK57" s="152">
        <v>886</v>
      </c>
      <c r="NL57" s="152">
        <v>103</v>
      </c>
      <c r="NM57" s="152">
        <v>0</v>
      </c>
      <c r="NN57" s="152">
        <v>127</v>
      </c>
      <c r="NO57" s="152">
        <v>793</v>
      </c>
      <c r="NP57" s="152">
        <v>31970</v>
      </c>
      <c r="NQ57" s="152">
        <v>8.1309588055405706E-3</v>
      </c>
      <c r="NR57" s="152">
        <v>2.07591293398093E-2</v>
      </c>
      <c r="NS57" s="152">
        <v>3.59776938298255E-5</v>
      </c>
      <c r="NT57" s="152">
        <v>0</v>
      </c>
      <c r="NU57" s="152">
        <v>0.90926425616118001</v>
      </c>
      <c r="NV57" s="152">
        <v>3.1768303651735899E-2</v>
      </c>
      <c r="NW57" s="152">
        <v>3.2379924446843001E-3</v>
      </c>
      <c r="NX57" s="152">
        <v>0</v>
      </c>
      <c r="NY57" s="152">
        <v>3.8496132397912997E-3</v>
      </c>
      <c r="NZ57" s="152">
        <v>1.00017988846915E-2</v>
      </c>
      <c r="OA57" s="152">
        <v>1</v>
      </c>
      <c r="OB57" s="152">
        <v>1.29341317365269E-2</v>
      </c>
      <c r="OC57" s="152">
        <v>2.32335329341317E-2</v>
      </c>
      <c r="OD57" s="152">
        <v>0</v>
      </c>
      <c r="OE57" s="152">
        <v>0</v>
      </c>
      <c r="OF57" s="152">
        <v>6.5389221556886201E-2</v>
      </c>
      <c r="OG57" s="152">
        <v>7.18562874251497E-4</v>
      </c>
      <c r="OH57" s="152">
        <v>3.1137724550898199E-3</v>
      </c>
      <c r="OI57" s="152">
        <v>0</v>
      </c>
      <c r="OJ57" s="152">
        <v>4.7904191616769953E-3</v>
      </c>
      <c r="OK57" s="152">
        <v>0.123353293413174</v>
      </c>
      <c r="OL57" s="152">
        <v>1</v>
      </c>
      <c r="OM57" s="152">
        <v>8.7582108226462296E-3</v>
      </c>
      <c r="ON57" s="152">
        <v>2.1082264623084102E-2</v>
      </c>
      <c r="OO57" s="152">
        <v>3.1279324366593701E-5</v>
      </c>
      <c r="OP57" s="152">
        <v>0</v>
      </c>
      <c r="OQ57" s="152">
        <v>0.79906162026900196</v>
      </c>
      <c r="OR57" s="152">
        <v>2.7713481388801999E-2</v>
      </c>
      <c r="OS57" s="152">
        <v>3.2217704097591499E-3</v>
      </c>
      <c r="OT57" s="152">
        <v>0</v>
      </c>
      <c r="OU57" s="152">
        <v>3.9724741945574016E-3</v>
      </c>
      <c r="OV57" s="152">
        <v>2.4804504222708801E-2</v>
      </c>
      <c r="OW57" s="152">
        <v>1</v>
      </c>
      <c r="OX57" s="152">
        <v>9.2580875000000002</v>
      </c>
      <c r="OY57" s="152">
        <v>24.4110892233412</v>
      </c>
      <c r="OZ57" s="152">
        <v>62.323887087910997</v>
      </c>
      <c r="PA57" s="152">
        <v>0.108013669129828</v>
      </c>
      <c r="PB57" s="152">
        <v>0</v>
      </c>
      <c r="PC57" s="152">
        <v>2729.82945991815</v>
      </c>
      <c r="PD57" s="152">
        <v>95.376069841638497</v>
      </c>
      <c r="PE57" s="152">
        <v>9.7212302216845501</v>
      </c>
      <c r="PF57" s="152">
        <v>0</v>
      </c>
      <c r="PG57" s="152">
        <v>11.557462596892009</v>
      </c>
      <c r="PH57" s="152">
        <v>30.0278000180923</v>
      </c>
      <c r="PI57" s="152">
        <v>3002.2399334635802</v>
      </c>
      <c r="PJ57" s="152">
        <v>0.97970710000000005</v>
      </c>
      <c r="PK57" s="152">
        <v>55.118514502957098</v>
      </c>
      <c r="PL57" s="152">
        <v>99.009183459015503</v>
      </c>
      <c r="PM57" s="152">
        <v>0</v>
      </c>
      <c r="PN57" s="152">
        <v>0</v>
      </c>
      <c r="PO57" s="152">
        <v>278.65471220939401</v>
      </c>
      <c r="PP57" s="152">
        <v>3.0621396946087298</v>
      </c>
      <c r="PQ57" s="152">
        <v>13.2692720099711</v>
      </c>
      <c r="PR57" s="152">
        <v>0</v>
      </c>
      <c r="PS57" s="152">
        <v>20.414264630724972</v>
      </c>
      <c r="PT57" s="152">
        <v>525.66731424116495</v>
      </c>
      <c r="PU57" s="152">
        <v>4261.4777416638099</v>
      </c>
      <c r="PV57" s="152">
        <v>10.237794600000001</v>
      </c>
      <c r="PW57" s="152">
        <v>27.349640321949799</v>
      </c>
      <c r="PX57" s="152">
        <v>65.834491346407702</v>
      </c>
      <c r="PY57" s="152">
        <v>9.76772868641064E-2</v>
      </c>
      <c r="PZ57" s="152">
        <v>0</v>
      </c>
      <c r="QA57" s="152">
        <v>2495.26397023046</v>
      </c>
      <c r="QB57" s="152">
        <v>86.542076161598303</v>
      </c>
      <c r="QC57" s="152">
        <v>10.060760547002999</v>
      </c>
      <c r="QD57" s="152">
        <v>0</v>
      </c>
      <c r="QE57" s="152">
        <v>12.405015431741987</v>
      </c>
      <c r="QF57" s="152">
        <v>77.458088483236395</v>
      </c>
      <c r="QG57" s="152">
        <v>3122.7428610454799</v>
      </c>
      <c r="QH57">
        <v>333</v>
      </c>
      <c r="QI57">
        <v>453</v>
      </c>
      <c r="QJ57">
        <v>0</v>
      </c>
      <c r="QK57">
        <v>4</v>
      </c>
      <c r="QL57">
        <v>7070</v>
      </c>
      <c r="QM57">
        <v>1192</v>
      </c>
      <c r="QN57">
        <v>199</v>
      </c>
      <c r="QO57">
        <v>2</v>
      </c>
      <c r="QP57">
        <v>804</v>
      </c>
      <c r="QQ57">
        <v>881</v>
      </c>
      <c r="QR57">
        <v>11751</v>
      </c>
      <c r="QS57">
        <v>7176</v>
      </c>
      <c r="QT57">
        <v>616</v>
      </c>
      <c r="QU57">
        <v>0</v>
      </c>
      <c r="QV57">
        <v>26</v>
      </c>
      <c r="QW57">
        <v>680</v>
      </c>
      <c r="QX57">
        <v>43</v>
      </c>
      <c r="QY57">
        <v>166</v>
      </c>
      <c r="QZ57">
        <v>12</v>
      </c>
      <c r="RA57">
        <v>6283</v>
      </c>
      <c r="RB57">
        <v>8562</v>
      </c>
      <c r="RC57">
        <v>35598</v>
      </c>
      <c r="RD57">
        <v>7509</v>
      </c>
      <c r="RE57">
        <v>1069</v>
      </c>
      <c r="RF57">
        <v>0</v>
      </c>
      <c r="RG57">
        <v>30</v>
      </c>
      <c r="RH57">
        <v>7750</v>
      </c>
      <c r="RI57">
        <v>1235</v>
      </c>
      <c r="RJ57">
        <v>365</v>
      </c>
      <c r="RK57">
        <v>14</v>
      </c>
      <c r="RL57">
        <v>7087</v>
      </c>
      <c r="RM57">
        <v>9443</v>
      </c>
      <c r="RN57">
        <v>47349</v>
      </c>
      <c r="RO57">
        <v>2.8338013786060798E-2</v>
      </c>
      <c r="RP57">
        <v>3.8549910645902498E-2</v>
      </c>
      <c r="RQ57">
        <v>0</v>
      </c>
      <c r="RR57">
        <v>3.40396561994724E-4</v>
      </c>
      <c r="RS57">
        <v>0.60165092332567405</v>
      </c>
      <c r="RT57">
        <v>0.101438175474428</v>
      </c>
      <c r="RU57">
        <v>1.6934728959237502E-2</v>
      </c>
      <c r="RV57">
        <v>1.70198280997362E-4</v>
      </c>
      <c r="RW57">
        <v>6.8419708960939504E-2</v>
      </c>
      <c r="RX57">
        <v>7.4972342779337897E-2</v>
      </c>
      <c r="RY57">
        <v>1</v>
      </c>
      <c r="RZ57">
        <v>0.201584358671835</v>
      </c>
      <c r="SA57">
        <v>1.73043429406146E-2</v>
      </c>
      <c r="SB57">
        <v>0</v>
      </c>
      <c r="SC57">
        <v>7.3037811112983901E-4</v>
      </c>
      <c r="SD57">
        <v>1.9102196752626598E-2</v>
      </c>
      <c r="SE57">
        <v>1.2079330299455001E-3</v>
      </c>
      <c r="SF57">
        <v>4.66318332490589E-3</v>
      </c>
      <c r="SG57">
        <v>3.3709758975223301E-4</v>
      </c>
      <c r="SH57">
        <v>0.176498679701107</v>
      </c>
      <c r="SI57">
        <v>0.240519130288218</v>
      </c>
      <c r="SJ57">
        <v>1</v>
      </c>
      <c r="SK57">
        <v>0.15858835455870199</v>
      </c>
      <c r="SL57">
        <v>2.2577034361866099E-2</v>
      </c>
      <c r="SM57">
        <v>0</v>
      </c>
      <c r="SN57">
        <v>6.3359310650700103E-4</v>
      </c>
      <c r="SO57">
        <v>0.163678219180975</v>
      </c>
      <c r="SP57">
        <v>2.60829162178715E-2</v>
      </c>
      <c r="SQ57">
        <v>7.7087161291685101E-3</v>
      </c>
      <c r="SR57">
        <v>2.9567678303660098E-4</v>
      </c>
      <c r="SS57">
        <v>0.14967581152717099</v>
      </c>
      <c r="ST57">
        <v>0.199433990158187</v>
      </c>
      <c r="SU57">
        <v>1</v>
      </c>
      <c r="SV57">
        <v>4.8315640000000002</v>
      </c>
      <c r="SW57">
        <v>68.921781849521196</v>
      </c>
      <c r="SX57">
        <v>93.758459993492806</v>
      </c>
      <c r="SY57">
        <v>0</v>
      </c>
      <c r="SZ57">
        <v>0.82788927146572</v>
      </c>
      <c r="TA57">
        <v>1463.2942873156601</v>
      </c>
      <c r="TB57">
        <v>246.711002896785</v>
      </c>
      <c r="TC57">
        <v>41.187491255419602</v>
      </c>
      <c r="TD57">
        <v>0.41394463573286</v>
      </c>
      <c r="TE57">
        <v>166.40574356460999</v>
      </c>
      <c r="TF57">
        <v>182.34261204032501</v>
      </c>
      <c r="TG57">
        <v>2432.1317072484198</v>
      </c>
      <c r="TH57">
        <v>7.9362985000000004</v>
      </c>
      <c r="TI57">
        <v>904.19986093012994</v>
      </c>
      <c r="TJ57">
        <v>77.6180482626756</v>
      </c>
      <c r="TK57">
        <v>0</v>
      </c>
      <c r="TL57">
        <v>3.2760864526454001</v>
      </c>
      <c r="TM57">
        <v>85.682261069187305</v>
      </c>
      <c r="TN57">
        <v>5.4181429793750802</v>
      </c>
      <c r="TO57">
        <v>20.916551966889902</v>
      </c>
      <c r="TP57">
        <v>1.51203990122095</v>
      </c>
      <c r="TQ57">
        <v>791.67889161427104</v>
      </c>
      <c r="TR57">
        <v>1078.84046952115</v>
      </c>
      <c r="TS57">
        <v>4485.4663669719603</v>
      </c>
      <c r="TT57">
        <v>12.7678625</v>
      </c>
      <c r="TU57">
        <v>588.11723575500605</v>
      </c>
      <c r="TV57">
        <v>83.725838996151495</v>
      </c>
      <c r="TW57">
        <v>0</v>
      </c>
      <c r="TX57">
        <v>2.3496493637834801</v>
      </c>
      <c r="TY57">
        <v>606.99275231073295</v>
      </c>
      <c r="TZ57">
        <v>96.727232142420107</v>
      </c>
      <c r="UA57">
        <v>28.587400592699101</v>
      </c>
      <c r="UB57">
        <v>1.0965030364322901</v>
      </c>
      <c r="UC57">
        <v>555.06550137111799</v>
      </c>
      <c r="UD57">
        <v>739.59129807358102</v>
      </c>
      <c r="UE57">
        <v>3708.4515908594699</v>
      </c>
      <c r="UF57" s="152">
        <v>56</v>
      </c>
      <c r="UG57" s="152">
        <v>303</v>
      </c>
      <c r="UH57" s="152">
        <v>1</v>
      </c>
      <c r="UI57" s="152">
        <v>0</v>
      </c>
      <c r="UJ57" s="152">
        <v>24800</v>
      </c>
      <c r="UK57" s="152">
        <v>862</v>
      </c>
      <c r="UL57" s="152">
        <v>72</v>
      </c>
      <c r="UM57" s="152">
        <v>0</v>
      </c>
      <c r="UN57" s="152">
        <v>276</v>
      </c>
      <c r="UO57" s="152">
        <v>278</v>
      </c>
      <c r="UP57" s="152">
        <v>27795</v>
      </c>
      <c r="UQ57" s="152">
        <v>49</v>
      </c>
      <c r="UR57" s="152">
        <v>96</v>
      </c>
      <c r="US57" s="152">
        <v>0</v>
      </c>
      <c r="UT57" s="152">
        <v>0</v>
      </c>
      <c r="UU57" s="152">
        <v>272</v>
      </c>
      <c r="UV57" s="152">
        <v>3</v>
      </c>
      <c r="UW57" s="152">
        <v>13</v>
      </c>
      <c r="UX57" s="152">
        <v>0</v>
      </c>
      <c r="UY57" s="152">
        <v>513</v>
      </c>
      <c r="UZ57" s="152">
        <v>515</v>
      </c>
      <c r="VA57" s="152">
        <v>4175</v>
      </c>
      <c r="VB57" s="152">
        <v>105</v>
      </c>
      <c r="VC57" s="152">
        <v>399</v>
      </c>
      <c r="VD57" s="152">
        <v>1</v>
      </c>
      <c r="VE57" s="152">
        <v>0</v>
      </c>
      <c r="VF57" s="152">
        <v>25072</v>
      </c>
      <c r="VG57" s="152">
        <v>865</v>
      </c>
      <c r="VH57" s="152">
        <v>85</v>
      </c>
      <c r="VI57" s="152">
        <v>0</v>
      </c>
      <c r="VJ57" s="152">
        <v>789</v>
      </c>
      <c r="VK57" s="152">
        <v>793</v>
      </c>
      <c r="VL57" s="152">
        <v>31970</v>
      </c>
      <c r="VM57" s="152">
        <v>2.0147508544702299E-3</v>
      </c>
      <c r="VN57" s="152">
        <v>1.0901241230437101E-2</v>
      </c>
      <c r="VO57" s="152">
        <v>3.59776938298255E-5</v>
      </c>
      <c r="VP57" s="152">
        <v>0</v>
      </c>
      <c r="VQ57" s="152">
        <v>0.89224680697967296</v>
      </c>
      <c r="VR57" s="152">
        <v>3.1012772081309599E-2</v>
      </c>
      <c r="VS57" s="152">
        <v>2.5903939557474398E-3</v>
      </c>
      <c r="VT57" s="152">
        <v>0</v>
      </c>
      <c r="VU57" s="152">
        <v>9.92984349703184E-3</v>
      </c>
      <c r="VV57" s="152">
        <v>1.00017988846915E-2</v>
      </c>
      <c r="VW57" s="152">
        <v>1</v>
      </c>
      <c r="VX57" s="152">
        <v>1.17365269461078E-2</v>
      </c>
      <c r="VY57" s="152">
        <v>2.29940119760479E-2</v>
      </c>
      <c r="VZ57" s="152">
        <v>0</v>
      </c>
      <c r="WA57" s="152">
        <v>0</v>
      </c>
      <c r="WB57" s="152">
        <v>6.5149700598802401E-2</v>
      </c>
      <c r="WC57" s="152">
        <v>7.18562874251497E-4</v>
      </c>
      <c r="WD57" s="152">
        <v>3.1137724550898199E-3</v>
      </c>
      <c r="WE57" s="152">
        <v>0</v>
      </c>
      <c r="WF57" s="152">
        <v>0.122874251497006</v>
      </c>
      <c r="WG57" s="152">
        <v>0.123353293413174</v>
      </c>
      <c r="WH57" s="152">
        <v>1</v>
      </c>
      <c r="WI57" s="152">
        <v>3.2843290584923402E-3</v>
      </c>
      <c r="WJ57" s="152">
        <v>1.2480450422270899E-2</v>
      </c>
      <c r="WK57" s="152">
        <v>3.1279324366593701E-5</v>
      </c>
      <c r="WL57" s="152">
        <v>0</v>
      </c>
      <c r="WM57" s="152">
        <v>0.784235220519237</v>
      </c>
      <c r="WN57" s="152">
        <v>2.70566155771035E-2</v>
      </c>
      <c r="WO57" s="152">
        <v>2.65874257116046E-3</v>
      </c>
      <c r="WP57" s="152">
        <v>0</v>
      </c>
      <c r="WQ57" s="152">
        <v>2.4679386925242401E-2</v>
      </c>
      <c r="WR57" s="152">
        <v>2.4804504222708801E-2</v>
      </c>
      <c r="WS57" s="152">
        <v>1</v>
      </c>
      <c r="WT57" s="152">
        <v>9.2580875000000002</v>
      </c>
      <c r="WU57" s="152">
        <v>6.0487654712703902</v>
      </c>
      <c r="WV57" s="152">
        <v>32.728141746337997</v>
      </c>
      <c r="WW57" s="152">
        <v>0.108013669129828</v>
      </c>
      <c r="WX57" s="152">
        <v>0</v>
      </c>
      <c r="WY57" s="152">
        <v>2678.7389944197398</v>
      </c>
      <c r="WZ57" s="152">
        <v>93.107782789912093</v>
      </c>
      <c r="XA57" s="152">
        <v>7.7769841773476402</v>
      </c>
      <c r="XB57" s="152">
        <v>0</v>
      </c>
      <c r="XC57" s="152">
        <v>29.8117726798326</v>
      </c>
      <c r="XD57" s="152">
        <v>30.0278000180923</v>
      </c>
      <c r="XE57" s="152">
        <v>3002.2399334635802</v>
      </c>
      <c r="XF57" s="152">
        <v>0.97970710000000005</v>
      </c>
      <c r="XG57" s="152">
        <v>50.014948345275897</v>
      </c>
      <c r="XH57" s="152">
        <v>97.988470227479198</v>
      </c>
      <c r="XI57" s="152">
        <v>0</v>
      </c>
      <c r="XJ57" s="152">
        <v>0</v>
      </c>
      <c r="XK57" s="152">
        <v>277.63399897785803</v>
      </c>
      <c r="XL57" s="152">
        <v>3.0621396946087298</v>
      </c>
      <c r="XM57" s="152">
        <v>13.2692720099711</v>
      </c>
      <c r="XN57" s="152">
        <v>0</v>
      </c>
      <c r="XO57" s="152">
        <v>523.62588777809196</v>
      </c>
      <c r="XP57" s="152">
        <v>525.66731424116495</v>
      </c>
      <c r="XQ57" s="152">
        <v>4261.4777416638099</v>
      </c>
      <c r="XR57" s="152">
        <v>10.237794600000001</v>
      </c>
      <c r="XS57" s="152">
        <v>10.2561151207312</v>
      </c>
      <c r="XT57" s="152">
        <v>38.973237458778499</v>
      </c>
      <c r="XU57" s="152">
        <v>9.76772868641064E-2</v>
      </c>
      <c r="XV57" s="152">
        <v>0</v>
      </c>
      <c r="XW57" s="152">
        <v>2448.9649362568798</v>
      </c>
      <c r="XX57" s="152">
        <v>84.490853137452106</v>
      </c>
      <c r="XY57" s="152">
        <v>8.3025693834490504</v>
      </c>
      <c r="XZ57" s="152">
        <v>0</v>
      </c>
      <c r="YA57" s="152">
        <v>77.067379335780004</v>
      </c>
      <c r="YB57" s="152">
        <v>77.458088483236395</v>
      </c>
      <c r="YC57" s="152">
        <v>3122.7428610454799</v>
      </c>
    </row>
    <row r="58" spans="1:653" x14ac:dyDescent="0.3">
      <c r="A58" t="s">
        <v>2209</v>
      </c>
      <c r="B58" s="146" t="s">
        <v>1028</v>
      </c>
      <c r="C58" s="154">
        <v>31481146</v>
      </c>
      <c r="D58" s="163">
        <v>33660</v>
      </c>
      <c r="E58" s="163" t="s">
        <v>2210</v>
      </c>
      <c r="F58" s="145" t="s">
        <v>1934</v>
      </c>
      <c r="G58" s="147" t="s">
        <v>213</v>
      </c>
      <c r="H58" s="147" t="s">
        <v>2170</v>
      </c>
      <c r="I58" s="48" t="s">
        <v>2211</v>
      </c>
      <c r="J58" s="48" t="s">
        <v>731</v>
      </c>
      <c r="K58" s="146"/>
      <c r="L58" s="163"/>
      <c r="M58" s="163"/>
      <c r="N58" s="164" t="s">
        <v>248</v>
      </c>
      <c r="O58" s="149" t="s">
        <v>2212</v>
      </c>
      <c r="P58" s="162" t="s">
        <v>2213</v>
      </c>
      <c r="Q58" s="150" t="s">
        <v>1920</v>
      </c>
      <c r="R58" s="150" t="s">
        <v>1921</v>
      </c>
      <c r="S58" s="147" t="s">
        <v>48</v>
      </c>
      <c r="T58" s="147"/>
      <c r="U58" s="147">
        <v>4</v>
      </c>
      <c r="V58" s="147">
        <v>4</v>
      </c>
      <c r="W58" s="147">
        <v>0</v>
      </c>
      <c r="X58" s="147"/>
      <c r="Y58" s="147" t="s">
        <v>1941</v>
      </c>
      <c r="Z58" s="147">
        <v>0</v>
      </c>
      <c r="AA58" s="147" t="s">
        <v>872</v>
      </c>
      <c r="AB58" s="147" t="s">
        <v>873</v>
      </c>
      <c r="AC58" s="147" t="s">
        <v>2214</v>
      </c>
      <c r="AD58" s="147" t="s">
        <v>2215</v>
      </c>
      <c r="AE58" s="147">
        <v>7</v>
      </c>
      <c r="AF58" s="147" t="s">
        <v>1951</v>
      </c>
      <c r="AG58" s="147">
        <v>4</v>
      </c>
      <c r="AH58" s="147" t="s">
        <v>2216</v>
      </c>
      <c r="AI58" s="147"/>
      <c r="AJ58" s="147">
        <v>18.7</v>
      </c>
      <c r="AK58" s="147" t="s">
        <v>2217</v>
      </c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 t="s">
        <v>152</v>
      </c>
      <c r="AX58" s="147"/>
      <c r="AY58" s="147"/>
      <c r="AZ58" s="147"/>
      <c r="BA58" s="147"/>
      <c r="BB58" s="166"/>
      <c r="BC58" s="147"/>
      <c r="BD58" s="147" t="s">
        <v>149</v>
      </c>
      <c r="BE58" s="147"/>
      <c r="BF58" s="147"/>
      <c r="BG58" s="147"/>
      <c r="BH58">
        <v>0</v>
      </c>
      <c r="BI58">
        <v>23</v>
      </c>
      <c r="BJ58">
        <v>0</v>
      </c>
      <c r="BK58">
        <v>0</v>
      </c>
      <c r="BL58">
        <v>10</v>
      </c>
      <c r="BM58">
        <v>0</v>
      </c>
      <c r="BN58">
        <v>0</v>
      </c>
      <c r="BO58">
        <v>927</v>
      </c>
      <c r="BP58">
        <v>13417</v>
      </c>
      <c r="BQ58">
        <v>15605</v>
      </c>
      <c r="BR58">
        <v>97</v>
      </c>
      <c r="BS58">
        <v>68</v>
      </c>
      <c r="BT58">
        <v>7</v>
      </c>
      <c r="BU58">
        <v>24</v>
      </c>
      <c r="BV58">
        <v>74</v>
      </c>
      <c r="BW58">
        <v>2</v>
      </c>
      <c r="BX58">
        <v>1</v>
      </c>
      <c r="BY58">
        <v>7</v>
      </c>
      <c r="BZ58">
        <v>3466</v>
      </c>
      <c r="CA58">
        <v>28776</v>
      </c>
      <c r="CB58">
        <v>97</v>
      </c>
      <c r="CC58">
        <v>91</v>
      </c>
      <c r="CD58">
        <v>7</v>
      </c>
      <c r="CE58">
        <v>24</v>
      </c>
      <c r="CF58">
        <v>84</v>
      </c>
      <c r="CG58">
        <v>2</v>
      </c>
      <c r="CH58">
        <v>1</v>
      </c>
      <c r="CI58">
        <v>934</v>
      </c>
      <c r="CJ58">
        <v>16883</v>
      </c>
      <c r="CK58">
        <v>44381</v>
      </c>
      <c r="CL58">
        <v>0</v>
      </c>
      <c r="CM58">
        <v>1.4738865748157601E-3</v>
      </c>
      <c r="CN58">
        <v>0</v>
      </c>
      <c r="CO58">
        <v>0</v>
      </c>
      <c r="CP58">
        <v>6.4082024991989701E-4</v>
      </c>
      <c r="CQ58">
        <v>0</v>
      </c>
      <c r="CR58">
        <v>0</v>
      </c>
      <c r="CS58">
        <v>5.9404037167574503E-2</v>
      </c>
      <c r="CT58">
        <v>0.85978852931752603</v>
      </c>
      <c r="CU58">
        <v>1</v>
      </c>
      <c r="CV58">
        <v>3.37086460939672E-3</v>
      </c>
      <c r="CW58">
        <v>2.3630803447317202E-3</v>
      </c>
      <c r="CX58">
        <v>2.4325827078120699E-4</v>
      </c>
      <c r="CY58">
        <v>8.3402835696413696E-4</v>
      </c>
      <c r="CZ58">
        <v>2.5715874339727598E-3</v>
      </c>
      <c r="DA58">
        <v>6.9502363080344706E-5</v>
      </c>
      <c r="DB58">
        <v>3.4751181540172401E-5</v>
      </c>
      <c r="DC58">
        <v>2.4325827078120699E-4</v>
      </c>
      <c r="DD58">
        <v>0.120447595218237</v>
      </c>
      <c r="DE58">
        <v>1</v>
      </c>
      <c r="DF58">
        <v>2.18561997251076E-3</v>
      </c>
      <c r="DG58">
        <v>2.0504269845203998E-3</v>
      </c>
      <c r="DH58">
        <v>1.57725152655416E-4</v>
      </c>
      <c r="DI58">
        <v>5.4077195196142495E-4</v>
      </c>
      <c r="DJ58">
        <v>1.89270183186499E-3</v>
      </c>
      <c r="DK58">
        <v>4.5064329330118698E-5</v>
      </c>
      <c r="DL58">
        <v>2.25321646650594E-5</v>
      </c>
      <c r="DM58">
        <v>2.1045041797165501E-2</v>
      </c>
      <c r="DN58">
        <v>0.38041053604019698</v>
      </c>
      <c r="DO58">
        <v>1</v>
      </c>
      <c r="DP58">
        <v>2.0776723000000001</v>
      </c>
      <c r="DQ58">
        <v>0</v>
      </c>
      <c r="DR58">
        <v>11.070080685967699</v>
      </c>
      <c r="DS58">
        <v>0</v>
      </c>
      <c r="DT58">
        <v>0</v>
      </c>
      <c r="DU58">
        <v>4.8130785591163701</v>
      </c>
      <c r="DV58">
        <v>0</v>
      </c>
      <c r="DW58">
        <v>0</v>
      </c>
      <c r="DX58">
        <v>446.17238243008802</v>
      </c>
      <c r="DY58">
        <v>6457.7075027664396</v>
      </c>
      <c r="DZ58">
        <v>7510.8090915010998</v>
      </c>
      <c r="EA58">
        <v>6.3054068000000001</v>
      </c>
      <c r="EB58">
        <v>15.383622829854501</v>
      </c>
      <c r="EC58">
        <v>10.784395385877399</v>
      </c>
      <c r="ED58">
        <v>1.1101583485462001</v>
      </c>
      <c r="EE58">
        <v>3.8062571950155499</v>
      </c>
      <c r="EF58">
        <v>11.7359596846313</v>
      </c>
      <c r="EG58">
        <v>0.31718809958463001</v>
      </c>
      <c r="EH58">
        <v>0.15859404979231501</v>
      </c>
      <c r="EI58">
        <v>1.1101583485462001</v>
      </c>
      <c r="EJ58">
        <v>549.68697658016299</v>
      </c>
      <c r="EK58">
        <v>4563.7023768236504</v>
      </c>
      <c r="EL58">
        <v>8.3830790999999998</v>
      </c>
      <c r="EM58">
        <v>11.5709274412071</v>
      </c>
      <c r="EN58">
        <v>10.855199970617001</v>
      </c>
      <c r="EO58">
        <v>0.83501538235515405</v>
      </c>
      <c r="EP58">
        <v>2.8629098823605301</v>
      </c>
      <c r="EQ58">
        <v>10.020184588261801</v>
      </c>
      <c r="ER58">
        <v>0.238575823530044</v>
      </c>
      <c r="ES58">
        <v>0.119287911765022</v>
      </c>
      <c r="ET58">
        <v>111.414909588531</v>
      </c>
      <c r="EU58">
        <v>2013.93781432887</v>
      </c>
      <c r="EV58">
        <v>5294.1168120434404</v>
      </c>
      <c r="EW58" s="152"/>
      <c r="EX58" s="152"/>
      <c r="EY58" s="152"/>
      <c r="EZ58" s="152"/>
      <c r="FA58" s="152"/>
      <c r="FB58" s="152"/>
      <c r="FC58" s="152"/>
      <c r="FD58" s="152"/>
      <c r="FE58" s="152"/>
      <c r="FF58" s="152"/>
      <c r="FG58" s="152"/>
      <c r="FH58" s="152"/>
      <c r="FI58" s="152"/>
      <c r="FJ58" s="152"/>
      <c r="FK58" s="152"/>
      <c r="FL58" s="152"/>
      <c r="FM58" s="152"/>
      <c r="FN58" s="152"/>
      <c r="FO58" s="152"/>
      <c r="FP58" s="152"/>
      <c r="FQ58" s="152"/>
      <c r="FR58" s="152"/>
      <c r="FS58" s="152"/>
      <c r="FT58" s="152"/>
      <c r="FU58" s="152"/>
      <c r="FV58" s="152"/>
      <c r="FW58" s="152"/>
      <c r="FX58" s="152"/>
      <c r="FY58" s="152"/>
      <c r="FZ58" s="152"/>
      <c r="GA58" s="152"/>
      <c r="GB58" s="152"/>
      <c r="GC58" s="152"/>
      <c r="GD58" s="152"/>
      <c r="GE58" s="152"/>
      <c r="GF58" s="152"/>
      <c r="GG58" s="152"/>
      <c r="GH58" s="152"/>
      <c r="GI58" s="152"/>
      <c r="GJ58" s="152"/>
      <c r="GK58" s="152"/>
      <c r="GL58" s="152"/>
      <c r="GM58" s="152"/>
      <c r="GN58" s="152"/>
      <c r="GO58" s="152"/>
      <c r="GP58" s="152"/>
      <c r="GQ58" s="152"/>
      <c r="GR58" s="152"/>
      <c r="GS58" s="152"/>
      <c r="GT58" s="152"/>
      <c r="GU58" s="152"/>
      <c r="GV58" s="152"/>
      <c r="GW58" s="152"/>
      <c r="GX58" s="152"/>
      <c r="GY58" s="152"/>
      <c r="GZ58" s="152"/>
      <c r="HA58" s="152"/>
      <c r="HB58" s="152"/>
      <c r="HC58" s="152"/>
      <c r="HD58" s="152"/>
      <c r="HE58" s="152"/>
      <c r="HF58" s="152"/>
      <c r="HG58" s="152"/>
      <c r="HH58" s="152"/>
      <c r="HI58" s="152"/>
      <c r="HJ58" s="152"/>
      <c r="HK58" s="152"/>
      <c r="HL58" s="152"/>
      <c r="HM58" s="152"/>
      <c r="HN58" s="152"/>
      <c r="HO58" s="152"/>
      <c r="HP58" s="152"/>
      <c r="HQ58" s="152"/>
      <c r="HR58" s="152"/>
      <c r="HS58" s="152"/>
      <c r="HT58" s="152"/>
      <c r="HU58" s="152"/>
      <c r="HV58" s="152"/>
      <c r="HW58" s="152"/>
      <c r="HX58" s="152"/>
      <c r="HY58" s="152"/>
      <c r="HZ58" s="152"/>
      <c r="IA58" s="152"/>
      <c r="IB58" s="152"/>
      <c r="IC58" s="152"/>
      <c r="ID58" s="152"/>
      <c r="IE58" s="152"/>
      <c r="IF58" s="152"/>
      <c r="IG58" s="152"/>
      <c r="IH58" s="152"/>
      <c r="II58" s="152"/>
      <c r="IJ58" s="152"/>
      <c r="IK58" s="152"/>
      <c r="IL58">
        <v>0</v>
      </c>
      <c r="IM58">
        <v>10</v>
      </c>
      <c r="IN58">
        <v>0</v>
      </c>
      <c r="IO58">
        <v>0</v>
      </c>
      <c r="IP58">
        <v>14360</v>
      </c>
      <c r="IQ58">
        <v>931</v>
      </c>
      <c r="IR58">
        <v>0</v>
      </c>
      <c r="IS58">
        <v>0</v>
      </c>
      <c r="IT58">
        <v>4</v>
      </c>
      <c r="IU58">
        <v>5</v>
      </c>
      <c r="IV58">
        <v>15605</v>
      </c>
      <c r="IW58">
        <v>97</v>
      </c>
      <c r="IX58">
        <v>79</v>
      </c>
      <c r="IY58">
        <v>1</v>
      </c>
      <c r="IZ58">
        <v>7</v>
      </c>
      <c r="JA58">
        <v>3473</v>
      </c>
      <c r="JB58">
        <v>7</v>
      </c>
      <c r="JC58">
        <v>3</v>
      </c>
      <c r="JD58">
        <v>0</v>
      </c>
      <c r="JE58">
        <v>21</v>
      </c>
      <c r="JF58">
        <v>121</v>
      </c>
      <c r="JG58">
        <v>28776</v>
      </c>
      <c r="JH58">
        <v>97</v>
      </c>
      <c r="JI58">
        <v>89</v>
      </c>
      <c r="JJ58">
        <v>1</v>
      </c>
      <c r="JK58">
        <v>7</v>
      </c>
      <c r="JL58">
        <v>17833</v>
      </c>
      <c r="JM58">
        <v>938</v>
      </c>
      <c r="JN58">
        <v>3</v>
      </c>
      <c r="JO58">
        <v>0</v>
      </c>
      <c r="JP58">
        <v>25</v>
      </c>
      <c r="JQ58">
        <v>126</v>
      </c>
      <c r="JR58">
        <v>44381</v>
      </c>
      <c r="JS58">
        <v>0</v>
      </c>
      <c r="JT58">
        <v>6.4082024991989701E-4</v>
      </c>
      <c r="JU58">
        <v>0</v>
      </c>
      <c r="JV58">
        <v>0</v>
      </c>
      <c r="JW58">
        <v>0.92021787888497297</v>
      </c>
      <c r="JX58">
        <v>5.9660365267542502E-2</v>
      </c>
      <c r="JY58">
        <v>0</v>
      </c>
      <c r="JZ58">
        <v>0</v>
      </c>
      <c r="KA58">
        <v>2.5632809996799927E-4</v>
      </c>
      <c r="KB58">
        <v>3.2041012495994899E-4</v>
      </c>
      <c r="KC58">
        <v>1</v>
      </c>
      <c r="KD58">
        <v>2.18561997251076E-3</v>
      </c>
      <c r="KE58">
        <v>2.0053626551902802E-3</v>
      </c>
      <c r="KF58">
        <v>2.25321646650594E-5</v>
      </c>
      <c r="KG58">
        <v>1.57725152655416E-4</v>
      </c>
      <c r="KH58">
        <v>0.40181609247200401</v>
      </c>
      <c r="KI58">
        <v>2.1135170455825698E-2</v>
      </c>
      <c r="KJ58">
        <v>6.7596493995178105E-5</v>
      </c>
      <c r="KK58">
        <v>0</v>
      </c>
      <c r="KL58">
        <v>5.6330411662650071E-4</v>
      </c>
      <c r="KM58">
        <v>2.8390527477974801E-3</v>
      </c>
      <c r="KN58">
        <v>1</v>
      </c>
      <c r="KO58">
        <v>2.18561997251076E-3</v>
      </c>
      <c r="KP58">
        <v>2.0053626551902802E-3</v>
      </c>
      <c r="KQ58">
        <v>2.25321646650594E-5</v>
      </c>
      <c r="KR58">
        <v>1.57725152655416E-4</v>
      </c>
      <c r="KS58">
        <v>0.40181609247200401</v>
      </c>
      <c r="KT58">
        <v>2.1135170455825698E-2</v>
      </c>
      <c r="KU58">
        <v>6.7596493995178105E-5</v>
      </c>
      <c r="KV58">
        <v>0</v>
      </c>
      <c r="KW58">
        <v>5.6330411662650071E-4</v>
      </c>
      <c r="KX58">
        <v>2.8390527477974801E-3</v>
      </c>
      <c r="KY58">
        <v>1</v>
      </c>
      <c r="KZ58">
        <v>2.0776723000000001</v>
      </c>
      <c r="LA58">
        <v>0</v>
      </c>
      <c r="LB58">
        <v>4.8130785591163701</v>
      </c>
      <c r="LC58">
        <v>0</v>
      </c>
      <c r="LD58">
        <v>0</v>
      </c>
      <c r="LE58">
        <v>6911.5808108911096</v>
      </c>
      <c r="LF58">
        <v>448.097613853734</v>
      </c>
      <c r="LG58">
        <v>0</v>
      </c>
      <c r="LH58">
        <v>0</v>
      </c>
      <c r="LI58">
        <v>1.9252314236459824</v>
      </c>
      <c r="LJ58">
        <v>2.4065392795581899</v>
      </c>
      <c r="LK58">
        <v>7510.8090915010998</v>
      </c>
      <c r="LL58">
        <v>6.3054068000000001</v>
      </c>
      <c r="LM58">
        <v>15.383622829854501</v>
      </c>
      <c r="LN58">
        <v>12.528929933592901</v>
      </c>
      <c r="LO58">
        <v>0.15859404979231501</v>
      </c>
      <c r="LP58">
        <v>1.1101583485462001</v>
      </c>
      <c r="LQ58">
        <v>550.79713492870906</v>
      </c>
      <c r="LR58">
        <v>1.1101583485462001</v>
      </c>
      <c r="LS58">
        <v>0.47578214937694402</v>
      </c>
      <c r="LT58">
        <v>0</v>
      </c>
      <c r="LU58">
        <v>3.3304750456386003</v>
      </c>
      <c r="LV58">
        <v>19.189880024870099</v>
      </c>
      <c r="LW58">
        <v>4563.7023768236504</v>
      </c>
      <c r="LX58">
        <v>8.3830790999999998</v>
      </c>
      <c r="LY58">
        <v>11.5709274412071</v>
      </c>
      <c r="LZ58">
        <v>10.616624147087</v>
      </c>
      <c r="MA58">
        <v>0.119287911765022</v>
      </c>
      <c r="MB58">
        <v>0.83501538235515405</v>
      </c>
      <c r="MC58">
        <v>2127.2613305056402</v>
      </c>
      <c r="MD58">
        <v>111.892061235591</v>
      </c>
      <c r="ME58">
        <v>0.35786373529506599</v>
      </c>
      <c r="MF58">
        <v>0</v>
      </c>
      <c r="MG58">
        <v>2.9821977941249997</v>
      </c>
      <c r="MH58">
        <v>15.030276882392799</v>
      </c>
      <c r="MI58">
        <v>5294.1168120434404</v>
      </c>
      <c r="MJ58" s="152"/>
      <c r="MK58" s="152"/>
      <c r="ML58" s="152"/>
      <c r="MM58" s="152"/>
      <c r="MN58" s="152"/>
      <c r="MO58" s="152"/>
      <c r="MP58" s="152"/>
      <c r="MQ58" s="152"/>
      <c r="MR58" s="152"/>
      <c r="MS58" s="152"/>
      <c r="MT58" s="152"/>
      <c r="MU58" s="152"/>
      <c r="MV58" s="152"/>
      <c r="MW58" s="152"/>
      <c r="MX58" s="152"/>
      <c r="MY58" s="152"/>
      <c r="MZ58" s="152"/>
      <c r="NA58" s="152"/>
      <c r="NB58" s="152"/>
      <c r="NC58" s="152"/>
      <c r="ND58" s="152"/>
      <c r="NE58" s="152"/>
      <c r="NF58" s="152"/>
      <c r="NG58" s="152"/>
      <c r="NH58" s="152"/>
      <c r="NI58" s="152"/>
      <c r="NJ58" s="152"/>
      <c r="NK58" s="152"/>
      <c r="NL58" s="152"/>
      <c r="NM58" s="152"/>
      <c r="NN58" s="152"/>
      <c r="NO58" s="152"/>
      <c r="NP58" s="152"/>
      <c r="NQ58" s="152"/>
      <c r="NR58" s="152"/>
      <c r="NS58" s="152"/>
      <c r="NT58" s="152"/>
      <c r="NU58" s="152"/>
      <c r="NV58" s="152"/>
      <c r="NW58" s="152"/>
      <c r="NX58" s="152"/>
      <c r="NY58" s="152"/>
      <c r="NZ58" s="152"/>
      <c r="OA58" s="152"/>
      <c r="OB58" s="152"/>
      <c r="OC58" s="152"/>
      <c r="OD58" s="152"/>
      <c r="OE58" s="152"/>
      <c r="OF58" s="152"/>
      <c r="OG58" s="152"/>
      <c r="OH58" s="152"/>
      <c r="OI58" s="152"/>
      <c r="OJ58" s="152"/>
      <c r="OK58" s="152"/>
      <c r="OL58" s="152"/>
      <c r="OM58" s="152"/>
      <c r="ON58" s="152"/>
      <c r="OO58" s="152"/>
      <c r="OP58" s="152"/>
      <c r="OQ58" s="152"/>
      <c r="OR58" s="152"/>
      <c r="OS58" s="152"/>
      <c r="OT58" s="152"/>
      <c r="OU58" s="152"/>
      <c r="OV58" s="152"/>
      <c r="OW58" s="152"/>
      <c r="OX58" s="152"/>
      <c r="OY58" s="152"/>
      <c r="OZ58" s="152"/>
      <c r="PA58" s="152"/>
      <c r="PB58" s="152"/>
      <c r="PC58" s="152"/>
      <c r="PD58" s="152"/>
      <c r="PE58" s="152"/>
      <c r="PF58" s="152"/>
      <c r="PG58" s="152"/>
      <c r="PH58" s="152"/>
      <c r="PI58" s="152"/>
      <c r="PJ58" s="152"/>
      <c r="PK58" s="152"/>
      <c r="PL58" s="152"/>
      <c r="PM58" s="152"/>
      <c r="PN58" s="152"/>
      <c r="PO58" s="152"/>
      <c r="PP58" s="152"/>
      <c r="PQ58" s="152"/>
      <c r="PR58" s="152"/>
      <c r="PS58" s="152"/>
      <c r="PT58" s="152"/>
      <c r="PU58" s="152"/>
      <c r="PV58" s="152"/>
      <c r="PW58" s="152"/>
      <c r="PX58" s="152"/>
      <c r="PY58" s="152"/>
      <c r="PZ58" s="152"/>
      <c r="QA58" s="152"/>
      <c r="QB58" s="152"/>
      <c r="QC58" s="152"/>
      <c r="QD58" s="152"/>
      <c r="QE58" s="152"/>
      <c r="QF58" s="152"/>
      <c r="QG58" s="152"/>
      <c r="QH58">
        <v>0</v>
      </c>
      <c r="QI58">
        <v>9</v>
      </c>
      <c r="QJ58">
        <v>0</v>
      </c>
      <c r="QK58">
        <v>0</v>
      </c>
      <c r="QL58">
        <v>14344</v>
      </c>
      <c r="QM58">
        <v>927</v>
      </c>
      <c r="QN58">
        <v>0</v>
      </c>
      <c r="QO58">
        <v>0</v>
      </c>
      <c r="QP58">
        <v>5</v>
      </c>
      <c r="QQ58">
        <v>5</v>
      </c>
      <c r="QR58">
        <v>15605</v>
      </c>
      <c r="QS58">
        <v>97</v>
      </c>
      <c r="QT58">
        <v>79</v>
      </c>
      <c r="QU58">
        <v>1</v>
      </c>
      <c r="QV58">
        <v>7</v>
      </c>
      <c r="QW58">
        <v>3473</v>
      </c>
      <c r="QX58">
        <v>7</v>
      </c>
      <c r="QY58">
        <v>3</v>
      </c>
      <c r="QZ58">
        <v>0</v>
      </c>
      <c r="RA58">
        <v>121</v>
      </c>
      <c r="RB58">
        <v>121</v>
      </c>
      <c r="RC58">
        <v>28776</v>
      </c>
      <c r="RD58">
        <v>97</v>
      </c>
      <c r="RE58">
        <v>88</v>
      </c>
      <c r="RF58">
        <v>1</v>
      </c>
      <c r="RG58">
        <v>7</v>
      </c>
      <c r="RH58">
        <v>17817</v>
      </c>
      <c r="RI58">
        <v>934</v>
      </c>
      <c r="RJ58">
        <v>3</v>
      </c>
      <c r="RK58">
        <v>0</v>
      </c>
      <c r="RL58">
        <v>126</v>
      </c>
      <c r="RM58">
        <v>126</v>
      </c>
      <c r="RN58">
        <v>44381</v>
      </c>
      <c r="RO58">
        <v>0</v>
      </c>
      <c r="RP58">
        <v>5.7673822492790804E-4</v>
      </c>
      <c r="RQ58">
        <v>0</v>
      </c>
      <c r="RR58">
        <v>0</v>
      </c>
      <c r="RS58">
        <v>0.91919256648510095</v>
      </c>
      <c r="RT58">
        <v>5.9404037167574503E-2</v>
      </c>
      <c r="RU58">
        <v>0</v>
      </c>
      <c r="RV58">
        <v>0</v>
      </c>
      <c r="RW58">
        <v>3.2041012495994899E-4</v>
      </c>
      <c r="RX58">
        <v>3.2041012495994899E-4</v>
      </c>
      <c r="RY58">
        <v>1</v>
      </c>
      <c r="RZ58">
        <v>3.37086460939672E-3</v>
      </c>
      <c r="SA58">
        <v>2.7453433416736199E-3</v>
      </c>
      <c r="SB58">
        <v>3.4751181540172401E-5</v>
      </c>
      <c r="SC58">
        <v>2.4325827078120699E-4</v>
      </c>
      <c r="SD58">
        <v>0.12069085348901901</v>
      </c>
      <c r="SE58">
        <v>2.4325827078120699E-4</v>
      </c>
      <c r="SF58">
        <v>1.04253544620517E-4</v>
      </c>
      <c r="SG58">
        <v>0</v>
      </c>
      <c r="SH58">
        <v>4.2048929663608603E-3</v>
      </c>
      <c r="SI58">
        <v>4.2048929663608603E-3</v>
      </c>
      <c r="SJ58">
        <v>1</v>
      </c>
      <c r="SK58">
        <v>2.18561997251076E-3</v>
      </c>
      <c r="SL58">
        <v>1.9828304905252199E-3</v>
      </c>
      <c r="SM58">
        <v>2.25321646650594E-5</v>
      </c>
      <c r="SN58">
        <v>1.57725152655416E-4</v>
      </c>
      <c r="SO58">
        <v>0.40145557783736302</v>
      </c>
      <c r="SP58">
        <v>2.1045041797165501E-2</v>
      </c>
      <c r="SQ58">
        <v>6.7596493995178105E-5</v>
      </c>
      <c r="SR58">
        <v>0</v>
      </c>
      <c r="SS58">
        <v>2.8390527477974801E-3</v>
      </c>
      <c r="ST58">
        <v>2.8390527477974801E-3</v>
      </c>
      <c r="SU58">
        <v>1</v>
      </c>
      <c r="SV58">
        <v>2.0776723000000001</v>
      </c>
      <c r="SW58">
        <v>0</v>
      </c>
      <c r="SX58">
        <v>4.3317707032047403</v>
      </c>
      <c r="SY58">
        <v>0</v>
      </c>
      <c r="SZ58">
        <v>0</v>
      </c>
      <c r="TA58">
        <v>6903.8798851965203</v>
      </c>
      <c r="TB58">
        <v>446.17238243008802</v>
      </c>
      <c r="TC58">
        <v>0</v>
      </c>
      <c r="TD58">
        <v>0</v>
      </c>
      <c r="TE58">
        <v>2.4065392795581899</v>
      </c>
      <c r="TF58">
        <v>2.4065392795581899</v>
      </c>
      <c r="TG58">
        <v>7510.8090915010998</v>
      </c>
      <c r="TH58">
        <v>6.3054068000000001</v>
      </c>
      <c r="TI58">
        <v>15.383622829854501</v>
      </c>
      <c r="TJ58">
        <v>12.528929933592901</v>
      </c>
      <c r="TK58">
        <v>0.15859404979231501</v>
      </c>
      <c r="TL58">
        <v>1.1101583485462001</v>
      </c>
      <c r="TM58">
        <v>550.79713492870906</v>
      </c>
      <c r="TN58">
        <v>1.1101583485462001</v>
      </c>
      <c r="TO58">
        <v>0.47578214937694402</v>
      </c>
      <c r="TP58">
        <v>0</v>
      </c>
      <c r="TQ58">
        <v>19.189880024870099</v>
      </c>
      <c r="TR58">
        <v>19.189880024870099</v>
      </c>
      <c r="TS58">
        <v>4563.7023768236504</v>
      </c>
      <c r="TT58">
        <v>8.3830790999999998</v>
      </c>
      <c r="TU58">
        <v>11.5709274412071</v>
      </c>
      <c r="TV58">
        <v>10.4973362353219</v>
      </c>
      <c r="TW58">
        <v>0.119287911765022</v>
      </c>
      <c r="TX58">
        <v>0.83501538235515405</v>
      </c>
      <c r="TY58">
        <v>2125.3527239174</v>
      </c>
      <c r="TZ58">
        <v>111.414909588531</v>
      </c>
      <c r="UA58">
        <v>0.35786373529506599</v>
      </c>
      <c r="UB58">
        <v>0</v>
      </c>
      <c r="UC58">
        <v>15.030276882392799</v>
      </c>
      <c r="UD58">
        <v>15.030276882392799</v>
      </c>
      <c r="UE58">
        <v>5294.1168120434404</v>
      </c>
      <c r="UF58" s="152"/>
      <c r="UG58" s="152"/>
      <c r="UH58" s="152"/>
      <c r="UI58" s="152"/>
      <c r="UJ58" s="152"/>
      <c r="UK58" s="152"/>
      <c r="UL58" s="152"/>
      <c r="UM58" s="152"/>
      <c r="UN58" s="152"/>
      <c r="UO58" s="152"/>
      <c r="UP58" s="152"/>
      <c r="UQ58" s="152"/>
      <c r="UR58" s="152"/>
      <c r="US58" s="152"/>
      <c r="UT58" s="152"/>
      <c r="UU58" s="152"/>
      <c r="UV58" s="152"/>
      <c r="UW58" s="152"/>
      <c r="UX58" s="152"/>
      <c r="UY58" s="152"/>
      <c r="UZ58" s="152"/>
      <c r="VA58" s="152"/>
      <c r="VB58" s="152"/>
      <c r="VC58" s="152"/>
      <c r="VD58" s="152"/>
      <c r="VE58" s="152"/>
      <c r="VF58" s="152"/>
      <c r="VG58" s="152"/>
      <c r="VH58" s="152"/>
      <c r="VI58" s="152"/>
      <c r="VJ58" s="152"/>
      <c r="VK58" s="152"/>
      <c r="VL58" s="152"/>
      <c r="VM58" s="152"/>
      <c r="VN58" s="152"/>
      <c r="VO58" s="152"/>
      <c r="VP58" s="152"/>
      <c r="VQ58" s="152"/>
      <c r="VR58" s="152"/>
      <c r="VS58" s="152"/>
      <c r="VT58" s="152"/>
      <c r="VU58" s="152"/>
      <c r="VV58" s="152"/>
      <c r="VW58" s="152"/>
      <c r="VX58" s="152"/>
      <c r="VY58" s="152"/>
      <c r="VZ58" s="152"/>
      <c r="WA58" s="152"/>
      <c r="WB58" s="152"/>
      <c r="WC58" s="152"/>
      <c r="WD58" s="152"/>
      <c r="WE58" s="152"/>
      <c r="WF58" s="152"/>
      <c r="WG58" s="152"/>
      <c r="WH58" s="152"/>
      <c r="WI58" s="152"/>
      <c r="WJ58" s="152"/>
      <c r="WK58" s="152"/>
      <c r="WL58" s="152"/>
      <c r="WM58" s="152"/>
      <c r="WN58" s="152"/>
      <c r="WO58" s="152"/>
      <c r="WP58" s="152"/>
      <c r="WQ58" s="152"/>
      <c r="WR58" s="152"/>
      <c r="WS58" s="152"/>
      <c r="WT58" s="152"/>
      <c r="WU58" s="152"/>
      <c r="WV58" s="152"/>
      <c r="WW58" s="152"/>
      <c r="WX58" s="152"/>
      <c r="WY58" s="152"/>
      <c r="WZ58" s="152"/>
      <c r="XA58" s="152"/>
      <c r="XB58" s="152"/>
      <c r="XC58" s="152"/>
      <c r="XD58" s="152"/>
      <c r="XE58" s="152"/>
      <c r="XF58" s="152"/>
      <c r="XG58" s="152"/>
      <c r="XH58" s="152"/>
      <c r="XI58" s="152"/>
      <c r="XJ58" s="152"/>
      <c r="XK58" s="152"/>
      <c r="XL58" s="152"/>
      <c r="XM58" s="152"/>
      <c r="XN58" s="152"/>
      <c r="XO58" s="152"/>
      <c r="XP58" s="152"/>
      <c r="XQ58" s="152"/>
      <c r="XR58" s="152"/>
      <c r="XS58" s="152"/>
      <c r="XT58" s="152"/>
      <c r="XU58" s="152"/>
      <c r="XV58" s="152"/>
      <c r="XW58" s="152"/>
      <c r="XX58" s="152"/>
      <c r="XY58" s="152"/>
      <c r="XZ58" s="152"/>
      <c r="YA58" s="152"/>
      <c r="YB58" s="152"/>
      <c r="YC58" s="152"/>
    </row>
    <row r="59" spans="1:653" x14ac:dyDescent="0.3">
      <c r="A59" t="s">
        <v>2218</v>
      </c>
      <c r="B59" s="146" t="s">
        <v>1080</v>
      </c>
      <c r="C59" s="154">
        <v>33305649</v>
      </c>
      <c r="D59" s="163">
        <v>14946</v>
      </c>
      <c r="E59" s="163" t="s">
        <v>2219</v>
      </c>
      <c r="F59" s="145" t="s">
        <v>1934</v>
      </c>
      <c r="G59" s="147" t="s">
        <v>361</v>
      </c>
      <c r="H59" s="147" t="s">
        <v>872</v>
      </c>
      <c r="I59" s="48" t="s">
        <v>2220</v>
      </c>
      <c r="J59" s="48" t="s">
        <v>691</v>
      </c>
      <c r="K59" s="146"/>
      <c r="L59" s="163"/>
      <c r="M59" s="163"/>
      <c r="N59" s="164" t="s">
        <v>370</v>
      </c>
      <c r="O59" s="149" t="s">
        <v>2221</v>
      </c>
      <c r="P59" s="150" t="s">
        <v>2222</v>
      </c>
      <c r="Q59" s="150" t="s">
        <v>1920</v>
      </c>
      <c r="R59" s="150" t="s">
        <v>1921</v>
      </c>
      <c r="S59" s="147" t="s">
        <v>48</v>
      </c>
      <c r="T59" s="147" t="s">
        <v>2223</v>
      </c>
      <c r="U59" s="147">
        <v>4</v>
      </c>
      <c r="V59" s="147" t="s">
        <v>2182</v>
      </c>
      <c r="W59" s="147">
        <v>0</v>
      </c>
      <c r="X59" s="147"/>
      <c r="Y59" s="147" t="s">
        <v>1941</v>
      </c>
      <c r="Z59" s="147">
        <v>0</v>
      </c>
      <c r="AA59" s="147" t="s">
        <v>872</v>
      </c>
      <c r="AB59" s="147" t="s">
        <v>873</v>
      </c>
      <c r="AC59" s="147" t="s">
        <v>2224</v>
      </c>
      <c r="AD59" s="147" t="s">
        <v>2225</v>
      </c>
      <c r="AE59" s="147">
        <v>4</v>
      </c>
      <c r="AF59" s="147" t="s">
        <v>1963</v>
      </c>
      <c r="AG59" s="147">
        <v>3</v>
      </c>
      <c r="AH59" s="147" t="s">
        <v>1924</v>
      </c>
      <c r="AI59" s="147"/>
      <c r="AJ59" s="147">
        <v>21.59</v>
      </c>
      <c r="AK59" s="147" t="s">
        <v>2224</v>
      </c>
      <c r="AL59" s="147" t="s">
        <v>149</v>
      </c>
      <c r="AM59" s="147" t="s">
        <v>149</v>
      </c>
      <c r="AN59" s="147" t="s">
        <v>152</v>
      </c>
      <c r="AO59" s="147" t="s">
        <v>152</v>
      </c>
      <c r="AP59" s="147" t="s">
        <v>152</v>
      </c>
      <c r="AQ59" s="147" t="s">
        <v>152</v>
      </c>
      <c r="AR59" s="147" t="s">
        <v>152</v>
      </c>
      <c r="AS59" s="147"/>
      <c r="AT59" s="147"/>
      <c r="AU59" s="147"/>
      <c r="AV59" s="147"/>
      <c r="AW59" s="147" t="s">
        <v>149</v>
      </c>
      <c r="AX59" s="147"/>
      <c r="AY59" s="147">
        <v>20</v>
      </c>
      <c r="AZ59" s="147">
        <v>2</v>
      </c>
      <c r="BA59" s="147" t="s">
        <v>2186</v>
      </c>
      <c r="BB59" s="147">
        <v>1</v>
      </c>
      <c r="BC59" s="147">
        <v>20</v>
      </c>
      <c r="BD59" s="147" t="s">
        <v>152</v>
      </c>
      <c r="BE59" s="147" t="s">
        <v>152</v>
      </c>
      <c r="BF59" s="147" t="s">
        <v>152</v>
      </c>
      <c r="BG59" s="147" t="s">
        <v>152</v>
      </c>
      <c r="BH59">
        <v>505</v>
      </c>
      <c r="BI59">
        <v>715</v>
      </c>
      <c r="BJ59">
        <v>52</v>
      </c>
      <c r="BK59">
        <v>19</v>
      </c>
      <c r="BL59">
        <v>947</v>
      </c>
      <c r="BM59">
        <v>2</v>
      </c>
      <c r="BN59">
        <v>560</v>
      </c>
      <c r="BO59">
        <v>641</v>
      </c>
      <c r="BP59">
        <v>11628</v>
      </c>
      <c r="BQ59">
        <v>22545</v>
      </c>
      <c r="BR59">
        <v>2998</v>
      </c>
      <c r="BS59">
        <v>1671</v>
      </c>
      <c r="BT59">
        <v>128</v>
      </c>
      <c r="BU59">
        <v>130</v>
      </c>
      <c r="BV59">
        <v>3644</v>
      </c>
      <c r="BW59">
        <v>18</v>
      </c>
      <c r="BX59">
        <v>1155</v>
      </c>
      <c r="BY59">
        <v>31</v>
      </c>
      <c r="BZ59">
        <v>1335</v>
      </c>
      <c r="CA59">
        <v>55990</v>
      </c>
      <c r="CB59">
        <v>3503</v>
      </c>
      <c r="CC59">
        <v>2386</v>
      </c>
      <c r="CD59">
        <v>180</v>
      </c>
      <c r="CE59">
        <v>149</v>
      </c>
      <c r="CF59">
        <v>4591</v>
      </c>
      <c r="CG59">
        <v>20</v>
      </c>
      <c r="CH59">
        <v>1715</v>
      </c>
      <c r="CI59">
        <v>672</v>
      </c>
      <c r="CJ59">
        <v>12963</v>
      </c>
      <c r="CK59">
        <v>78535</v>
      </c>
      <c r="CL59">
        <v>2.23996451541362E-2</v>
      </c>
      <c r="CM59">
        <v>3.1714349079618502E-2</v>
      </c>
      <c r="CN59">
        <v>2.3064981148813498E-3</v>
      </c>
      <c r="CO59">
        <v>8.4275892659126204E-4</v>
      </c>
      <c r="CP59">
        <v>4.2004879130627601E-2</v>
      </c>
      <c r="CQ59">
        <v>8.8711465956974893E-5</v>
      </c>
      <c r="CR59">
        <v>2.4839210467953E-2</v>
      </c>
      <c r="CS59">
        <v>2.84320248392105E-2</v>
      </c>
      <c r="CT59">
        <v>0.51576846307385205</v>
      </c>
      <c r="CU59">
        <v>1</v>
      </c>
      <c r="CV59">
        <v>5.35452759421325E-2</v>
      </c>
      <c r="CW59">
        <v>2.9844615109840999E-2</v>
      </c>
      <c r="CX59">
        <v>2.2861225218789101E-3</v>
      </c>
      <c r="CY59">
        <v>2.3218431862832602E-3</v>
      </c>
      <c r="CZ59">
        <v>6.5083050544740104E-2</v>
      </c>
      <c r="DA59">
        <v>3.2148597963922102E-4</v>
      </c>
      <c r="DB59">
        <v>2.0628683693516701E-2</v>
      </c>
      <c r="DC59">
        <v>5.5367029826754795E-4</v>
      </c>
      <c r="DD59">
        <v>2.38435434899089E-2</v>
      </c>
      <c r="DE59">
        <v>1</v>
      </c>
      <c r="DF59">
        <v>4.4604316546762598E-2</v>
      </c>
      <c r="DG59">
        <v>3.0381358629910201E-2</v>
      </c>
      <c r="DH59">
        <v>2.2919717323486299E-3</v>
      </c>
      <c r="DI59">
        <v>1.8972432673330401E-3</v>
      </c>
      <c r="DJ59">
        <v>5.8458012351180998E-2</v>
      </c>
      <c r="DK59">
        <v>2.5466352581651497E-4</v>
      </c>
      <c r="DL59">
        <v>2.1837397338766201E-2</v>
      </c>
      <c r="DM59">
        <v>8.5566944674348999E-3</v>
      </c>
      <c r="DN59">
        <v>0.16506016425797401</v>
      </c>
      <c r="DO59">
        <v>1</v>
      </c>
      <c r="DP59">
        <v>4.7211477000000004</v>
      </c>
      <c r="DQ59">
        <v>106.965516033315</v>
      </c>
      <c r="DR59">
        <v>151.44622567093199</v>
      </c>
      <c r="DS59">
        <v>11.0142709578859</v>
      </c>
      <c r="DT59">
        <v>4.0244451576890903</v>
      </c>
      <c r="DU59">
        <v>200.58681917534599</v>
      </c>
      <c r="DV59">
        <v>0.42362580607253603</v>
      </c>
      <c r="DW59">
        <v>118.61522570031001</v>
      </c>
      <c r="DX59">
        <v>135.772070846248</v>
      </c>
      <c r="DY59">
        <v>2462.9604365057198</v>
      </c>
      <c r="DZ59">
        <v>4775.3218989526604</v>
      </c>
      <c r="EA59">
        <v>8.0627844</v>
      </c>
      <c r="EB59">
        <v>371.831845088156</v>
      </c>
      <c r="EC59">
        <v>207.248503383025</v>
      </c>
      <c r="ED59">
        <v>15.8754089964256</v>
      </c>
      <c r="EE59">
        <v>16.123462261994799</v>
      </c>
      <c r="EF59">
        <v>451.95304986699102</v>
      </c>
      <c r="EG59">
        <v>2.2324793901223501</v>
      </c>
      <c r="EH59">
        <v>143.25076086618401</v>
      </c>
      <c r="EI59">
        <v>3.8448256163218302</v>
      </c>
      <c r="EJ59">
        <v>165.57555476740799</v>
      </c>
      <c r="EK59">
        <v>6944.2511696083502</v>
      </c>
      <c r="EL59">
        <v>12.783932099999999</v>
      </c>
      <c r="EM59">
        <v>274.01584837891897</v>
      </c>
      <c r="EN59">
        <v>186.64054074567599</v>
      </c>
      <c r="EO59">
        <v>14.0801749095648</v>
      </c>
      <c r="EP59">
        <v>11.655255897362</v>
      </c>
      <c r="EQ59">
        <v>359.12268338784401</v>
      </c>
      <c r="ER59">
        <v>1.5644638788405301</v>
      </c>
      <c r="ES59">
        <v>134.15277761057601</v>
      </c>
      <c r="ET59">
        <v>52.565986329041898</v>
      </c>
      <c r="EU59">
        <v>1014.00726307049</v>
      </c>
      <c r="EV59">
        <v>6143.2585362370601</v>
      </c>
      <c r="EW59" s="152">
        <v>802</v>
      </c>
      <c r="EX59" s="152">
        <v>875</v>
      </c>
      <c r="EY59" s="152">
        <v>31</v>
      </c>
      <c r="EZ59" s="152">
        <v>12</v>
      </c>
      <c r="FA59" s="152">
        <v>600</v>
      </c>
      <c r="FB59" s="152">
        <v>19</v>
      </c>
      <c r="FC59" s="152">
        <v>196</v>
      </c>
      <c r="FD59" s="152">
        <v>260</v>
      </c>
      <c r="FE59" s="152">
        <v>18626</v>
      </c>
      <c r="FF59" s="152">
        <v>24597</v>
      </c>
      <c r="FG59" s="152">
        <v>827</v>
      </c>
      <c r="FH59" s="152">
        <v>179</v>
      </c>
      <c r="FI59" s="152">
        <v>26</v>
      </c>
      <c r="FJ59" s="152">
        <v>27</v>
      </c>
      <c r="FK59" s="152">
        <v>534</v>
      </c>
      <c r="FL59" s="152">
        <v>2</v>
      </c>
      <c r="FM59" s="152">
        <v>176</v>
      </c>
      <c r="FN59" s="152">
        <v>12</v>
      </c>
      <c r="FO59" s="152">
        <v>1215</v>
      </c>
      <c r="FP59" s="152">
        <v>10251</v>
      </c>
      <c r="FQ59" s="152">
        <v>1629</v>
      </c>
      <c r="FR59" s="152">
        <v>1054</v>
      </c>
      <c r="FS59" s="152">
        <v>57</v>
      </c>
      <c r="FT59" s="152">
        <v>39</v>
      </c>
      <c r="FU59" s="152">
        <v>1134</v>
      </c>
      <c r="FV59" s="152">
        <v>21</v>
      </c>
      <c r="FW59" s="152">
        <v>372</v>
      </c>
      <c r="FX59" s="152">
        <v>272</v>
      </c>
      <c r="FY59" s="152">
        <v>19841</v>
      </c>
      <c r="FZ59" s="152">
        <v>34848</v>
      </c>
      <c r="GA59" s="152">
        <v>3.2605602309224699E-2</v>
      </c>
      <c r="GB59" s="152">
        <v>3.55734439159247E-2</v>
      </c>
      <c r="GC59" s="152">
        <v>1.26031629873562E-3</v>
      </c>
      <c r="GD59" s="152">
        <v>4.8786437370410999E-4</v>
      </c>
      <c r="GE59" s="152">
        <v>2.4393218685205501E-2</v>
      </c>
      <c r="GF59" s="152">
        <v>7.7245192503150805E-4</v>
      </c>
      <c r="GG59" s="152">
        <v>7.9684514371671303E-3</v>
      </c>
      <c r="GH59" s="152">
        <v>1.05703947635891E-2</v>
      </c>
      <c r="GI59" s="152">
        <v>0.75724681871773003</v>
      </c>
      <c r="GJ59" s="152">
        <v>1</v>
      </c>
      <c r="GK59" s="152">
        <v>8.0675056092088596E-2</v>
      </c>
      <c r="GL59" s="152">
        <v>1.7461711052580198E-2</v>
      </c>
      <c r="GM59" s="152">
        <v>2.53633791825188E-3</v>
      </c>
      <c r="GN59" s="152">
        <v>2.6338893766461799E-3</v>
      </c>
      <c r="GO59" s="152">
        <v>5.2092478782557801E-2</v>
      </c>
      <c r="GP59" s="152">
        <v>1.95102916788606E-4</v>
      </c>
      <c r="GQ59" s="152">
        <v>1.71690566773973E-2</v>
      </c>
      <c r="GR59" s="152">
        <v>1.1706175007316401E-3</v>
      </c>
      <c r="GS59" s="152">
        <v>0.118525021949078</v>
      </c>
      <c r="GT59" s="152">
        <v>1</v>
      </c>
      <c r="GU59" s="152">
        <v>4.6745867768594997E-2</v>
      </c>
      <c r="GV59" s="152">
        <v>3.0245638200183701E-2</v>
      </c>
      <c r="GW59" s="152">
        <v>1.6356749311294801E-3</v>
      </c>
      <c r="GX59" s="152">
        <v>1.11914600550964E-3</v>
      </c>
      <c r="GY59" s="152">
        <v>3.2541322314049603E-2</v>
      </c>
      <c r="GZ59" s="152">
        <v>6.0261707988980696E-4</v>
      </c>
      <c r="HA59" s="152">
        <v>1.06749311294766E-2</v>
      </c>
      <c r="HB59" s="152">
        <v>7.8053259871441703E-3</v>
      </c>
      <c r="HC59" s="152">
        <v>0.56935835629017495</v>
      </c>
      <c r="HD59" s="152">
        <v>1</v>
      </c>
      <c r="HE59" s="152">
        <v>8.8849686000000005</v>
      </c>
      <c r="HF59" s="152">
        <v>90.2648097146905</v>
      </c>
      <c r="HG59" s="152">
        <v>98.4809332922122</v>
      </c>
      <c r="HH59" s="152">
        <v>3.48903877949552</v>
      </c>
      <c r="HI59" s="152">
        <v>1.3505956565789099</v>
      </c>
      <c r="HJ59" s="152">
        <v>67.5297828289455</v>
      </c>
      <c r="HK59" s="152">
        <v>2.1384431229166099</v>
      </c>
      <c r="HL59" s="152">
        <v>22.059729057455499</v>
      </c>
      <c r="HM59" s="152">
        <v>29.262905892543099</v>
      </c>
      <c r="HN59" s="152">
        <v>2096.3495582865698</v>
      </c>
      <c r="HO59" s="152">
        <v>2768.3834470726201</v>
      </c>
      <c r="HP59" s="152">
        <v>2.2306373000000002</v>
      </c>
      <c r="HQ59" s="152">
        <v>370.74606436465501</v>
      </c>
      <c r="HR59" s="152">
        <v>80.246125176872098</v>
      </c>
      <c r="HS59" s="152">
        <v>11.655861757534501</v>
      </c>
      <c r="HT59" s="152">
        <v>12.1041641328243</v>
      </c>
      <c r="HU59" s="152">
        <v>239.39346840474701</v>
      </c>
      <c r="HV59" s="152">
        <v>0.896604750579577</v>
      </c>
      <c r="HW59" s="152">
        <v>78.901218051002701</v>
      </c>
      <c r="HX59" s="152">
        <v>5.37962850347746</v>
      </c>
      <c r="HY59" s="152">
        <v>544.68738597709296</v>
      </c>
      <c r="HZ59" s="152">
        <v>4595.5476490956198</v>
      </c>
      <c r="IA59" s="152">
        <v>11.1156059</v>
      </c>
      <c r="IB59" s="152">
        <v>146.55071569243</v>
      </c>
      <c r="IC59" s="152">
        <v>94.821641706458905</v>
      </c>
      <c r="ID59" s="152">
        <v>5.1279255951310798</v>
      </c>
      <c r="IE59" s="152">
        <v>3.5085806703528402</v>
      </c>
      <c r="IF59" s="152">
        <v>102.01873026102901</v>
      </c>
      <c r="IG59" s="152">
        <v>1.88923574557461</v>
      </c>
      <c r="IH59" s="152">
        <v>33.466461778750201</v>
      </c>
      <c r="II59" s="152">
        <v>24.470101085537799</v>
      </c>
      <c r="IJ59" s="152">
        <v>1784.9679251402799</v>
      </c>
      <c r="IK59" s="152">
        <v>3135.05177437066</v>
      </c>
      <c r="IL59">
        <v>911</v>
      </c>
      <c r="IM59">
        <v>2201</v>
      </c>
      <c r="IN59">
        <v>19</v>
      </c>
      <c r="IO59">
        <v>89</v>
      </c>
      <c r="IP59">
        <v>13841</v>
      </c>
      <c r="IQ59">
        <v>1094</v>
      </c>
      <c r="IR59">
        <v>1246</v>
      </c>
      <c r="IS59">
        <v>35</v>
      </c>
      <c r="IT59">
        <v>1762</v>
      </c>
      <c r="IU59">
        <v>2547</v>
      </c>
      <c r="IV59">
        <v>22545</v>
      </c>
      <c r="IW59">
        <v>4965</v>
      </c>
      <c r="IX59">
        <v>6305</v>
      </c>
      <c r="IY59">
        <v>46</v>
      </c>
      <c r="IZ59">
        <v>398</v>
      </c>
      <c r="JA59">
        <v>1606</v>
      </c>
      <c r="JB59">
        <v>87</v>
      </c>
      <c r="JC59">
        <v>2603</v>
      </c>
      <c r="JD59">
        <v>261</v>
      </c>
      <c r="JE59">
        <v>4984</v>
      </c>
      <c r="JF59">
        <v>9500</v>
      </c>
      <c r="JG59">
        <v>55990</v>
      </c>
      <c r="JH59">
        <v>5876</v>
      </c>
      <c r="JI59">
        <v>8506</v>
      </c>
      <c r="JJ59">
        <v>65</v>
      </c>
      <c r="JK59">
        <v>487</v>
      </c>
      <c r="JL59">
        <v>15447</v>
      </c>
      <c r="JM59">
        <v>1181</v>
      </c>
      <c r="JN59">
        <v>3849</v>
      </c>
      <c r="JO59">
        <v>296</v>
      </c>
      <c r="JP59">
        <v>6746</v>
      </c>
      <c r="JQ59">
        <v>12047</v>
      </c>
      <c r="JR59">
        <v>78535</v>
      </c>
      <c r="JS59">
        <v>4.04080727434021E-2</v>
      </c>
      <c r="JT59">
        <v>9.76269682856509E-2</v>
      </c>
      <c r="JU59">
        <v>8.4275892659126204E-4</v>
      </c>
      <c r="JV59">
        <v>3.9476602350853804E-3</v>
      </c>
      <c r="JW59">
        <v>0.613927700155245</v>
      </c>
      <c r="JX59">
        <v>4.8525171878465299E-2</v>
      </c>
      <c r="JY59">
        <v>5.5267243291195402E-2</v>
      </c>
      <c r="JZ59">
        <v>1.5524506542470601E-3</v>
      </c>
      <c r="KA59">
        <v>7.8154801508094993E-2</v>
      </c>
      <c r="KB59">
        <v>0.112974051896208</v>
      </c>
      <c r="KC59">
        <v>1</v>
      </c>
      <c r="KD59">
        <v>7.4820143884892096E-2</v>
      </c>
      <c r="KE59">
        <v>0.108308397529764</v>
      </c>
      <c r="KF59">
        <v>8.2765645890367295E-4</v>
      </c>
      <c r="KG59">
        <v>6.2010568536321397E-3</v>
      </c>
      <c r="KH59">
        <v>0.19668937416438501</v>
      </c>
      <c r="KI59">
        <v>1.5037881199465201E-2</v>
      </c>
      <c r="KJ59">
        <v>4.90099955433883E-2</v>
      </c>
      <c r="KK59">
        <v>3.7690201820844201E-3</v>
      </c>
      <c r="KL59">
        <v>8.5898007257910497E-2</v>
      </c>
      <c r="KM59">
        <v>0.153396574775578</v>
      </c>
      <c r="KN59">
        <v>1</v>
      </c>
      <c r="KO59">
        <v>7.4820143884892096E-2</v>
      </c>
      <c r="KP59">
        <v>0.108308397529764</v>
      </c>
      <c r="KQ59">
        <v>8.2765645890367295E-4</v>
      </c>
      <c r="KR59">
        <v>6.2010568536321397E-3</v>
      </c>
      <c r="KS59">
        <v>0.19668937416438501</v>
      </c>
      <c r="KT59">
        <v>1.5037881199465201E-2</v>
      </c>
      <c r="KU59">
        <v>4.90099955433883E-2</v>
      </c>
      <c r="KV59">
        <v>3.7690201820844201E-3</v>
      </c>
      <c r="KW59">
        <v>8.5898007257910497E-2</v>
      </c>
      <c r="KX59">
        <v>0.153396574775578</v>
      </c>
      <c r="KY59">
        <v>1</v>
      </c>
      <c r="KZ59">
        <v>4.7211477000000004</v>
      </c>
      <c r="LA59">
        <v>192.96155466604</v>
      </c>
      <c r="LB59">
        <v>466.20019958282597</v>
      </c>
      <c r="LC59">
        <v>4.0244451576890903</v>
      </c>
      <c r="LD59">
        <v>18.8513483702279</v>
      </c>
      <c r="LE59">
        <v>2931.7023909249901</v>
      </c>
      <c r="LF59">
        <v>231.723315921677</v>
      </c>
      <c r="LG59">
        <v>263.91887718318998</v>
      </c>
      <c r="LH59">
        <v>7.4134516062693798</v>
      </c>
      <c r="LI59">
        <v>373.214335149904</v>
      </c>
      <c r="LJ59">
        <v>539.48746403337498</v>
      </c>
      <c r="LK59">
        <v>4775.3218989526604</v>
      </c>
      <c r="LL59">
        <v>8.0627844</v>
      </c>
      <c r="LM59">
        <v>615.79223177541496</v>
      </c>
      <c r="LN59">
        <v>781.98791970674597</v>
      </c>
      <c r="LO59">
        <v>5.7052251080904499</v>
      </c>
      <c r="LP59">
        <v>49.362599848260899</v>
      </c>
      <c r="LQ59">
        <v>199.186772252027</v>
      </c>
      <c r="LR59">
        <v>10.790317052258001</v>
      </c>
      <c r="LS59">
        <v>322.84132513824898</v>
      </c>
      <c r="LT59">
        <v>32.370951156774098</v>
      </c>
      <c r="LU59">
        <v>618.14873779832101</v>
      </c>
      <c r="LV59">
        <v>1178.25301145346</v>
      </c>
      <c r="LW59">
        <v>6944.2511696083502</v>
      </c>
      <c r="LX59">
        <v>12.783932099999999</v>
      </c>
      <c r="LY59">
        <v>459.63948760334898</v>
      </c>
      <c r="LZ59">
        <v>665.366487670879</v>
      </c>
      <c r="MA59">
        <v>5.08450760623173</v>
      </c>
      <c r="MB59">
        <v>38.094695449767002</v>
      </c>
      <c r="MC59">
        <v>1208.3136768224899</v>
      </c>
      <c r="MD59">
        <v>92.381592045533495</v>
      </c>
      <c r="ME59">
        <v>301.08107348286097</v>
      </c>
      <c r="MF59">
        <v>23.154065406839901</v>
      </c>
      <c r="MG59">
        <v>527.69366633291293</v>
      </c>
      <c r="MH59">
        <v>942.35481741959495</v>
      </c>
      <c r="MI59">
        <v>6143.2585362370601</v>
      </c>
      <c r="MJ59" s="152">
        <v>1074</v>
      </c>
      <c r="MK59" s="152">
        <v>1074</v>
      </c>
      <c r="ML59" s="152">
        <v>21</v>
      </c>
      <c r="MM59" s="152">
        <v>54</v>
      </c>
      <c r="MN59" s="152">
        <v>20913</v>
      </c>
      <c r="MO59" s="152">
        <v>488</v>
      </c>
      <c r="MP59" s="152">
        <v>446</v>
      </c>
      <c r="MQ59" s="152">
        <v>16</v>
      </c>
      <c r="MR59" s="152">
        <v>610</v>
      </c>
      <c r="MS59" s="152">
        <v>649</v>
      </c>
      <c r="MT59" s="152">
        <v>24597</v>
      </c>
      <c r="MU59" s="152">
        <v>1187</v>
      </c>
      <c r="MV59" s="152">
        <v>1002</v>
      </c>
      <c r="MW59" s="152">
        <v>19</v>
      </c>
      <c r="MX59" s="152">
        <v>65</v>
      </c>
      <c r="MY59" s="152">
        <v>1317</v>
      </c>
      <c r="MZ59" s="152">
        <v>29</v>
      </c>
      <c r="NA59" s="152">
        <v>448</v>
      </c>
      <c r="NB59" s="152">
        <v>34</v>
      </c>
      <c r="NC59" s="152">
        <v>700</v>
      </c>
      <c r="ND59" s="152">
        <v>1169</v>
      </c>
      <c r="NE59" s="152">
        <v>10251</v>
      </c>
      <c r="NF59" s="152">
        <v>2261</v>
      </c>
      <c r="NG59" s="152">
        <v>2076</v>
      </c>
      <c r="NH59" s="152">
        <v>40</v>
      </c>
      <c r="NI59" s="152">
        <v>119</v>
      </c>
      <c r="NJ59" s="152">
        <v>22230</v>
      </c>
      <c r="NK59" s="152">
        <v>517</v>
      </c>
      <c r="NL59" s="152">
        <v>894</v>
      </c>
      <c r="NM59" s="152">
        <v>50</v>
      </c>
      <c r="NN59" s="152">
        <v>1310</v>
      </c>
      <c r="NO59" s="152">
        <v>1818</v>
      </c>
      <c r="NP59" s="152">
        <v>34848</v>
      </c>
      <c r="NQ59" s="152">
        <v>4.3663861446517897E-2</v>
      </c>
      <c r="NR59" s="152">
        <v>4.3663861446517897E-2</v>
      </c>
      <c r="NS59" s="152">
        <v>8.5376265398219304E-4</v>
      </c>
      <c r="NT59" s="152">
        <v>2.1953896816685001E-3</v>
      </c>
      <c r="NU59" s="152">
        <v>0.85022563727283795</v>
      </c>
      <c r="NV59" s="152">
        <v>1.9839817863967199E-2</v>
      </c>
      <c r="NW59" s="152">
        <v>1.8132292556002801E-2</v>
      </c>
      <c r="NX59" s="152">
        <v>6.5048583160548003E-4</v>
      </c>
      <c r="NY59" s="152">
        <v>2.4799772329958902E-2</v>
      </c>
      <c r="NZ59" s="152">
        <v>2.6385331544497299E-2</v>
      </c>
      <c r="OA59" s="152">
        <v>1</v>
      </c>
      <c r="OB59" s="152">
        <v>0.11579358111403799</v>
      </c>
      <c r="OC59" s="152">
        <v>9.7746561311091607E-2</v>
      </c>
      <c r="OD59" s="152">
        <v>1.8534777094917599E-3</v>
      </c>
      <c r="OE59" s="152">
        <v>6.3408447956296897E-3</v>
      </c>
      <c r="OF59" s="152">
        <v>0.12847527070529699</v>
      </c>
      <c r="OG59" s="152">
        <v>2.8289922934347901E-3</v>
      </c>
      <c r="OH59" s="152">
        <v>4.3703053360647698E-2</v>
      </c>
      <c r="OI59" s="152">
        <v>3.3167495854063002E-3</v>
      </c>
      <c r="OJ59" s="152">
        <v>6.8286020876012099E-2</v>
      </c>
      <c r="OK59" s="152">
        <v>0.11403765486294</v>
      </c>
      <c r="OL59" s="152">
        <v>1</v>
      </c>
      <c r="OM59" s="152">
        <v>6.4881772268135907E-2</v>
      </c>
      <c r="ON59" s="152">
        <v>5.95730027548209E-2</v>
      </c>
      <c r="OO59" s="152">
        <v>1.1478420569329701E-3</v>
      </c>
      <c r="OP59" s="152">
        <v>3.41483011937557E-3</v>
      </c>
      <c r="OQ59" s="152">
        <v>0.63791322314049603</v>
      </c>
      <c r="OR59" s="152">
        <v>1.48358585858586E-2</v>
      </c>
      <c r="OS59" s="152">
        <v>2.56542699724518E-2</v>
      </c>
      <c r="OT59" s="152">
        <v>1.43480257116621E-3</v>
      </c>
      <c r="OU59" s="152">
        <v>3.7591827364554603E-2</v>
      </c>
      <c r="OV59" s="152">
        <v>5.2169421487603299E-2</v>
      </c>
      <c r="OW59" s="152">
        <v>1</v>
      </c>
      <c r="OX59" s="152">
        <v>8.8849686000000005</v>
      </c>
      <c r="OY59" s="152">
        <v>120.87831126381199</v>
      </c>
      <c r="OZ59" s="152">
        <v>120.87831126381199</v>
      </c>
      <c r="PA59" s="152">
        <v>2.3635423990130899</v>
      </c>
      <c r="PB59" s="152">
        <v>6.0776804546051002</v>
      </c>
      <c r="PC59" s="152">
        <v>2353.7505805029</v>
      </c>
      <c r="PD59" s="152">
        <v>54.924223367542403</v>
      </c>
      <c r="PE59" s="152">
        <v>50.197138569516198</v>
      </c>
      <c r="PF59" s="152">
        <v>1.80079420877188</v>
      </c>
      <c r="PG59" s="152">
        <v>68.655279209428201</v>
      </c>
      <c r="PH59" s="152">
        <v>73.044715093309406</v>
      </c>
      <c r="PI59" s="152">
        <v>2768.3834470726201</v>
      </c>
      <c r="PJ59" s="152">
        <v>2.2306373000000002</v>
      </c>
      <c r="PK59" s="152">
        <v>532.13491946897898</v>
      </c>
      <c r="PL59" s="152">
        <v>449.19898004036799</v>
      </c>
      <c r="PM59" s="152">
        <v>8.5177451305059808</v>
      </c>
      <c r="PN59" s="152">
        <v>29.139654393836199</v>
      </c>
      <c r="PO59" s="152">
        <v>590.41422825665097</v>
      </c>
      <c r="PP59" s="152">
        <v>13.0007688834039</v>
      </c>
      <c r="PQ59" s="152">
        <v>200.83946412982499</v>
      </c>
      <c r="PR59" s="152">
        <v>15.2422807598528</v>
      </c>
      <c r="PS59" s="152">
        <v>313.81166270285098</v>
      </c>
      <c r="PT59" s="152">
        <v>524.06547671376302</v>
      </c>
      <c r="PU59" s="152">
        <v>4595.5476490956198</v>
      </c>
      <c r="PV59" s="152">
        <v>11.1156059</v>
      </c>
      <c r="PW59" s="152">
        <v>203.407715273533</v>
      </c>
      <c r="PX59" s="152">
        <v>186.76444799109001</v>
      </c>
      <c r="PY59" s="152">
        <v>3.5985442772849701</v>
      </c>
      <c r="PZ59" s="152">
        <v>10.705669224922801</v>
      </c>
      <c r="QA59" s="152">
        <v>1999.89098210112</v>
      </c>
      <c r="QB59" s="152">
        <v>46.511184783908199</v>
      </c>
      <c r="QC59" s="152">
        <v>80.427464597319002</v>
      </c>
      <c r="QD59" s="152">
        <v>4.49818034660621</v>
      </c>
      <c r="QE59" s="152">
        <v>117.8523250810827</v>
      </c>
      <c r="QF59" s="152">
        <v>163.553837402602</v>
      </c>
      <c r="QG59" s="152">
        <v>3135.05177437066</v>
      </c>
      <c r="QH59">
        <v>256</v>
      </c>
      <c r="QI59">
        <v>1550</v>
      </c>
      <c r="QJ59">
        <v>19</v>
      </c>
      <c r="QK59">
        <v>56</v>
      </c>
      <c r="QL59">
        <v>12269</v>
      </c>
      <c r="QM59">
        <v>641</v>
      </c>
      <c r="QN59">
        <v>989</v>
      </c>
      <c r="QO59">
        <v>28</v>
      </c>
      <c r="QP59">
        <v>2297</v>
      </c>
      <c r="QQ59">
        <v>2547</v>
      </c>
      <c r="QR59">
        <v>22545</v>
      </c>
      <c r="QS59">
        <v>2972</v>
      </c>
      <c r="QT59">
        <v>6041</v>
      </c>
      <c r="QU59">
        <v>46</v>
      </c>
      <c r="QV59">
        <v>349</v>
      </c>
      <c r="QW59">
        <v>1366</v>
      </c>
      <c r="QX59">
        <v>31</v>
      </c>
      <c r="QY59">
        <v>2495</v>
      </c>
      <c r="QZ59">
        <v>221</v>
      </c>
      <c r="RA59">
        <v>7910</v>
      </c>
      <c r="RB59">
        <v>9500</v>
      </c>
      <c r="RC59">
        <v>55990</v>
      </c>
      <c r="RD59">
        <v>3228</v>
      </c>
      <c r="RE59">
        <v>7591</v>
      </c>
      <c r="RF59">
        <v>65</v>
      </c>
      <c r="RG59">
        <v>405</v>
      </c>
      <c r="RH59">
        <v>13635</v>
      </c>
      <c r="RI59">
        <v>672</v>
      </c>
      <c r="RJ59">
        <v>3484</v>
      </c>
      <c r="RK59">
        <v>249</v>
      </c>
      <c r="RL59">
        <v>10207</v>
      </c>
      <c r="RM59">
        <v>12047</v>
      </c>
      <c r="RN59">
        <v>78535</v>
      </c>
      <c r="RO59">
        <v>1.13550676424928E-2</v>
      </c>
      <c r="RP59">
        <v>6.87513861166556E-2</v>
      </c>
      <c r="RQ59">
        <v>8.4275892659126204E-4</v>
      </c>
      <c r="RR59">
        <v>2.4839210467952999E-3</v>
      </c>
      <c r="RS59">
        <v>0.54420048791306297</v>
      </c>
      <c r="RT59">
        <v>2.84320248392105E-2</v>
      </c>
      <c r="RU59">
        <v>4.3867819915724103E-2</v>
      </c>
      <c r="RV59">
        <v>1.2419605233976499E-3</v>
      </c>
      <c r="RW59">
        <v>0.101885118651586</v>
      </c>
      <c r="RX59">
        <v>0.112974051896208</v>
      </c>
      <c r="RY59">
        <v>1</v>
      </c>
      <c r="RZ59">
        <v>5.3080907304875899E-2</v>
      </c>
      <c r="SA59">
        <v>0.10789426683336301</v>
      </c>
      <c r="SB59">
        <v>8.2157528130023198E-4</v>
      </c>
      <c r="SC59">
        <v>6.2332559385604603E-3</v>
      </c>
      <c r="SD59">
        <v>2.4397213788176501E-2</v>
      </c>
      <c r="SE59">
        <v>5.5367029826754795E-4</v>
      </c>
      <c r="SF59">
        <v>4.4561528844436503E-2</v>
      </c>
      <c r="SG59">
        <v>3.9471334166815497E-3</v>
      </c>
      <c r="SH59">
        <v>0.14127522771923601</v>
      </c>
      <c r="SI59">
        <v>0.16967315592070001</v>
      </c>
      <c r="SJ59">
        <v>1</v>
      </c>
      <c r="SK59">
        <v>4.1102693066785503E-2</v>
      </c>
      <c r="SL59">
        <v>9.6657541223658203E-2</v>
      </c>
      <c r="SM59">
        <v>8.2765645890367295E-4</v>
      </c>
      <c r="SN59">
        <v>5.1569363977844304E-3</v>
      </c>
      <c r="SO59">
        <v>0.173616858725409</v>
      </c>
      <c r="SP59">
        <v>8.5566944674348999E-3</v>
      </c>
      <c r="SQ59">
        <v>4.4362386197236897E-2</v>
      </c>
      <c r="SR59">
        <v>3.1705608964156099E-3</v>
      </c>
      <c r="SS59">
        <v>0.129967530400458</v>
      </c>
      <c r="ST59">
        <v>0.153396574775578</v>
      </c>
      <c r="SU59">
        <v>1</v>
      </c>
      <c r="SV59">
        <v>4.7211477000000004</v>
      </c>
      <c r="SW59">
        <v>54.224103177284597</v>
      </c>
      <c r="SX59">
        <v>328.30999970621502</v>
      </c>
      <c r="SY59">
        <v>4.0244451576890903</v>
      </c>
      <c r="SZ59">
        <v>11.861522570030999</v>
      </c>
      <c r="TA59">
        <v>2598.7325073519701</v>
      </c>
      <c r="TB59">
        <v>135.772070846248</v>
      </c>
      <c r="TC59">
        <v>209.48296110286901</v>
      </c>
      <c r="TD59">
        <v>5.9307612850155103</v>
      </c>
      <c r="TE59">
        <v>486.534238274308</v>
      </c>
      <c r="TF59">
        <v>539.48746403337498</v>
      </c>
      <c r="TG59">
        <v>4775.3218989526604</v>
      </c>
      <c r="TH59">
        <v>8.0627844</v>
      </c>
      <c r="TI59">
        <v>368.60715263575702</v>
      </c>
      <c r="TJ59">
        <v>749.244888651618</v>
      </c>
      <c r="TK59">
        <v>5.7052251080904499</v>
      </c>
      <c r="TL59">
        <v>43.2852948418167</v>
      </c>
      <c r="TM59">
        <v>169.420380383729</v>
      </c>
      <c r="TN59">
        <v>3.8448256163218302</v>
      </c>
      <c r="TO59">
        <v>309.44644879751502</v>
      </c>
      <c r="TP59">
        <v>27.409885845391099</v>
      </c>
      <c r="TQ59">
        <v>981.05066532598801</v>
      </c>
      <c r="TR59">
        <v>1178.25301145346</v>
      </c>
      <c r="TS59">
        <v>6944.2511696083502</v>
      </c>
      <c r="TT59">
        <v>12.783932099999999</v>
      </c>
      <c r="TU59">
        <v>252.50447004486199</v>
      </c>
      <c r="TV59">
        <v>593.792265213924</v>
      </c>
      <c r="TW59">
        <v>5.08450760623173</v>
      </c>
      <c r="TX59">
        <v>31.680393546520801</v>
      </c>
      <c r="TY59">
        <v>1066.5732493995299</v>
      </c>
      <c r="TZ59">
        <v>52.565986329041898</v>
      </c>
      <c r="UA59">
        <v>272.52960769402102</v>
      </c>
      <c r="UB59">
        <v>19.477575291564602</v>
      </c>
      <c r="UC59">
        <v>798.42414056626603</v>
      </c>
      <c r="UD59">
        <v>942.35481741959495</v>
      </c>
      <c r="UE59">
        <v>6143.2585362370601</v>
      </c>
      <c r="UF59" s="152">
        <v>256</v>
      </c>
      <c r="UG59" s="152">
        <v>597</v>
      </c>
      <c r="UH59" s="152">
        <v>21</v>
      </c>
      <c r="UI59" s="152">
        <v>15</v>
      </c>
      <c r="UJ59" s="152">
        <v>18886</v>
      </c>
      <c r="UK59" s="152">
        <v>260</v>
      </c>
      <c r="UL59" s="152">
        <v>327</v>
      </c>
      <c r="UM59" s="152">
        <v>5</v>
      </c>
      <c r="UN59" s="152">
        <v>548</v>
      </c>
      <c r="UO59" s="152">
        <v>649</v>
      </c>
      <c r="UP59" s="152">
        <v>24597</v>
      </c>
      <c r="UQ59" s="152">
        <v>807</v>
      </c>
      <c r="UR59" s="152">
        <v>926</v>
      </c>
      <c r="US59" s="152">
        <v>19</v>
      </c>
      <c r="UT59" s="152">
        <v>52</v>
      </c>
      <c r="UU59" s="152">
        <v>1227</v>
      </c>
      <c r="UV59" s="152">
        <v>12</v>
      </c>
      <c r="UW59" s="152">
        <v>412</v>
      </c>
      <c r="UX59" s="152">
        <v>27</v>
      </c>
      <c r="UY59" s="152">
        <v>897</v>
      </c>
      <c r="UZ59" s="152">
        <v>1169</v>
      </c>
      <c r="VA59" s="152">
        <v>10251</v>
      </c>
      <c r="VB59" s="152">
        <v>1063</v>
      </c>
      <c r="VC59" s="152">
        <v>1523</v>
      </c>
      <c r="VD59" s="152">
        <v>40</v>
      </c>
      <c r="VE59" s="152">
        <v>67</v>
      </c>
      <c r="VF59" s="152">
        <v>20113</v>
      </c>
      <c r="VG59" s="152">
        <v>272</v>
      </c>
      <c r="VH59" s="152">
        <v>739</v>
      </c>
      <c r="VI59" s="152">
        <v>32</v>
      </c>
      <c r="VJ59" s="152">
        <v>1445</v>
      </c>
      <c r="VK59" s="152">
        <v>1818</v>
      </c>
      <c r="VL59" s="152">
        <v>34848</v>
      </c>
      <c r="VM59" s="152">
        <v>1.0407773305687699E-2</v>
      </c>
      <c r="VN59" s="152">
        <v>2.4271252591779501E-2</v>
      </c>
      <c r="VO59" s="152">
        <v>8.5376265398219304E-4</v>
      </c>
      <c r="VP59" s="152">
        <v>6.0983046713013796E-4</v>
      </c>
      <c r="VQ59" s="152">
        <v>0.76781721348131904</v>
      </c>
      <c r="VR59" s="152">
        <v>1.05703947635891E-2</v>
      </c>
      <c r="VS59" s="152">
        <v>1.3294304183437E-2</v>
      </c>
      <c r="VT59" s="152">
        <v>2.0327682237671299E-4</v>
      </c>
      <c r="VU59" s="152">
        <v>2.2279139732487699E-2</v>
      </c>
      <c r="VV59" s="152">
        <v>2.6385331544497299E-2</v>
      </c>
      <c r="VW59" s="152">
        <v>1</v>
      </c>
      <c r="VX59" s="152">
        <v>7.8724026924202495E-2</v>
      </c>
      <c r="VY59" s="152">
        <v>9.0332650473124596E-2</v>
      </c>
      <c r="VZ59" s="152">
        <v>1.8534777094917599E-3</v>
      </c>
      <c r="WA59" s="152">
        <v>5.0726758365037599E-3</v>
      </c>
      <c r="WB59" s="152">
        <v>0.11969563944981</v>
      </c>
      <c r="WC59" s="152">
        <v>1.1706175007316401E-3</v>
      </c>
      <c r="WD59" s="152">
        <v>4.0191200858452798E-2</v>
      </c>
      <c r="WE59" s="152">
        <v>2.6338893766461799E-3</v>
      </c>
      <c r="WF59" s="152">
        <v>8.7503658179689803E-2</v>
      </c>
      <c r="WG59" s="152">
        <v>0.11403765486294</v>
      </c>
      <c r="WH59" s="152">
        <v>1</v>
      </c>
      <c r="WI59" s="152">
        <v>3.05039026629936E-2</v>
      </c>
      <c r="WJ59" s="152">
        <v>4.3704086317722698E-2</v>
      </c>
      <c r="WK59" s="152">
        <v>1.1478420569329701E-3</v>
      </c>
      <c r="WL59" s="152">
        <v>1.92263544536272E-3</v>
      </c>
      <c r="WM59" s="152">
        <v>0.57716368227731896</v>
      </c>
      <c r="WN59" s="152">
        <v>7.8053259871441703E-3</v>
      </c>
      <c r="WO59" s="152">
        <v>2.1206382001836499E-2</v>
      </c>
      <c r="WP59" s="152">
        <v>9.1827364554637303E-4</v>
      </c>
      <c r="WQ59" s="152">
        <v>4.1465794306703399E-2</v>
      </c>
      <c r="WR59" s="152">
        <v>5.2169421487603299E-2</v>
      </c>
      <c r="WS59" s="152">
        <v>1</v>
      </c>
      <c r="WT59" s="152">
        <v>8.8849686000000005</v>
      </c>
      <c r="WU59" s="152">
        <v>28.812707340350102</v>
      </c>
      <c r="WV59" s="152">
        <v>67.192133914800806</v>
      </c>
      <c r="WW59" s="152">
        <v>2.3635423990130899</v>
      </c>
      <c r="WX59" s="152">
        <v>1.68824457072364</v>
      </c>
      <c r="WY59" s="152">
        <v>2125.6124641791098</v>
      </c>
      <c r="WZ59" s="152">
        <v>29.262905892543099</v>
      </c>
      <c r="XA59" s="152">
        <v>36.8037316417753</v>
      </c>
      <c r="XB59" s="152">
        <v>0.56274819024121303</v>
      </c>
      <c r="XC59" s="152">
        <v>61.677201650436899</v>
      </c>
      <c r="XD59" s="152">
        <v>73.044715093309406</v>
      </c>
      <c r="XE59" s="152">
        <v>2768.3834470726201</v>
      </c>
      <c r="XF59" s="152">
        <v>2.2306373000000002</v>
      </c>
      <c r="XG59" s="152">
        <v>361.78001685885903</v>
      </c>
      <c r="XH59" s="152">
        <v>415.12799951834398</v>
      </c>
      <c r="XI59" s="152">
        <v>8.5177451305059808</v>
      </c>
      <c r="XJ59" s="152">
        <v>23.311723515069001</v>
      </c>
      <c r="XK59" s="152">
        <v>550.06701448057004</v>
      </c>
      <c r="XL59" s="152">
        <v>5.37962850347746</v>
      </c>
      <c r="XM59" s="152">
        <v>184.70057861939301</v>
      </c>
      <c r="XN59" s="152">
        <v>12.1041641328243</v>
      </c>
      <c r="XO59" s="152">
        <v>402.12723063494002</v>
      </c>
      <c r="XP59" s="152">
        <v>524.06547671376302</v>
      </c>
      <c r="XQ59" s="152">
        <v>4595.5476490956198</v>
      </c>
      <c r="XR59" s="152">
        <v>11.1156059</v>
      </c>
      <c r="XS59" s="152">
        <v>95.631314168847993</v>
      </c>
      <c r="XT59" s="152">
        <v>137.01457335762501</v>
      </c>
      <c r="XU59" s="152">
        <v>3.5985442772849701</v>
      </c>
      <c r="XV59" s="152">
        <v>6.0275616644523202</v>
      </c>
      <c r="XW59" s="152">
        <v>1809.4380262258101</v>
      </c>
      <c r="XX59" s="152">
        <v>24.470101085537799</v>
      </c>
      <c r="XY59" s="152">
        <v>66.483105522839793</v>
      </c>
      <c r="XZ59" s="152">
        <v>2.8788354218279699</v>
      </c>
      <c r="YA59" s="152">
        <v>129.99741201691899</v>
      </c>
      <c r="YB59" s="152">
        <v>163.553837402602</v>
      </c>
      <c r="YC59" s="152">
        <v>3135.05177437066</v>
      </c>
    </row>
    <row r="60" spans="1:653" x14ac:dyDescent="0.3">
      <c r="A60" t="s">
        <v>2226</v>
      </c>
      <c r="B60" s="146" t="s">
        <v>1074</v>
      </c>
      <c r="C60" s="154">
        <v>20232438</v>
      </c>
      <c r="D60" s="163">
        <v>22894</v>
      </c>
      <c r="E60" s="163" t="s">
        <v>2227</v>
      </c>
      <c r="F60" s="145" t="s">
        <v>1945</v>
      </c>
      <c r="G60" s="147" t="s">
        <v>72</v>
      </c>
      <c r="H60" s="147" t="s">
        <v>2195</v>
      </c>
      <c r="I60" s="48" t="s">
        <v>2228</v>
      </c>
      <c r="J60" s="48" t="s">
        <v>654</v>
      </c>
      <c r="K60" s="146"/>
      <c r="L60" s="163"/>
      <c r="M60" s="163"/>
      <c r="N60" s="164" t="s">
        <v>356</v>
      </c>
      <c r="O60" s="147" t="s">
        <v>1981</v>
      </c>
      <c r="P60" s="150" t="s">
        <v>1982</v>
      </c>
      <c r="Q60" s="150" t="s">
        <v>1920</v>
      </c>
      <c r="R60" s="150" t="s">
        <v>1921</v>
      </c>
      <c r="S60" s="147" t="s">
        <v>48</v>
      </c>
      <c r="T60" s="147"/>
      <c r="U60" s="147">
        <v>2</v>
      </c>
      <c r="V60" s="147">
        <v>2</v>
      </c>
      <c r="W60" s="147">
        <v>0</v>
      </c>
      <c r="X60" s="147"/>
      <c r="Y60" s="147" t="s">
        <v>1941</v>
      </c>
      <c r="Z60" s="147">
        <v>0</v>
      </c>
      <c r="AA60" s="147" t="s">
        <v>872</v>
      </c>
      <c r="AB60" s="147" t="s">
        <v>873</v>
      </c>
      <c r="AC60" s="147" t="s">
        <v>2229</v>
      </c>
      <c r="AD60" s="147" t="s">
        <v>2230</v>
      </c>
      <c r="AE60" s="147">
        <v>5</v>
      </c>
      <c r="AF60" s="147" t="s">
        <v>1956</v>
      </c>
      <c r="AG60" s="147">
        <v>7</v>
      </c>
      <c r="AH60" s="147" t="s">
        <v>1957</v>
      </c>
      <c r="AI60" s="147"/>
      <c r="AJ60" s="147">
        <v>28.87</v>
      </c>
      <c r="AK60" s="147" t="s">
        <v>2229</v>
      </c>
      <c r="AL60" s="147" t="s">
        <v>149</v>
      </c>
      <c r="AM60" s="147" t="s">
        <v>149</v>
      </c>
      <c r="AN60" s="147" t="s">
        <v>152</v>
      </c>
      <c r="AO60" s="147" t="s">
        <v>152</v>
      </c>
      <c r="AP60" s="147" t="s">
        <v>152</v>
      </c>
      <c r="AQ60" s="147" t="s">
        <v>152</v>
      </c>
      <c r="AR60" s="147" t="s">
        <v>152</v>
      </c>
      <c r="AS60" s="147">
        <v>20</v>
      </c>
      <c r="AT60" s="147">
        <v>1.5</v>
      </c>
      <c r="AU60" s="147">
        <v>35</v>
      </c>
      <c r="AV60" s="147">
        <v>2017</v>
      </c>
      <c r="AW60" s="147" t="s">
        <v>149</v>
      </c>
      <c r="AX60" s="147"/>
      <c r="AY60" s="147">
        <v>20</v>
      </c>
      <c r="AZ60" s="147">
        <v>4</v>
      </c>
      <c r="BA60" s="147" t="s">
        <v>1951</v>
      </c>
      <c r="BB60" s="147">
        <v>3</v>
      </c>
      <c r="BC60" s="147">
        <v>20</v>
      </c>
      <c r="BD60" s="147" t="s">
        <v>152</v>
      </c>
      <c r="BE60" s="147" t="s">
        <v>149</v>
      </c>
      <c r="BF60" s="147" t="s">
        <v>149</v>
      </c>
      <c r="BG60" s="147" t="s">
        <v>152</v>
      </c>
      <c r="BH60">
        <v>8</v>
      </c>
      <c r="BI60">
        <v>10</v>
      </c>
      <c r="BJ60">
        <v>1</v>
      </c>
      <c r="BK60">
        <v>18</v>
      </c>
      <c r="BL60">
        <v>320</v>
      </c>
      <c r="BM60">
        <v>1</v>
      </c>
      <c r="BN60">
        <v>17</v>
      </c>
      <c r="BO60">
        <v>20</v>
      </c>
      <c r="BP60">
        <v>8285</v>
      </c>
      <c r="BQ60">
        <v>9366</v>
      </c>
      <c r="BR60">
        <v>551</v>
      </c>
      <c r="BS60">
        <v>134</v>
      </c>
      <c r="BT60">
        <v>17</v>
      </c>
      <c r="BU60">
        <v>244</v>
      </c>
      <c r="BV60">
        <v>1538</v>
      </c>
      <c r="BW60">
        <v>3</v>
      </c>
      <c r="BX60">
        <v>141</v>
      </c>
      <c r="BY60">
        <v>23</v>
      </c>
      <c r="BZ60">
        <v>2028</v>
      </c>
      <c r="CA60">
        <v>33701</v>
      </c>
      <c r="CB60">
        <v>559</v>
      </c>
      <c r="CC60">
        <v>144</v>
      </c>
      <c r="CD60">
        <v>18</v>
      </c>
      <c r="CE60">
        <v>262</v>
      </c>
      <c r="CF60">
        <v>1858</v>
      </c>
      <c r="CG60">
        <v>4</v>
      </c>
      <c r="CH60">
        <v>158</v>
      </c>
      <c r="CI60">
        <v>43</v>
      </c>
      <c r="CJ60">
        <v>10313</v>
      </c>
      <c r="CK60">
        <v>43067</v>
      </c>
      <c r="CL60">
        <v>8.5415332052103405E-4</v>
      </c>
      <c r="CM60">
        <v>1.06769165065129E-3</v>
      </c>
      <c r="CN60">
        <v>1.06769165065129E-4</v>
      </c>
      <c r="CO60">
        <v>1.9218449711723301E-3</v>
      </c>
      <c r="CP60">
        <v>3.41661328208413E-2</v>
      </c>
      <c r="CQ60">
        <v>1.06769165065129E-4</v>
      </c>
      <c r="CR60">
        <v>1.8150758061072001E-3</v>
      </c>
      <c r="CS60">
        <v>2.1353833013025799E-3</v>
      </c>
      <c r="CT60">
        <v>0.88458253256459496</v>
      </c>
      <c r="CU60">
        <v>1</v>
      </c>
      <c r="CV60">
        <v>1.6349663214741399E-2</v>
      </c>
      <c r="CW60">
        <v>3.9761431411530802E-3</v>
      </c>
      <c r="CX60">
        <v>5.0443607014628595E-4</v>
      </c>
      <c r="CY60">
        <v>7.2401412420996401E-3</v>
      </c>
      <c r="CZ60">
        <v>4.5636627993234598E-2</v>
      </c>
      <c r="DA60">
        <v>8.9018130025815304E-5</v>
      </c>
      <c r="DB60">
        <v>4.1838521112133199E-3</v>
      </c>
      <c r="DC60">
        <v>6.8247233019791702E-4</v>
      </c>
      <c r="DD60">
        <v>6.0176255897451097E-2</v>
      </c>
      <c r="DE60">
        <v>1</v>
      </c>
      <c r="DF60">
        <v>1.29797756983305E-2</v>
      </c>
      <c r="DG60">
        <v>3.3436273713051798E-3</v>
      </c>
      <c r="DH60">
        <v>4.1795342141314699E-4</v>
      </c>
      <c r="DI60">
        <v>6.0835442450135804E-3</v>
      </c>
      <c r="DJ60">
        <v>4.3142080943645897E-2</v>
      </c>
      <c r="DK60">
        <v>9.2878538091810395E-5</v>
      </c>
      <c r="DL60">
        <v>3.6687022546265098E-3</v>
      </c>
      <c r="DM60">
        <v>9.9844428448696201E-4</v>
      </c>
      <c r="DN60">
        <v>0.23946409083521</v>
      </c>
      <c r="DO60">
        <v>1</v>
      </c>
      <c r="DP60">
        <v>4.2551807999999998</v>
      </c>
      <c r="DQ60">
        <v>1.88006112454728</v>
      </c>
      <c r="DR60">
        <v>2.3500764056841001</v>
      </c>
      <c r="DS60">
        <v>0.23500764056841</v>
      </c>
      <c r="DT60">
        <v>4.2301375302313797</v>
      </c>
      <c r="DU60">
        <v>75.202444981891304</v>
      </c>
      <c r="DV60">
        <v>0.23500764056841</v>
      </c>
      <c r="DW60">
        <v>3.9951298896629699</v>
      </c>
      <c r="DX60">
        <v>4.7001528113682003</v>
      </c>
      <c r="DY60">
        <v>1947.03830210928</v>
      </c>
      <c r="DZ60">
        <v>2201.0815615637298</v>
      </c>
      <c r="EA60">
        <v>4.1790928999999997</v>
      </c>
      <c r="EB60">
        <v>131.84679383413601</v>
      </c>
      <c r="EC60">
        <v>32.0643745440548</v>
      </c>
      <c r="ED60">
        <v>4.0678684123054598</v>
      </c>
      <c r="EE60">
        <v>58.385876035442998</v>
      </c>
      <c r="EF60">
        <v>368.02244812504603</v>
      </c>
      <c r="EG60">
        <v>0.71785913158331605</v>
      </c>
      <c r="EH60">
        <v>33.739379184415803</v>
      </c>
      <c r="EI60">
        <v>5.5035866754720901</v>
      </c>
      <c r="EJ60">
        <v>485.27277295032098</v>
      </c>
      <c r="EK60">
        <v>8064.1901978297701</v>
      </c>
      <c r="EL60">
        <v>8.4342737000000003</v>
      </c>
      <c r="EM60">
        <v>66.277194680082502</v>
      </c>
      <c r="EN60">
        <v>17.0731950517565</v>
      </c>
      <c r="EO60">
        <v>2.1341493814695598</v>
      </c>
      <c r="EP60">
        <v>31.0637298858347</v>
      </c>
      <c r="EQ60">
        <v>220.29164170946899</v>
      </c>
      <c r="ER60">
        <v>0.47425541810434702</v>
      </c>
      <c r="ES60">
        <v>18.733089015121699</v>
      </c>
      <c r="ET60">
        <v>5.09824574462173</v>
      </c>
      <c r="EU60">
        <v>1222.7490317275301</v>
      </c>
      <c r="EV60">
        <v>5106.18952287498</v>
      </c>
      <c r="EW60" s="152">
        <v>17</v>
      </c>
      <c r="EX60" s="152">
        <v>13</v>
      </c>
      <c r="EY60" s="152">
        <v>4</v>
      </c>
      <c r="EZ60" s="152">
        <v>31</v>
      </c>
      <c r="FA60" s="152">
        <v>372</v>
      </c>
      <c r="FB60" s="152">
        <v>2</v>
      </c>
      <c r="FC60" s="152">
        <v>3</v>
      </c>
      <c r="FD60" s="152">
        <v>32</v>
      </c>
      <c r="FE60" s="152">
        <v>15833</v>
      </c>
      <c r="FF60" s="152">
        <v>17375</v>
      </c>
      <c r="FG60" s="152">
        <v>117</v>
      </c>
      <c r="FH60" s="152">
        <v>24</v>
      </c>
      <c r="FI60" s="152">
        <v>4</v>
      </c>
      <c r="FJ60" s="152">
        <v>87</v>
      </c>
      <c r="FK60" s="152">
        <v>341</v>
      </c>
      <c r="FL60" s="152">
        <v>2</v>
      </c>
      <c r="FM60" s="152">
        <v>7</v>
      </c>
      <c r="FN60" s="152">
        <v>6</v>
      </c>
      <c r="FO60" s="152">
        <v>1586</v>
      </c>
      <c r="FP60" s="152">
        <v>8635</v>
      </c>
      <c r="FQ60" s="152">
        <v>134</v>
      </c>
      <c r="FR60" s="152">
        <v>37</v>
      </c>
      <c r="FS60" s="152">
        <v>8</v>
      </c>
      <c r="FT60" s="152">
        <v>118</v>
      </c>
      <c r="FU60" s="152">
        <v>713</v>
      </c>
      <c r="FV60" s="152">
        <v>4</v>
      </c>
      <c r="FW60" s="152">
        <v>10</v>
      </c>
      <c r="FX60" s="152">
        <v>38</v>
      </c>
      <c r="FY60" s="152">
        <v>17419</v>
      </c>
      <c r="FZ60" s="152">
        <v>26010</v>
      </c>
      <c r="GA60" s="152">
        <v>9.7841726618704992E-4</v>
      </c>
      <c r="GB60" s="152">
        <v>7.4820143884892095E-4</v>
      </c>
      <c r="GC60" s="152">
        <v>2.30215827338129E-4</v>
      </c>
      <c r="GD60" s="152">
        <v>1.7841726618704999E-3</v>
      </c>
      <c r="GE60" s="152">
        <v>2.1410071942445999E-2</v>
      </c>
      <c r="GF60" s="152">
        <v>1.15107913669065E-4</v>
      </c>
      <c r="GG60" s="152">
        <v>1.72661870503597E-4</v>
      </c>
      <c r="GH60" s="152">
        <v>1.84172661870504E-3</v>
      </c>
      <c r="GI60" s="152">
        <v>0.91125179856115102</v>
      </c>
      <c r="GJ60" s="152">
        <v>1</v>
      </c>
      <c r="GK60" s="152">
        <v>1.3549507817023699E-2</v>
      </c>
      <c r="GL60" s="152">
        <v>2.7793862188766599E-3</v>
      </c>
      <c r="GM60" s="152">
        <v>4.6323103647944401E-4</v>
      </c>
      <c r="GN60" s="152">
        <v>1.00752750434279E-2</v>
      </c>
      <c r="GO60" s="152">
        <v>3.9490445859872603E-2</v>
      </c>
      <c r="GP60" s="152">
        <v>2.3161551823972201E-4</v>
      </c>
      <c r="GQ60" s="152">
        <v>8.1065431383902699E-4</v>
      </c>
      <c r="GR60" s="152">
        <v>6.9484655471916605E-4</v>
      </c>
      <c r="GS60" s="152">
        <v>0.1836711059641</v>
      </c>
      <c r="GT60" s="152">
        <v>1</v>
      </c>
      <c r="GU60" s="152">
        <v>5.1518646674355998E-3</v>
      </c>
      <c r="GV60" s="152">
        <v>1.42252979623222E-3</v>
      </c>
      <c r="GW60" s="152">
        <v>3.0757400999615502E-4</v>
      </c>
      <c r="GX60" s="152">
        <v>4.5367166474432896E-3</v>
      </c>
      <c r="GY60" s="152">
        <v>2.7412533640907299E-2</v>
      </c>
      <c r="GZ60" s="152">
        <v>1.53787004998078E-4</v>
      </c>
      <c r="HA60" s="152">
        <v>3.8446751249519401E-4</v>
      </c>
      <c r="HB60" s="152">
        <v>1.46097654748174E-3</v>
      </c>
      <c r="HC60" s="152">
        <v>0.66970396001537902</v>
      </c>
      <c r="HD60" s="152">
        <v>1</v>
      </c>
      <c r="HE60" s="152">
        <v>7.5112661999999997</v>
      </c>
      <c r="HF60" s="152">
        <v>2.26326687769367</v>
      </c>
      <c r="HG60" s="152">
        <v>1.73073349470692</v>
      </c>
      <c r="HH60" s="152">
        <v>0.53253338298674602</v>
      </c>
      <c r="HI60" s="152">
        <v>4.12713371814728</v>
      </c>
      <c r="HJ60" s="152">
        <v>49.525604617767399</v>
      </c>
      <c r="HK60" s="152">
        <v>0.26626669149337301</v>
      </c>
      <c r="HL60" s="152">
        <v>0.39940003724005901</v>
      </c>
      <c r="HM60" s="152">
        <v>4.2602670638939699</v>
      </c>
      <c r="HN60" s="152">
        <v>2107.9002632072902</v>
      </c>
      <c r="HO60" s="152">
        <v>2313.1918823486799</v>
      </c>
      <c r="HP60" s="152">
        <v>1.4519249000000001</v>
      </c>
      <c r="HQ60" s="152">
        <v>80.5826802749922</v>
      </c>
      <c r="HR60" s="152">
        <v>16.529780569229199</v>
      </c>
      <c r="HS60" s="152">
        <v>2.7549634282048601</v>
      </c>
      <c r="HT60" s="152">
        <v>59.920454563455699</v>
      </c>
      <c r="HU60" s="152">
        <v>234.86063225446401</v>
      </c>
      <c r="HV60" s="152">
        <v>1.37748171410243</v>
      </c>
      <c r="HW60" s="152">
        <v>4.8211859993585104</v>
      </c>
      <c r="HX60" s="152">
        <v>4.1324451423072901</v>
      </c>
      <c r="HY60" s="152">
        <v>1092.34299928323</v>
      </c>
      <c r="HZ60" s="152">
        <v>5947.2773006372399</v>
      </c>
      <c r="IA60" s="152">
        <v>8.9631910999999995</v>
      </c>
      <c r="IB60" s="152">
        <v>14.950032695386801</v>
      </c>
      <c r="IC60" s="152">
        <v>4.1279941024575502</v>
      </c>
      <c r="ID60" s="152">
        <v>0.89253926539622697</v>
      </c>
      <c r="IE60" s="152">
        <v>13.164954164594301</v>
      </c>
      <c r="IF60" s="152">
        <v>79.547562028438705</v>
      </c>
      <c r="IG60" s="152">
        <v>0.44626963269811398</v>
      </c>
      <c r="IH60" s="152">
        <v>1.1156740817452799</v>
      </c>
      <c r="II60" s="152">
        <v>4.2395615106320799</v>
      </c>
      <c r="IJ60" s="152">
        <v>1943.3926829921099</v>
      </c>
      <c r="IK60" s="152">
        <v>2901.8682866194799</v>
      </c>
      <c r="IL60">
        <v>9</v>
      </c>
      <c r="IM60">
        <v>339</v>
      </c>
      <c r="IN60">
        <v>0</v>
      </c>
      <c r="IO60">
        <v>3</v>
      </c>
      <c r="IP60">
        <v>8715</v>
      </c>
      <c r="IQ60">
        <v>81</v>
      </c>
      <c r="IR60">
        <v>18</v>
      </c>
      <c r="IS60">
        <v>2</v>
      </c>
      <c r="IT60">
        <v>90</v>
      </c>
      <c r="IU60">
        <v>40</v>
      </c>
      <c r="IV60">
        <v>9366</v>
      </c>
      <c r="IW60">
        <v>677</v>
      </c>
      <c r="IX60">
        <v>1764</v>
      </c>
      <c r="IY60">
        <v>0</v>
      </c>
      <c r="IZ60">
        <v>32</v>
      </c>
      <c r="JA60">
        <v>2237</v>
      </c>
      <c r="JB60">
        <v>73</v>
      </c>
      <c r="JC60">
        <v>223</v>
      </c>
      <c r="JD60">
        <v>15</v>
      </c>
      <c r="JE60">
        <v>1626</v>
      </c>
      <c r="JF60">
        <v>3199</v>
      </c>
      <c r="JG60">
        <v>33701</v>
      </c>
      <c r="JH60">
        <v>686</v>
      </c>
      <c r="JI60">
        <v>2103</v>
      </c>
      <c r="JJ60">
        <v>0</v>
      </c>
      <c r="JK60">
        <v>35</v>
      </c>
      <c r="JL60">
        <v>10952</v>
      </c>
      <c r="JM60">
        <v>154</v>
      </c>
      <c r="JN60">
        <v>241</v>
      </c>
      <c r="JO60">
        <v>17</v>
      </c>
      <c r="JP60">
        <v>1716</v>
      </c>
      <c r="JQ60">
        <v>3239</v>
      </c>
      <c r="JR60">
        <v>43067</v>
      </c>
      <c r="JS60">
        <v>9.6092248558616298E-4</v>
      </c>
      <c r="JT60">
        <v>3.6194746957078798E-2</v>
      </c>
      <c r="JU60">
        <v>0</v>
      </c>
      <c r="JV60">
        <v>3.2030749519538799E-4</v>
      </c>
      <c r="JW60">
        <v>0.93049327354260103</v>
      </c>
      <c r="JX60">
        <v>8.6483023702754597E-3</v>
      </c>
      <c r="JY60">
        <v>1.9218449711723301E-3</v>
      </c>
      <c r="JZ60">
        <v>2.13538330130258E-4</v>
      </c>
      <c r="KA60">
        <v>9.6092248558615999E-3</v>
      </c>
      <c r="KB60">
        <v>4.2707666026051702E-3</v>
      </c>
      <c r="KC60">
        <v>1</v>
      </c>
      <c r="KD60">
        <v>1.59286692827455E-2</v>
      </c>
      <c r="KE60">
        <v>4.88308914017693E-2</v>
      </c>
      <c r="KF60">
        <v>0</v>
      </c>
      <c r="KG60">
        <v>8.1268720830334103E-4</v>
      </c>
      <c r="KH60">
        <v>0.25430143729537702</v>
      </c>
      <c r="KI60">
        <v>3.5758237165347002E-3</v>
      </c>
      <c r="KJ60">
        <v>5.5959319200315797E-3</v>
      </c>
      <c r="KK60">
        <v>3.9473378689019399E-4</v>
      </c>
      <c r="KL60">
        <v>3.9844892841386703E-2</v>
      </c>
      <c r="KM60">
        <v>7.5208396219843501E-2</v>
      </c>
      <c r="KN60">
        <v>1</v>
      </c>
      <c r="KO60">
        <v>1.59286692827455E-2</v>
      </c>
      <c r="KP60">
        <v>4.88308914017693E-2</v>
      </c>
      <c r="KQ60">
        <v>0</v>
      </c>
      <c r="KR60">
        <v>8.1268720830334103E-4</v>
      </c>
      <c r="KS60">
        <v>0.25430143729537702</v>
      </c>
      <c r="KT60">
        <v>3.5758237165347002E-3</v>
      </c>
      <c r="KU60">
        <v>5.5959319200315797E-3</v>
      </c>
      <c r="KV60">
        <v>3.9473378689019399E-4</v>
      </c>
      <c r="KW60">
        <v>3.9844892841386703E-2</v>
      </c>
      <c r="KX60">
        <v>7.5208396219843501E-2</v>
      </c>
      <c r="KY60">
        <v>1</v>
      </c>
      <c r="KZ60">
        <v>4.2551807999999998</v>
      </c>
      <c r="LA60">
        <v>2.1150687651156899</v>
      </c>
      <c r="LB60">
        <v>79.667590152691005</v>
      </c>
      <c r="LC60">
        <v>0</v>
      </c>
      <c r="LD60">
        <v>0.70502292170523095</v>
      </c>
      <c r="LE60">
        <v>2048.0915875536898</v>
      </c>
      <c r="LF60">
        <v>19.035618886041199</v>
      </c>
      <c r="LG60">
        <v>4.2301375302313797</v>
      </c>
      <c r="LH60">
        <v>0.47001528113682001</v>
      </c>
      <c r="LI60">
        <v>21.150687651156879</v>
      </c>
      <c r="LJ60">
        <v>9.4003056227364095</v>
      </c>
      <c r="LK60">
        <v>2201.0815615637298</v>
      </c>
      <c r="LL60">
        <v>4.1790928999999997</v>
      </c>
      <c r="LM60">
        <v>161.99687736063501</v>
      </c>
      <c r="LN60">
        <v>422.10116937099002</v>
      </c>
      <c r="LO60">
        <v>0</v>
      </c>
      <c r="LP60">
        <v>7.6571640702220298</v>
      </c>
      <c r="LQ60">
        <v>535.283625783959</v>
      </c>
      <c r="LR60">
        <v>17.467905535193999</v>
      </c>
      <c r="LS60">
        <v>53.360862114359797</v>
      </c>
      <c r="LT60">
        <v>3.5892956579165798</v>
      </c>
      <c r="LU60">
        <v>389.07964931815695</v>
      </c>
      <c r="LV60">
        <v>765.47712064500899</v>
      </c>
      <c r="LW60">
        <v>8064.1901978297701</v>
      </c>
      <c r="LX60">
        <v>8.4342737000000003</v>
      </c>
      <c r="LY60">
        <v>81.334804204895605</v>
      </c>
      <c r="LZ60">
        <v>249.33978606836101</v>
      </c>
      <c r="MA60">
        <v>0</v>
      </c>
      <c r="MB60">
        <v>4.1497349084130404</v>
      </c>
      <c r="MC60">
        <v>1298.5113347696999</v>
      </c>
      <c r="MD60">
        <v>18.2588335970174</v>
      </c>
      <c r="ME60">
        <v>28.573888940786901</v>
      </c>
      <c r="MF60">
        <v>2.0155855269434801</v>
      </c>
      <c r="MG60">
        <v>203.45557436676501</v>
      </c>
      <c r="MH60">
        <v>384.02832480999501</v>
      </c>
      <c r="MI60">
        <v>5106.18952287498</v>
      </c>
      <c r="MJ60" s="152">
        <v>17</v>
      </c>
      <c r="MK60" s="152">
        <v>377</v>
      </c>
      <c r="ML60" s="152">
        <v>0</v>
      </c>
      <c r="MM60" s="152">
        <v>6</v>
      </c>
      <c r="MN60" s="152">
        <v>16311</v>
      </c>
      <c r="MO60" s="152">
        <v>103</v>
      </c>
      <c r="MP60" s="152">
        <v>3</v>
      </c>
      <c r="MQ60" s="152">
        <v>2</v>
      </c>
      <c r="MR60" s="152">
        <v>108</v>
      </c>
      <c r="MS60" s="152">
        <v>80</v>
      </c>
      <c r="MT60" s="152">
        <v>17375</v>
      </c>
      <c r="MU60" s="152">
        <v>133</v>
      </c>
      <c r="MV60" s="152">
        <v>351</v>
      </c>
      <c r="MW60" s="152">
        <v>1</v>
      </c>
      <c r="MX60" s="152">
        <v>9</v>
      </c>
      <c r="MY60" s="152">
        <v>1639</v>
      </c>
      <c r="MZ60" s="152">
        <v>13</v>
      </c>
      <c r="NA60" s="152">
        <v>8</v>
      </c>
      <c r="NB60" s="152">
        <v>5</v>
      </c>
      <c r="NC60" s="152">
        <v>314</v>
      </c>
      <c r="ND60" s="152">
        <v>782</v>
      </c>
      <c r="NE60" s="152">
        <v>8635</v>
      </c>
      <c r="NF60" s="152">
        <v>150</v>
      </c>
      <c r="NG60" s="152">
        <v>728</v>
      </c>
      <c r="NH60" s="152">
        <v>1</v>
      </c>
      <c r="NI60" s="152">
        <v>15</v>
      </c>
      <c r="NJ60" s="152">
        <v>17950</v>
      </c>
      <c r="NK60" s="152">
        <v>116</v>
      </c>
      <c r="NL60" s="152">
        <v>11</v>
      </c>
      <c r="NM60" s="152">
        <v>7</v>
      </c>
      <c r="NN60" s="152">
        <v>422</v>
      </c>
      <c r="NO60" s="152">
        <v>862</v>
      </c>
      <c r="NP60" s="152">
        <v>26010</v>
      </c>
      <c r="NQ60" s="152">
        <v>9.7841726618704992E-4</v>
      </c>
      <c r="NR60" s="152">
        <v>2.1697841726618702E-2</v>
      </c>
      <c r="NS60" s="152">
        <v>0</v>
      </c>
      <c r="NT60" s="152">
        <v>3.45323741007194E-4</v>
      </c>
      <c r="NU60" s="152">
        <v>0.93876258992805806</v>
      </c>
      <c r="NV60" s="152">
        <v>5.9280575539568297E-3</v>
      </c>
      <c r="NW60" s="152">
        <v>1.72661870503597E-4</v>
      </c>
      <c r="NX60" s="152">
        <v>1.15107913669065E-4</v>
      </c>
      <c r="NY60" s="152">
        <v>6.2158273381294708E-3</v>
      </c>
      <c r="NZ60" s="152">
        <v>4.6043165467625899E-3</v>
      </c>
      <c r="OA60" s="152">
        <v>1</v>
      </c>
      <c r="OB60" s="152">
        <v>1.54024319629415E-2</v>
      </c>
      <c r="OC60" s="152">
        <v>4.06485234510712E-2</v>
      </c>
      <c r="OD60" s="152">
        <v>1.15807759119861E-4</v>
      </c>
      <c r="OE60" s="152">
        <v>1.0422698320787501E-3</v>
      </c>
      <c r="OF60" s="152">
        <v>0.18980891719745199</v>
      </c>
      <c r="OG60" s="152">
        <v>1.5055008685581901E-3</v>
      </c>
      <c r="OH60" s="152">
        <v>9.2646207295888803E-4</v>
      </c>
      <c r="OI60" s="152">
        <v>5.7903879559930501E-4</v>
      </c>
      <c r="OJ60" s="152">
        <v>3.6363636363636292E-2</v>
      </c>
      <c r="OK60" s="152">
        <v>9.0561667631731305E-2</v>
      </c>
      <c r="OL60" s="152">
        <v>1</v>
      </c>
      <c r="OM60" s="152">
        <v>5.7670126874279099E-3</v>
      </c>
      <c r="ON60" s="152">
        <v>2.79892349096501E-2</v>
      </c>
      <c r="OO60" s="152">
        <v>3.8446751249519398E-5</v>
      </c>
      <c r="OP60" s="152">
        <v>5.7670126874279103E-4</v>
      </c>
      <c r="OQ60" s="152">
        <v>0.69011918492887303</v>
      </c>
      <c r="OR60" s="152">
        <v>4.4598231449442501E-3</v>
      </c>
      <c r="OS60" s="152">
        <v>4.2291426374471399E-4</v>
      </c>
      <c r="OT60" s="152">
        <v>2.6912725874663602E-4</v>
      </c>
      <c r="OU60" s="152">
        <v>1.6224529027297201E-2</v>
      </c>
      <c r="OV60" s="152">
        <v>3.3141099577085699E-2</v>
      </c>
      <c r="OW60" s="152">
        <v>1</v>
      </c>
      <c r="OX60" s="152">
        <v>7.5112661999999997</v>
      </c>
      <c r="OY60" s="152">
        <v>2.26326687769367</v>
      </c>
      <c r="OZ60" s="152">
        <v>50.191271346500798</v>
      </c>
      <c r="PA60" s="152">
        <v>0</v>
      </c>
      <c r="PB60" s="152">
        <v>0.79880007448011903</v>
      </c>
      <c r="PC60" s="152">
        <v>2171.5380024741999</v>
      </c>
      <c r="PD60" s="152">
        <v>13.712734611908701</v>
      </c>
      <c r="PE60" s="152">
        <v>0.39940003724005901</v>
      </c>
      <c r="PF60" s="152">
        <v>0.26626669149337301</v>
      </c>
      <c r="PG60" s="152">
        <v>14.37840134064211</v>
      </c>
      <c r="PH60" s="152">
        <v>10.6506676597349</v>
      </c>
      <c r="PI60" s="152">
        <v>2313.1918823486799</v>
      </c>
      <c r="PJ60" s="152">
        <v>1.4519249000000001</v>
      </c>
      <c r="PK60" s="152">
        <v>91.602533987811597</v>
      </c>
      <c r="PL60" s="152">
        <v>241.74804082497701</v>
      </c>
      <c r="PM60" s="152">
        <v>0.68874085705121502</v>
      </c>
      <c r="PN60" s="152">
        <v>6.1986677134609396</v>
      </c>
      <c r="PO60" s="152">
        <v>1128.84626470694</v>
      </c>
      <c r="PP60" s="152">
        <v>8.9536311416658005</v>
      </c>
      <c r="PQ60" s="152">
        <v>5.5099268564097201</v>
      </c>
      <c r="PR60" s="152">
        <v>3.44370428525608</v>
      </c>
      <c r="PS60" s="152">
        <v>216.264629114081</v>
      </c>
      <c r="PT60" s="152">
        <v>538.59535021404997</v>
      </c>
      <c r="PU60" s="152">
        <v>5947.2773006372399</v>
      </c>
      <c r="PV60" s="152">
        <v>8.9631910999999995</v>
      </c>
      <c r="PW60" s="152">
        <v>16.735111226179299</v>
      </c>
      <c r="PX60" s="152">
        <v>81.2210731510567</v>
      </c>
      <c r="PY60" s="152">
        <v>0.111567408174528</v>
      </c>
      <c r="PZ60" s="152">
        <v>1.67351112261793</v>
      </c>
      <c r="QA60" s="152">
        <v>2002.6349767327799</v>
      </c>
      <c r="QB60" s="152">
        <v>12.9418193482453</v>
      </c>
      <c r="QC60" s="152">
        <v>1.2272414899198101</v>
      </c>
      <c r="QD60" s="152">
        <v>0.78097185722169904</v>
      </c>
      <c r="QE60" s="152">
        <v>47.081446249651201</v>
      </c>
      <c r="QF60" s="152">
        <v>96.171105846443496</v>
      </c>
      <c r="QG60" s="152">
        <v>2901.8682866194799</v>
      </c>
      <c r="QH60">
        <v>5</v>
      </c>
      <c r="QI60">
        <v>38</v>
      </c>
      <c r="QJ60">
        <v>0</v>
      </c>
      <c r="QK60">
        <v>2</v>
      </c>
      <c r="QL60">
        <v>8305</v>
      </c>
      <c r="QM60">
        <v>20</v>
      </c>
      <c r="QN60">
        <v>4</v>
      </c>
      <c r="QO60">
        <v>1</v>
      </c>
      <c r="QP60">
        <v>39</v>
      </c>
      <c r="QQ60">
        <v>40</v>
      </c>
      <c r="QR60">
        <v>9366</v>
      </c>
      <c r="QS60">
        <v>547</v>
      </c>
      <c r="QT60">
        <v>1626</v>
      </c>
      <c r="QU60">
        <v>0</v>
      </c>
      <c r="QV60">
        <v>30</v>
      </c>
      <c r="QW60">
        <v>2051</v>
      </c>
      <c r="QX60">
        <v>23</v>
      </c>
      <c r="QY60">
        <v>193</v>
      </c>
      <c r="QZ60">
        <v>15</v>
      </c>
      <c r="RA60">
        <v>3080</v>
      </c>
      <c r="RB60">
        <v>3199</v>
      </c>
      <c r="RC60">
        <v>33701</v>
      </c>
      <c r="RD60">
        <v>552</v>
      </c>
      <c r="RE60">
        <v>1664</v>
      </c>
      <c r="RF60">
        <v>0</v>
      </c>
      <c r="RG60">
        <v>32</v>
      </c>
      <c r="RH60">
        <v>10356</v>
      </c>
      <c r="RI60">
        <v>43</v>
      </c>
      <c r="RJ60">
        <v>197</v>
      </c>
      <c r="RK60">
        <v>16</v>
      </c>
      <c r="RL60">
        <v>3119</v>
      </c>
      <c r="RM60">
        <v>3239</v>
      </c>
      <c r="RN60">
        <v>43067</v>
      </c>
      <c r="RO60">
        <v>5.3384582532564596E-4</v>
      </c>
      <c r="RP60">
        <v>4.0572282724749102E-3</v>
      </c>
      <c r="RQ60">
        <v>0</v>
      </c>
      <c r="RR60">
        <v>2.13538330130258E-4</v>
      </c>
      <c r="RS60">
        <v>0.88671791586589799</v>
      </c>
      <c r="RT60">
        <v>2.1353833013025799E-3</v>
      </c>
      <c r="RU60">
        <v>4.2707666026051702E-4</v>
      </c>
      <c r="RV60">
        <v>1.06769165065129E-4</v>
      </c>
      <c r="RW60">
        <v>4.1639974375400398E-3</v>
      </c>
      <c r="RX60">
        <v>4.2707666026051702E-3</v>
      </c>
      <c r="RY60">
        <v>1</v>
      </c>
      <c r="RZ60">
        <v>1.6230972374707001E-2</v>
      </c>
      <c r="SA60">
        <v>4.8247826473991902E-2</v>
      </c>
      <c r="SB60">
        <v>0</v>
      </c>
      <c r="SC60">
        <v>8.9018130025815296E-4</v>
      </c>
      <c r="SD60">
        <v>6.0858728227648998E-2</v>
      </c>
      <c r="SE60">
        <v>6.8247233019791702E-4</v>
      </c>
      <c r="SF60">
        <v>5.7268330316607797E-3</v>
      </c>
      <c r="SG60">
        <v>4.4509065012907599E-4</v>
      </c>
      <c r="SH60">
        <v>9.13919468265037E-2</v>
      </c>
      <c r="SI60">
        <v>9.4922999317527706E-2</v>
      </c>
      <c r="SJ60">
        <v>1</v>
      </c>
      <c r="SK60">
        <v>1.28172382566698E-2</v>
      </c>
      <c r="SL60">
        <v>3.8637471846193101E-2</v>
      </c>
      <c r="SM60">
        <v>0</v>
      </c>
      <c r="SN60">
        <v>7.4302830473448305E-4</v>
      </c>
      <c r="SO60">
        <v>0.24046253511969701</v>
      </c>
      <c r="SP60">
        <v>9.9844428448696201E-4</v>
      </c>
      <c r="SQ60">
        <v>4.5742680010216596E-3</v>
      </c>
      <c r="SR60">
        <v>3.7151415236724201E-4</v>
      </c>
      <c r="SS60">
        <v>7.2422040077089203E-2</v>
      </c>
      <c r="ST60">
        <v>7.5208396219843501E-2</v>
      </c>
      <c r="SU60">
        <v>1</v>
      </c>
      <c r="SV60">
        <v>4.2551807999999998</v>
      </c>
      <c r="SW60">
        <v>1.1750382028420501</v>
      </c>
      <c r="SX60">
        <v>8.9302903415995907</v>
      </c>
      <c r="SY60">
        <v>0</v>
      </c>
      <c r="SZ60">
        <v>0.47001528113682001</v>
      </c>
      <c r="TA60">
        <v>1951.7384549206499</v>
      </c>
      <c r="TB60">
        <v>4.7001528113682003</v>
      </c>
      <c r="TC60">
        <v>0.94003056227364101</v>
      </c>
      <c r="TD60">
        <v>0.23500764056841</v>
      </c>
      <c r="TE60">
        <v>9.1652979821679992</v>
      </c>
      <c r="TF60">
        <v>9.4003056227364095</v>
      </c>
      <c r="TG60">
        <v>2201.0815615637298</v>
      </c>
      <c r="TH60">
        <v>4.1790928999999997</v>
      </c>
      <c r="TI60">
        <v>130.889648325358</v>
      </c>
      <c r="TJ60">
        <v>389.07964931815701</v>
      </c>
      <c r="TK60">
        <v>0</v>
      </c>
      <c r="TL60">
        <v>7.1785913158331596</v>
      </c>
      <c r="TM60">
        <v>490.77635962579302</v>
      </c>
      <c r="TN60">
        <v>5.5035866754720901</v>
      </c>
      <c r="TO60">
        <v>46.182270798526602</v>
      </c>
      <c r="TP60">
        <v>3.5892956579165798</v>
      </c>
      <c r="TQ60">
        <v>737.00204175887097</v>
      </c>
      <c r="TR60">
        <v>765.47712064500899</v>
      </c>
      <c r="TS60">
        <v>8064.1901978297701</v>
      </c>
      <c r="TT60">
        <v>8.4342737000000003</v>
      </c>
      <c r="TU60">
        <v>65.447247698399906</v>
      </c>
      <c r="TV60">
        <v>197.29025393140901</v>
      </c>
      <c r="TW60">
        <v>0</v>
      </c>
      <c r="TX60">
        <v>3.7940433448347801</v>
      </c>
      <c r="TY60">
        <v>1227.8472774721599</v>
      </c>
      <c r="TZ60">
        <v>5.09824574462173</v>
      </c>
      <c r="UA60">
        <v>23.3570793416391</v>
      </c>
      <c r="UB60">
        <v>1.8970216724173901</v>
      </c>
      <c r="UC60">
        <v>369.800662266865</v>
      </c>
      <c r="UD60">
        <v>384.02832480999501</v>
      </c>
      <c r="UE60">
        <v>5106.18952287498</v>
      </c>
      <c r="UF60" s="152">
        <v>7</v>
      </c>
      <c r="UG60" s="152">
        <v>69</v>
      </c>
      <c r="UH60" s="152">
        <v>0</v>
      </c>
      <c r="UI60" s="152">
        <v>4</v>
      </c>
      <c r="UJ60" s="152">
        <v>15865</v>
      </c>
      <c r="UK60" s="152">
        <v>32</v>
      </c>
      <c r="UL60" s="152">
        <v>1</v>
      </c>
      <c r="UM60" s="152">
        <v>2</v>
      </c>
      <c r="UN60" s="152">
        <v>80</v>
      </c>
      <c r="UO60" s="152">
        <v>80</v>
      </c>
      <c r="UP60" s="152">
        <v>17375</v>
      </c>
      <c r="UQ60" s="152">
        <v>116</v>
      </c>
      <c r="UR60" s="152">
        <v>317</v>
      </c>
      <c r="US60" s="152">
        <v>1</v>
      </c>
      <c r="UT60" s="152">
        <v>9</v>
      </c>
      <c r="UU60" s="152">
        <v>1592</v>
      </c>
      <c r="UV60" s="152">
        <v>6</v>
      </c>
      <c r="UW60" s="152">
        <v>8</v>
      </c>
      <c r="UX60" s="152">
        <v>5</v>
      </c>
      <c r="UY60" s="152">
        <v>768</v>
      </c>
      <c r="UZ60" s="152">
        <v>782</v>
      </c>
      <c r="VA60" s="152">
        <v>8635</v>
      </c>
      <c r="VB60" s="152">
        <v>123</v>
      </c>
      <c r="VC60" s="152">
        <v>386</v>
      </c>
      <c r="VD60" s="152">
        <v>1</v>
      </c>
      <c r="VE60" s="152">
        <v>13</v>
      </c>
      <c r="VF60" s="152">
        <v>17457</v>
      </c>
      <c r="VG60" s="152">
        <v>38</v>
      </c>
      <c r="VH60" s="152">
        <v>9</v>
      </c>
      <c r="VI60" s="152">
        <v>7</v>
      </c>
      <c r="VJ60" s="152">
        <v>848</v>
      </c>
      <c r="VK60" s="152">
        <v>862</v>
      </c>
      <c r="VL60" s="152">
        <v>26010</v>
      </c>
      <c r="VM60" s="152">
        <v>4.02877697841727E-4</v>
      </c>
      <c r="VN60" s="152">
        <v>3.9712230215827298E-3</v>
      </c>
      <c r="VO60" s="152">
        <v>0</v>
      </c>
      <c r="VP60" s="152">
        <v>2.30215827338129E-4</v>
      </c>
      <c r="VQ60" s="152">
        <v>0.91309352517985598</v>
      </c>
      <c r="VR60" s="152">
        <v>1.84172661870504E-3</v>
      </c>
      <c r="VS60" s="152">
        <v>5.7553956834532399E-5</v>
      </c>
      <c r="VT60" s="152">
        <v>1.15107913669065E-4</v>
      </c>
      <c r="VU60" s="152">
        <v>4.6043165467625899E-3</v>
      </c>
      <c r="VV60" s="152">
        <v>4.6043165467625899E-3</v>
      </c>
      <c r="VW60" s="152">
        <v>1</v>
      </c>
      <c r="VX60" s="152">
        <v>1.34337000579039E-2</v>
      </c>
      <c r="VY60" s="152">
        <v>3.6711059640995899E-2</v>
      </c>
      <c r="VZ60" s="152">
        <v>1.15807759119861E-4</v>
      </c>
      <c r="WA60" s="152">
        <v>1.0422698320787501E-3</v>
      </c>
      <c r="WB60" s="152">
        <v>0.18436595251881899</v>
      </c>
      <c r="WC60" s="152">
        <v>6.9484655471916605E-4</v>
      </c>
      <c r="WD60" s="152">
        <v>9.2646207295888803E-4</v>
      </c>
      <c r="WE60" s="152">
        <v>5.7903879559930501E-4</v>
      </c>
      <c r="WF60" s="152">
        <v>8.8940359004053296E-2</v>
      </c>
      <c r="WG60" s="152">
        <v>9.0561667631731305E-2</v>
      </c>
      <c r="WH60" s="152">
        <v>1</v>
      </c>
      <c r="WI60" s="152">
        <v>4.7289504036908897E-3</v>
      </c>
      <c r="WJ60" s="152">
        <v>1.48404459823145E-2</v>
      </c>
      <c r="WK60" s="152">
        <v>3.8446751249519398E-5</v>
      </c>
      <c r="WL60" s="152">
        <v>4.9980776624375205E-4</v>
      </c>
      <c r="WM60" s="152">
        <v>0.67116493656286003</v>
      </c>
      <c r="WN60" s="152">
        <v>1.46097654748174E-3</v>
      </c>
      <c r="WO60" s="152">
        <v>3.46020761245675E-4</v>
      </c>
      <c r="WP60" s="152">
        <v>2.6912725874663602E-4</v>
      </c>
      <c r="WQ60" s="152">
        <v>3.2602845059592503E-2</v>
      </c>
      <c r="WR60" s="152">
        <v>3.3141099577085699E-2</v>
      </c>
      <c r="WS60" s="152">
        <v>1</v>
      </c>
      <c r="WT60" s="152">
        <v>7.5112661999999997</v>
      </c>
      <c r="WU60" s="152">
        <v>0.93193342022680503</v>
      </c>
      <c r="WV60" s="152">
        <v>9.1862008565213706</v>
      </c>
      <c r="WW60" s="152">
        <v>0</v>
      </c>
      <c r="WX60" s="152">
        <v>0.53253338298674602</v>
      </c>
      <c r="WY60" s="152">
        <v>2112.1605302711801</v>
      </c>
      <c r="WZ60" s="152">
        <v>4.2602670638939699</v>
      </c>
      <c r="XA60" s="152">
        <v>0.133133345746686</v>
      </c>
      <c r="XB60" s="152">
        <v>0.26626669149337301</v>
      </c>
      <c r="XC60" s="152">
        <v>10.6506676597349</v>
      </c>
      <c r="XD60" s="152">
        <v>10.6506676597349</v>
      </c>
      <c r="XE60" s="152">
        <v>2313.1918823486799</v>
      </c>
      <c r="XF60" s="152">
        <v>1.4519249000000001</v>
      </c>
      <c r="XG60" s="152">
        <v>79.893939417940999</v>
      </c>
      <c r="XH60" s="152">
        <v>218.33085168523499</v>
      </c>
      <c r="XI60" s="152">
        <v>0.68874085705121502</v>
      </c>
      <c r="XJ60" s="152">
        <v>6.1986677134609396</v>
      </c>
      <c r="XK60" s="152">
        <v>1096.47544442553</v>
      </c>
      <c r="XL60" s="152">
        <v>4.1324451423072901</v>
      </c>
      <c r="XM60" s="152">
        <v>5.5099268564097201</v>
      </c>
      <c r="XN60" s="152">
        <v>3.44370428525608</v>
      </c>
      <c r="XO60" s="152">
        <v>528.95297821533302</v>
      </c>
      <c r="XP60" s="152">
        <v>538.59535021404997</v>
      </c>
      <c r="XQ60" s="152">
        <v>5947.2773006372399</v>
      </c>
      <c r="XR60" s="152">
        <v>8.9631910999999995</v>
      </c>
      <c r="XS60" s="152">
        <v>13.722791205467001</v>
      </c>
      <c r="XT60" s="152">
        <v>43.065019555368004</v>
      </c>
      <c r="XU60" s="152">
        <v>0.111567408174528</v>
      </c>
      <c r="XV60" s="152">
        <v>1.4503763062688699</v>
      </c>
      <c r="XW60" s="152">
        <v>1947.6322445027399</v>
      </c>
      <c r="XX60" s="152">
        <v>4.2395615106320799</v>
      </c>
      <c r="XY60" s="152">
        <v>1.00410667357076</v>
      </c>
      <c r="XZ60" s="152">
        <v>0.78097185722169904</v>
      </c>
      <c r="YA60" s="152">
        <v>94.609162132000094</v>
      </c>
      <c r="YB60" s="152">
        <v>96.171105846443496</v>
      </c>
      <c r="YC60" s="152">
        <v>2901.8682866194799</v>
      </c>
    </row>
    <row r="61" spans="1:653" x14ac:dyDescent="0.3">
      <c r="A61" t="s">
        <v>2231</v>
      </c>
      <c r="B61" s="146" t="s">
        <v>1090</v>
      </c>
      <c r="C61" s="154">
        <v>33321772</v>
      </c>
      <c r="D61" s="163">
        <v>20734</v>
      </c>
      <c r="E61" s="163" t="s">
        <v>2232</v>
      </c>
      <c r="F61" s="145" t="s">
        <v>1934</v>
      </c>
      <c r="G61" s="146" t="s">
        <v>117</v>
      </c>
      <c r="H61" s="147" t="s">
        <v>2180</v>
      </c>
      <c r="I61" s="148" t="s">
        <v>2233</v>
      </c>
      <c r="J61" s="148" t="s">
        <v>694</v>
      </c>
      <c r="K61" s="167" t="s">
        <v>1986</v>
      </c>
      <c r="L61" s="167">
        <v>43360</v>
      </c>
      <c r="M61" s="167">
        <v>43632</v>
      </c>
      <c r="N61" s="164" t="s">
        <v>394</v>
      </c>
      <c r="O61" s="149" t="s">
        <v>1949</v>
      </c>
      <c r="P61" s="150" t="s">
        <v>1950</v>
      </c>
      <c r="Q61" s="150" t="s">
        <v>1920</v>
      </c>
      <c r="R61" s="150" t="s">
        <v>1921</v>
      </c>
      <c r="S61" s="147" t="s">
        <v>42</v>
      </c>
      <c r="T61" s="147" t="s">
        <v>2234</v>
      </c>
      <c r="U61" s="147">
        <v>3</v>
      </c>
      <c r="V61" s="147">
        <v>3</v>
      </c>
      <c r="W61" s="147">
        <v>1</v>
      </c>
      <c r="X61" s="147"/>
      <c r="Y61" s="147" t="s">
        <v>1941</v>
      </c>
      <c r="Z61" s="147">
        <v>0</v>
      </c>
      <c r="AA61" s="147" t="s">
        <v>872</v>
      </c>
      <c r="AB61" s="147" t="s">
        <v>873</v>
      </c>
      <c r="AC61" s="147" t="s">
        <v>2235</v>
      </c>
      <c r="AD61" s="147" t="s">
        <v>486</v>
      </c>
      <c r="AE61" s="147">
        <v>5</v>
      </c>
      <c r="AF61" s="147" t="s">
        <v>1956</v>
      </c>
      <c r="AG61" s="147">
        <v>6</v>
      </c>
      <c r="AH61" s="147" t="s">
        <v>1943</v>
      </c>
      <c r="AI61" s="147"/>
      <c r="AJ61" s="147">
        <v>19.18</v>
      </c>
      <c r="AK61" s="147" t="s">
        <v>2236</v>
      </c>
      <c r="AL61" s="147" t="s">
        <v>149</v>
      </c>
      <c r="AM61" s="147" t="s">
        <v>152</v>
      </c>
      <c r="AN61" s="147" t="s">
        <v>152</v>
      </c>
      <c r="AO61" s="147" t="s">
        <v>149</v>
      </c>
      <c r="AP61" s="147" t="s">
        <v>152</v>
      </c>
      <c r="AQ61" s="147" t="s">
        <v>152</v>
      </c>
      <c r="AR61" s="147" t="s">
        <v>152</v>
      </c>
      <c r="AS61" s="147"/>
      <c r="AT61" s="147"/>
      <c r="AU61" s="147"/>
      <c r="AV61" s="147"/>
      <c r="AW61" s="147" t="s">
        <v>152</v>
      </c>
      <c r="AX61" s="147"/>
      <c r="AY61" s="147"/>
      <c r="AZ61" s="147"/>
      <c r="BA61" s="147"/>
      <c r="BB61" s="147"/>
      <c r="BC61" s="147"/>
      <c r="BD61" s="147" t="s">
        <v>152</v>
      </c>
      <c r="BE61" s="147" t="s">
        <v>149</v>
      </c>
      <c r="BF61" s="147" t="s">
        <v>152</v>
      </c>
      <c r="BG61" s="147" t="s">
        <v>152</v>
      </c>
      <c r="BH61">
        <v>1161</v>
      </c>
      <c r="BI61">
        <v>377</v>
      </c>
      <c r="BJ61">
        <v>834</v>
      </c>
      <c r="BK61">
        <v>323</v>
      </c>
      <c r="BL61">
        <v>199</v>
      </c>
      <c r="BM61">
        <v>193</v>
      </c>
      <c r="BN61">
        <v>84</v>
      </c>
      <c r="BO61">
        <v>393</v>
      </c>
      <c r="BP61">
        <v>4362</v>
      </c>
      <c r="BQ61">
        <v>17282</v>
      </c>
      <c r="BR61">
        <v>12283</v>
      </c>
      <c r="BS61">
        <v>858</v>
      </c>
      <c r="BT61">
        <v>578</v>
      </c>
      <c r="BU61">
        <v>1462</v>
      </c>
      <c r="BV61">
        <v>1014</v>
      </c>
      <c r="BW61">
        <v>396</v>
      </c>
      <c r="BX61">
        <v>501</v>
      </c>
      <c r="BY61">
        <v>80</v>
      </c>
      <c r="BZ61">
        <v>421</v>
      </c>
      <c r="CA61">
        <v>60028</v>
      </c>
      <c r="CB61">
        <v>13444</v>
      </c>
      <c r="CC61">
        <v>1235</v>
      </c>
      <c r="CD61">
        <v>1412</v>
      </c>
      <c r="CE61">
        <v>1785</v>
      </c>
      <c r="CF61">
        <v>1213</v>
      </c>
      <c r="CG61">
        <v>589</v>
      </c>
      <c r="CH61">
        <v>585</v>
      </c>
      <c r="CI61">
        <v>473</v>
      </c>
      <c r="CJ61">
        <v>4783</v>
      </c>
      <c r="CK61">
        <v>77310</v>
      </c>
      <c r="CL61">
        <v>6.7179724568915605E-2</v>
      </c>
      <c r="CM61">
        <v>2.1814604791112101E-2</v>
      </c>
      <c r="CN61">
        <v>4.8258303437102197E-2</v>
      </c>
      <c r="CO61">
        <v>1.8689966439069599E-2</v>
      </c>
      <c r="CP61">
        <v>1.15148709640088E-2</v>
      </c>
      <c r="CQ61">
        <v>1.1167688924892999E-2</v>
      </c>
      <c r="CR61">
        <v>4.8605485476217996E-3</v>
      </c>
      <c r="CS61">
        <v>2.2740423562087698E-2</v>
      </c>
      <c r="CT61">
        <v>0.25240134243721801</v>
      </c>
      <c r="CU61">
        <v>1</v>
      </c>
      <c r="CV61">
        <v>0.204621176784167</v>
      </c>
      <c r="CW61">
        <v>1.4293329779436301E-2</v>
      </c>
      <c r="CX61">
        <v>9.6288398747251293E-3</v>
      </c>
      <c r="CY61">
        <v>2.4355300859598899E-2</v>
      </c>
      <c r="CZ61">
        <v>1.6892117012061E-2</v>
      </c>
      <c r="DA61">
        <v>6.5969214366628903E-3</v>
      </c>
      <c r="DB61">
        <v>8.3461051509295704E-3</v>
      </c>
      <c r="DC61">
        <v>1.33271140134604E-3</v>
      </c>
      <c r="DD61">
        <v>7.0133937495835304E-3</v>
      </c>
      <c r="DE61">
        <v>1</v>
      </c>
      <c r="DF61">
        <v>0.17389729659811201</v>
      </c>
      <c r="DG61">
        <v>1.59746475229595E-2</v>
      </c>
      <c r="DH61">
        <v>1.82641314189626E-2</v>
      </c>
      <c r="DI61">
        <v>2.3088863019014399E-2</v>
      </c>
      <c r="DJ61">
        <v>1.5690078903117299E-2</v>
      </c>
      <c r="DK61">
        <v>7.6186780494114604E-3</v>
      </c>
      <c r="DL61">
        <v>7.5669383003492399E-3</v>
      </c>
      <c r="DM61">
        <v>6.1182253266071698E-3</v>
      </c>
      <c r="DN61">
        <v>6.1867804941146E-2</v>
      </c>
      <c r="DO61">
        <v>1</v>
      </c>
      <c r="DP61">
        <v>3.5167283</v>
      </c>
      <c r="DQ61">
        <v>330.136394102439</v>
      </c>
      <c r="DR61">
        <v>107.20191264136</v>
      </c>
      <c r="DS61">
        <v>237.15224175834101</v>
      </c>
      <c r="DT61">
        <v>91.846731520316794</v>
      </c>
      <c r="DU61">
        <v>56.586685983105397</v>
      </c>
      <c r="DV61">
        <v>54.880554747433898</v>
      </c>
      <c r="DW61">
        <v>23.885837299401299</v>
      </c>
      <c r="DX61">
        <v>111.75159593648399</v>
      </c>
      <c r="DY61">
        <v>1240.3574083331901</v>
      </c>
      <c r="DZ61">
        <v>4914.2266691458599</v>
      </c>
      <c r="EA61">
        <v>9.2824636999999992</v>
      </c>
      <c r="EB61">
        <v>1323.24783559347</v>
      </c>
      <c r="EC61">
        <v>92.432357155353003</v>
      </c>
      <c r="ED61">
        <v>62.267951556869498</v>
      </c>
      <c r="EE61">
        <v>157.501289232082</v>
      </c>
      <c r="EF61">
        <v>109.238240274508</v>
      </c>
      <c r="EG61">
        <v>42.661087917855298</v>
      </c>
      <c r="EH61">
        <v>53.972740017286597</v>
      </c>
      <c r="EI61">
        <v>8.6184015995667203</v>
      </c>
      <c r="EJ61">
        <v>45.354338417719902</v>
      </c>
      <c r="EK61">
        <v>6466.81764023489</v>
      </c>
      <c r="EL61">
        <v>12.799192</v>
      </c>
      <c r="EM61">
        <v>1050.37880516208</v>
      </c>
      <c r="EN61">
        <v>96.490465960663798</v>
      </c>
      <c r="EO61">
        <v>110.31946391616</v>
      </c>
      <c r="EP61">
        <v>139.46192853423901</v>
      </c>
      <c r="EQ61">
        <v>94.771607457720805</v>
      </c>
      <c r="ER61">
        <v>46.018529919701201</v>
      </c>
      <c r="ES61">
        <v>45.706010191893398</v>
      </c>
      <c r="ET61">
        <v>36.955457813274499</v>
      </c>
      <c r="EU61">
        <v>373.69546452619801</v>
      </c>
      <c r="EV61">
        <v>6040.2250392056003</v>
      </c>
      <c r="EW61" s="152">
        <v>422</v>
      </c>
      <c r="EX61" s="152">
        <v>165</v>
      </c>
      <c r="EY61" s="152">
        <v>98</v>
      </c>
      <c r="EZ61" s="152">
        <v>211</v>
      </c>
      <c r="FA61" s="152">
        <v>71</v>
      </c>
      <c r="FB61" s="152">
        <v>58</v>
      </c>
      <c r="FC61" s="152">
        <v>280</v>
      </c>
      <c r="FD61" s="152">
        <v>2751</v>
      </c>
      <c r="FE61" s="152">
        <v>4537</v>
      </c>
      <c r="FF61" s="152">
        <v>13155</v>
      </c>
      <c r="FG61" s="152">
        <v>193</v>
      </c>
      <c r="FH61" s="152">
        <v>56</v>
      </c>
      <c r="FI61" s="152">
        <v>9</v>
      </c>
      <c r="FJ61" s="152">
        <v>25</v>
      </c>
      <c r="FK61" s="152">
        <v>39</v>
      </c>
      <c r="FL61" s="152">
        <v>4</v>
      </c>
      <c r="FM61" s="152">
        <v>127</v>
      </c>
      <c r="FN61" s="152">
        <v>77</v>
      </c>
      <c r="FO61" s="152">
        <v>153</v>
      </c>
      <c r="FP61" s="152">
        <v>4676</v>
      </c>
      <c r="FQ61" s="152">
        <v>615</v>
      </c>
      <c r="FR61" s="152">
        <v>221</v>
      </c>
      <c r="FS61" s="152">
        <v>107</v>
      </c>
      <c r="FT61" s="152">
        <v>236</v>
      </c>
      <c r="FU61" s="152">
        <v>110</v>
      </c>
      <c r="FV61" s="152">
        <v>62</v>
      </c>
      <c r="FW61" s="152">
        <v>407</v>
      </c>
      <c r="FX61" s="152">
        <v>2828</v>
      </c>
      <c r="FY61" s="152">
        <v>4690</v>
      </c>
      <c r="FZ61" s="152">
        <v>17831</v>
      </c>
      <c r="GA61" s="152">
        <v>3.2079057392626398E-2</v>
      </c>
      <c r="GB61" s="152">
        <v>1.2542759407069601E-2</v>
      </c>
      <c r="GC61" s="152">
        <v>7.4496389205625201E-3</v>
      </c>
      <c r="GD61" s="152">
        <v>1.6039528696313199E-2</v>
      </c>
      <c r="GE61" s="152">
        <v>5.3971873812238697E-3</v>
      </c>
      <c r="GF61" s="152">
        <v>4.4089699733941496E-3</v>
      </c>
      <c r="GG61" s="152">
        <v>2.1284682630178599E-2</v>
      </c>
      <c r="GH61" s="152">
        <v>0.209122006841505</v>
      </c>
      <c r="GI61" s="152">
        <v>0.34488787533257298</v>
      </c>
      <c r="GJ61" s="152">
        <v>1</v>
      </c>
      <c r="GK61" s="152">
        <v>4.1274593669803301E-2</v>
      </c>
      <c r="GL61" s="152">
        <v>1.19760479041916E-2</v>
      </c>
      <c r="GM61" s="152">
        <v>1.92472198460222E-3</v>
      </c>
      <c r="GN61" s="152">
        <v>5.3464499572284004E-3</v>
      </c>
      <c r="GO61" s="152">
        <v>8.3404619332763004E-3</v>
      </c>
      <c r="GP61" s="152">
        <v>8.5543199315654401E-4</v>
      </c>
      <c r="GQ61" s="152">
        <v>2.7159965782720299E-2</v>
      </c>
      <c r="GR61" s="152">
        <v>1.6467065868263499E-2</v>
      </c>
      <c r="GS61" s="152">
        <v>3.2720273738237798E-2</v>
      </c>
      <c r="GT61" s="152">
        <v>1</v>
      </c>
      <c r="GU61" s="152">
        <v>3.4490494083338E-2</v>
      </c>
      <c r="GV61" s="152">
        <v>1.23941450283215E-2</v>
      </c>
      <c r="GW61" s="152">
        <v>6.0007851494588097E-3</v>
      </c>
      <c r="GX61" s="152">
        <v>1.3235376591329701E-2</v>
      </c>
      <c r="GY61" s="152">
        <v>6.1690314620604604E-3</v>
      </c>
      <c r="GZ61" s="152">
        <v>3.4770904604340801E-3</v>
      </c>
      <c r="HA61" s="152">
        <v>2.2825416409623701E-2</v>
      </c>
      <c r="HB61" s="152">
        <v>0.15860019067915401</v>
      </c>
      <c r="HC61" s="152">
        <v>0.26302506870057801</v>
      </c>
      <c r="HD61" s="152">
        <v>1</v>
      </c>
      <c r="HE61" s="152">
        <v>3.5830137</v>
      </c>
      <c r="HF61" s="152">
        <v>117.777947653396</v>
      </c>
      <c r="HG61" s="152">
        <v>46.050619343152398</v>
      </c>
      <c r="HH61" s="152">
        <v>27.351276943205701</v>
      </c>
      <c r="HI61" s="152">
        <v>58.888973826697899</v>
      </c>
      <c r="HJ61" s="152">
        <v>19.815721050689799</v>
      </c>
      <c r="HK61" s="152">
        <v>16.187490435774802</v>
      </c>
      <c r="HL61" s="152">
        <v>78.146505552016194</v>
      </c>
      <c r="HM61" s="152">
        <v>767.78941704855902</v>
      </c>
      <c r="HN61" s="152">
        <v>1266.25248460535</v>
      </c>
      <c r="HO61" s="152">
        <v>3671.4902876313299</v>
      </c>
      <c r="HP61" s="152">
        <v>0.89365099999999997</v>
      </c>
      <c r="HQ61" s="152">
        <v>215.967978550911</v>
      </c>
      <c r="HR61" s="152">
        <v>62.6642839318705</v>
      </c>
      <c r="HS61" s="152">
        <v>10.071045631907801</v>
      </c>
      <c r="HT61" s="152">
        <v>27.9751267552993</v>
      </c>
      <c r="HU61" s="152">
        <v>43.641197738267003</v>
      </c>
      <c r="HV61" s="152">
        <v>4.4760202808478899</v>
      </c>
      <c r="HW61" s="152">
        <v>142.11364391692101</v>
      </c>
      <c r="HX61" s="152">
        <v>86.163390406321895</v>
      </c>
      <c r="HY61" s="152">
        <v>171.20777574243201</v>
      </c>
      <c r="HZ61" s="152">
        <v>5232.4677083111901</v>
      </c>
      <c r="IA61" s="152">
        <v>4.4766646999999997</v>
      </c>
      <c r="IB61" s="152">
        <v>137.379062586483</v>
      </c>
      <c r="IC61" s="152">
        <v>49.367110295305302</v>
      </c>
      <c r="ID61" s="152">
        <v>23.901723084152401</v>
      </c>
      <c r="IE61" s="152">
        <v>52.717819138878099</v>
      </c>
      <c r="IF61" s="152">
        <v>24.571864852866899</v>
      </c>
      <c r="IG61" s="152">
        <v>13.8495965534341</v>
      </c>
      <c r="IH61" s="152">
        <v>90.9158999556076</v>
      </c>
      <c r="II61" s="152">
        <v>631.72030730825099</v>
      </c>
      <c r="IJ61" s="152">
        <v>1047.6549650904201</v>
      </c>
      <c r="IK61" s="152">
        <v>3983.0992926497302</v>
      </c>
      <c r="IL61">
        <v>4676</v>
      </c>
      <c r="IM61">
        <v>1466</v>
      </c>
      <c r="IN61">
        <v>433</v>
      </c>
      <c r="IO61">
        <v>2150</v>
      </c>
      <c r="IP61">
        <v>10974</v>
      </c>
      <c r="IQ61">
        <v>1891</v>
      </c>
      <c r="IR61">
        <v>990</v>
      </c>
      <c r="IS61">
        <v>928</v>
      </c>
      <c r="IT61">
        <v>3598</v>
      </c>
      <c r="IU61">
        <v>2998</v>
      </c>
      <c r="IV61">
        <v>17282</v>
      </c>
      <c r="IW61">
        <v>29719</v>
      </c>
      <c r="IX61">
        <v>4808</v>
      </c>
      <c r="IY61">
        <v>866</v>
      </c>
      <c r="IZ61">
        <v>3534</v>
      </c>
      <c r="JA61">
        <v>1085</v>
      </c>
      <c r="JB61">
        <v>324</v>
      </c>
      <c r="JC61">
        <v>2996</v>
      </c>
      <c r="JD61">
        <v>2328</v>
      </c>
      <c r="JE61">
        <v>12603</v>
      </c>
      <c r="JF61">
        <v>22378</v>
      </c>
      <c r="JG61">
        <v>60028</v>
      </c>
      <c r="JH61">
        <v>34395</v>
      </c>
      <c r="JI61">
        <v>6274</v>
      </c>
      <c r="JJ61">
        <v>1299</v>
      </c>
      <c r="JK61">
        <v>5684</v>
      </c>
      <c r="JL61">
        <v>12059</v>
      </c>
      <c r="JM61">
        <v>2215</v>
      </c>
      <c r="JN61">
        <v>3986</v>
      </c>
      <c r="JO61">
        <v>3256</v>
      </c>
      <c r="JP61">
        <v>16201</v>
      </c>
      <c r="JQ61">
        <v>25376</v>
      </c>
      <c r="JR61">
        <v>77310</v>
      </c>
      <c r="JS61">
        <v>0.27057053581761398</v>
      </c>
      <c r="JT61">
        <v>8.4828144890637697E-2</v>
      </c>
      <c r="JU61">
        <v>2.50549704895267E-2</v>
      </c>
      <c r="JV61">
        <v>0.124406897349844</v>
      </c>
      <c r="JW61">
        <v>0.63499594954287697</v>
      </c>
      <c r="JX61">
        <v>0.109420205994677</v>
      </c>
      <c r="JY61">
        <v>5.7285036454114098E-2</v>
      </c>
      <c r="JZ61">
        <v>5.3697488716583697E-2</v>
      </c>
      <c r="KA61">
        <v>0.20819349612313381</v>
      </c>
      <c r="KB61">
        <v>0.17347529221155</v>
      </c>
      <c r="KC61">
        <v>1</v>
      </c>
      <c r="KD61">
        <v>0.44489716724873901</v>
      </c>
      <c r="KE61">
        <v>8.1153796404087403E-2</v>
      </c>
      <c r="KF61">
        <v>1.6802483507955001E-2</v>
      </c>
      <c r="KG61">
        <v>7.3522183417410403E-2</v>
      </c>
      <c r="KH61">
        <v>0.155982408485319</v>
      </c>
      <c r="KI61">
        <v>2.8650886043202699E-2</v>
      </c>
      <c r="KJ61">
        <v>5.1558659940499303E-2</v>
      </c>
      <c r="KK61">
        <v>4.2116155736644699E-2</v>
      </c>
      <c r="KL61">
        <v>0.209558918639245</v>
      </c>
      <c r="KM61">
        <v>0.32823696805070501</v>
      </c>
      <c r="KN61">
        <v>1</v>
      </c>
      <c r="KO61">
        <v>0.44489716724873901</v>
      </c>
      <c r="KP61">
        <v>8.1153796404087403E-2</v>
      </c>
      <c r="KQ61">
        <v>1.6802483507955001E-2</v>
      </c>
      <c r="KR61">
        <v>7.3522183417410403E-2</v>
      </c>
      <c r="KS61">
        <v>0.155982408485319</v>
      </c>
      <c r="KT61">
        <v>2.8650886043202699E-2</v>
      </c>
      <c r="KU61">
        <v>5.1558659940499303E-2</v>
      </c>
      <c r="KV61">
        <v>4.2116155736644699E-2</v>
      </c>
      <c r="KW61">
        <v>0.209558918639245</v>
      </c>
      <c r="KX61">
        <v>0.32823696805070501</v>
      </c>
      <c r="KY61">
        <v>1</v>
      </c>
      <c r="KZ61">
        <v>3.5167283</v>
      </c>
      <c r="LA61">
        <v>1329.644943</v>
      </c>
      <c r="LB61">
        <v>416.864731915741</v>
      </c>
      <c r="LC61">
        <v>123.125804174295</v>
      </c>
      <c r="LD61">
        <v>611.36369278229404</v>
      </c>
      <c r="LE61">
        <v>3120.5140300432099</v>
      </c>
      <c r="LF61">
        <v>537.71569444247405</v>
      </c>
      <c r="LG61">
        <v>281.51165388580102</v>
      </c>
      <c r="LH61">
        <v>263.88163111719501</v>
      </c>
      <c r="LI61">
        <v>1023.110030991018</v>
      </c>
      <c r="LJ61">
        <v>852.49690742386895</v>
      </c>
      <c r="LK61">
        <v>4914.2266691458599</v>
      </c>
      <c r="LL61">
        <v>9.2824636999999992</v>
      </c>
      <c r="LM61">
        <v>3201.6284642190399</v>
      </c>
      <c r="LN61">
        <v>517.96593613395999</v>
      </c>
      <c r="LO61">
        <v>93.294197315309702</v>
      </c>
      <c r="LP61">
        <v>380.71789066086001</v>
      </c>
      <c r="LQ61">
        <v>116.887071694124</v>
      </c>
      <c r="LR61">
        <v>34.904526478245202</v>
      </c>
      <c r="LS61">
        <v>322.75913990377398</v>
      </c>
      <c r="LT61">
        <v>250.79548654739099</v>
      </c>
      <c r="LU61">
        <v>1357.7214419917498</v>
      </c>
      <c r="LV61">
        <v>2410.7823874388</v>
      </c>
      <c r="LW61">
        <v>6466.81764023489</v>
      </c>
      <c r="LX61">
        <v>12.799192</v>
      </c>
      <c r="LY61">
        <v>2687.2790094874699</v>
      </c>
      <c r="LZ61">
        <v>490.18719306656197</v>
      </c>
      <c r="MA61">
        <v>101.49078160558901</v>
      </c>
      <c r="MB61">
        <v>444.09053321490899</v>
      </c>
      <c r="MC61">
        <v>942.16884940861905</v>
      </c>
      <c r="MD61">
        <v>173.05779927357901</v>
      </c>
      <c r="ME61">
        <v>311.42590876049002</v>
      </c>
      <c r="MF61">
        <v>254.39105843556399</v>
      </c>
      <c r="MG61">
        <v>1265.7830275536191</v>
      </c>
      <c r="MH61">
        <v>1982.6251532127999</v>
      </c>
      <c r="MI61">
        <v>6040.2250392056003</v>
      </c>
      <c r="MJ61" s="152">
        <v>1625</v>
      </c>
      <c r="MK61" s="152">
        <v>1053</v>
      </c>
      <c r="ML61" s="152">
        <v>129</v>
      </c>
      <c r="MM61" s="152">
        <v>253</v>
      </c>
      <c r="MN61" s="152">
        <v>9276</v>
      </c>
      <c r="MO61" s="152">
        <v>3659</v>
      </c>
      <c r="MP61" s="152">
        <v>919</v>
      </c>
      <c r="MQ61" s="152">
        <v>139</v>
      </c>
      <c r="MR61" s="152">
        <v>1940</v>
      </c>
      <c r="MS61" s="152">
        <v>2391</v>
      </c>
      <c r="MT61" s="152">
        <v>13155</v>
      </c>
      <c r="MU61" s="152">
        <v>796</v>
      </c>
      <c r="MV61" s="152">
        <v>455</v>
      </c>
      <c r="MW61" s="152">
        <v>13</v>
      </c>
      <c r="MX61" s="152">
        <v>50</v>
      </c>
      <c r="MY61" s="152">
        <v>279</v>
      </c>
      <c r="MZ61" s="152">
        <v>101</v>
      </c>
      <c r="NA61" s="152">
        <v>408</v>
      </c>
      <c r="NB61" s="152">
        <v>38</v>
      </c>
      <c r="NC61" s="152">
        <v>1058</v>
      </c>
      <c r="ND61" s="152">
        <v>2487</v>
      </c>
      <c r="NE61" s="152">
        <v>4676</v>
      </c>
      <c r="NF61" s="152">
        <v>2421</v>
      </c>
      <c r="NG61" s="152">
        <v>1508</v>
      </c>
      <c r="NH61" s="152">
        <v>142</v>
      </c>
      <c r="NI61" s="152">
        <v>303</v>
      </c>
      <c r="NJ61" s="152">
        <v>9555</v>
      </c>
      <c r="NK61" s="152">
        <v>3760</v>
      </c>
      <c r="NL61" s="152">
        <v>1327</v>
      </c>
      <c r="NM61" s="152">
        <v>177</v>
      </c>
      <c r="NN61" s="152">
        <v>2998</v>
      </c>
      <c r="NO61" s="152">
        <v>4878</v>
      </c>
      <c r="NP61" s="152">
        <v>17831</v>
      </c>
      <c r="NQ61" s="152">
        <v>0.123527175978715</v>
      </c>
      <c r="NR61" s="152">
        <v>8.0045610034207501E-2</v>
      </c>
      <c r="NS61" s="152">
        <v>9.8061573546180201E-3</v>
      </c>
      <c r="NT61" s="152">
        <v>1.9232231090840001E-2</v>
      </c>
      <c r="NU61" s="152">
        <v>0.70513112884834706</v>
      </c>
      <c r="NV61" s="152">
        <v>0.27814519194222698</v>
      </c>
      <c r="NW61" s="152">
        <v>6.9859369061193499E-2</v>
      </c>
      <c r="NX61" s="152">
        <v>1.05663245914101E-2</v>
      </c>
      <c r="NY61" s="152">
        <v>0.14747244393766601</v>
      </c>
      <c r="NZ61" s="152">
        <v>0.18175598631699</v>
      </c>
      <c r="OA61" s="152">
        <v>1</v>
      </c>
      <c r="OB61" s="152">
        <v>0.17023096663815199</v>
      </c>
      <c r="OC61" s="152">
        <v>9.7305389221556904E-2</v>
      </c>
      <c r="OD61" s="152">
        <v>2.7801539777587698E-3</v>
      </c>
      <c r="OE61" s="152">
        <v>1.0692899914456801E-2</v>
      </c>
      <c r="OF61" s="152">
        <v>5.9666381522668899E-2</v>
      </c>
      <c r="OG61" s="152">
        <v>2.15996578272027E-2</v>
      </c>
      <c r="OH61" s="152">
        <v>8.7254063301967499E-2</v>
      </c>
      <c r="OI61" s="152">
        <v>8.1266039349871706E-3</v>
      </c>
      <c r="OJ61" s="152">
        <v>0.22626176218990607</v>
      </c>
      <c r="OK61" s="152">
        <v>0.53186484174508097</v>
      </c>
      <c r="OL61" s="152">
        <v>1</v>
      </c>
      <c r="OM61" s="152">
        <v>0.135774774269531</v>
      </c>
      <c r="ON61" s="152">
        <v>8.4571813134428797E-2</v>
      </c>
      <c r="OO61" s="152">
        <v>7.96365879647804E-3</v>
      </c>
      <c r="OP61" s="152">
        <v>1.6992877572766501E-2</v>
      </c>
      <c r="OQ61" s="152">
        <v>0.53586450563625099</v>
      </c>
      <c r="OR61" s="152">
        <v>0.21086871179406699</v>
      </c>
      <c r="OS61" s="152">
        <v>7.4420952274129301E-2</v>
      </c>
      <c r="OT61" s="152">
        <v>9.9265324434972806E-3</v>
      </c>
      <c r="OU61" s="152">
        <v>0.16813414839324697</v>
      </c>
      <c r="OV61" s="152">
        <v>0.27356850429028101</v>
      </c>
      <c r="OW61" s="152">
        <v>1</v>
      </c>
      <c r="OX61" s="152">
        <v>3.5830137</v>
      </c>
      <c r="OY61" s="152">
        <v>453.52882686437999</v>
      </c>
      <c r="OZ61" s="152">
        <v>293.886679808118</v>
      </c>
      <c r="PA61" s="152">
        <v>36.0032114864646</v>
      </c>
      <c r="PB61" s="152">
        <v>70.610949659500307</v>
      </c>
      <c r="PC61" s="152">
        <v>2588.8820910732202</v>
      </c>
      <c r="PD61" s="152">
        <v>1021.20737076724</v>
      </c>
      <c r="PE61" s="152">
        <v>256.48799500822503</v>
      </c>
      <c r="PF61" s="152">
        <v>38.794158113322297</v>
      </c>
      <c r="PG61" s="152">
        <v>541.44364561039993</v>
      </c>
      <c r="PH61" s="152">
        <v>667.31533848168101</v>
      </c>
      <c r="PI61" s="152">
        <v>3671.4902876313299</v>
      </c>
      <c r="PJ61" s="152">
        <v>0.89365099999999997</v>
      </c>
      <c r="PK61" s="152">
        <v>890.72803588873103</v>
      </c>
      <c r="PL61" s="152">
        <v>509.147306946448</v>
      </c>
      <c r="PM61" s="152">
        <v>14.5470659127557</v>
      </c>
      <c r="PN61" s="152">
        <v>55.950253510598699</v>
      </c>
      <c r="PO61" s="152">
        <v>312.20241458914097</v>
      </c>
      <c r="PP61" s="152">
        <v>113.019512091409</v>
      </c>
      <c r="PQ61" s="152">
        <v>456.55406864648501</v>
      </c>
      <c r="PR61" s="152">
        <v>42.522192668054998</v>
      </c>
      <c r="PS61" s="152">
        <v>1183.9073642842702</v>
      </c>
      <c r="PT61" s="152">
        <v>2782.9656096171798</v>
      </c>
      <c r="PU61" s="152">
        <v>5232.4677083111901</v>
      </c>
      <c r="PV61" s="152">
        <v>4.4766646999999997</v>
      </c>
      <c r="PW61" s="152">
        <v>540.80440735264403</v>
      </c>
      <c r="PX61" s="152">
        <v>336.85792907384803</v>
      </c>
      <c r="PY61" s="152">
        <v>31.720043719155498</v>
      </c>
      <c r="PZ61" s="152">
        <v>67.684318640169806</v>
      </c>
      <c r="QA61" s="152">
        <v>2134.40153335585</v>
      </c>
      <c r="QB61" s="152">
        <v>839.91101678890504</v>
      </c>
      <c r="QC61" s="152">
        <v>296.42604236140397</v>
      </c>
      <c r="QD61" s="152">
        <v>39.538364354158603</v>
      </c>
      <c r="QE61" s="152">
        <v>669.69500753541001</v>
      </c>
      <c r="QF61" s="152">
        <v>1089.6505159298599</v>
      </c>
      <c r="QG61" s="152">
        <v>3983.0992926497302</v>
      </c>
      <c r="QH61">
        <v>588</v>
      </c>
      <c r="QI61">
        <v>868</v>
      </c>
      <c r="QJ61">
        <v>433</v>
      </c>
      <c r="QK61">
        <v>519</v>
      </c>
      <c r="QL61">
        <v>4755</v>
      </c>
      <c r="QM61">
        <v>393</v>
      </c>
      <c r="QN61">
        <v>603</v>
      </c>
      <c r="QO61">
        <v>241</v>
      </c>
      <c r="QP61">
        <v>1633</v>
      </c>
      <c r="QQ61">
        <v>2998</v>
      </c>
      <c r="QR61">
        <v>17282</v>
      </c>
      <c r="QS61">
        <v>12181</v>
      </c>
      <c r="QT61">
        <v>3495</v>
      </c>
      <c r="QU61">
        <v>866</v>
      </c>
      <c r="QV61">
        <v>1311</v>
      </c>
      <c r="QW61">
        <v>501</v>
      </c>
      <c r="QX61">
        <v>80</v>
      </c>
      <c r="QY61">
        <v>2111</v>
      </c>
      <c r="QZ61">
        <v>750</v>
      </c>
      <c r="RA61">
        <v>8700</v>
      </c>
      <c r="RB61">
        <v>22378</v>
      </c>
      <c r="RC61">
        <v>60028</v>
      </c>
      <c r="RD61">
        <v>12769</v>
      </c>
      <c r="RE61">
        <v>4363</v>
      </c>
      <c r="RF61">
        <v>1299</v>
      </c>
      <c r="RG61">
        <v>1830</v>
      </c>
      <c r="RH61">
        <v>5256</v>
      </c>
      <c r="RI61">
        <v>473</v>
      </c>
      <c r="RJ61">
        <v>2714</v>
      </c>
      <c r="RK61">
        <v>991</v>
      </c>
      <c r="RL61">
        <v>10333</v>
      </c>
      <c r="RM61">
        <v>25376</v>
      </c>
      <c r="RN61">
        <v>77310</v>
      </c>
      <c r="RO61">
        <v>3.4023839833352602E-2</v>
      </c>
      <c r="RP61">
        <v>5.0225668325425299E-2</v>
      </c>
      <c r="RQ61">
        <v>2.50549704895267E-2</v>
      </c>
      <c r="RR61">
        <v>3.00312463835204E-2</v>
      </c>
      <c r="RS61">
        <v>0.27514176599930601</v>
      </c>
      <c r="RT61">
        <v>2.2740423562087698E-2</v>
      </c>
      <c r="RU61">
        <v>3.4891794931142202E-2</v>
      </c>
      <c r="RV61">
        <v>1.3945145237819701E-2</v>
      </c>
      <c r="RW61">
        <v>9.4491378312695301E-2</v>
      </c>
      <c r="RX61">
        <v>0.17347529221155</v>
      </c>
      <c r="RY61">
        <v>1</v>
      </c>
      <c r="RZ61">
        <v>0.202921969747451</v>
      </c>
      <c r="SA61">
        <v>5.8222829346305099E-2</v>
      </c>
      <c r="SB61">
        <v>1.44266009195709E-2</v>
      </c>
      <c r="SC61">
        <v>2.18398080895582E-2</v>
      </c>
      <c r="SD61">
        <v>8.3461051509295704E-3</v>
      </c>
      <c r="SE61">
        <v>1.33271140134604E-3</v>
      </c>
      <c r="SF61">
        <v>3.5166922103018597E-2</v>
      </c>
      <c r="SG61">
        <v>1.2494169387619099E-2</v>
      </c>
      <c r="SH61">
        <v>0.144932364896382</v>
      </c>
      <c r="SI61">
        <v>0.37279269674152099</v>
      </c>
      <c r="SJ61">
        <v>1</v>
      </c>
      <c r="SK61">
        <v>0.16516621394386199</v>
      </c>
      <c r="SL61">
        <v>5.6435131289613201E-2</v>
      </c>
      <c r="SM61">
        <v>1.6802483507955001E-2</v>
      </c>
      <c r="SN61">
        <v>2.3670935195964301E-2</v>
      </c>
      <c r="SO61">
        <v>6.7986030267753197E-2</v>
      </c>
      <c r="SP61">
        <v>6.1182253266071698E-3</v>
      </c>
      <c r="SQ61">
        <v>3.5105419738714297E-2</v>
      </c>
      <c r="SR61">
        <v>1.2818522830164301E-2</v>
      </c>
      <c r="SS61">
        <v>0.13365670676497199</v>
      </c>
      <c r="ST61">
        <v>0.32823696805070501</v>
      </c>
      <c r="SU61">
        <v>1</v>
      </c>
      <c r="SV61">
        <v>3.5167283</v>
      </c>
      <c r="SW61">
        <v>167.20086109580899</v>
      </c>
      <c r="SX61">
        <v>246.82031876048001</v>
      </c>
      <c r="SY61">
        <v>123.125804174295</v>
      </c>
      <c r="SZ61">
        <v>147.580351885586</v>
      </c>
      <c r="TA61">
        <v>1352.1090042696801</v>
      </c>
      <c r="TB61">
        <v>111.75159593648399</v>
      </c>
      <c r="TC61">
        <v>171.466189184988</v>
      </c>
      <c r="TD61">
        <v>68.529604632805999</v>
      </c>
      <c r="TE61">
        <v>464.35205130859799</v>
      </c>
      <c r="TF61">
        <v>852.49690742386895</v>
      </c>
      <c r="TG61">
        <v>4914.2266691458599</v>
      </c>
      <c r="TH61">
        <v>9.2824636999999992</v>
      </c>
      <c r="TI61">
        <v>1312.2593735540299</v>
      </c>
      <c r="TJ61">
        <v>376.51641988107099</v>
      </c>
      <c r="TK61">
        <v>93.294197315309702</v>
      </c>
      <c r="TL61">
        <v>141.23405621289999</v>
      </c>
      <c r="TM61">
        <v>53.972740017286597</v>
      </c>
      <c r="TN61">
        <v>8.6184015995667203</v>
      </c>
      <c r="TO61">
        <v>227.418072208567</v>
      </c>
      <c r="TP61">
        <v>80.797514995938002</v>
      </c>
      <c r="TQ61">
        <v>937.251173952881</v>
      </c>
      <c r="TR61">
        <v>2410.7823874388</v>
      </c>
      <c r="TS61">
        <v>6466.81764023489</v>
      </c>
      <c r="TT61">
        <v>12.799192</v>
      </c>
      <c r="TU61">
        <v>997.64110109450598</v>
      </c>
      <c r="TV61">
        <v>340.88089310637702</v>
      </c>
      <c r="TW61">
        <v>101.49078160558901</v>
      </c>
      <c r="TX61">
        <v>142.97777547207701</v>
      </c>
      <c r="TY61">
        <v>410.65092233947303</v>
      </c>
      <c r="TZ61">
        <v>36.955457813274499</v>
      </c>
      <c r="UA61">
        <v>212.04463531760399</v>
      </c>
      <c r="UB61">
        <v>77.426762564386905</v>
      </c>
      <c r="UC61">
        <v>807.31658685954505</v>
      </c>
      <c r="UD61">
        <v>1982.6251532127999</v>
      </c>
      <c r="UE61">
        <v>6040.2250392056003</v>
      </c>
      <c r="UF61" s="152">
        <v>164</v>
      </c>
      <c r="UG61" s="152">
        <v>828</v>
      </c>
      <c r="UH61" s="152">
        <v>129</v>
      </c>
      <c r="UI61" s="152">
        <v>106</v>
      </c>
      <c r="UJ61" s="152">
        <v>7288</v>
      </c>
      <c r="UK61" s="152">
        <v>2751</v>
      </c>
      <c r="UL61" s="152">
        <v>725</v>
      </c>
      <c r="UM61" s="152">
        <v>61</v>
      </c>
      <c r="UN61" s="152">
        <v>1762</v>
      </c>
      <c r="UO61" s="152">
        <v>2391</v>
      </c>
      <c r="UP61" s="152">
        <v>13155</v>
      </c>
      <c r="UQ61" s="152">
        <v>188</v>
      </c>
      <c r="UR61" s="152">
        <v>417</v>
      </c>
      <c r="US61" s="152">
        <v>13</v>
      </c>
      <c r="UT61" s="152">
        <v>35</v>
      </c>
      <c r="UU61" s="152">
        <v>230</v>
      </c>
      <c r="UV61" s="152">
        <v>77</v>
      </c>
      <c r="UW61" s="152">
        <v>376</v>
      </c>
      <c r="UX61" s="152">
        <v>26</v>
      </c>
      <c r="UY61" s="152">
        <v>1921</v>
      </c>
      <c r="UZ61" s="152">
        <v>2487</v>
      </c>
      <c r="VA61" s="152">
        <v>4676</v>
      </c>
      <c r="VB61" s="152">
        <v>352</v>
      </c>
      <c r="VC61" s="152">
        <v>1245</v>
      </c>
      <c r="VD61" s="152">
        <v>142</v>
      </c>
      <c r="VE61" s="152">
        <v>141</v>
      </c>
      <c r="VF61" s="152">
        <v>7518</v>
      </c>
      <c r="VG61" s="152">
        <v>2828</v>
      </c>
      <c r="VH61" s="152">
        <v>1101</v>
      </c>
      <c r="VI61" s="152">
        <v>87</v>
      </c>
      <c r="VJ61" s="152">
        <v>3683</v>
      </c>
      <c r="VK61" s="152">
        <v>4878</v>
      </c>
      <c r="VL61" s="152">
        <v>17831</v>
      </c>
      <c r="VM61" s="152">
        <v>1.24667426833903E-2</v>
      </c>
      <c r="VN61" s="152">
        <v>6.2941847206385404E-2</v>
      </c>
      <c r="VO61" s="152">
        <v>9.8061573546180201E-3</v>
      </c>
      <c r="VP61" s="152">
        <v>8.0577727099962002E-3</v>
      </c>
      <c r="VQ61" s="152">
        <v>0.55400988217407798</v>
      </c>
      <c r="VR61" s="152">
        <v>0.209122006841505</v>
      </c>
      <c r="VS61" s="152">
        <v>5.51121246674268E-2</v>
      </c>
      <c r="VT61" s="152">
        <v>4.6370201444317803E-3</v>
      </c>
      <c r="VU61" s="152">
        <v>0.133941467122767</v>
      </c>
      <c r="VV61" s="152">
        <v>0.18175598631699</v>
      </c>
      <c r="VW61" s="152">
        <v>1</v>
      </c>
      <c r="VX61" s="152">
        <v>4.0205303678357597E-2</v>
      </c>
      <c r="VY61" s="152">
        <v>8.9178785286569695E-2</v>
      </c>
      <c r="VZ61" s="152">
        <v>2.7801539777587698E-3</v>
      </c>
      <c r="WA61" s="152">
        <v>7.4850299401197596E-3</v>
      </c>
      <c r="WB61" s="152">
        <v>4.9187339606501297E-2</v>
      </c>
      <c r="WC61" s="152">
        <v>1.6467065868263499E-2</v>
      </c>
      <c r="WD61" s="152">
        <v>8.0410607356715097E-2</v>
      </c>
      <c r="WE61" s="152">
        <v>5.5603079555175397E-3</v>
      </c>
      <c r="WF61" s="152">
        <v>0.41082121471343003</v>
      </c>
      <c r="WG61" s="152">
        <v>0.53186484174508097</v>
      </c>
      <c r="WH61" s="152">
        <v>1</v>
      </c>
      <c r="WI61" s="152">
        <v>1.97409006785935E-2</v>
      </c>
      <c r="WJ61" s="152">
        <v>6.9822219729684304E-2</v>
      </c>
      <c r="WK61" s="152">
        <v>7.96365879647804E-3</v>
      </c>
      <c r="WL61" s="152">
        <v>7.90757669227749E-3</v>
      </c>
      <c r="WM61" s="152">
        <v>0.421625259379732</v>
      </c>
      <c r="WN61" s="152">
        <v>0.15860019067915401</v>
      </c>
      <c r="WO61" s="152">
        <v>6.17463967248051E-2</v>
      </c>
      <c r="WP61" s="152">
        <v>4.8791430654478198E-3</v>
      </c>
      <c r="WQ61" s="152">
        <v>0.20655038977062401</v>
      </c>
      <c r="WR61" s="152">
        <v>0.27356850429028101</v>
      </c>
      <c r="WS61" s="152">
        <v>1</v>
      </c>
      <c r="WT61" s="152">
        <v>3.5830137</v>
      </c>
      <c r="WU61" s="152">
        <v>45.771524680466598</v>
      </c>
      <c r="WV61" s="152">
        <v>231.09038070381899</v>
      </c>
      <c r="WW61" s="152">
        <v>36.0032114864646</v>
      </c>
      <c r="WX61" s="152">
        <v>29.5840342446918</v>
      </c>
      <c r="WY61" s="152">
        <v>2034.0419016539099</v>
      </c>
      <c r="WZ61" s="152">
        <v>767.78941704855902</v>
      </c>
      <c r="XA61" s="152">
        <v>202.34363044718501</v>
      </c>
      <c r="XB61" s="152">
        <v>17.024774423832099</v>
      </c>
      <c r="XC61" s="152">
        <v>491.76479565233001</v>
      </c>
      <c r="XD61" s="152">
        <v>667.31533848168101</v>
      </c>
      <c r="XE61" s="152">
        <v>3671.4902876313299</v>
      </c>
      <c r="XF61" s="152">
        <v>0.89365099999999997</v>
      </c>
      <c r="XG61" s="152">
        <v>210.372953199851</v>
      </c>
      <c r="XH61" s="152">
        <v>466.62511427839303</v>
      </c>
      <c r="XI61" s="152">
        <v>14.5470659127557</v>
      </c>
      <c r="XJ61" s="152">
        <v>39.165177457419098</v>
      </c>
      <c r="XK61" s="152">
        <v>257.37116614875401</v>
      </c>
      <c r="XL61" s="152">
        <v>86.163390406321895</v>
      </c>
      <c r="XM61" s="152">
        <v>420.74590639970199</v>
      </c>
      <c r="XN61" s="152">
        <v>29.094131825511301</v>
      </c>
      <c r="XO61" s="152">
        <v>2149.6087398772002</v>
      </c>
      <c r="XP61" s="152">
        <v>2782.9656096171798</v>
      </c>
      <c r="XQ61" s="152">
        <v>5232.4677083111901</v>
      </c>
      <c r="XR61" s="152">
        <v>4.4766646999999997</v>
      </c>
      <c r="XS61" s="152">
        <v>78.629967529174095</v>
      </c>
      <c r="XT61" s="152">
        <v>278.10883401653899</v>
      </c>
      <c r="XU61" s="152">
        <v>31.720043719155498</v>
      </c>
      <c r="XV61" s="152">
        <v>31.496663129584</v>
      </c>
      <c r="XW61" s="152">
        <v>1679.3752723986699</v>
      </c>
      <c r="XX61" s="152">
        <v>631.72030730825099</v>
      </c>
      <c r="XY61" s="152">
        <v>245.94202911824101</v>
      </c>
      <c r="XZ61" s="152">
        <v>19.434111292722001</v>
      </c>
      <c r="YA61" s="152">
        <v>822.71071139189905</v>
      </c>
      <c r="YB61" s="152">
        <v>1089.6505159298599</v>
      </c>
      <c r="YC61" s="152">
        <v>3983.0992926497302</v>
      </c>
    </row>
    <row r="62" spans="1:653" x14ac:dyDescent="0.3">
      <c r="A62" t="s">
        <v>2237</v>
      </c>
      <c r="B62" s="146" t="s">
        <v>1081</v>
      </c>
      <c r="C62" s="154">
        <v>33307930</v>
      </c>
      <c r="D62" s="163">
        <v>21568</v>
      </c>
      <c r="E62" s="163" t="s">
        <v>2238</v>
      </c>
      <c r="F62" s="145" t="s">
        <v>1945</v>
      </c>
      <c r="G62" s="147" t="s">
        <v>201</v>
      </c>
      <c r="H62" s="147" t="s">
        <v>872</v>
      </c>
      <c r="I62" s="48" t="s">
        <v>2239</v>
      </c>
      <c r="J62" s="48" t="s">
        <v>738</v>
      </c>
      <c r="K62" s="146"/>
      <c r="L62" s="163"/>
      <c r="M62" s="163"/>
      <c r="N62" s="164" t="s">
        <v>372</v>
      </c>
      <c r="O62" s="149" t="s">
        <v>1949</v>
      </c>
      <c r="P62" s="150" t="s">
        <v>2172</v>
      </c>
      <c r="Q62" s="150" t="s">
        <v>1920</v>
      </c>
      <c r="R62" s="150" t="s">
        <v>1921</v>
      </c>
      <c r="S62" s="147" t="s">
        <v>42</v>
      </c>
      <c r="T62" s="147"/>
      <c r="U62" s="147">
        <v>2</v>
      </c>
      <c r="V62" s="147">
        <v>2</v>
      </c>
      <c r="W62" s="147">
        <v>0</v>
      </c>
      <c r="X62" s="147"/>
      <c r="Y62" s="147" t="s">
        <v>1922</v>
      </c>
      <c r="Z62" s="147">
        <v>0</v>
      </c>
      <c r="AA62" s="147" t="s">
        <v>872</v>
      </c>
      <c r="AB62" s="147" t="s">
        <v>873</v>
      </c>
      <c r="AC62" s="147" t="s">
        <v>2240</v>
      </c>
      <c r="AD62" s="147" t="s">
        <v>2241</v>
      </c>
      <c r="AE62" s="147">
        <v>4</v>
      </c>
      <c r="AF62" s="147" t="s">
        <v>1963</v>
      </c>
      <c r="AG62" s="147">
        <v>1</v>
      </c>
      <c r="AH62" s="147" t="s">
        <v>1991</v>
      </c>
      <c r="AI62" s="147"/>
      <c r="AJ62" s="147">
        <v>23.71</v>
      </c>
      <c r="AK62" s="147" t="s">
        <v>2242</v>
      </c>
      <c r="AL62" s="147" t="s">
        <v>149</v>
      </c>
      <c r="AM62" s="147" t="s">
        <v>149</v>
      </c>
      <c r="AN62" s="147" t="s">
        <v>149</v>
      </c>
      <c r="AO62" s="147" t="s">
        <v>152</v>
      </c>
      <c r="AP62" s="147" t="s">
        <v>152</v>
      </c>
      <c r="AQ62" s="147" t="s">
        <v>152</v>
      </c>
      <c r="AR62" s="147" t="s">
        <v>152</v>
      </c>
      <c r="AS62" s="147"/>
      <c r="AT62" s="147"/>
      <c r="AU62" s="147"/>
      <c r="AV62" s="147"/>
      <c r="AW62" s="147" t="s">
        <v>152</v>
      </c>
      <c r="AX62" s="147"/>
      <c r="AY62" s="147"/>
      <c r="AZ62" s="147"/>
      <c r="BA62" s="147"/>
      <c r="BB62" s="147"/>
      <c r="BC62" s="147"/>
      <c r="BD62" s="147" t="s">
        <v>152</v>
      </c>
      <c r="BE62" s="147" t="s">
        <v>149</v>
      </c>
      <c r="BF62" s="147" t="s">
        <v>149</v>
      </c>
      <c r="BG62" s="147" t="s">
        <v>149</v>
      </c>
      <c r="BH62">
        <v>80</v>
      </c>
      <c r="BI62">
        <v>2</v>
      </c>
      <c r="BJ62">
        <v>4</v>
      </c>
      <c r="BK62">
        <v>73</v>
      </c>
      <c r="BL62">
        <v>106</v>
      </c>
      <c r="BM62">
        <v>19</v>
      </c>
      <c r="BN62">
        <v>65</v>
      </c>
      <c r="BO62">
        <v>910</v>
      </c>
      <c r="BP62">
        <v>4271</v>
      </c>
      <c r="BQ62">
        <v>6410</v>
      </c>
      <c r="BR62">
        <v>1872</v>
      </c>
      <c r="BS62">
        <v>18</v>
      </c>
      <c r="BT62">
        <v>40</v>
      </c>
      <c r="BU62">
        <v>595</v>
      </c>
      <c r="BV62">
        <v>727</v>
      </c>
      <c r="BW62">
        <v>64</v>
      </c>
      <c r="BX62">
        <v>154</v>
      </c>
      <c r="BY62">
        <v>80</v>
      </c>
      <c r="BZ62">
        <v>80</v>
      </c>
      <c r="CA62">
        <v>16288</v>
      </c>
      <c r="CB62">
        <v>1952</v>
      </c>
      <c r="CC62">
        <v>20</v>
      </c>
      <c r="CD62">
        <v>44</v>
      </c>
      <c r="CE62">
        <v>668</v>
      </c>
      <c r="CF62">
        <v>833</v>
      </c>
      <c r="CG62">
        <v>83</v>
      </c>
      <c r="CH62">
        <v>219</v>
      </c>
      <c r="CI62">
        <v>990</v>
      </c>
      <c r="CJ62">
        <v>4351</v>
      </c>
      <c r="CK62">
        <v>22698</v>
      </c>
      <c r="CL62">
        <v>1.2480499219968799E-2</v>
      </c>
      <c r="CM62">
        <v>3.1201248049922002E-4</v>
      </c>
      <c r="CN62">
        <v>6.2402496099844005E-4</v>
      </c>
      <c r="CO62">
        <v>1.1388455538221501E-2</v>
      </c>
      <c r="CP62">
        <v>1.6536661466458699E-2</v>
      </c>
      <c r="CQ62">
        <v>2.9641185647425899E-3</v>
      </c>
      <c r="CR62">
        <v>1.0140405616224601E-2</v>
      </c>
      <c r="CS62">
        <v>0.14196567862714499</v>
      </c>
      <c r="CT62">
        <v>0.66630265210608397</v>
      </c>
      <c r="CU62">
        <v>1</v>
      </c>
      <c r="CV62">
        <v>0.114931237721022</v>
      </c>
      <c r="CW62">
        <v>1.1051080550098201E-3</v>
      </c>
      <c r="CX62">
        <v>2.45579567779961E-3</v>
      </c>
      <c r="CY62">
        <v>3.6529960707269202E-2</v>
      </c>
      <c r="CZ62">
        <v>4.4634086444007903E-2</v>
      </c>
      <c r="DA62">
        <v>3.9292730844793702E-3</v>
      </c>
      <c r="DB62">
        <v>9.4548133595284897E-3</v>
      </c>
      <c r="DC62">
        <v>4.9115913555992097E-3</v>
      </c>
      <c r="DD62">
        <v>4.9115913555992097E-3</v>
      </c>
      <c r="DE62">
        <v>1</v>
      </c>
      <c r="DF62">
        <v>8.5998766411137503E-2</v>
      </c>
      <c r="DG62">
        <v>8.8113490175345803E-4</v>
      </c>
      <c r="DH62">
        <v>1.93849678385761E-3</v>
      </c>
      <c r="DI62">
        <v>2.9429905718565501E-2</v>
      </c>
      <c r="DJ62">
        <v>3.6699268658031498E-2</v>
      </c>
      <c r="DK62">
        <v>3.65670984227685E-3</v>
      </c>
      <c r="DL62">
        <v>9.6484271742003705E-3</v>
      </c>
      <c r="DM62">
        <v>4.3616177636796198E-2</v>
      </c>
      <c r="DN62">
        <v>0.19169089787646501</v>
      </c>
      <c r="DO62">
        <v>1</v>
      </c>
      <c r="DP62">
        <v>1.5525666</v>
      </c>
      <c r="DQ62">
        <v>51.527580201712397</v>
      </c>
      <c r="DR62">
        <v>1.28818950504281</v>
      </c>
      <c r="DS62">
        <v>2.5763790100856201</v>
      </c>
      <c r="DT62">
        <v>47.018916934062602</v>
      </c>
      <c r="DU62">
        <v>68.274043767269006</v>
      </c>
      <c r="DV62">
        <v>12.2378002979067</v>
      </c>
      <c r="DW62">
        <v>41.866158913891397</v>
      </c>
      <c r="DX62">
        <v>586.12622479447896</v>
      </c>
      <c r="DY62">
        <v>2750.9286880189202</v>
      </c>
      <c r="DZ62">
        <v>4128.6473636622104</v>
      </c>
      <c r="EA62">
        <v>3.8441024000000001</v>
      </c>
      <c r="EB62">
        <v>486.97974330756603</v>
      </c>
      <c r="EC62">
        <v>4.68249753180352</v>
      </c>
      <c r="ED62">
        <v>10.405550070674501</v>
      </c>
      <c r="EE62">
        <v>154.78255730128299</v>
      </c>
      <c r="EF62">
        <v>189.120872534509</v>
      </c>
      <c r="EG62">
        <v>16.648880113079201</v>
      </c>
      <c r="EH62">
        <v>40.061367772096801</v>
      </c>
      <c r="EI62">
        <v>20.811100141349002</v>
      </c>
      <c r="EJ62">
        <v>20.811100141349002</v>
      </c>
      <c r="EK62">
        <v>4237.1399887786501</v>
      </c>
      <c r="EL62">
        <v>5.3966690000000002</v>
      </c>
      <c r="EM62">
        <v>361.704599633589</v>
      </c>
      <c r="EN62">
        <v>3.7059897503441501</v>
      </c>
      <c r="EO62">
        <v>8.1531774507571306</v>
      </c>
      <c r="EP62">
        <v>123.78005766149499</v>
      </c>
      <c r="EQ62">
        <v>154.354473101834</v>
      </c>
      <c r="ER62">
        <v>15.3798574639282</v>
      </c>
      <c r="ES62">
        <v>40.580587766268401</v>
      </c>
      <c r="ET62">
        <v>183.446492642035</v>
      </c>
      <c r="EU62">
        <v>806.23807018736898</v>
      </c>
      <c r="EV62">
        <v>4205.9277676655702</v>
      </c>
      <c r="EW62" s="152"/>
      <c r="EX62" s="152"/>
      <c r="EY62" s="152"/>
      <c r="EZ62" s="152"/>
      <c r="FA62" s="152"/>
      <c r="FB62" s="152"/>
      <c r="FC62" s="152"/>
      <c r="FD62" s="152"/>
      <c r="FE62" s="152"/>
      <c r="FF62" s="152"/>
      <c r="FG62" s="152"/>
      <c r="FH62" s="152"/>
      <c r="FI62" s="152"/>
      <c r="FJ62" s="152"/>
      <c r="FK62" s="152"/>
      <c r="FL62" s="152"/>
      <c r="FM62" s="152"/>
      <c r="FN62" s="152"/>
      <c r="FO62" s="152"/>
      <c r="FP62" s="152"/>
      <c r="FQ62" s="152"/>
      <c r="FR62" s="152"/>
      <c r="FS62" s="152"/>
      <c r="FT62" s="152"/>
      <c r="FU62" s="152"/>
      <c r="FV62" s="152"/>
      <c r="FW62" s="152"/>
      <c r="FX62" s="152"/>
      <c r="FY62" s="152"/>
      <c r="FZ62" s="152"/>
      <c r="GA62" s="152"/>
      <c r="GB62" s="152"/>
      <c r="GC62" s="152"/>
      <c r="GD62" s="152"/>
      <c r="GE62" s="152"/>
      <c r="GF62" s="152"/>
      <c r="GG62" s="152"/>
      <c r="GH62" s="152"/>
      <c r="GI62" s="152"/>
      <c r="GJ62" s="152"/>
      <c r="GK62" s="152"/>
      <c r="GL62" s="152"/>
      <c r="GM62" s="152"/>
      <c r="GN62" s="152"/>
      <c r="GO62" s="152"/>
      <c r="GP62" s="152"/>
      <c r="GQ62" s="152"/>
      <c r="GR62" s="152"/>
      <c r="GS62" s="152"/>
      <c r="GT62" s="152"/>
      <c r="GU62" s="152"/>
      <c r="GV62" s="152"/>
      <c r="GW62" s="152"/>
      <c r="GX62" s="152"/>
      <c r="GY62" s="152"/>
      <c r="GZ62" s="152"/>
      <c r="HA62" s="152"/>
      <c r="HB62" s="152"/>
      <c r="HC62" s="152"/>
      <c r="HD62" s="152"/>
      <c r="HE62" s="152"/>
      <c r="HF62" s="152"/>
      <c r="HG62" s="152"/>
      <c r="HH62" s="152"/>
      <c r="HI62" s="152"/>
      <c r="HJ62" s="152"/>
      <c r="HK62" s="152"/>
      <c r="HL62" s="152"/>
      <c r="HM62" s="152"/>
      <c r="HN62" s="152"/>
      <c r="HO62" s="152"/>
      <c r="HP62" s="152"/>
      <c r="HQ62" s="152"/>
      <c r="HR62" s="152"/>
      <c r="HS62" s="152"/>
      <c r="HT62" s="152"/>
      <c r="HU62" s="152"/>
      <c r="HV62" s="152"/>
      <c r="HW62" s="152"/>
      <c r="HX62" s="152"/>
      <c r="HY62" s="152"/>
      <c r="HZ62" s="152"/>
      <c r="IA62" s="152"/>
      <c r="IB62" s="152"/>
      <c r="IC62" s="152"/>
      <c r="ID62" s="152"/>
      <c r="IE62" s="152"/>
      <c r="IF62" s="152"/>
      <c r="IG62" s="152"/>
      <c r="IH62" s="152"/>
      <c r="II62" s="152"/>
      <c r="IJ62" s="152"/>
      <c r="IK62" s="152"/>
      <c r="IL62">
        <v>181</v>
      </c>
      <c r="IM62">
        <v>209</v>
      </c>
      <c r="IN62">
        <v>2</v>
      </c>
      <c r="IO62">
        <v>7</v>
      </c>
      <c r="IP62">
        <v>5468</v>
      </c>
      <c r="IQ62">
        <v>1032</v>
      </c>
      <c r="IR62">
        <v>84</v>
      </c>
      <c r="IS62">
        <v>3</v>
      </c>
      <c r="IT62">
        <v>138</v>
      </c>
      <c r="IU62">
        <v>220</v>
      </c>
      <c r="IV62">
        <v>6410</v>
      </c>
      <c r="IW62">
        <v>2487</v>
      </c>
      <c r="IX62">
        <v>1008</v>
      </c>
      <c r="IY62">
        <v>6</v>
      </c>
      <c r="IZ62">
        <v>58</v>
      </c>
      <c r="JA62">
        <v>175</v>
      </c>
      <c r="JB62">
        <v>87</v>
      </c>
      <c r="JC62">
        <v>185</v>
      </c>
      <c r="JD62">
        <v>11</v>
      </c>
      <c r="JE62">
        <v>377</v>
      </c>
      <c r="JF62">
        <v>1867</v>
      </c>
      <c r="JG62">
        <v>16288</v>
      </c>
      <c r="JH62">
        <v>2668</v>
      </c>
      <c r="JI62">
        <v>1217</v>
      </c>
      <c r="JJ62">
        <v>8</v>
      </c>
      <c r="JK62">
        <v>65</v>
      </c>
      <c r="JL62">
        <v>5643</v>
      </c>
      <c r="JM62">
        <v>1119</v>
      </c>
      <c r="JN62">
        <v>269</v>
      </c>
      <c r="JO62">
        <v>14</v>
      </c>
      <c r="JP62">
        <v>515</v>
      </c>
      <c r="JQ62">
        <v>2087</v>
      </c>
      <c r="JR62">
        <v>22698</v>
      </c>
      <c r="JS62">
        <v>2.82371294851794E-2</v>
      </c>
      <c r="JT62">
        <v>3.26053042121685E-2</v>
      </c>
      <c r="JU62">
        <v>3.1201248049922002E-4</v>
      </c>
      <c r="JV62">
        <v>1.09204368174727E-3</v>
      </c>
      <c r="JW62">
        <v>0.85304212168486704</v>
      </c>
      <c r="JX62">
        <v>0.16099843993759699</v>
      </c>
      <c r="JY62">
        <v>1.3104524180967201E-2</v>
      </c>
      <c r="JZ62">
        <v>4.6801872074882998E-4</v>
      </c>
      <c r="KA62">
        <v>2.1528861154446022E-2</v>
      </c>
      <c r="KB62">
        <v>3.4321372854914198E-2</v>
      </c>
      <c r="KC62">
        <v>1</v>
      </c>
      <c r="KD62">
        <v>0.117543395893911</v>
      </c>
      <c r="KE62">
        <v>5.3617058771697902E-2</v>
      </c>
      <c r="KF62">
        <v>3.52453960701383E-4</v>
      </c>
      <c r="KG62">
        <v>2.8636884306987402E-3</v>
      </c>
      <c r="KH62">
        <v>0.248612212529738</v>
      </c>
      <c r="KI62">
        <v>4.9299497753105999E-2</v>
      </c>
      <c r="KJ62">
        <v>1.1851264428584E-2</v>
      </c>
      <c r="KK62">
        <v>6.16794431227421E-4</v>
      </c>
      <c r="KL62">
        <v>2.2689223720151003E-2</v>
      </c>
      <c r="KM62">
        <v>9.1946426997973396E-2</v>
      </c>
      <c r="KN62">
        <v>1</v>
      </c>
      <c r="KO62">
        <v>0.117543395893911</v>
      </c>
      <c r="KP62">
        <v>5.3617058771697902E-2</v>
      </c>
      <c r="KQ62">
        <v>3.52453960701383E-4</v>
      </c>
      <c r="KR62">
        <v>2.8636884306987402E-3</v>
      </c>
      <c r="KS62">
        <v>0.248612212529738</v>
      </c>
      <c r="KT62">
        <v>4.9299497753105999E-2</v>
      </c>
      <c r="KU62">
        <v>1.1851264428584E-2</v>
      </c>
      <c r="KV62">
        <v>6.16794431227421E-4</v>
      </c>
      <c r="KW62">
        <v>2.2689223720151003E-2</v>
      </c>
      <c r="KX62">
        <v>9.1946426997973396E-2</v>
      </c>
      <c r="KY62">
        <v>1</v>
      </c>
      <c r="KZ62">
        <v>1.5525666</v>
      </c>
      <c r="LA62">
        <v>116.58115020637401</v>
      </c>
      <c r="LB62">
        <v>134.61580327697399</v>
      </c>
      <c r="LC62">
        <v>1.28818950504281</v>
      </c>
      <c r="LD62">
        <v>4.5086632676498404</v>
      </c>
      <c r="LE62">
        <v>3521.9101067870502</v>
      </c>
      <c r="LF62">
        <v>664.70578460209003</v>
      </c>
      <c r="LG62">
        <v>54.103959211798099</v>
      </c>
      <c r="LH62">
        <v>1.9322842575642201</v>
      </c>
      <c r="LI62">
        <v>88.885075847953999</v>
      </c>
      <c r="LJ62">
        <v>141.70084555470899</v>
      </c>
      <c r="LK62">
        <v>4128.6473636622104</v>
      </c>
      <c r="LL62">
        <v>3.8441024000000001</v>
      </c>
      <c r="LM62">
        <v>646.96507564418698</v>
      </c>
      <c r="LN62">
        <v>262.21986178099701</v>
      </c>
      <c r="LO62">
        <v>1.56083251060117</v>
      </c>
      <c r="LP62">
        <v>15.088047602477999</v>
      </c>
      <c r="LQ62">
        <v>45.524281559200901</v>
      </c>
      <c r="LR62">
        <v>22.632071403716999</v>
      </c>
      <c r="LS62">
        <v>48.125669076869499</v>
      </c>
      <c r="LT62">
        <v>2.8615262694354899</v>
      </c>
      <c r="LU62">
        <v>98.072309416107032</v>
      </c>
      <c r="LV62">
        <v>485.679049548732</v>
      </c>
      <c r="LW62">
        <v>4237.1399887786501</v>
      </c>
      <c r="LX62">
        <v>5.3966690000000002</v>
      </c>
      <c r="LY62">
        <v>494.37903269590902</v>
      </c>
      <c r="LZ62">
        <v>225.50947630844101</v>
      </c>
      <c r="MA62">
        <v>1.4823959001376601</v>
      </c>
      <c r="MB62">
        <v>12.044466688618501</v>
      </c>
      <c r="MC62">
        <v>1045.6450080596001</v>
      </c>
      <c r="MD62">
        <v>207.350126531755</v>
      </c>
      <c r="ME62">
        <v>49.845562142128799</v>
      </c>
      <c r="MF62">
        <v>2.5941928252409001</v>
      </c>
      <c r="MG62">
        <v>95.42923607136197</v>
      </c>
      <c r="MH62">
        <v>386.72003044841199</v>
      </c>
      <c r="MI62">
        <v>4205.9277676655702</v>
      </c>
      <c r="MJ62" s="152"/>
      <c r="MK62" s="152"/>
      <c r="ML62" s="152"/>
      <c r="MM62" s="152"/>
      <c r="MN62" s="152"/>
      <c r="MO62" s="152"/>
      <c r="MP62" s="152"/>
      <c r="MQ62" s="152"/>
      <c r="MR62" s="152"/>
      <c r="MS62" s="152"/>
      <c r="MT62" s="152"/>
      <c r="MU62" s="152"/>
      <c r="MV62" s="152"/>
      <c r="MW62" s="152"/>
      <c r="MX62" s="152"/>
      <c r="MY62" s="152"/>
      <c r="MZ62" s="152"/>
      <c r="NA62" s="152"/>
      <c r="NB62" s="152"/>
      <c r="NC62" s="152"/>
      <c r="ND62" s="152"/>
      <c r="NE62" s="152"/>
      <c r="NF62" s="152"/>
      <c r="NG62" s="152"/>
      <c r="NH62" s="152"/>
      <c r="NI62" s="152"/>
      <c r="NJ62" s="152"/>
      <c r="NK62" s="152"/>
      <c r="NL62" s="152"/>
      <c r="NM62" s="152"/>
      <c r="NN62" s="152"/>
      <c r="NO62" s="152"/>
      <c r="NP62" s="152"/>
      <c r="NQ62" s="152"/>
      <c r="NR62" s="152"/>
      <c r="NS62" s="152"/>
      <c r="NT62" s="152"/>
      <c r="NU62" s="152"/>
      <c r="NV62" s="152"/>
      <c r="NW62" s="152"/>
      <c r="NX62" s="152"/>
      <c r="NY62" s="152"/>
      <c r="NZ62" s="152"/>
      <c r="OA62" s="152"/>
      <c r="OB62" s="152"/>
      <c r="OC62" s="152"/>
      <c r="OD62" s="152"/>
      <c r="OE62" s="152"/>
      <c r="OF62" s="152"/>
      <c r="OG62" s="152"/>
      <c r="OH62" s="152"/>
      <c r="OI62" s="152"/>
      <c r="OJ62" s="152"/>
      <c r="OK62" s="152"/>
      <c r="OL62" s="152"/>
      <c r="OM62" s="152"/>
      <c r="ON62" s="152"/>
      <c r="OO62" s="152"/>
      <c r="OP62" s="152"/>
      <c r="OQ62" s="152"/>
      <c r="OR62" s="152"/>
      <c r="OS62" s="152"/>
      <c r="OT62" s="152"/>
      <c r="OU62" s="152"/>
      <c r="OV62" s="152"/>
      <c r="OW62" s="152"/>
      <c r="OX62" s="152"/>
      <c r="OY62" s="152"/>
      <c r="OZ62" s="152"/>
      <c r="PA62" s="152"/>
      <c r="PB62" s="152"/>
      <c r="PC62" s="152"/>
      <c r="PD62" s="152"/>
      <c r="PE62" s="152"/>
      <c r="PF62" s="152"/>
      <c r="PG62" s="152"/>
      <c r="PH62" s="152"/>
      <c r="PI62" s="152"/>
      <c r="PJ62" s="152"/>
      <c r="PK62" s="152"/>
      <c r="PL62" s="152"/>
      <c r="PM62" s="152"/>
      <c r="PN62" s="152"/>
      <c r="PO62" s="152"/>
      <c r="PP62" s="152"/>
      <c r="PQ62" s="152"/>
      <c r="PR62" s="152"/>
      <c r="PS62" s="152"/>
      <c r="PT62" s="152"/>
      <c r="PU62" s="152"/>
      <c r="PV62" s="152"/>
      <c r="PW62" s="152"/>
      <c r="PX62" s="152"/>
      <c r="PY62" s="152"/>
      <c r="PZ62" s="152"/>
      <c r="QA62" s="152"/>
      <c r="QB62" s="152"/>
      <c r="QC62" s="152"/>
      <c r="QD62" s="152"/>
      <c r="QE62" s="152"/>
      <c r="QF62" s="152"/>
      <c r="QG62" s="152"/>
      <c r="QH62">
        <v>46</v>
      </c>
      <c r="QI62">
        <v>100</v>
      </c>
      <c r="QJ62">
        <v>2</v>
      </c>
      <c r="QK62">
        <v>4</v>
      </c>
      <c r="QL62">
        <v>5181</v>
      </c>
      <c r="QM62">
        <v>910</v>
      </c>
      <c r="QN62">
        <v>38</v>
      </c>
      <c r="QO62">
        <v>1</v>
      </c>
      <c r="QP62">
        <v>186</v>
      </c>
      <c r="QQ62">
        <v>220</v>
      </c>
      <c r="QR62">
        <v>6410</v>
      </c>
      <c r="QS62">
        <v>1869</v>
      </c>
      <c r="QT62">
        <v>958</v>
      </c>
      <c r="QU62">
        <v>6</v>
      </c>
      <c r="QV62">
        <v>49</v>
      </c>
      <c r="QW62">
        <v>160</v>
      </c>
      <c r="QX62">
        <v>80</v>
      </c>
      <c r="QY62">
        <v>172</v>
      </c>
      <c r="QZ62">
        <v>9</v>
      </c>
      <c r="RA62">
        <v>1503</v>
      </c>
      <c r="RB62">
        <v>1867</v>
      </c>
      <c r="RC62">
        <v>16288</v>
      </c>
      <c r="RD62">
        <v>1915</v>
      </c>
      <c r="RE62">
        <v>1058</v>
      </c>
      <c r="RF62">
        <v>8</v>
      </c>
      <c r="RG62">
        <v>53</v>
      </c>
      <c r="RH62">
        <v>5341</v>
      </c>
      <c r="RI62">
        <v>990</v>
      </c>
      <c r="RJ62">
        <v>210</v>
      </c>
      <c r="RK62">
        <v>10</v>
      </c>
      <c r="RL62">
        <v>1689</v>
      </c>
      <c r="RM62">
        <v>2087</v>
      </c>
      <c r="RN62">
        <v>22698</v>
      </c>
      <c r="RO62">
        <v>7.1762870514820599E-3</v>
      </c>
      <c r="RP62">
        <v>1.5600624024961001E-2</v>
      </c>
      <c r="RQ62">
        <v>3.1201248049922002E-4</v>
      </c>
      <c r="RR62">
        <v>6.2402496099844005E-4</v>
      </c>
      <c r="RS62">
        <v>0.80826833073322901</v>
      </c>
      <c r="RT62">
        <v>0.14196567862714499</v>
      </c>
      <c r="RU62">
        <v>5.9282371294851798E-3</v>
      </c>
      <c r="RV62">
        <v>1.5600624024961001E-4</v>
      </c>
      <c r="RW62">
        <v>2.9017160686427498E-2</v>
      </c>
      <c r="RX62">
        <v>3.4321372854914198E-2</v>
      </c>
      <c r="RY62">
        <v>1</v>
      </c>
      <c r="RZ62">
        <v>0.11474705304518699</v>
      </c>
      <c r="SA62">
        <v>5.88163064833006E-2</v>
      </c>
      <c r="SB62">
        <v>3.6836935166994101E-4</v>
      </c>
      <c r="SC62">
        <v>3.0083497053045201E-3</v>
      </c>
      <c r="SD62">
        <v>9.8231827111984298E-3</v>
      </c>
      <c r="SE62">
        <v>4.9115913555992097E-3</v>
      </c>
      <c r="SF62">
        <v>1.0559921414538299E-2</v>
      </c>
      <c r="SG62">
        <v>5.52554027504912E-4</v>
      </c>
      <c r="SH62">
        <v>9.2276522593320198E-2</v>
      </c>
      <c r="SI62">
        <v>0.114624263261297</v>
      </c>
      <c r="SJ62">
        <v>1</v>
      </c>
      <c r="SK62">
        <v>8.4368666842893694E-2</v>
      </c>
      <c r="SL62">
        <v>4.6612036302758002E-2</v>
      </c>
      <c r="SM62">
        <v>3.52453960701383E-4</v>
      </c>
      <c r="SN62">
        <v>2.3350074896466601E-3</v>
      </c>
      <c r="SO62">
        <v>0.23530707551326099</v>
      </c>
      <c r="SP62">
        <v>4.3616177636796198E-2</v>
      </c>
      <c r="SQ62">
        <v>9.2519164684113104E-3</v>
      </c>
      <c r="SR62">
        <v>4.4056745087672902E-4</v>
      </c>
      <c r="SS62">
        <v>7.4411842453079594E-2</v>
      </c>
      <c r="ST62">
        <v>9.1946426997973396E-2</v>
      </c>
      <c r="SU62">
        <v>1</v>
      </c>
      <c r="SV62">
        <v>1.5525666</v>
      </c>
      <c r="SW62">
        <v>29.628358615984698</v>
      </c>
      <c r="SX62">
        <v>64.409475252140595</v>
      </c>
      <c r="SY62">
        <v>1.28818950504281</v>
      </c>
      <c r="SZ62">
        <v>2.5763790100856201</v>
      </c>
      <c r="TA62">
        <v>3337.0549128133998</v>
      </c>
      <c r="TB62">
        <v>586.12622479447896</v>
      </c>
      <c r="TC62">
        <v>24.4756005958134</v>
      </c>
      <c r="TD62">
        <v>0.64409475252140502</v>
      </c>
      <c r="TE62">
        <v>119.801623968981</v>
      </c>
      <c r="TF62">
        <v>141.70084555470899</v>
      </c>
      <c r="TG62">
        <v>4128.6473636622104</v>
      </c>
      <c r="TH62">
        <v>3.8441024000000001</v>
      </c>
      <c r="TI62">
        <v>486.19932705226603</v>
      </c>
      <c r="TJ62">
        <v>249.21292419265399</v>
      </c>
      <c r="TK62">
        <v>1.56083251060117</v>
      </c>
      <c r="TL62">
        <v>12.7467988365763</v>
      </c>
      <c r="TM62">
        <v>41.622200282698003</v>
      </c>
      <c r="TN62">
        <v>20.811100141349002</v>
      </c>
      <c r="TO62">
        <v>44.7438653039003</v>
      </c>
      <c r="TP62">
        <v>2.34124876590176</v>
      </c>
      <c r="TQ62">
        <v>390.98854390559399</v>
      </c>
      <c r="TR62">
        <v>485.679049548732</v>
      </c>
      <c r="TS62">
        <v>4237.1399887786501</v>
      </c>
      <c r="TT62">
        <v>5.3966690000000002</v>
      </c>
      <c r="TU62">
        <v>354.84851859545199</v>
      </c>
      <c r="TV62">
        <v>196.04685779320499</v>
      </c>
      <c r="TW62">
        <v>1.4823959001376601</v>
      </c>
      <c r="TX62">
        <v>9.8208728384119901</v>
      </c>
      <c r="TY62">
        <v>989.68456282940497</v>
      </c>
      <c r="TZ62">
        <v>183.446492642035</v>
      </c>
      <c r="UA62">
        <v>38.912892378613599</v>
      </c>
      <c r="UB62">
        <v>1.85299487517207</v>
      </c>
      <c r="UC62">
        <v>312.97083441656298</v>
      </c>
      <c r="UD62">
        <v>386.72003044841199</v>
      </c>
      <c r="UE62">
        <v>4205.9277676655702</v>
      </c>
      <c r="UF62" s="152"/>
      <c r="UG62" s="152"/>
      <c r="UH62" s="152"/>
      <c r="UI62" s="152"/>
      <c r="UJ62" s="152"/>
      <c r="UK62" s="152"/>
      <c r="UL62" s="152"/>
      <c r="UM62" s="152"/>
      <c r="UN62" s="152"/>
      <c r="UO62" s="152"/>
      <c r="UP62" s="152"/>
      <c r="UQ62" s="152"/>
      <c r="UR62" s="152"/>
      <c r="US62" s="152"/>
      <c r="UT62" s="152"/>
      <c r="UU62" s="152"/>
      <c r="UV62" s="152"/>
      <c r="UW62" s="152"/>
      <c r="UX62" s="152"/>
      <c r="UY62" s="152"/>
      <c r="UZ62" s="152"/>
      <c r="VA62" s="152"/>
      <c r="VB62" s="152"/>
      <c r="VC62" s="152"/>
      <c r="VD62" s="152"/>
      <c r="VE62" s="152"/>
      <c r="VF62" s="152"/>
      <c r="VG62" s="152"/>
      <c r="VH62" s="152"/>
      <c r="VI62" s="152"/>
      <c r="VJ62" s="152"/>
      <c r="VK62" s="152"/>
      <c r="VL62" s="152"/>
      <c r="VM62" s="152"/>
      <c r="VN62" s="152"/>
      <c r="VO62" s="152"/>
      <c r="VP62" s="152"/>
      <c r="VQ62" s="152"/>
      <c r="VR62" s="152"/>
      <c r="VS62" s="152"/>
      <c r="VT62" s="152"/>
      <c r="VU62" s="152"/>
      <c r="VV62" s="152"/>
      <c r="VW62" s="152"/>
      <c r="VX62" s="152"/>
      <c r="VY62" s="152"/>
      <c r="VZ62" s="152"/>
      <c r="WA62" s="152"/>
      <c r="WB62" s="152"/>
      <c r="WC62" s="152"/>
      <c r="WD62" s="152"/>
      <c r="WE62" s="152"/>
      <c r="WF62" s="152"/>
      <c r="WG62" s="152"/>
      <c r="WH62" s="152"/>
      <c r="WI62" s="152"/>
      <c r="WJ62" s="152"/>
      <c r="WK62" s="152"/>
      <c r="WL62" s="152"/>
      <c r="WM62" s="152"/>
      <c r="WN62" s="152"/>
      <c r="WO62" s="152"/>
      <c r="WP62" s="152"/>
      <c r="WQ62" s="152"/>
      <c r="WR62" s="152"/>
      <c r="WS62" s="152"/>
      <c r="WT62" s="152"/>
      <c r="WU62" s="152"/>
      <c r="WV62" s="152"/>
      <c r="WW62" s="152"/>
      <c r="WX62" s="152"/>
      <c r="WY62" s="152"/>
      <c r="WZ62" s="152"/>
      <c r="XA62" s="152"/>
      <c r="XB62" s="152"/>
      <c r="XC62" s="152"/>
      <c r="XD62" s="152"/>
      <c r="XE62" s="152"/>
      <c r="XF62" s="152"/>
      <c r="XG62" s="152"/>
      <c r="XH62" s="152"/>
      <c r="XI62" s="152"/>
      <c r="XJ62" s="152"/>
      <c r="XK62" s="152"/>
      <c r="XL62" s="152"/>
      <c r="XM62" s="152"/>
      <c r="XN62" s="152"/>
      <c r="XO62" s="152"/>
      <c r="XP62" s="152"/>
      <c r="XQ62" s="152"/>
      <c r="XR62" s="152"/>
      <c r="XS62" s="152"/>
      <c r="XT62" s="152"/>
      <c r="XU62" s="152"/>
      <c r="XV62" s="152"/>
      <c r="XW62" s="152"/>
      <c r="XX62" s="152"/>
      <c r="XY62" s="152"/>
      <c r="XZ62" s="152"/>
      <c r="YA62" s="152"/>
      <c r="YB62" s="152"/>
      <c r="YC62" s="152"/>
    </row>
    <row r="63" spans="1:653" x14ac:dyDescent="0.3">
      <c r="A63" t="s">
        <v>2243</v>
      </c>
      <c r="B63" s="146" t="s">
        <v>1122</v>
      </c>
      <c r="C63" s="154">
        <v>33357684</v>
      </c>
      <c r="D63" s="163">
        <v>34301</v>
      </c>
      <c r="E63" s="163" t="s">
        <v>2244</v>
      </c>
      <c r="F63" s="145" t="s">
        <v>1945</v>
      </c>
      <c r="G63" s="147" t="s">
        <v>466</v>
      </c>
      <c r="H63" s="147" t="s">
        <v>2180</v>
      </c>
      <c r="I63" s="48" t="s">
        <v>2245</v>
      </c>
      <c r="J63" s="48" t="s">
        <v>586</v>
      </c>
      <c r="K63" s="146"/>
      <c r="L63" s="163"/>
      <c r="M63" s="163"/>
      <c r="N63" s="164" t="s">
        <v>465</v>
      </c>
      <c r="O63" s="149" t="s">
        <v>1949</v>
      </c>
      <c r="P63" s="150" t="s">
        <v>2172</v>
      </c>
      <c r="Q63" s="150" t="s">
        <v>1920</v>
      </c>
      <c r="R63" s="150" t="s">
        <v>1921</v>
      </c>
      <c r="S63" s="147" t="s">
        <v>48</v>
      </c>
      <c r="T63" s="147" t="s">
        <v>2190</v>
      </c>
      <c r="U63" s="147">
        <v>2</v>
      </c>
      <c r="V63" s="147">
        <v>2</v>
      </c>
      <c r="W63" s="147">
        <v>0</v>
      </c>
      <c r="X63" s="147"/>
      <c r="Y63" s="147" t="s">
        <v>2246</v>
      </c>
      <c r="Z63" s="147">
        <v>0</v>
      </c>
      <c r="AA63" s="147" t="s">
        <v>872</v>
      </c>
      <c r="AB63" s="147" t="s">
        <v>873</v>
      </c>
      <c r="AC63" s="147" t="s">
        <v>452</v>
      </c>
      <c r="AD63" s="147" t="s">
        <v>2247</v>
      </c>
      <c r="AE63" s="147">
        <v>5</v>
      </c>
      <c r="AF63" s="147" t="s">
        <v>1956</v>
      </c>
      <c r="AG63" s="147">
        <v>1</v>
      </c>
      <c r="AH63" s="147" t="s">
        <v>1991</v>
      </c>
      <c r="AI63" s="147"/>
      <c r="AJ63" s="147">
        <v>26.1</v>
      </c>
      <c r="AK63" s="147" t="s">
        <v>464</v>
      </c>
      <c r="AL63" s="147" t="s">
        <v>152</v>
      </c>
      <c r="AM63" s="147" t="s">
        <v>152</v>
      </c>
      <c r="AN63" s="147" t="s">
        <v>152</v>
      </c>
      <c r="AO63" s="147" t="s">
        <v>152</v>
      </c>
      <c r="AP63" s="147" t="s">
        <v>152</v>
      </c>
      <c r="AQ63" s="147" t="s">
        <v>152</v>
      </c>
      <c r="AR63" s="147" t="s">
        <v>152</v>
      </c>
      <c r="AS63" s="147"/>
      <c r="AT63" s="147"/>
      <c r="AU63" s="147"/>
      <c r="AV63" s="147"/>
      <c r="AW63" s="147" t="s">
        <v>152</v>
      </c>
      <c r="AX63" s="147"/>
      <c r="AY63" s="147"/>
      <c r="AZ63" s="147"/>
      <c r="BA63" s="147"/>
      <c r="BB63" s="147"/>
      <c r="BC63" s="147"/>
      <c r="BD63" s="147" t="s">
        <v>152</v>
      </c>
      <c r="BE63" s="147" t="s">
        <v>152</v>
      </c>
      <c r="BF63" s="147" t="s">
        <v>152</v>
      </c>
      <c r="BG63" s="147" t="s">
        <v>152</v>
      </c>
      <c r="BH63">
        <v>5</v>
      </c>
      <c r="BI63">
        <v>108</v>
      </c>
      <c r="BJ63">
        <v>0</v>
      </c>
      <c r="BK63">
        <v>2</v>
      </c>
      <c r="BL63">
        <v>180</v>
      </c>
      <c r="BM63">
        <v>0</v>
      </c>
      <c r="BN63">
        <v>8</v>
      </c>
      <c r="BO63">
        <v>35</v>
      </c>
      <c r="BP63">
        <v>13264</v>
      </c>
      <c r="BQ63">
        <v>17004</v>
      </c>
      <c r="BR63">
        <v>88</v>
      </c>
      <c r="BS63">
        <v>21</v>
      </c>
      <c r="BT63">
        <v>1</v>
      </c>
      <c r="BU63">
        <v>17</v>
      </c>
      <c r="BV63">
        <v>982</v>
      </c>
      <c r="BW63">
        <v>1</v>
      </c>
      <c r="BX63">
        <v>13</v>
      </c>
      <c r="BY63">
        <v>1</v>
      </c>
      <c r="BZ63">
        <v>635</v>
      </c>
      <c r="CA63">
        <v>47916</v>
      </c>
      <c r="CB63">
        <v>93</v>
      </c>
      <c r="CC63">
        <v>129</v>
      </c>
      <c r="CD63">
        <v>1</v>
      </c>
      <c r="CE63">
        <v>19</v>
      </c>
      <c r="CF63">
        <v>1162</v>
      </c>
      <c r="CG63">
        <v>1</v>
      </c>
      <c r="CH63">
        <v>21</v>
      </c>
      <c r="CI63">
        <v>36</v>
      </c>
      <c r="CJ63">
        <v>13899</v>
      </c>
      <c r="CK63">
        <v>64920</v>
      </c>
      <c r="CL63">
        <v>2.9404845918607403E-4</v>
      </c>
      <c r="CM63">
        <v>6.3514467184192002E-3</v>
      </c>
      <c r="CN63">
        <v>0</v>
      </c>
      <c r="CO63">
        <v>1.1761938367443E-4</v>
      </c>
      <c r="CP63">
        <v>1.05857445306987E-2</v>
      </c>
      <c r="CQ63">
        <v>0</v>
      </c>
      <c r="CR63">
        <v>4.7047753469771798E-4</v>
      </c>
      <c r="CS63">
        <v>2.0583392143025199E-3</v>
      </c>
      <c r="CT63">
        <v>0.78005175252881698</v>
      </c>
      <c r="CU63">
        <v>1</v>
      </c>
      <c r="CV63">
        <v>1.83654729109275E-3</v>
      </c>
      <c r="CW63">
        <v>4.3826696719258701E-4</v>
      </c>
      <c r="CX63">
        <v>2.08698555805994E-5</v>
      </c>
      <c r="CY63">
        <v>3.5478754487019E-4</v>
      </c>
      <c r="CZ63">
        <v>2.0494198180148599E-2</v>
      </c>
      <c r="DA63">
        <v>2.08698555805994E-5</v>
      </c>
      <c r="DB63">
        <v>2.7130812254779201E-4</v>
      </c>
      <c r="DC63">
        <v>2.08698555805994E-5</v>
      </c>
      <c r="DD63">
        <v>1.3252358293680599E-2</v>
      </c>
      <c r="DE63">
        <v>1</v>
      </c>
      <c r="DF63">
        <v>1.4325323475046199E-3</v>
      </c>
      <c r="DG63">
        <v>1.9870609981515702E-3</v>
      </c>
      <c r="DH63">
        <v>1.5403573629081899E-5</v>
      </c>
      <c r="DI63">
        <v>2.9266789895255701E-4</v>
      </c>
      <c r="DJ63">
        <v>1.7898952556993201E-2</v>
      </c>
      <c r="DK63">
        <v>1.5403573629081899E-5</v>
      </c>
      <c r="DL63">
        <v>3.23475046210721E-4</v>
      </c>
      <c r="DM63">
        <v>5.5452865064695004E-4</v>
      </c>
      <c r="DN63">
        <v>0.21409426987061</v>
      </c>
      <c r="DO63">
        <v>1</v>
      </c>
      <c r="DP63">
        <v>5.1711280999999998</v>
      </c>
      <c r="DQ63">
        <v>0.96690700816326702</v>
      </c>
      <c r="DR63">
        <v>20.885191376326599</v>
      </c>
      <c r="DS63">
        <v>0</v>
      </c>
      <c r="DT63">
        <v>0.38676280326530699</v>
      </c>
      <c r="DU63">
        <v>34.8086522938776</v>
      </c>
      <c r="DV63">
        <v>0</v>
      </c>
      <c r="DW63">
        <v>1.5470512130612299</v>
      </c>
      <c r="DX63">
        <v>6.7683490571428697</v>
      </c>
      <c r="DY63">
        <v>2565.0109112555201</v>
      </c>
      <c r="DZ63">
        <v>3288.2573533616401</v>
      </c>
      <c r="EA63">
        <v>7.4966453</v>
      </c>
      <c r="EB63">
        <v>11.7385839236652</v>
      </c>
      <c r="EC63">
        <v>2.8012529817837302</v>
      </c>
      <c r="ED63">
        <v>0.133392999132559</v>
      </c>
      <c r="EE63">
        <v>2.2676809852535</v>
      </c>
      <c r="EF63">
        <v>130.99192514817301</v>
      </c>
      <c r="EG63">
        <v>0.133392999132559</v>
      </c>
      <c r="EH63">
        <v>1.7341089887232599</v>
      </c>
      <c r="EI63">
        <v>0.133392999132559</v>
      </c>
      <c r="EJ63">
        <v>84.704554449174793</v>
      </c>
      <c r="EK63">
        <v>6391.6589464356803</v>
      </c>
      <c r="EL63">
        <v>12.6677734</v>
      </c>
      <c r="EM63">
        <v>7.3414638124171097</v>
      </c>
      <c r="EN63">
        <v>10.1833207720624</v>
      </c>
      <c r="EO63">
        <v>7.8940471101259194E-2</v>
      </c>
      <c r="EP63">
        <v>1.49986895092392</v>
      </c>
      <c r="EQ63">
        <v>91.728827419663205</v>
      </c>
      <c r="ER63">
        <v>7.8940471101259194E-2</v>
      </c>
      <c r="ES63">
        <v>1.6577498931264401</v>
      </c>
      <c r="ET63">
        <v>2.8418569596453298</v>
      </c>
      <c r="EU63">
        <v>1097.1936078363999</v>
      </c>
      <c r="EV63">
        <v>5124.8153838937496</v>
      </c>
      <c r="EW63" s="152">
        <v>8</v>
      </c>
      <c r="EX63" s="152">
        <v>56</v>
      </c>
      <c r="EY63" s="152">
        <v>1</v>
      </c>
      <c r="EZ63" s="152">
        <v>6</v>
      </c>
      <c r="FA63" s="152">
        <v>206</v>
      </c>
      <c r="FB63" s="152">
        <v>1</v>
      </c>
      <c r="FC63" s="152">
        <v>4</v>
      </c>
      <c r="FD63" s="152">
        <v>139</v>
      </c>
      <c r="FE63" s="152">
        <v>31175</v>
      </c>
      <c r="FF63" s="152">
        <v>39832</v>
      </c>
      <c r="FG63" s="152">
        <v>6</v>
      </c>
      <c r="FH63" s="152">
        <v>4</v>
      </c>
      <c r="FI63" s="152">
        <v>0</v>
      </c>
      <c r="FJ63" s="152">
        <v>16</v>
      </c>
      <c r="FK63" s="152">
        <v>83</v>
      </c>
      <c r="FL63" s="152">
        <v>0</v>
      </c>
      <c r="FM63" s="152">
        <v>1</v>
      </c>
      <c r="FN63" s="152">
        <v>3</v>
      </c>
      <c r="FO63" s="152">
        <v>515</v>
      </c>
      <c r="FP63" s="152">
        <v>15614</v>
      </c>
      <c r="FQ63" s="152">
        <v>14</v>
      </c>
      <c r="FR63" s="152">
        <v>60</v>
      </c>
      <c r="FS63" s="152">
        <v>1</v>
      </c>
      <c r="FT63" s="152">
        <v>22</v>
      </c>
      <c r="FU63" s="152">
        <v>289</v>
      </c>
      <c r="FV63" s="152">
        <v>1</v>
      </c>
      <c r="FW63" s="152">
        <v>5</v>
      </c>
      <c r="FX63" s="152">
        <v>142</v>
      </c>
      <c r="FY63" s="152">
        <v>31690</v>
      </c>
      <c r="FZ63" s="152">
        <v>55446</v>
      </c>
      <c r="GA63" s="152">
        <v>2.0084354288009599E-4</v>
      </c>
      <c r="GB63" s="152">
        <v>1.4059048001606701E-3</v>
      </c>
      <c r="GC63" s="152">
        <v>2.5105442860012101E-5</v>
      </c>
      <c r="GD63" s="152">
        <v>1.5063265716007201E-4</v>
      </c>
      <c r="GE63" s="152">
        <v>5.1717212291624796E-3</v>
      </c>
      <c r="GF63" s="152">
        <v>2.5105442860012101E-5</v>
      </c>
      <c r="GG63" s="152">
        <v>1.00421771440048E-4</v>
      </c>
      <c r="GH63" s="152">
        <v>3.4896565575416698E-3</v>
      </c>
      <c r="GI63" s="152">
        <v>0.78266218116087605</v>
      </c>
      <c r="GJ63" s="152">
        <v>1</v>
      </c>
      <c r="GK63" s="152">
        <v>3.8427052645062098E-4</v>
      </c>
      <c r="GL63" s="152">
        <v>2.5618035096708098E-4</v>
      </c>
      <c r="GM63" s="152">
        <v>0</v>
      </c>
      <c r="GN63" s="152">
        <v>1.02472140386832E-3</v>
      </c>
      <c r="GO63" s="152">
        <v>5.31574228256693E-3</v>
      </c>
      <c r="GP63" s="152">
        <v>0</v>
      </c>
      <c r="GQ63" s="152">
        <v>6.4045087741770203E-5</v>
      </c>
      <c r="GR63" s="152">
        <v>1.92135263225311E-4</v>
      </c>
      <c r="GS63" s="152">
        <v>3.2983220187011698E-2</v>
      </c>
      <c r="GT63" s="152">
        <v>1</v>
      </c>
      <c r="GU63" s="152">
        <v>2.5249792590989402E-4</v>
      </c>
      <c r="GV63" s="152">
        <v>1.0821339681852599E-3</v>
      </c>
      <c r="GW63" s="152">
        <v>1.8035566136421E-5</v>
      </c>
      <c r="GX63" s="152">
        <v>3.96782455001263E-4</v>
      </c>
      <c r="GY63" s="152">
        <v>5.2122786134256799E-3</v>
      </c>
      <c r="GZ63" s="152">
        <v>1.8035566136421E-5</v>
      </c>
      <c r="HA63" s="152">
        <v>9.0177830682105107E-5</v>
      </c>
      <c r="HB63" s="152">
        <v>2.5610503913717901E-3</v>
      </c>
      <c r="HC63" s="152">
        <v>0.57154709086318201</v>
      </c>
      <c r="HD63" s="152">
        <v>1</v>
      </c>
      <c r="HE63" s="152">
        <v>10.8287912</v>
      </c>
      <c r="HF63" s="152">
        <v>0.73877128594002295</v>
      </c>
      <c r="HG63" s="152">
        <v>5.1713990015801601</v>
      </c>
      <c r="HH63" s="152">
        <v>9.2346410742502799E-2</v>
      </c>
      <c r="HI63" s="152">
        <v>0.55407846445501696</v>
      </c>
      <c r="HJ63" s="152">
        <v>19.023360612955599</v>
      </c>
      <c r="HK63" s="152">
        <v>9.2346410742502799E-2</v>
      </c>
      <c r="HL63" s="152">
        <v>0.36938564297001097</v>
      </c>
      <c r="HM63" s="152">
        <v>12.836151093207899</v>
      </c>
      <c r="HN63" s="152">
        <v>2878.89935489753</v>
      </c>
      <c r="HO63" s="152">
        <v>3678.3422326953701</v>
      </c>
      <c r="HP63" s="152">
        <v>1.9078447999999999</v>
      </c>
      <c r="HQ63" s="152">
        <v>3.1449099004279599</v>
      </c>
      <c r="HR63" s="152">
        <v>2.0966066002853099</v>
      </c>
      <c r="HS63" s="152">
        <v>0</v>
      </c>
      <c r="HT63" s="152">
        <v>8.38642640114122</v>
      </c>
      <c r="HU63" s="152">
        <v>43.504586955920097</v>
      </c>
      <c r="HV63" s="152">
        <v>0</v>
      </c>
      <c r="HW63" s="152">
        <v>0.52415165007132603</v>
      </c>
      <c r="HX63" s="152">
        <v>1.57245495021398</v>
      </c>
      <c r="HY63" s="152">
        <v>269.93809978673301</v>
      </c>
      <c r="HZ63" s="152">
        <v>8184.10386421369</v>
      </c>
      <c r="IA63" s="152">
        <v>12.736636000000001</v>
      </c>
      <c r="IB63" s="152">
        <v>1.0991913406334299</v>
      </c>
      <c r="IC63" s="152">
        <v>4.7108200312861301</v>
      </c>
      <c r="ID63" s="152">
        <v>7.8513667188102099E-2</v>
      </c>
      <c r="IE63" s="152">
        <v>1.7273006781382501</v>
      </c>
      <c r="IF63" s="152">
        <v>22.6904498173615</v>
      </c>
      <c r="IG63" s="152">
        <v>7.8513667188102099E-2</v>
      </c>
      <c r="IH63" s="152">
        <v>0.39256833594051099</v>
      </c>
      <c r="II63" s="152">
        <v>11.148940740710501</v>
      </c>
      <c r="IJ63" s="152">
        <v>2488.0981131909598</v>
      </c>
      <c r="IK63" s="152">
        <v>4353.2687909115102</v>
      </c>
      <c r="IL63">
        <v>6</v>
      </c>
      <c r="IM63">
        <v>188</v>
      </c>
      <c r="IN63">
        <v>0</v>
      </c>
      <c r="IO63">
        <v>0</v>
      </c>
      <c r="IP63">
        <v>13532</v>
      </c>
      <c r="IQ63">
        <v>49</v>
      </c>
      <c r="IR63">
        <v>8</v>
      </c>
      <c r="IS63">
        <v>0</v>
      </c>
      <c r="IT63">
        <v>29</v>
      </c>
      <c r="IU63">
        <v>67</v>
      </c>
      <c r="IV63">
        <v>17004</v>
      </c>
      <c r="IW63">
        <v>92</v>
      </c>
      <c r="IX63">
        <v>999</v>
      </c>
      <c r="IY63">
        <v>0</v>
      </c>
      <c r="IZ63">
        <v>1</v>
      </c>
      <c r="JA63">
        <v>671</v>
      </c>
      <c r="JB63">
        <v>2</v>
      </c>
      <c r="JC63">
        <v>16</v>
      </c>
      <c r="JD63">
        <v>0</v>
      </c>
      <c r="JE63">
        <v>45</v>
      </c>
      <c r="JF63">
        <v>1016</v>
      </c>
      <c r="JG63">
        <v>47916</v>
      </c>
      <c r="JH63">
        <v>98</v>
      </c>
      <c r="JI63">
        <v>1187</v>
      </c>
      <c r="JJ63">
        <v>0</v>
      </c>
      <c r="JK63">
        <v>1</v>
      </c>
      <c r="JL63">
        <v>14203</v>
      </c>
      <c r="JM63">
        <v>51</v>
      </c>
      <c r="JN63">
        <v>24</v>
      </c>
      <c r="JO63">
        <v>0</v>
      </c>
      <c r="JP63">
        <v>74</v>
      </c>
      <c r="JQ63">
        <v>1083</v>
      </c>
      <c r="JR63">
        <v>64920</v>
      </c>
      <c r="JS63">
        <v>3.5285815102328898E-4</v>
      </c>
      <c r="JT63">
        <v>1.1056222065396399E-2</v>
      </c>
      <c r="JU63">
        <v>0</v>
      </c>
      <c r="JV63">
        <v>0</v>
      </c>
      <c r="JW63">
        <v>0.79581274994119</v>
      </c>
      <c r="JX63">
        <v>2.88167490002352E-3</v>
      </c>
      <c r="JY63">
        <v>4.7047753469771798E-4</v>
      </c>
      <c r="JZ63">
        <v>0</v>
      </c>
      <c r="KA63">
        <v>1.7054810632792204E-3</v>
      </c>
      <c r="KB63">
        <v>3.9402493530933903E-3</v>
      </c>
      <c r="KC63">
        <v>1</v>
      </c>
      <c r="KD63">
        <v>1.5095502156500301E-3</v>
      </c>
      <c r="KE63">
        <v>1.8284041897720298E-2</v>
      </c>
      <c r="KF63">
        <v>0</v>
      </c>
      <c r="KG63">
        <v>1.5403573629081899E-5</v>
      </c>
      <c r="KH63">
        <v>0.21877695625385099</v>
      </c>
      <c r="KI63">
        <v>7.8558225508317903E-4</v>
      </c>
      <c r="KJ63">
        <v>3.6968576709796698E-4</v>
      </c>
      <c r="KK63">
        <v>0</v>
      </c>
      <c r="KL63">
        <v>1.1398644485520019E-3</v>
      </c>
      <c r="KM63">
        <v>1.66820702402957E-2</v>
      </c>
      <c r="KN63">
        <v>1</v>
      </c>
      <c r="KO63">
        <v>1.5095502156500301E-3</v>
      </c>
      <c r="KP63">
        <v>1.8284041897720298E-2</v>
      </c>
      <c r="KQ63">
        <v>0</v>
      </c>
      <c r="KR63">
        <v>1.5403573629081899E-5</v>
      </c>
      <c r="KS63">
        <v>0.21877695625385099</v>
      </c>
      <c r="KT63">
        <v>7.8558225508317903E-4</v>
      </c>
      <c r="KU63">
        <v>3.6968576709796698E-4</v>
      </c>
      <c r="KV63">
        <v>0</v>
      </c>
      <c r="KW63">
        <v>1.1398644485520019E-3</v>
      </c>
      <c r="KX63">
        <v>1.66820702402957E-2</v>
      </c>
      <c r="KY63">
        <v>1</v>
      </c>
      <c r="KZ63">
        <v>5.1711280999999998</v>
      </c>
      <c r="LA63">
        <v>1.1602884097959201</v>
      </c>
      <c r="LB63">
        <v>36.355703506938802</v>
      </c>
      <c r="LC63">
        <v>0</v>
      </c>
      <c r="LD63">
        <v>0</v>
      </c>
      <c r="LE63">
        <v>2616.83712689307</v>
      </c>
      <c r="LF63">
        <v>9.4756886800000206</v>
      </c>
      <c r="LG63">
        <v>1.5470512130612299</v>
      </c>
      <c r="LH63">
        <v>0</v>
      </c>
      <c r="LI63">
        <v>5.6080606473470027</v>
      </c>
      <c r="LJ63">
        <v>12.9565539093878</v>
      </c>
      <c r="LK63">
        <v>3288.2573533616401</v>
      </c>
      <c r="LL63">
        <v>7.4966453</v>
      </c>
      <c r="LM63">
        <v>12.2721559201954</v>
      </c>
      <c r="LN63">
        <v>133.25960613342599</v>
      </c>
      <c r="LO63">
        <v>0</v>
      </c>
      <c r="LP63">
        <v>0.133392999132559</v>
      </c>
      <c r="LQ63">
        <v>89.506702417946897</v>
      </c>
      <c r="LR63">
        <v>0.26678599826511701</v>
      </c>
      <c r="LS63">
        <v>2.1342879861209401</v>
      </c>
      <c r="LT63">
        <v>0</v>
      </c>
      <c r="LU63">
        <v>6.0026849609649844</v>
      </c>
      <c r="LV63">
        <v>135.52728711867999</v>
      </c>
      <c r="LW63">
        <v>6391.6589464356803</v>
      </c>
      <c r="LX63">
        <v>12.6677734</v>
      </c>
      <c r="LY63">
        <v>7.7361661679234004</v>
      </c>
      <c r="LZ63">
        <v>93.702339197194704</v>
      </c>
      <c r="MA63">
        <v>0</v>
      </c>
      <c r="MB63">
        <v>7.8940471101259194E-2</v>
      </c>
      <c r="MC63">
        <v>1121.19151105118</v>
      </c>
      <c r="MD63">
        <v>4.0259640261642202</v>
      </c>
      <c r="ME63">
        <v>1.8945713064302201</v>
      </c>
      <c r="MF63">
        <v>0</v>
      </c>
      <c r="MG63">
        <v>5.8415948614931068</v>
      </c>
      <c r="MH63">
        <v>85.492530202663701</v>
      </c>
      <c r="MI63">
        <v>5124.8153838937496</v>
      </c>
      <c r="MJ63" s="152">
        <v>8</v>
      </c>
      <c r="MK63" s="152">
        <v>211</v>
      </c>
      <c r="ML63" s="152">
        <v>0</v>
      </c>
      <c r="MM63" s="152">
        <v>1</v>
      </c>
      <c r="MN63" s="152">
        <v>31519</v>
      </c>
      <c r="MO63" s="152">
        <v>162</v>
      </c>
      <c r="MP63" s="152">
        <v>4</v>
      </c>
      <c r="MQ63" s="152">
        <v>0</v>
      </c>
      <c r="MR63" s="152">
        <v>48</v>
      </c>
      <c r="MS63" s="152">
        <v>398</v>
      </c>
      <c r="MT63" s="152">
        <v>39832</v>
      </c>
      <c r="MU63" s="152">
        <v>6</v>
      </c>
      <c r="MV63" s="152">
        <v>84</v>
      </c>
      <c r="MW63" s="152">
        <v>0</v>
      </c>
      <c r="MX63" s="152">
        <v>0</v>
      </c>
      <c r="MY63" s="152">
        <v>522</v>
      </c>
      <c r="MZ63" s="152">
        <v>3</v>
      </c>
      <c r="NA63" s="152">
        <v>1</v>
      </c>
      <c r="NB63" s="152">
        <v>0</v>
      </c>
      <c r="NC63" s="152">
        <v>19</v>
      </c>
      <c r="ND63" s="152">
        <v>837</v>
      </c>
      <c r="NE63" s="152">
        <v>15614</v>
      </c>
      <c r="NF63" s="152">
        <v>14</v>
      </c>
      <c r="NG63" s="152">
        <v>295</v>
      </c>
      <c r="NH63" s="152">
        <v>0</v>
      </c>
      <c r="NI63" s="152">
        <v>1</v>
      </c>
      <c r="NJ63" s="152">
        <v>32041</v>
      </c>
      <c r="NK63" s="152">
        <v>165</v>
      </c>
      <c r="NL63" s="152">
        <v>5</v>
      </c>
      <c r="NM63" s="152">
        <v>0</v>
      </c>
      <c r="NN63" s="152">
        <v>67</v>
      </c>
      <c r="NO63" s="152">
        <v>1235</v>
      </c>
      <c r="NP63" s="152">
        <v>55446</v>
      </c>
      <c r="NQ63" s="152">
        <v>2.0084354288009599E-4</v>
      </c>
      <c r="NR63" s="152">
        <v>5.2972484434625402E-3</v>
      </c>
      <c r="NS63" s="152">
        <v>0</v>
      </c>
      <c r="NT63" s="152">
        <v>2.5105442860012101E-5</v>
      </c>
      <c r="NU63" s="152">
        <v>0.79129845350471995</v>
      </c>
      <c r="NV63" s="152">
        <v>4.0670817433219502E-3</v>
      </c>
      <c r="NW63" s="152">
        <v>1.00421771440048E-4</v>
      </c>
      <c r="NX63" s="152">
        <v>0</v>
      </c>
      <c r="NY63" s="152">
        <v>1.205061257280501E-3</v>
      </c>
      <c r="NZ63" s="152">
        <v>9.9919662582847995E-3</v>
      </c>
      <c r="OA63" s="152">
        <v>1</v>
      </c>
      <c r="OB63" s="152">
        <v>3.8427052645062098E-4</v>
      </c>
      <c r="OC63" s="152">
        <v>5.3797873703087E-3</v>
      </c>
      <c r="OD63" s="152">
        <v>0</v>
      </c>
      <c r="OE63" s="152">
        <v>0</v>
      </c>
      <c r="OF63" s="152">
        <v>3.3431535801203997E-2</v>
      </c>
      <c r="OG63" s="152">
        <v>1.92135263225311E-4</v>
      </c>
      <c r="OH63" s="152">
        <v>6.4045087741770203E-5</v>
      </c>
      <c r="OI63" s="152">
        <v>0</v>
      </c>
      <c r="OJ63" s="152">
        <v>1.216856667093702E-3</v>
      </c>
      <c r="OK63" s="152">
        <v>5.3605738439861703E-2</v>
      </c>
      <c r="OL63" s="152">
        <v>1</v>
      </c>
      <c r="OM63" s="152">
        <v>2.5249792590989402E-4</v>
      </c>
      <c r="ON63" s="152">
        <v>5.3204920102442E-3</v>
      </c>
      <c r="OO63" s="152">
        <v>0</v>
      </c>
      <c r="OP63" s="152">
        <v>1.8035566136421E-5</v>
      </c>
      <c r="OQ63" s="152">
        <v>0.57787757457706601</v>
      </c>
      <c r="OR63" s="152">
        <v>2.9758684125094702E-3</v>
      </c>
      <c r="OS63" s="152">
        <v>9.0177830682105107E-5</v>
      </c>
      <c r="OT63" s="152">
        <v>0</v>
      </c>
      <c r="OU63" s="152">
        <v>1.2083829311402006E-3</v>
      </c>
      <c r="OV63" s="152">
        <v>2.2273924178479999E-2</v>
      </c>
      <c r="OW63" s="152">
        <v>1</v>
      </c>
      <c r="OX63" s="152">
        <v>10.8287912</v>
      </c>
      <c r="OY63" s="152">
        <v>0.73877128594002295</v>
      </c>
      <c r="OZ63" s="152">
        <v>19.485092666668098</v>
      </c>
      <c r="PA63" s="152">
        <v>0</v>
      </c>
      <c r="PB63" s="152">
        <v>9.2346410742502799E-2</v>
      </c>
      <c r="PC63" s="152">
        <v>2910.66652019295</v>
      </c>
      <c r="PD63" s="152">
        <v>14.960118540285499</v>
      </c>
      <c r="PE63" s="152">
        <v>0.36938564297001097</v>
      </c>
      <c r="PF63" s="152">
        <v>0</v>
      </c>
      <c r="PG63" s="152">
        <v>4.4326277156402014</v>
      </c>
      <c r="PH63" s="152">
        <v>36.7538714755161</v>
      </c>
      <c r="PI63" s="152">
        <v>3678.3422326953701</v>
      </c>
      <c r="PJ63" s="152">
        <v>1.9078447999999999</v>
      </c>
      <c r="PK63" s="152">
        <v>3.1449099004279599</v>
      </c>
      <c r="PL63" s="152">
        <v>44.0287386059914</v>
      </c>
      <c r="PM63" s="152">
        <v>0</v>
      </c>
      <c r="PN63" s="152">
        <v>0</v>
      </c>
      <c r="PO63" s="152">
        <v>273.60716133723201</v>
      </c>
      <c r="PP63" s="152">
        <v>1.57245495021398</v>
      </c>
      <c r="PQ63" s="152">
        <v>0.52415165007132603</v>
      </c>
      <c r="PR63" s="152">
        <v>0</v>
      </c>
      <c r="PS63" s="152">
        <v>9.9588813513549894</v>
      </c>
      <c r="PT63" s="152">
        <v>438.71493110969999</v>
      </c>
      <c r="PU63" s="152">
        <v>8184.10386421369</v>
      </c>
      <c r="PV63" s="152">
        <v>12.736636000000001</v>
      </c>
      <c r="PW63" s="152">
        <v>1.0991913406334299</v>
      </c>
      <c r="PX63" s="152">
        <v>23.161531820490101</v>
      </c>
      <c r="PY63" s="152">
        <v>0</v>
      </c>
      <c r="PZ63" s="152">
        <v>7.8513667188102099E-2</v>
      </c>
      <c r="QA63" s="152">
        <v>2515.6564103739802</v>
      </c>
      <c r="QB63" s="152">
        <v>12.954755086036799</v>
      </c>
      <c r="QC63" s="152">
        <v>0.39256833594051099</v>
      </c>
      <c r="QD63" s="152">
        <v>0</v>
      </c>
      <c r="QE63" s="152">
        <v>5.2604157016029944</v>
      </c>
      <c r="QF63" s="152">
        <v>96.964378977306097</v>
      </c>
      <c r="QG63" s="152">
        <v>4353.2687909115102</v>
      </c>
      <c r="QH63">
        <v>3</v>
      </c>
      <c r="QI63">
        <v>68</v>
      </c>
      <c r="QJ63">
        <v>0</v>
      </c>
      <c r="QK63">
        <v>0</v>
      </c>
      <c r="QL63">
        <v>13299</v>
      </c>
      <c r="QM63">
        <v>35</v>
      </c>
      <c r="QN63">
        <v>6</v>
      </c>
      <c r="QO63">
        <v>0</v>
      </c>
      <c r="QP63">
        <v>66</v>
      </c>
      <c r="QQ63">
        <v>67</v>
      </c>
      <c r="QR63">
        <v>17004</v>
      </c>
      <c r="QS63">
        <v>88</v>
      </c>
      <c r="QT63">
        <v>964</v>
      </c>
      <c r="QU63">
        <v>0</v>
      </c>
      <c r="QV63">
        <v>1</v>
      </c>
      <c r="QW63">
        <v>636</v>
      </c>
      <c r="QX63">
        <v>1</v>
      </c>
      <c r="QY63">
        <v>15</v>
      </c>
      <c r="QZ63">
        <v>0</v>
      </c>
      <c r="RA63">
        <v>1013</v>
      </c>
      <c r="RB63">
        <v>1016</v>
      </c>
      <c r="RC63">
        <v>47916</v>
      </c>
      <c r="RD63">
        <v>91</v>
      </c>
      <c r="RE63">
        <v>1032</v>
      </c>
      <c r="RF63">
        <v>0</v>
      </c>
      <c r="RG63">
        <v>1</v>
      </c>
      <c r="RH63">
        <v>13935</v>
      </c>
      <c r="RI63">
        <v>36</v>
      </c>
      <c r="RJ63">
        <v>21</v>
      </c>
      <c r="RK63">
        <v>0</v>
      </c>
      <c r="RL63">
        <v>1079</v>
      </c>
      <c r="RM63">
        <v>1083</v>
      </c>
      <c r="RN63">
        <v>64920</v>
      </c>
      <c r="RO63">
        <v>1.76429075511644E-4</v>
      </c>
      <c r="RP63">
        <v>3.9990590449306002E-3</v>
      </c>
      <c r="RQ63">
        <v>0</v>
      </c>
      <c r="RR63">
        <v>0</v>
      </c>
      <c r="RS63">
        <v>0.78211009174311896</v>
      </c>
      <c r="RT63">
        <v>2.0583392143025199E-3</v>
      </c>
      <c r="RU63">
        <v>3.5285815102328898E-4</v>
      </c>
      <c r="RV63">
        <v>0</v>
      </c>
      <c r="RW63">
        <v>3.88143966125618E-3</v>
      </c>
      <c r="RX63">
        <v>3.9402493530933903E-3</v>
      </c>
      <c r="RY63">
        <v>1</v>
      </c>
      <c r="RZ63">
        <v>1.83654729109275E-3</v>
      </c>
      <c r="SA63">
        <v>2.01185407796978E-2</v>
      </c>
      <c r="SB63">
        <v>0</v>
      </c>
      <c r="SC63">
        <v>2.08698555805994E-5</v>
      </c>
      <c r="SD63">
        <v>1.32732281492612E-2</v>
      </c>
      <c r="SE63">
        <v>2.08698555805994E-5</v>
      </c>
      <c r="SF63">
        <v>3.13047833708991E-4</v>
      </c>
      <c r="SG63">
        <v>0</v>
      </c>
      <c r="SH63">
        <v>2.1141163703147201E-2</v>
      </c>
      <c r="SI63">
        <v>2.1203773269888999E-2</v>
      </c>
      <c r="SJ63">
        <v>1</v>
      </c>
      <c r="SK63">
        <v>1.40172520024646E-3</v>
      </c>
      <c r="SL63">
        <v>1.58964879852126E-2</v>
      </c>
      <c r="SM63">
        <v>0</v>
      </c>
      <c r="SN63">
        <v>1.5403573629081899E-5</v>
      </c>
      <c r="SO63">
        <v>0.21464879852125701</v>
      </c>
      <c r="SP63">
        <v>5.5452865064695004E-4</v>
      </c>
      <c r="SQ63">
        <v>3.23475046210721E-4</v>
      </c>
      <c r="SR63">
        <v>0</v>
      </c>
      <c r="SS63">
        <v>1.6620455945779398E-2</v>
      </c>
      <c r="ST63">
        <v>1.66820702402957E-2</v>
      </c>
      <c r="SU63">
        <v>1</v>
      </c>
      <c r="SV63">
        <v>5.1711280999999998</v>
      </c>
      <c r="SW63">
        <v>0.58014420489796004</v>
      </c>
      <c r="SX63">
        <v>13.1499353110204</v>
      </c>
      <c r="SY63">
        <v>0</v>
      </c>
      <c r="SZ63">
        <v>0</v>
      </c>
      <c r="TA63">
        <v>2571.77926031266</v>
      </c>
      <c r="TB63">
        <v>6.7683490571428697</v>
      </c>
      <c r="TC63">
        <v>1.1602884097959201</v>
      </c>
      <c r="TD63">
        <v>0</v>
      </c>
      <c r="TE63">
        <v>12.763172507755099</v>
      </c>
      <c r="TF63">
        <v>12.9565539093878</v>
      </c>
      <c r="TG63">
        <v>3288.2573533616401</v>
      </c>
      <c r="TH63">
        <v>7.4966453</v>
      </c>
      <c r="TI63">
        <v>11.7385839236652</v>
      </c>
      <c r="TJ63">
        <v>128.59085116378699</v>
      </c>
      <c r="TK63">
        <v>0</v>
      </c>
      <c r="TL63">
        <v>0.133392999132559</v>
      </c>
      <c r="TM63">
        <v>84.837947448307304</v>
      </c>
      <c r="TN63">
        <v>0.133392999132559</v>
      </c>
      <c r="TO63">
        <v>2.0008949869883801</v>
      </c>
      <c r="TP63">
        <v>0</v>
      </c>
      <c r="TQ63">
        <v>135.12710812128199</v>
      </c>
      <c r="TR63">
        <v>135.52728711867999</v>
      </c>
      <c r="TS63">
        <v>6391.6589464356803</v>
      </c>
      <c r="TT63">
        <v>12.6677734</v>
      </c>
      <c r="TU63">
        <v>7.1835828702145896</v>
      </c>
      <c r="TV63">
        <v>81.466566176499498</v>
      </c>
      <c r="TW63">
        <v>0</v>
      </c>
      <c r="TX63">
        <v>7.8940471101259194E-2</v>
      </c>
      <c r="TY63">
        <v>1100.0354647960501</v>
      </c>
      <c r="TZ63">
        <v>2.8418569596453298</v>
      </c>
      <c r="UA63">
        <v>1.6577498931264401</v>
      </c>
      <c r="UB63">
        <v>0</v>
      </c>
      <c r="UC63">
        <v>85.176768318258695</v>
      </c>
      <c r="UD63">
        <v>85.492530202663701</v>
      </c>
      <c r="UE63">
        <v>5124.8153838937496</v>
      </c>
      <c r="UF63" s="152">
        <v>1</v>
      </c>
      <c r="UG63" s="152">
        <v>87</v>
      </c>
      <c r="UH63" s="152">
        <v>0</v>
      </c>
      <c r="UI63" s="152">
        <v>1</v>
      </c>
      <c r="UJ63" s="152">
        <v>31314</v>
      </c>
      <c r="UK63" s="152">
        <v>139</v>
      </c>
      <c r="UL63" s="152">
        <v>2</v>
      </c>
      <c r="UM63" s="152">
        <v>0</v>
      </c>
      <c r="UN63" s="152">
        <v>398</v>
      </c>
      <c r="UO63" s="152">
        <v>398</v>
      </c>
      <c r="UP63" s="152">
        <v>39832</v>
      </c>
      <c r="UQ63" s="152">
        <v>6</v>
      </c>
      <c r="UR63" s="152">
        <v>80</v>
      </c>
      <c r="US63" s="152">
        <v>0</v>
      </c>
      <c r="UT63" s="152">
        <v>0</v>
      </c>
      <c r="UU63" s="152">
        <v>518</v>
      </c>
      <c r="UV63" s="152">
        <v>3</v>
      </c>
      <c r="UW63" s="152">
        <v>1</v>
      </c>
      <c r="UX63" s="152">
        <v>0</v>
      </c>
      <c r="UY63" s="152">
        <v>837</v>
      </c>
      <c r="UZ63" s="152">
        <v>837</v>
      </c>
      <c r="VA63" s="152">
        <v>15614</v>
      </c>
      <c r="VB63" s="152">
        <v>7</v>
      </c>
      <c r="VC63" s="152">
        <v>167</v>
      </c>
      <c r="VD63" s="152">
        <v>0</v>
      </c>
      <c r="VE63" s="152">
        <v>1</v>
      </c>
      <c r="VF63" s="152">
        <v>31832</v>
      </c>
      <c r="VG63" s="152">
        <v>142</v>
      </c>
      <c r="VH63" s="152">
        <v>3</v>
      </c>
      <c r="VI63" s="152">
        <v>0</v>
      </c>
      <c r="VJ63" s="152">
        <v>1235</v>
      </c>
      <c r="VK63" s="152">
        <v>1235</v>
      </c>
      <c r="VL63" s="152">
        <v>55446</v>
      </c>
      <c r="VM63" s="152">
        <v>2.5105442860012101E-5</v>
      </c>
      <c r="VN63" s="152">
        <v>2.1841735288210501E-3</v>
      </c>
      <c r="VO63" s="152">
        <v>0</v>
      </c>
      <c r="VP63" s="152">
        <v>2.5105442860012101E-5</v>
      </c>
      <c r="VQ63" s="152">
        <v>0.78615183771841701</v>
      </c>
      <c r="VR63" s="152">
        <v>3.4896565575416698E-3</v>
      </c>
      <c r="VS63" s="152">
        <v>5.02108857200241E-5</v>
      </c>
      <c r="VT63" s="152">
        <v>0</v>
      </c>
      <c r="VU63" s="152">
        <v>9.9919662582847995E-3</v>
      </c>
      <c r="VV63" s="152">
        <v>9.9919662582847995E-3</v>
      </c>
      <c r="VW63" s="152">
        <v>1</v>
      </c>
      <c r="VX63" s="152">
        <v>3.8427052645062098E-4</v>
      </c>
      <c r="VY63" s="152">
        <v>5.12360701934162E-3</v>
      </c>
      <c r="VZ63" s="152">
        <v>0</v>
      </c>
      <c r="WA63" s="152">
        <v>0</v>
      </c>
      <c r="WB63" s="152">
        <v>3.3175355450236997E-2</v>
      </c>
      <c r="WC63" s="152">
        <v>1.92135263225311E-4</v>
      </c>
      <c r="WD63" s="152">
        <v>6.4045087741770203E-5</v>
      </c>
      <c r="WE63" s="152">
        <v>0</v>
      </c>
      <c r="WF63" s="152">
        <v>5.3605738439861703E-2</v>
      </c>
      <c r="WG63" s="152">
        <v>5.3605738439861703E-2</v>
      </c>
      <c r="WH63" s="152">
        <v>1</v>
      </c>
      <c r="WI63" s="152">
        <v>1.2624896295494701E-4</v>
      </c>
      <c r="WJ63" s="152">
        <v>3.0119395447823099E-3</v>
      </c>
      <c r="WK63" s="152">
        <v>0</v>
      </c>
      <c r="WL63" s="152">
        <v>1.8035566136421E-5</v>
      </c>
      <c r="WM63" s="152">
        <v>0.57410814125455401</v>
      </c>
      <c r="WN63" s="152">
        <v>2.5610503913717901E-3</v>
      </c>
      <c r="WO63" s="152">
        <v>5.4106698409263101E-5</v>
      </c>
      <c r="WP63" s="152">
        <v>0</v>
      </c>
      <c r="WQ63" s="152">
        <v>2.2273924178479999E-2</v>
      </c>
      <c r="WR63" s="152">
        <v>2.2273924178479999E-2</v>
      </c>
      <c r="WS63" s="152">
        <v>1</v>
      </c>
      <c r="WT63" s="152">
        <v>10.8287912</v>
      </c>
      <c r="WU63" s="152">
        <v>9.2346410742502799E-2</v>
      </c>
      <c r="WV63" s="152">
        <v>8.0341377345977492</v>
      </c>
      <c r="WW63" s="152">
        <v>0</v>
      </c>
      <c r="WX63" s="152">
        <v>9.2346410742502799E-2</v>
      </c>
      <c r="WY63" s="152">
        <v>2891.73550599073</v>
      </c>
      <c r="WZ63" s="152">
        <v>12.836151093207899</v>
      </c>
      <c r="XA63" s="152">
        <v>0.18469282148500599</v>
      </c>
      <c r="XB63" s="152">
        <v>0</v>
      </c>
      <c r="XC63" s="152">
        <v>36.7538714755161</v>
      </c>
      <c r="XD63" s="152">
        <v>36.7538714755161</v>
      </c>
      <c r="XE63" s="152">
        <v>3678.3422326953701</v>
      </c>
      <c r="XF63" s="152">
        <v>1.9078447999999999</v>
      </c>
      <c r="XG63" s="152">
        <v>3.1449099004279599</v>
      </c>
      <c r="XH63" s="152">
        <v>41.932132005706102</v>
      </c>
      <c r="XI63" s="152">
        <v>0</v>
      </c>
      <c r="XJ63" s="152">
        <v>0</v>
      </c>
      <c r="XK63" s="152">
        <v>271.51055473694697</v>
      </c>
      <c r="XL63" s="152">
        <v>1.57245495021398</v>
      </c>
      <c r="XM63" s="152">
        <v>0.52415165007132603</v>
      </c>
      <c r="XN63" s="152">
        <v>0</v>
      </c>
      <c r="XO63" s="152">
        <v>438.71493110969999</v>
      </c>
      <c r="XP63" s="152">
        <v>438.71493110969999</v>
      </c>
      <c r="XQ63" s="152">
        <v>8184.10386421369</v>
      </c>
      <c r="XR63" s="152">
        <v>12.736636000000001</v>
      </c>
      <c r="XS63" s="152">
        <v>0.54959567031671497</v>
      </c>
      <c r="XT63" s="152">
        <v>13.1117824204131</v>
      </c>
      <c r="XU63" s="152">
        <v>0</v>
      </c>
      <c r="XV63" s="152">
        <v>7.8513667188102099E-2</v>
      </c>
      <c r="XW63" s="152">
        <v>2499.2470539316701</v>
      </c>
      <c r="XX63" s="152">
        <v>11.148940740710501</v>
      </c>
      <c r="XY63" s="152">
        <v>0.23554100156430599</v>
      </c>
      <c r="XZ63" s="152">
        <v>0</v>
      </c>
      <c r="YA63" s="152">
        <v>96.964378977306097</v>
      </c>
      <c r="YB63" s="152">
        <v>96.964378977306097</v>
      </c>
      <c r="YC63" s="152">
        <v>4353.2687909115102</v>
      </c>
    </row>
    <row r="64" spans="1:653" x14ac:dyDescent="0.3">
      <c r="A64" t="s">
        <v>2248</v>
      </c>
      <c r="B64" s="146" t="s">
        <v>1104</v>
      </c>
      <c r="C64" s="154">
        <v>33309615</v>
      </c>
      <c r="D64" s="163">
        <v>15360</v>
      </c>
      <c r="E64" s="163" t="s">
        <v>2249</v>
      </c>
      <c r="F64" s="145" t="s">
        <v>1934</v>
      </c>
      <c r="G64" s="147" t="s">
        <v>361</v>
      </c>
      <c r="H64" s="147" t="s">
        <v>2170</v>
      </c>
      <c r="I64" s="48" t="s">
        <v>2250</v>
      </c>
      <c r="J64" s="48" t="s">
        <v>724</v>
      </c>
      <c r="K64" s="146"/>
      <c r="L64" s="163"/>
      <c r="M64" s="143">
        <v>43795</v>
      </c>
      <c r="N64" s="164" t="s">
        <v>426</v>
      </c>
      <c r="O64" s="149" t="s">
        <v>1949</v>
      </c>
      <c r="P64" s="150" t="s">
        <v>1950</v>
      </c>
      <c r="Q64" s="150" t="s">
        <v>1920</v>
      </c>
      <c r="R64" s="150" t="s">
        <v>1921</v>
      </c>
      <c r="S64" s="147" t="s">
        <v>42</v>
      </c>
      <c r="T64" s="147"/>
      <c r="U64" s="147">
        <v>4</v>
      </c>
      <c r="V64" s="147">
        <v>4</v>
      </c>
      <c r="W64" s="147">
        <v>2</v>
      </c>
      <c r="X64" s="147"/>
      <c r="Y64" s="147" t="s">
        <v>1941</v>
      </c>
      <c r="Z64" s="147">
        <v>0</v>
      </c>
      <c r="AA64" s="147" t="s">
        <v>872</v>
      </c>
      <c r="AB64" s="147" t="s">
        <v>873</v>
      </c>
      <c r="AC64" s="147" t="s">
        <v>2251</v>
      </c>
      <c r="AD64" s="147" t="s">
        <v>2252</v>
      </c>
      <c r="AE64" s="147">
        <v>4</v>
      </c>
      <c r="AF64" s="147" t="s">
        <v>1963</v>
      </c>
      <c r="AG64" s="147">
        <v>6</v>
      </c>
      <c r="AH64" s="147" t="s">
        <v>1943</v>
      </c>
      <c r="AI64" s="147"/>
      <c r="AJ64" s="147">
        <v>21.16</v>
      </c>
      <c r="AK64" s="147" t="s">
        <v>2253</v>
      </c>
      <c r="AL64" s="147" t="s">
        <v>149</v>
      </c>
      <c r="AM64" s="147" t="s">
        <v>149</v>
      </c>
      <c r="AN64" s="147" t="s">
        <v>152</v>
      </c>
      <c r="AO64" s="147" t="s">
        <v>152</v>
      </c>
      <c r="AP64" s="147" t="s">
        <v>152</v>
      </c>
      <c r="AQ64" s="147" t="s">
        <v>152</v>
      </c>
      <c r="AR64" s="147" t="s">
        <v>152</v>
      </c>
      <c r="AS64" s="147"/>
      <c r="AT64" s="147"/>
      <c r="AU64" s="147"/>
      <c r="AV64" s="147"/>
      <c r="AW64" s="147" t="s">
        <v>152</v>
      </c>
      <c r="AX64" s="147"/>
      <c r="AY64" s="147"/>
      <c r="AZ64" s="147"/>
      <c r="BA64" s="147"/>
      <c r="BB64" s="147"/>
      <c r="BC64" s="147"/>
      <c r="BD64" s="147" t="s">
        <v>152</v>
      </c>
      <c r="BE64" s="147" t="s">
        <v>152</v>
      </c>
      <c r="BF64" s="147" t="s">
        <v>152</v>
      </c>
      <c r="BG64" s="147" t="s">
        <v>152</v>
      </c>
      <c r="BH64">
        <v>8</v>
      </c>
      <c r="BI64">
        <v>6</v>
      </c>
      <c r="BJ64">
        <v>0</v>
      </c>
      <c r="BK64">
        <v>1</v>
      </c>
      <c r="BL64">
        <v>325</v>
      </c>
      <c r="BM64">
        <v>1</v>
      </c>
      <c r="BN64">
        <v>6</v>
      </c>
      <c r="BO64">
        <v>46</v>
      </c>
      <c r="BP64">
        <v>12536</v>
      </c>
      <c r="BQ64">
        <v>17774</v>
      </c>
      <c r="BR64">
        <v>9</v>
      </c>
      <c r="BS64">
        <v>2</v>
      </c>
      <c r="BT64">
        <v>0</v>
      </c>
      <c r="BU64">
        <v>5</v>
      </c>
      <c r="BV64">
        <v>270</v>
      </c>
      <c r="BW64">
        <v>0</v>
      </c>
      <c r="BX64">
        <v>0</v>
      </c>
      <c r="BY64">
        <v>0</v>
      </c>
      <c r="BZ64">
        <v>152</v>
      </c>
      <c r="CA64">
        <v>6615</v>
      </c>
      <c r="CB64">
        <v>17</v>
      </c>
      <c r="CC64">
        <v>8</v>
      </c>
      <c r="CD64">
        <v>0</v>
      </c>
      <c r="CE64">
        <v>6</v>
      </c>
      <c r="CF64">
        <v>595</v>
      </c>
      <c r="CG64">
        <v>1</v>
      </c>
      <c r="CH64">
        <v>6</v>
      </c>
      <c r="CI64">
        <v>46</v>
      </c>
      <c r="CJ64">
        <v>12688</v>
      </c>
      <c r="CK64">
        <v>24389</v>
      </c>
      <c r="CL64">
        <v>4.5009564532463099E-4</v>
      </c>
      <c r="CM64">
        <v>3.3757173399347402E-4</v>
      </c>
      <c r="CN64">
        <v>0</v>
      </c>
      <c r="CO64">
        <v>5.6261955665578901E-5</v>
      </c>
      <c r="CP64">
        <v>1.8285135591313201E-2</v>
      </c>
      <c r="CQ64">
        <v>5.6261955665578901E-5</v>
      </c>
      <c r="CR64">
        <v>3.3757173399347402E-4</v>
      </c>
      <c r="CS64">
        <v>2.5880499606166299E-3</v>
      </c>
      <c r="CT64">
        <v>0.70529987622369705</v>
      </c>
      <c r="CU64">
        <v>1</v>
      </c>
      <c r="CV64">
        <v>1.36054421768707E-3</v>
      </c>
      <c r="CW64">
        <v>3.0234315948601701E-4</v>
      </c>
      <c r="CX64">
        <v>0</v>
      </c>
      <c r="CY64">
        <v>7.5585789871504203E-4</v>
      </c>
      <c r="CZ64">
        <v>4.08163265306122E-2</v>
      </c>
      <c r="DA64">
        <v>0</v>
      </c>
      <c r="DB64">
        <v>0</v>
      </c>
      <c r="DC64">
        <v>0</v>
      </c>
      <c r="DD64">
        <v>2.29780801209373E-2</v>
      </c>
      <c r="DE64">
        <v>1</v>
      </c>
      <c r="DF64">
        <v>6.9703554881298902E-4</v>
      </c>
      <c r="DG64">
        <v>3.28016728853171E-4</v>
      </c>
      <c r="DH64">
        <v>0</v>
      </c>
      <c r="DI64">
        <v>2.4601254663987902E-4</v>
      </c>
      <c r="DJ64">
        <v>2.4396244208454598E-2</v>
      </c>
      <c r="DK64">
        <v>4.1002091106646402E-5</v>
      </c>
      <c r="DL64">
        <v>2.4601254663987902E-4</v>
      </c>
      <c r="DM64">
        <v>1.8860961909057401E-3</v>
      </c>
      <c r="DN64">
        <v>0.52023453196113001</v>
      </c>
      <c r="DO64">
        <v>1</v>
      </c>
      <c r="DP64">
        <v>3.6148520999999998</v>
      </c>
      <c r="DQ64">
        <v>2.2130919270528402</v>
      </c>
      <c r="DR64">
        <v>1.6598189452896299</v>
      </c>
      <c r="DS64">
        <v>0</v>
      </c>
      <c r="DT64">
        <v>0.27663649088160502</v>
      </c>
      <c r="DU64">
        <v>89.906859536521594</v>
      </c>
      <c r="DV64">
        <v>0.27663649088160502</v>
      </c>
      <c r="DW64">
        <v>1.6598189452896299</v>
      </c>
      <c r="DX64">
        <v>12.7252785805538</v>
      </c>
      <c r="DY64">
        <v>3467.9150496918</v>
      </c>
      <c r="DZ64">
        <v>4916.9369889296404</v>
      </c>
      <c r="EA64">
        <v>2.8299523</v>
      </c>
      <c r="EB64">
        <v>3.1802656179045798</v>
      </c>
      <c r="EC64">
        <v>0.70672569286768505</v>
      </c>
      <c r="ED64">
        <v>0</v>
      </c>
      <c r="EE64">
        <v>1.76681423216921</v>
      </c>
      <c r="EF64">
        <v>95.407968537137506</v>
      </c>
      <c r="EG64">
        <v>0</v>
      </c>
      <c r="EH64">
        <v>0</v>
      </c>
      <c r="EI64">
        <v>0</v>
      </c>
      <c r="EJ64">
        <v>53.711152657944098</v>
      </c>
      <c r="EK64">
        <v>2337.4952291598702</v>
      </c>
      <c r="EL64">
        <v>6.4448043999999998</v>
      </c>
      <c r="EM64">
        <v>2.6377837006193698</v>
      </c>
      <c r="EN64">
        <v>1.2413099767620599</v>
      </c>
      <c r="EO64">
        <v>0</v>
      </c>
      <c r="EP64">
        <v>0.93098248257154204</v>
      </c>
      <c r="EQ64">
        <v>92.322429521677904</v>
      </c>
      <c r="ER64">
        <v>0.15516374709525699</v>
      </c>
      <c r="ES64">
        <v>0.93098248257154204</v>
      </c>
      <c r="ET64">
        <v>7.1375323663818202</v>
      </c>
      <c r="EU64">
        <v>1968.7176231446199</v>
      </c>
      <c r="EV64">
        <v>3784.28862790622</v>
      </c>
      <c r="EW64" s="152"/>
      <c r="EX64" s="152"/>
      <c r="EY64" s="152"/>
      <c r="EZ64" s="152"/>
      <c r="FA64" s="152"/>
      <c r="FB64" s="152"/>
      <c r="FC64" s="152"/>
      <c r="FD64" s="152"/>
      <c r="FE64" s="152"/>
      <c r="FF64" s="152"/>
      <c r="FG64" s="152"/>
      <c r="FH64" s="152"/>
      <c r="FI64" s="152"/>
      <c r="FJ64" s="152"/>
      <c r="FK64" s="152"/>
      <c r="FL64" s="152"/>
      <c r="FM64" s="152"/>
      <c r="FN64" s="152"/>
      <c r="FO64" s="152"/>
      <c r="FP64" s="152"/>
      <c r="FQ64" s="152"/>
      <c r="FR64" s="152"/>
      <c r="FS64" s="152"/>
      <c r="FT64" s="152"/>
      <c r="FU64" s="152"/>
      <c r="FV64" s="152"/>
      <c r="FW64" s="152"/>
      <c r="FX64" s="152"/>
      <c r="FY64" s="152"/>
      <c r="FZ64" s="152"/>
      <c r="GA64" s="152"/>
      <c r="GB64" s="152"/>
      <c r="GC64" s="152"/>
      <c r="GD64" s="152"/>
      <c r="GE64" s="152"/>
      <c r="GF64" s="152"/>
      <c r="GG64" s="152"/>
      <c r="GH64" s="152"/>
      <c r="GI64" s="152"/>
      <c r="GJ64" s="152"/>
      <c r="GK64" s="152"/>
      <c r="GL64" s="152"/>
      <c r="GM64" s="152"/>
      <c r="GN64" s="152"/>
      <c r="GO64" s="152"/>
      <c r="GP64" s="152"/>
      <c r="GQ64" s="152"/>
      <c r="GR64" s="152"/>
      <c r="GS64" s="152"/>
      <c r="GT64" s="152"/>
      <c r="GU64" s="152"/>
      <c r="GV64" s="152"/>
      <c r="GW64" s="152"/>
      <c r="GX64" s="152"/>
      <c r="GY64" s="152"/>
      <c r="GZ64" s="152"/>
      <c r="HA64" s="152"/>
      <c r="HB64" s="152"/>
      <c r="HC64" s="152"/>
      <c r="HD64" s="152"/>
      <c r="HE64" s="152"/>
      <c r="HF64" s="152"/>
      <c r="HG64" s="152"/>
      <c r="HH64" s="152"/>
      <c r="HI64" s="152"/>
      <c r="HJ64" s="152"/>
      <c r="HK64" s="152"/>
      <c r="HL64" s="152"/>
      <c r="HM64" s="152"/>
      <c r="HN64" s="152"/>
      <c r="HO64" s="152"/>
      <c r="HP64" s="152"/>
      <c r="HQ64" s="152"/>
      <c r="HR64" s="152"/>
      <c r="HS64" s="152"/>
      <c r="HT64" s="152"/>
      <c r="HU64" s="152"/>
      <c r="HV64" s="152"/>
      <c r="HW64" s="152"/>
      <c r="HX64" s="152"/>
      <c r="HY64" s="152"/>
      <c r="HZ64" s="152"/>
      <c r="IA64" s="152"/>
      <c r="IB64" s="152"/>
      <c r="IC64" s="152"/>
      <c r="ID64" s="152"/>
      <c r="IE64" s="152"/>
      <c r="IF64" s="152"/>
      <c r="IG64" s="152"/>
      <c r="IH64" s="152"/>
      <c r="II64" s="152"/>
      <c r="IJ64" s="152"/>
      <c r="IK64" s="152"/>
      <c r="IL64">
        <v>8</v>
      </c>
      <c r="IM64">
        <v>332</v>
      </c>
      <c r="IN64">
        <v>0</v>
      </c>
      <c r="IO64">
        <v>0</v>
      </c>
      <c r="IP64">
        <v>12785</v>
      </c>
      <c r="IQ64">
        <v>51</v>
      </c>
      <c r="IR64">
        <v>6</v>
      </c>
      <c r="IS64">
        <v>0</v>
      </c>
      <c r="IT64">
        <v>6</v>
      </c>
      <c r="IU64">
        <v>11</v>
      </c>
      <c r="IV64">
        <v>17774</v>
      </c>
      <c r="IW64">
        <v>9</v>
      </c>
      <c r="IX64">
        <v>270</v>
      </c>
      <c r="IY64">
        <v>0</v>
      </c>
      <c r="IZ64">
        <v>0</v>
      </c>
      <c r="JA64">
        <v>156</v>
      </c>
      <c r="JB64">
        <v>0</v>
      </c>
      <c r="JC64">
        <v>0</v>
      </c>
      <c r="JD64">
        <v>0</v>
      </c>
      <c r="JE64">
        <v>1</v>
      </c>
      <c r="JF64">
        <v>32</v>
      </c>
      <c r="JG64">
        <v>6615</v>
      </c>
      <c r="JH64">
        <v>17</v>
      </c>
      <c r="JI64">
        <v>602</v>
      </c>
      <c r="JJ64">
        <v>0</v>
      </c>
      <c r="JK64">
        <v>0</v>
      </c>
      <c r="JL64">
        <v>12941</v>
      </c>
      <c r="JM64">
        <v>51</v>
      </c>
      <c r="JN64">
        <v>6</v>
      </c>
      <c r="JO64">
        <v>0</v>
      </c>
      <c r="JP64">
        <v>7</v>
      </c>
      <c r="JQ64">
        <v>43</v>
      </c>
      <c r="JR64">
        <v>24389</v>
      </c>
      <c r="JS64">
        <v>4.5009564532463099E-4</v>
      </c>
      <c r="JT64">
        <v>1.86789692809722E-2</v>
      </c>
      <c r="JU64">
        <v>0</v>
      </c>
      <c r="JV64">
        <v>0</v>
      </c>
      <c r="JW64">
        <v>0.71930910318442698</v>
      </c>
      <c r="JX64">
        <v>2.8693597389445298E-3</v>
      </c>
      <c r="JY64">
        <v>3.3757173399347402E-4</v>
      </c>
      <c r="JZ64">
        <v>0</v>
      </c>
      <c r="KA64">
        <v>3.3757173399347022E-4</v>
      </c>
      <c r="KB64">
        <v>6.18881512321368E-4</v>
      </c>
      <c r="KC64">
        <v>1</v>
      </c>
      <c r="KD64">
        <v>6.9703554881298902E-4</v>
      </c>
      <c r="KE64">
        <v>2.4683258846201199E-2</v>
      </c>
      <c r="KF64">
        <v>0</v>
      </c>
      <c r="KG64">
        <v>0</v>
      </c>
      <c r="KH64">
        <v>0.53060806101111202</v>
      </c>
      <c r="KI64">
        <v>2.0911066464389702E-3</v>
      </c>
      <c r="KJ64">
        <v>2.4601254663987902E-4</v>
      </c>
      <c r="KK64">
        <v>0</v>
      </c>
      <c r="KL64">
        <v>2.8701463774653E-4</v>
      </c>
      <c r="KM64">
        <v>1.7630899175857999E-3</v>
      </c>
      <c r="KN64">
        <v>1</v>
      </c>
      <c r="KO64">
        <v>6.9703554881298902E-4</v>
      </c>
      <c r="KP64">
        <v>2.4683258846201199E-2</v>
      </c>
      <c r="KQ64">
        <v>0</v>
      </c>
      <c r="KR64">
        <v>0</v>
      </c>
      <c r="KS64">
        <v>0.53060806101111202</v>
      </c>
      <c r="KT64">
        <v>2.0911066464389702E-3</v>
      </c>
      <c r="KU64">
        <v>2.4601254663987902E-4</v>
      </c>
      <c r="KV64">
        <v>0</v>
      </c>
      <c r="KW64">
        <v>2.8701463774653E-4</v>
      </c>
      <c r="KX64">
        <v>1.7630899175857999E-3</v>
      </c>
      <c r="KY64">
        <v>1</v>
      </c>
      <c r="KZ64">
        <v>3.6148520999999998</v>
      </c>
      <c r="LA64">
        <v>2.2130919270528402</v>
      </c>
      <c r="LB64">
        <v>91.843314972692795</v>
      </c>
      <c r="LC64">
        <v>0</v>
      </c>
      <c r="LD64">
        <v>0</v>
      </c>
      <c r="LE64">
        <v>3536.7975359213201</v>
      </c>
      <c r="LF64">
        <v>14.108461034961801</v>
      </c>
      <c r="LG64">
        <v>1.6598189452896299</v>
      </c>
      <c r="LH64">
        <v>0</v>
      </c>
      <c r="LI64">
        <v>1.6598189452895991</v>
      </c>
      <c r="LJ64">
        <v>3.0430013996976499</v>
      </c>
      <c r="LK64">
        <v>4916.9369889296404</v>
      </c>
      <c r="LL64">
        <v>2.8299523</v>
      </c>
      <c r="LM64">
        <v>3.1802656179045798</v>
      </c>
      <c r="LN64">
        <v>95.407968537137506</v>
      </c>
      <c r="LO64">
        <v>0</v>
      </c>
      <c r="LP64">
        <v>0</v>
      </c>
      <c r="LQ64">
        <v>55.124604043679497</v>
      </c>
      <c r="LR64">
        <v>0</v>
      </c>
      <c r="LS64">
        <v>0</v>
      </c>
      <c r="LT64">
        <v>0</v>
      </c>
      <c r="LU64">
        <v>0.35336284643389959</v>
      </c>
      <c r="LV64">
        <v>11.307611085883</v>
      </c>
      <c r="LW64">
        <v>2337.4952291598702</v>
      </c>
      <c r="LX64">
        <v>6.4448043999999998</v>
      </c>
      <c r="LY64">
        <v>2.6377837006193698</v>
      </c>
      <c r="LZ64">
        <v>93.408575751344699</v>
      </c>
      <c r="MA64">
        <v>0</v>
      </c>
      <c r="MB64">
        <v>0</v>
      </c>
      <c r="MC64">
        <v>2007.9740511597199</v>
      </c>
      <c r="MD64">
        <v>7.91335110185811</v>
      </c>
      <c r="ME64">
        <v>0.93098248257154204</v>
      </c>
      <c r="MF64">
        <v>0</v>
      </c>
      <c r="MG64">
        <v>1.0861462296668005</v>
      </c>
      <c r="MH64">
        <v>6.6720411250960501</v>
      </c>
      <c r="MI64">
        <v>3784.28862790622</v>
      </c>
      <c r="MJ64" s="152"/>
      <c r="MK64" s="152"/>
      <c r="ML64" s="152"/>
      <c r="MM64" s="152"/>
      <c r="MN64" s="152"/>
      <c r="MO64" s="152"/>
      <c r="MP64" s="152"/>
      <c r="MQ64" s="152"/>
      <c r="MR64" s="152"/>
      <c r="MS64" s="152"/>
      <c r="MT64" s="152"/>
      <c r="MU64" s="152"/>
      <c r="MV64" s="152"/>
      <c r="MW64" s="152"/>
      <c r="MX64" s="152"/>
      <c r="MY64" s="152"/>
      <c r="MZ64" s="152"/>
      <c r="NA64" s="152"/>
      <c r="NB64" s="152"/>
      <c r="NC64" s="152"/>
      <c r="ND64" s="152"/>
      <c r="NE64" s="152"/>
      <c r="NF64" s="152"/>
      <c r="NG64" s="152"/>
      <c r="NH64" s="152"/>
      <c r="NI64" s="152"/>
      <c r="NJ64" s="152"/>
      <c r="NK64" s="152"/>
      <c r="NL64" s="152"/>
      <c r="NM64" s="152"/>
      <c r="NN64" s="152"/>
      <c r="NO64" s="152"/>
      <c r="NP64" s="152"/>
      <c r="NQ64" s="152"/>
      <c r="NR64" s="152"/>
      <c r="NS64" s="152"/>
      <c r="NT64" s="152"/>
      <c r="NU64" s="152"/>
      <c r="NV64" s="152"/>
      <c r="NW64" s="152"/>
      <c r="NX64" s="152"/>
      <c r="NY64" s="152"/>
      <c r="NZ64" s="152"/>
      <c r="OA64" s="152"/>
      <c r="OB64" s="152"/>
      <c r="OC64" s="152"/>
      <c r="OD64" s="152"/>
      <c r="OE64" s="152"/>
      <c r="OF64" s="152"/>
      <c r="OG64" s="152"/>
      <c r="OH64" s="152"/>
      <c r="OI64" s="152"/>
      <c r="OJ64" s="152"/>
      <c r="OK64" s="152"/>
      <c r="OL64" s="152"/>
      <c r="OM64" s="152"/>
      <c r="ON64" s="152"/>
      <c r="OO64" s="152"/>
      <c r="OP64" s="152"/>
      <c r="OQ64" s="152"/>
      <c r="OR64" s="152"/>
      <c r="OS64" s="152"/>
      <c r="OT64" s="152"/>
      <c r="OU64" s="152"/>
      <c r="OV64" s="152"/>
      <c r="OW64" s="152"/>
      <c r="OX64" s="152"/>
      <c r="OY64" s="152"/>
      <c r="OZ64" s="152"/>
      <c r="PA64" s="152"/>
      <c r="PB64" s="152"/>
      <c r="PC64" s="152"/>
      <c r="PD64" s="152"/>
      <c r="PE64" s="152"/>
      <c r="PF64" s="152"/>
      <c r="PG64" s="152"/>
      <c r="PH64" s="152"/>
      <c r="PI64" s="152"/>
      <c r="PJ64" s="152"/>
      <c r="PK64" s="152"/>
      <c r="PL64" s="152"/>
      <c r="PM64" s="152"/>
      <c r="PN64" s="152"/>
      <c r="PO64" s="152"/>
      <c r="PP64" s="152"/>
      <c r="PQ64" s="152"/>
      <c r="PR64" s="152"/>
      <c r="PS64" s="152"/>
      <c r="PT64" s="152"/>
      <c r="PU64" s="152"/>
      <c r="PV64" s="152"/>
      <c r="PW64" s="152"/>
      <c r="PX64" s="152"/>
      <c r="PY64" s="152"/>
      <c r="PZ64" s="152"/>
      <c r="QA64" s="152"/>
      <c r="QB64" s="152"/>
      <c r="QC64" s="152"/>
      <c r="QD64" s="152"/>
      <c r="QE64" s="152"/>
      <c r="QF64" s="152"/>
      <c r="QG64" s="152"/>
      <c r="QH64">
        <v>5</v>
      </c>
      <c r="QI64">
        <v>139</v>
      </c>
      <c r="QJ64">
        <v>0</v>
      </c>
      <c r="QK64">
        <v>0</v>
      </c>
      <c r="QL64">
        <v>12582</v>
      </c>
      <c r="QM64">
        <v>46</v>
      </c>
      <c r="QN64">
        <v>1</v>
      </c>
      <c r="QO64">
        <v>0</v>
      </c>
      <c r="QP64">
        <v>11</v>
      </c>
      <c r="QQ64">
        <v>11</v>
      </c>
      <c r="QR64">
        <v>17774</v>
      </c>
      <c r="QS64">
        <v>9</v>
      </c>
      <c r="QT64">
        <v>266</v>
      </c>
      <c r="QU64">
        <v>0</v>
      </c>
      <c r="QV64">
        <v>0</v>
      </c>
      <c r="QW64">
        <v>152</v>
      </c>
      <c r="QX64">
        <v>0</v>
      </c>
      <c r="QY64">
        <v>0</v>
      </c>
      <c r="QZ64">
        <v>0</v>
      </c>
      <c r="RA64">
        <v>32</v>
      </c>
      <c r="RB64">
        <v>32</v>
      </c>
      <c r="RC64">
        <v>6615</v>
      </c>
      <c r="RD64">
        <v>14</v>
      </c>
      <c r="RE64">
        <v>405</v>
      </c>
      <c r="RF64">
        <v>0</v>
      </c>
      <c r="RG64">
        <v>0</v>
      </c>
      <c r="RH64">
        <v>12734</v>
      </c>
      <c r="RI64">
        <v>46</v>
      </c>
      <c r="RJ64">
        <v>1</v>
      </c>
      <c r="RK64">
        <v>0</v>
      </c>
      <c r="RL64">
        <v>43</v>
      </c>
      <c r="RM64">
        <v>43</v>
      </c>
      <c r="RN64">
        <v>24389</v>
      </c>
      <c r="RO64">
        <v>2.8130977832789501E-4</v>
      </c>
      <c r="RP64">
        <v>7.8204118375154695E-3</v>
      </c>
      <c r="RQ64">
        <v>0</v>
      </c>
      <c r="RR64">
        <v>0</v>
      </c>
      <c r="RS64">
        <v>0.70788792618431395</v>
      </c>
      <c r="RT64">
        <v>2.5880499606166299E-3</v>
      </c>
      <c r="RU64">
        <v>5.6261955665578901E-5</v>
      </c>
      <c r="RV64">
        <v>0</v>
      </c>
      <c r="RW64">
        <v>6.18881512321368E-4</v>
      </c>
      <c r="RX64">
        <v>6.18881512321368E-4</v>
      </c>
      <c r="RY64">
        <v>1</v>
      </c>
      <c r="RZ64">
        <v>1.36054421768707E-3</v>
      </c>
      <c r="SA64">
        <v>4.0211640211640198E-2</v>
      </c>
      <c r="SB64">
        <v>0</v>
      </c>
      <c r="SC64">
        <v>0</v>
      </c>
      <c r="SD64">
        <v>2.29780801209373E-2</v>
      </c>
      <c r="SE64">
        <v>0</v>
      </c>
      <c r="SF64">
        <v>0</v>
      </c>
      <c r="SG64">
        <v>0</v>
      </c>
      <c r="SH64">
        <v>4.8374905517762704E-3</v>
      </c>
      <c r="SI64">
        <v>4.8374905517762704E-3</v>
      </c>
      <c r="SJ64">
        <v>1</v>
      </c>
      <c r="SK64">
        <v>5.7402927549305002E-4</v>
      </c>
      <c r="SL64">
        <v>1.6605846898191799E-2</v>
      </c>
      <c r="SM64">
        <v>0</v>
      </c>
      <c r="SN64">
        <v>0</v>
      </c>
      <c r="SO64">
        <v>0.52212062815203597</v>
      </c>
      <c r="SP64">
        <v>1.8860961909057401E-3</v>
      </c>
      <c r="SQ64">
        <v>4.1002091106646402E-5</v>
      </c>
      <c r="SR64">
        <v>0</v>
      </c>
      <c r="SS64">
        <v>1.7630899175857999E-3</v>
      </c>
      <c r="ST64">
        <v>1.7630899175857999E-3</v>
      </c>
      <c r="SU64">
        <v>1</v>
      </c>
      <c r="SV64">
        <v>3.6148520999999998</v>
      </c>
      <c r="SW64">
        <v>1.38318245440802</v>
      </c>
      <c r="SX64">
        <v>38.452472232543101</v>
      </c>
      <c r="SY64">
        <v>0</v>
      </c>
      <c r="SZ64">
        <v>0</v>
      </c>
      <c r="TA64">
        <v>3480.64032827235</v>
      </c>
      <c r="TB64">
        <v>12.7252785805538</v>
      </c>
      <c r="TC64">
        <v>0.27663649088160502</v>
      </c>
      <c r="TD64">
        <v>0</v>
      </c>
      <c r="TE64">
        <v>3.0430013996976499</v>
      </c>
      <c r="TF64">
        <v>3.0430013996976499</v>
      </c>
      <c r="TG64">
        <v>4916.9369889296404</v>
      </c>
      <c r="TH64">
        <v>2.8299523</v>
      </c>
      <c r="TI64">
        <v>3.1802656179045798</v>
      </c>
      <c r="TJ64">
        <v>93.994517151402206</v>
      </c>
      <c r="TK64">
        <v>0</v>
      </c>
      <c r="TL64">
        <v>0</v>
      </c>
      <c r="TM64">
        <v>53.711152657944098</v>
      </c>
      <c r="TN64">
        <v>0</v>
      </c>
      <c r="TO64">
        <v>0</v>
      </c>
      <c r="TP64">
        <v>0</v>
      </c>
      <c r="TQ64">
        <v>11.307611085883</v>
      </c>
      <c r="TR64">
        <v>11.307611085883</v>
      </c>
      <c r="TS64">
        <v>2337.4952291598702</v>
      </c>
      <c r="TT64">
        <v>6.4448043999999998</v>
      </c>
      <c r="TU64">
        <v>2.1722924593336002</v>
      </c>
      <c r="TV64">
        <v>62.841317573579097</v>
      </c>
      <c r="TW64">
        <v>0</v>
      </c>
      <c r="TX64">
        <v>0</v>
      </c>
      <c r="TY64">
        <v>1975.855155511</v>
      </c>
      <c r="TZ64">
        <v>7.1375323663818202</v>
      </c>
      <c r="UA64">
        <v>0.15516374709525699</v>
      </c>
      <c r="UB64">
        <v>0</v>
      </c>
      <c r="UC64">
        <v>6.6720411250960501</v>
      </c>
      <c r="UD64">
        <v>6.6720411250960501</v>
      </c>
      <c r="UE64">
        <v>3784.28862790622</v>
      </c>
      <c r="UF64" s="152"/>
      <c r="UG64" s="152"/>
      <c r="UH64" s="152"/>
      <c r="UI64" s="152"/>
      <c r="UJ64" s="152"/>
      <c r="UK64" s="152"/>
      <c r="UL64" s="152"/>
      <c r="UM64" s="152"/>
      <c r="UN64" s="152"/>
      <c r="UO64" s="152"/>
      <c r="UP64" s="152"/>
      <c r="UQ64" s="152"/>
      <c r="UR64" s="152"/>
      <c r="US64" s="152"/>
      <c r="UT64" s="152"/>
      <c r="UU64" s="152"/>
      <c r="UV64" s="152"/>
      <c r="UW64" s="152"/>
      <c r="UX64" s="152"/>
      <c r="UY64" s="152"/>
      <c r="UZ64" s="152"/>
      <c r="VA64" s="152"/>
      <c r="VB64" s="152"/>
      <c r="VC64" s="152"/>
      <c r="VD64" s="152"/>
      <c r="VE64" s="152"/>
      <c r="VF64" s="152"/>
      <c r="VG64" s="152"/>
      <c r="VH64" s="152"/>
      <c r="VI64" s="152"/>
      <c r="VJ64" s="152"/>
      <c r="VK64" s="152"/>
      <c r="VL64" s="152"/>
      <c r="VM64" s="152"/>
      <c r="VN64" s="152"/>
      <c r="VO64" s="152"/>
      <c r="VP64" s="152"/>
      <c r="VQ64" s="152"/>
      <c r="VR64" s="152"/>
      <c r="VS64" s="152"/>
      <c r="VT64" s="152"/>
      <c r="VU64" s="152"/>
      <c r="VV64" s="152"/>
      <c r="VW64" s="152"/>
      <c r="VX64" s="152"/>
      <c r="VY64" s="152"/>
      <c r="VZ64" s="152"/>
      <c r="WA64" s="152"/>
      <c r="WB64" s="152"/>
      <c r="WC64" s="152"/>
      <c r="WD64" s="152"/>
      <c r="WE64" s="152"/>
      <c r="WF64" s="152"/>
      <c r="WG64" s="152"/>
      <c r="WH64" s="152"/>
      <c r="WI64" s="152"/>
      <c r="WJ64" s="152"/>
      <c r="WK64" s="152"/>
      <c r="WL64" s="152"/>
      <c r="WM64" s="152"/>
      <c r="WN64" s="152"/>
      <c r="WO64" s="152"/>
      <c r="WP64" s="152"/>
      <c r="WQ64" s="152"/>
      <c r="WR64" s="152"/>
      <c r="WS64" s="152"/>
      <c r="WT64" s="152"/>
      <c r="WU64" s="152"/>
      <c r="WV64" s="152"/>
      <c r="WW64" s="152"/>
      <c r="WX64" s="152"/>
      <c r="WY64" s="152"/>
      <c r="WZ64" s="152"/>
      <c r="XA64" s="152"/>
      <c r="XB64" s="152"/>
      <c r="XC64" s="152"/>
      <c r="XD64" s="152"/>
      <c r="XE64" s="152"/>
      <c r="XF64" s="152"/>
      <c r="XG64" s="152"/>
      <c r="XH64" s="152"/>
      <c r="XI64" s="152"/>
      <c r="XJ64" s="152"/>
      <c r="XK64" s="152"/>
      <c r="XL64" s="152"/>
      <c r="XM64" s="152"/>
      <c r="XN64" s="152"/>
      <c r="XO64" s="152"/>
      <c r="XP64" s="152"/>
      <c r="XQ64" s="152"/>
      <c r="XR64" s="152"/>
      <c r="XS64" s="152"/>
      <c r="XT64" s="152"/>
      <c r="XU64" s="152"/>
      <c r="XV64" s="152"/>
      <c r="XW64" s="152"/>
      <c r="XX64" s="152"/>
      <c r="XY64" s="152"/>
      <c r="XZ64" s="152"/>
      <c r="YA64" s="152"/>
      <c r="YB64" s="152"/>
      <c r="YC64" s="152"/>
    </row>
    <row r="65" spans="1:653" x14ac:dyDescent="0.3">
      <c r="A65" t="s">
        <v>2254</v>
      </c>
      <c r="B65" s="146" t="s">
        <v>1088</v>
      </c>
      <c r="C65" s="154">
        <v>33320333</v>
      </c>
      <c r="D65" s="163">
        <v>20091</v>
      </c>
      <c r="E65" s="163" t="s">
        <v>2255</v>
      </c>
      <c r="F65" s="145" t="s">
        <v>1945</v>
      </c>
      <c r="G65" s="147" t="s">
        <v>126</v>
      </c>
      <c r="H65" s="147" t="s">
        <v>2180</v>
      </c>
      <c r="I65" s="48" t="s">
        <v>2256</v>
      </c>
      <c r="J65" s="48" t="s">
        <v>656</v>
      </c>
      <c r="K65" s="146"/>
      <c r="L65" s="163"/>
      <c r="M65" s="163"/>
      <c r="N65" s="164" t="s">
        <v>390</v>
      </c>
      <c r="O65" s="149" t="s">
        <v>1949</v>
      </c>
      <c r="P65" s="150" t="s">
        <v>2257</v>
      </c>
      <c r="Q65" s="150" t="s">
        <v>1920</v>
      </c>
      <c r="R65" s="150" t="s">
        <v>1921</v>
      </c>
      <c r="S65" s="147" t="s">
        <v>42</v>
      </c>
      <c r="T65" s="147" t="s">
        <v>2258</v>
      </c>
      <c r="U65" s="147">
        <v>1</v>
      </c>
      <c r="V65" s="147">
        <v>1</v>
      </c>
      <c r="W65" s="147">
        <v>0</v>
      </c>
      <c r="X65" s="147"/>
      <c r="Y65" s="147" t="s">
        <v>2259</v>
      </c>
      <c r="Z65" s="147">
        <v>0</v>
      </c>
      <c r="AA65" s="147" t="s">
        <v>872</v>
      </c>
      <c r="AB65" s="147" t="s">
        <v>873</v>
      </c>
      <c r="AC65" s="147" t="s">
        <v>2260</v>
      </c>
      <c r="AD65" s="147" t="s">
        <v>2261</v>
      </c>
      <c r="AE65" s="147">
        <v>4</v>
      </c>
      <c r="AF65" s="147" t="s">
        <v>1963</v>
      </c>
      <c r="AG65" s="147">
        <v>8</v>
      </c>
      <c r="AH65" s="147" t="s">
        <v>1951</v>
      </c>
      <c r="AI65" s="147" t="s">
        <v>2262</v>
      </c>
      <c r="AJ65" s="147">
        <v>29.04</v>
      </c>
      <c r="AK65" s="147" t="s">
        <v>2263</v>
      </c>
      <c r="AL65" s="147" t="s">
        <v>149</v>
      </c>
      <c r="AM65" s="147" t="s">
        <v>152</v>
      </c>
      <c r="AN65" s="147" t="s">
        <v>152</v>
      </c>
      <c r="AO65" s="147" t="s">
        <v>152</v>
      </c>
      <c r="AP65" s="147" t="s">
        <v>152</v>
      </c>
      <c r="AQ65" s="147" t="s">
        <v>152</v>
      </c>
      <c r="AR65" s="147" t="s">
        <v>152</v>
      </c>
      <c r="AS65" s="147">
        <v>20</v>
      </c>
      <c r="AT65" s="147">
        <v>1</v>
      </c>
      <c r="AU65" s="147">
        <v>43</v>
      </c>
      <c r="AV65" s="147">
        <v>2010</v>
      </c>
      <c r="AW65" s="147" t="s">
        <v>149</v>
      </c>
      <c r="AX65" s="147"/>
      <c r="AY65" s="147">
        <v>20</v>
      </c>
      <c r="AZ65" s="147">
        <v>2</v>
      </c>
      <c r="BA65" s="147" t="s">
        <v>2186</v>
      </c>
      <c r="BB65" s="48">
        <v>0.5</v>
      </c>
      <c r="BC65" s="147">
        <v>20</v>
      </c>
      <c r="BD65" s="147" t="s">
        <v>152</v>
      </c>
      <c r="BE65" s="147" t="s">
        <v>152</v>
      </c>
      <c r="BF65" s="147" t="s">
        <v>152</v>
      </c>
      <c r="BG65" s="147" t="s">
        <v>152</v>
      </c>
      <c r="BH65">
        <v>61</v>
      </c>
      <c r="BI65">
        <v>17</v>
      </c>
      <c r="BJ65">
        <v>2</v>
      </c>
      <c r="BK65">
        <v>35</v>
      </c>
      <c r="BL65">
        <v>1103</v>
      </c>
      <c r="BM65">
        <v>26</v>
      </c>
      <c r="BN65">
        <v>75</v>
      </c>
      <c r="BO65">
        <v>141</v>
      </c>
      <c r="BP65">
        <v>10756</v>
      </c>
      <c r="BQ65">
        <v>13476</v>
      </c>
      <c r="BR65">
        <v>2356</v>
      </c>
      <c r="BS65">
        <v>15</v>
      </c>
      <c r="BT65">
        <v>11</v>
      </c>
      <c r="BU65">
        <v>710</v>
      </c>
      <c r="BV65">
        <v>5594</v>
      </c>
      <c r="BW65">
        <v>99</v>
      </c>
      <c r="BX65">
        <v>415</v>
      </c>
      <c r="BY65">
        <v>153</v>
      </c>
      <c r="BZ65">
        <v>5531</v>
      </c>
      <c r="CA65">
        <v>57089</v>
      </c>
      <c r="CB65">
        <v>2417</v>
      </c>
      <c r="CC65">
        <v>32</v>
      </c>
      <c r="CD65">
        <v>13</v>
      </c>
      <c r="CE65">
        <v>745</v>
      </c>
      <c r="CF65">
        <v>6697</v>
      </c>
      <c r="CG65">
        <v>125</v>
      </c>
      <c r="CH65">
        <v>490</v>
      </c>
      <c r="CI65">
        <v>294</v>
      </c>
      <c r="CJ65">
        <v>16287</v>
      </c>
      <c r="CK65">
        <v>70565</v>
      </c>
      <c r="CL65">
        <v>4.5265657465123196E-3</v>
      </c>
      <c r="CM65">
        <v>1.2615019293558899E-3</v>
      </c>
      <c r="CN65">
        <v>1.4841199168892801E-4</v>
      </c>
      <c r="CO65">
        <v>2.59720985455625E-3</v>
      </c>
      <c r="CP65">
        <v>8.1849213416443994E-2</v>
      </c>
      <c r="CQ65">
        <v>1.92935589195607E-3</v>
      </c>
      <c r="CR65">
        <v>5.5654496883348198E-3</v>
      </c>
      <c r="CS65">
        <v>1.04630454140695E-2</v>
      </c>
      <c r="CT65">
        <v>0.79815969130305697</v>
      </c>
      <c r="CU65">
        <v>1</v>
      </c>
      <c r="CV65">
        <v>4.1268895934418202E-2</v>
      </c>
      <c r="CW65">
        <v>2.6274763965037002E-4</v>
      </c>
      <c r="CX65">
        <v>1.92681602410272E-4</v>
      </c>
      <c r="CY65">
        <v>1.2436721610117499E-2</v>
      </c>
      <c r="CZ65">
        <v>9.79873530802782E-2</v>
      </c>
      <c r="DA65">
        <v>1.7341344216924501E-3</v>
      </c>
      <c r="DB65">
        <v>7.2693513636602498E-3</v>
      </c>
      <c r="DC65">
        <v>2.6800259244337799E-3</v>
      </c>
      <c r="DD65">
        <v>9.6883812993746599E-2</v>
      </c>
      <c r="DE65">
        <v>1</v>
      </c>
      <c r="DF65">
        <v>3.4252107985545198E-2</v>
      </c>
      <c r="DG65">
        <v>4.5348260469071098E-4</v>
      </c>
      <c r="DH65">
        <v>1.8422730815560099E-4</v>
      </c>
      <c r="DI65">
        <v>1.0557641890455599E-2</v>
      </c>
      <c r="DJ65">
        <v>9.4905406362927797E-2</v>
      </c>
      <c r="DK65">
        <v>1.7714164245730901E-3</v>
      </c>
      <c r="DL65">
        <v>6.9439523843265096E-3</v>
      </c>
      <c r="DM65">
        <v>4.1663714305959004E-3</v>
      </c>
      <c r="DN65">
        <v>0.230808474456175</v>
      </c>
      <c r="DO65">
        <v>1</v>
      </c>
      <c r="DP65">
        <v>3.4448709000000002</v>
      </c>
      <c r="DQ65">
        <v>17.707485061341501</v>
      </c>
      <c r="DR65">
        <v>4.9348728859476303</v>
      </c>
      <c r="DS65">
        <v>0.58057328069972103</v>
      </c>
      <c r="DT65">
        <v>10.1600324122451</v>
      </c>
      <c r="DU65">
        <v>320.186164305896</v>
      </c>
      <c r="DV65">
        <v>7.5474526490963703</v>
      </c>
      <c r="DW65">
        <v>21.771498026239499</v>
      </c>
      <c r="DX65">
        <v>40.930416289330303</v>
      </c>
      <c r="DY65">
        <v>3122.3231036031002</v>
      </c>
      <c r="DZ65">
        <v>3911.90276535472</v>
      </c>
      <c r="EA65">
        <v>9.2530877999999994</v>
      </c>
      <c r="EB65">
        <v>254.61770718310899</v>
      </c>
      <c r="EC65">
        <v>1.6210804786700499</v>
      </c>
      <c r="ED65">
        <v>1.1887923510247</v>
      </c>
      <c r="EE65">
        <v>76.731142657049006</v>
      </c>
      <c r="EF65">
        <v>604.55494651201695</v>
      </c>
      <c r="EG65">
        <v>10.699131159222301</v>
      </c>
      <c r="EH65">
        <v>44.849893243204697</v>
      </c>
      <c r="EI65">
        <v>16.535020882434502</v>
      </c>
      <c r="EJ65">
        <v>597.74640850160301</v>
      </c>
      <c r="EK65">
        <v>6169.7242297863004</v>
      </c>
      <c r="EL65">
        <v>12.697958699999999</v>
      </c>
      <c r="EM65">
        <v>190.345555305673</v>
      </c>
      <c r="EN65">
        <v>2.5200900992062598</v>
      </c>
      <c r="EO65">
        <v>1.02378660280254</v>
      </c>
      <c r="EP65">
        <v>58.6708476221458</v>
      </c>
      <c r="EQ65">
        <v>527.40760607451</v>
      </c>
      <c r="ER65">
        <v>9.8441019500244504</v>
      </c>
      <c r="ES65">
        <v>38.588879644095897</v>
      </c>
      <c r="ET65">
        <v>23.153327786457499</v>
      </c>
      <c r="EU65">
        <v>1282.64710768039</v>
      </c>
      <c r="EV65">
        <v>5557.1924328278101</v>
      </c>
      <c r="EW65" s="152">
        <v>30</v>
      </c>
      <c r="EX65" s="152">
        <v>0</v>
      </c>
      <c r="EY65" s="152">
        <v>2</v>
      </c>
      <c r="EZ65" s="152">
        <v>27</v>
      </c>
      <c r="FA65" s="152">
        <v>427</v>
      </c>
      <c r="FB65" s="152">
        <v>38</v>
      </c>
      <c r="FC65" s="152">
        <v>13</v>
      </c>
      <c r="FD65" s="152">
        <v>60</v>
      </c>
      <c r="FE65" s="152">
        <v>10108</v>
      </c>
      <c r="FF65" s="152">
        <v>11733</v>
      </c>
      <c r="FG65" s="152">
        <v>39</v>
      </c>
      <c r="FH65" s="152">
        <v>0</v>
      </c>
      <c r="FI65" s="152">
        <v>0</v>
      </c>
      <c r="FJ65" s="152">
        <v>66</v>
      </c>
      <c r="FK65" s="152">
        <v>307</v>
      </c>
      <c r="FL65" s="152">
        <v>7</v>
      </c>
      <c r="FM65" s="152">
        <v>22</v>
      </c>
      <c r="FN65" s="152">
        <v>9</v>
      </c>
      <c r="FO65" s="152">
        <v>579</v>
      </c>
      <c r="FP65" s="152">
        <v>4511</v>
      </c>
      <c r="FQ65" s="152">
        <v>69</v>
      </c>
      <c r="FR65" s="152">
        <v>0</v>
      </c>
      <c r="FS65" s="152">
        <v>2</v>
      </c>
      <c r="FT65" s="152">
        <v>93</v>
      </c>
      <c r="FU65" s="152">
        <v>734</v>
      </c>
      <c r="FV65" s="152">
        <v>45</v>
      </c>
      <c r="FW65" s="152">
        <v>35</v>
      </c>
      <c r="FX65" s="152">
        <v>69</v>
      </c>
      <c r="FY65" s="152">
        <v>10687</v>
      </c>
      <c r="FZ65" s="152">
        <v>16244</v>
      </c>
      <c r="GA65" s="152">
        <v>2.5568908207619502E-3</v>
      </c>
      <c r="GB65" s="152">
        <v>0</v>
      </c>
      <c r="GC65" s="152">
        <v>1.7045938805079701E-4</v>
      </c>
      <c r="GD65" s="152">
        <v>2.3012017386857598E-3</v>
      </c>
      <c r="GE65" s="152">
        <v>3.63930793488451E-2</v>
      </c>
      <c r="GF65" s="152">
        <v>3.2387283729651399E-3</v>
      </c>
      <c r="GG65" s="152">
        <v>1.1079860223301801E-3</v>
      </c>
      <c r="GH65" s="152">
        <v>5.1137816415239099E-3</v>
      </c>
      <c r="GI65" s="152">
        <v>0.86150174720872796</v>
      </c>
      <c r="GJ65" s="152">
        <v>1</v>
      </c>
      <c r="GK65" s="152">
        <v>8.6455331412103806E-3</v>
      </c>
      <c r="GL65" s="152">
        <v>0</v>
      </c>
      <c r="GM65" s="152">
        <v>0</v>
      </c>
      <c r="GN65" s="152">
        <v>1.4630902238971399E-2</v>
      </c>
      <c r="GO65" s="152">
        <v>6.8055863444912407E-2</v>
      </c>
      <c r="GP65" s="152">
        <v>1.5517623586787899E-3</v>
      </c>
      <c r="GQ65" s="152">
        <v>4.8769674129904702E-3</v>
      </c>
      <c r="GR65" s="152">
        <v>1.99512303258701E-3</v>
      </c>
      <c r="GS65" s="152">
        <v>0.12835291509643099</v>
      </c>
      <c r="GT65" s="152">
        <v>1</v>
      </c>
      <c r="GU65" s="152">
        <v>4.24772223590249E-3</v>
      </c>
      <c r="GV65" s="152">
        <v>0</v>
      </c>
      <c r="GW65" s="152">
        <v>1.23122383649347E-4</v>
      </c>
      <c r="GX65" s="152">
        <v>5.72519083969466E-3</v>
      </c>
      <c r="GY65" s="152">
        <v>4.51859147993105E-2</v>
      </c>
      <c r="GZ65" s="152">
        <v>2.7702536321103201E-3</v>
      </c>
      <c r="HA65" s="152">
        <v>2.1546417138635799E-3</v>
      </c>
      <c r="HB65" s="152">
        <v>4.24772223590249E-3</v>
      </c>
      <c r="HC65" s="152">
        <v>0.65790445703028799</v>
      </c>
      <c r="HD65" s="152">
        <v>1</v>
      </c>
      <c r="HE65" s="152">
        <v>3.2602962999999998</v>
      </c>
      <c r="HF65" s="152">
        <v>9.2016176566528607</v>
      </c>
      <c r="HG65" s="152">
        <v>0</v>
      </c>
      <c r="HH65" s="152">
        <v>0.61344117711019097</v>
      </c>
      <c r="HI65" s="152">
        <v>8.2814558909875799</v>
      </c>
      <c r="HJ65" s="152">
        <v>130.969691313026</v>
      </c>
      <c r="HK65" s="152">
        <v>11.655382365093599</v>
      </c>
      <c r="HL65" s="152">
        <v>3.9873676512162399</v>
      </c>
      <c r="HM65" s="152">
        <v>18.4032353133057</v>
      </c>
      <c r="HN65" s="152">
        <v>3100.3317091149001</v>
      </c>
      <c r="HO65" s="152">
        <v>3598.7526655169299</v>
      </c>
      <c r="HP65" s="152">
        <v>0.53868090000000002</v>
      </c>
      <c r="HQ65" s="152">
        <v>72.399077078841998</v>
      </c>
      <c r="HR65" s="152">
        <v>0</v>
      </c>
      <c r="HS65" s="152">
        <v>0</v>
      </c>
      <c r="HT65" s="152">
        <v>122.521515056502</v>
      </c>
      <c r="HU65" s="152">
        <v>569.91068367190996</v>
      </c>
      <c r="HV65" s="152">
        <v>12.9947061423563</v>
      </c>
      <c r="HW65" s="152">
        <v>40.840505018834001</v>
      </c>
      <c r="HX65" s="152">
        <v>16.707479325886599</v>
      </c>
      <c r="HY65" s="152">
        <v>1074.8478366320401</v>
      </c>
      <c r="HZ65" s="152">
        <v>8374.1599154527303</v>
      </c>
      <c r="IA65" s="152">
        <v>3.7989771999999999</v>
      </c>
      <c r="IB65" s="152">
        <v>18.162783393382799</v>
      </c>
      <c r="IC65" s="152">
        <v>0</v>
      </c>
      <c r="ID65" s="152">
        <v>0.52645748966327</v>
      </c>
      <c r="IE65" s="152">
        <v>24.480273269342099</v>
      </c>
      <c r="IF65" s="152">
        <v>193.20989870642001</v>
      </c>
      <c r="IG65" s="152">
        <v>11.845293517423601</v>
      </c>
      <c r="IH65" s="152">
        <v>9.2130060691072302</v>
      </c>
      <c r="II65" s="152">
        <v>18.162783393382799</v>
      </c>
      <c r="IJ65" s="152">
        <v>2813.12559601569</v>
      </c>
      <c r="IK65" s="152">
        <v>4275.8877310450798</v>
      </c>
      <c r="IL65">
        <v>71</v>
      </c>
      <c r="IM65">
        <v>1214</v>
      </c>
      <c r="IN65">
        <v>0</v>
      </c>
      <c r="IO65">
        <v>2</v>
      </c>
      <c r="IP65">
        <v>12103</v>
      </c>
      <c r="IQ65">
        <v>225</v>
      </c>
      <c r="IR65">
        <v>84</v>
      </c>
      <c r="IS65">
        <v>0</v>
      </c>
      <c r="IT65">
        <v>106</v>
      </c>
      <c r="IU65">
        <v>62</v>
      </c>
      <c r="IV65">
        <v>13476</v>
      </c>
      <c r="IW65">
        <v>3009</v>
      </c>
      <c r="IX65">
        <v>6201</v>
      </c>
      <c r="IY65">
        <v>1</v>
      </c>
      <c r="IZ65">
        <v>15</v>
      </c>
      <c r="JA65">
        <v>7625</v>
      </c>
      <c r="JB65">
        <v>277</v>
      </c>
      <c r="JC65">
        <v>457</v>
      </c>
      <c r="JD65">
        <v>4</v>
      </c>
      <c r="JE65">
        <v>969</v>
      </c>
      <c r="JF65">
        <v>3490</v>
      </c>
      <c r="JG65">
        <v>57089</v>
      </c>
      <c r="JH65">
        <v>3080</v>
      </c>
      <c r="JI65">
        <v>7415</v>
      </c>
      <c r="JJ65">
        <v>1</v>
      </c>
      <c r="JK65">
        <v>17</v>
      </c>
      <c r="JL65">
        <v>19728</v>
      </c>
      <c r="JM65">
        <v>502</v>
      </c>
      <c r="JN65">
        <v>541</v>
      </c>
      <c r="JO65">
        <v>4</v>
      </c>
      <c r="JP65">
        <v>1075</v>
      </c>
      <c r="JQ65">
        <v>3552</v>
      </c>
      <c r="JR65">
        <v>70565</v>
      </c>
      <c r="JS65">
        <v>5.2686257049569599E-3</v>
      </c>
      <c r="JT65">
        <v>9.0086078955179602E-2</v>
      </c>
      <c r="JU65">
        <v>0</v>
      </c>
      <c r="JV65">
        <v>1.4841199168892801E-4</v>
      </c>
      <c r="JW65">
        <v>0.898115167705551</v>
      </c>
      <c r="JX65">
        <v>1.6696349065004501E-2</v>
      </c>
      <c r="JY65">
        <v>6.2333036509350003E-3</v>
      </c>
      <c r="JZ65">
        <v>0</v>
      </c>
      <c r="KA65">
        <v>7.8658355595132012E-3</v>
      </c>
      <c r="KB65">
        <v>4.6007717423567802E-3</v>
      </c>
      <c r="KC65">
        <v>1</v>
      </c>
      <c r="KD65">
        <v>4.3647700701480899E-2</v>
      </c>
      <c r="KE65">
        <v>0.10508042230567601</v>
      </c>
      <c r="KF65">
        <v>1.4171331396584699E-5</v>
      </c>
      <c r="KG65">
        <v>2.4091263374194E-4</v>
      </c>
      <c r="KH65">
        <v>0.279572025791823</v>
      </c>
      <c r="KI65">
        <v>7.1140083610855198E-3</v>
      </c>
      <c r="KJ65">
        <v>7.6666902855523304E-3</v>
      </c>
      <c r="KK65">
        <v>5.6685325586338797E-5</v>
      </c>
      <c r="KL65">
        <v>1.5234181251328603E-2</v>
      </c>
      <c r="KM65">
        <v>5.0336569120668903E-2</v>
      </c>
      <c r="KN65">
        <v>1</v>
      </c>
      <c r="KO65">
        <v>4.3647700701480899E-2</v>
      </c>
      <c r="KP65">
        <v>0.10508042230567601</v>
      </c>
      <c r="KQ65">
        <v>1.4171331396584699E-5</v>
      </c>
      <c r="KR65">
        <v>2.4091263374194E-4</v>
      </c>
      <c r="KS65">
        <v>0.279572025791823</v>
      </c>
      <c r="KT65">
        <v>7.1140083610855198E-3</v>
      </c>
      <c r="KU65">
        <v>7.6666902855523304E-3</v>
      </c>
      <c r="KV65">
        <v>5.6685325586338797E-5</v>
      </c>
      <c r="KW65">
        <v>1.5234181251328603E-2</v>
      </c>
      <c r="KX65">
        <v>5.0336569120668903E-2</v>
      </c>
      <c r="KY65">
        <v>1</v>
      </c>
      <c r="KZ65">
        <v>3.4448709000000002</v>
      </c>
      <c r="LA65">
        <v>20.6103514648401</v>
      </c>
      <c r="LB65">
        <v>352.40798138473099</v>
      </c>
      <c r="LC65">
        <v>0</v>
      </c>
      <c r="LD65">
        <v>0.58057328069972103</v>
      </c>
      <c r="LE65">
        <v>3513.3392081543602</v>
      </c>
      <c r="LF65">
        <v>65.314494078718596</v>
      </c>
      <c r="LG65">
        <v>24.3840777893883</v>
      </c>
      <c r="LH65">
        <v>0</v>
      </c>
      <c r="LI65">
        <v>30.770383877085202</v>
      </c>
      <c r="LJ65">
        <v>17.997771701691299</v>
      </c>
      <c r="LK65">
        <v>3911.90276535472</v>
      </c>
      <c r="LL65">
        <v>9.2530877999999994</v>
      </c>
      <c r="LM65">
        <v>325.18874402121202</v>
      </c>
      <c r="LN65">
        <v>670.15466988219896</v>
      </c>
      <c r="LO65">
        <v>0.108072031911337</v>
      </c>
      <c r="LP65">
        <v>1.6210804786700499</v>
      </c>
      <c r="LQ65">
        <v>824.04924332394205</v>
      </c>
      <c r="LR65">
        <v>29.935952839440301</v>
      </c>
      <c r="LS65">
        <v>49.388918583480901</v>
      </c>
      <c r="LT65">
        <v>0.43228812764534702</v>
      </c>
      <c r="LU65">
        <v>104.72179892208499</v>
      </c>
      <c r="LV65">
        <v>377.171391370565</v>
      </c>
      <c r="LW65">
        <v>6169.7242297863004</v>
      </c>
      <c r="LX65">
        <v>12.697958699999999</v>
      </c>
      <c r="LY65">
        <v>242.558672048603</v>
      </c>
      <c r="LZ65">
        <v>583.95212767545104</v>
      </c>
      <c r="MA65">
        <v>7.8752815600195605E-2</v>
      </c>
      <c r="MB65">
        <v>1.3387978652033301</v>
      </c>
      <c r="MC65">
        <v>1553.6355461606599</v>
      </c>
      <c r="MD65">
        <v>39.533913431298203</v>
      </c>
      <c r="ME65">
        <v>42.605273239705802</v>
      </c>
      <c r="MF65">
        <v>0.31501126240078298</v>
      </c>
      <c r="MG65">
        <v>84.659276770210028</v>
      </c>
      <c r="MH65">
        <v>279.73000101189501</v>
      </c>
      <c r="MI65">
        <v>5557.1924328278101</v>
      </c>
      <c r="MJ65" s="152">
        <v>48</v>
      </c>
      <c r="MK65" s="152">
        <v>481</v>
      </c>
      <c r="ML65" s="152">
        <v>1</v>
      </c>
      <c r="MM65" s="152">
        <v>2</v>
      </c>
      <c r="MN65" s="152">
        <v>10599</v>
      </c>
      <c r="MO65" s="152">
        <v>92</v>
      </c>
      <c r="MP65" s="152">
        <v>16</v>
      </c>
      <c r="MQ65" s="152">
        <v>0</v>
      </c>
      <c r="MR65" s="152">
        <v>26</v>
      </c>
      <c r="MS65" s="152">
        <v>25</v>
      </c>
      <c r="MT65" s="152">
        <v>11733</v>
      </c>
      <c r="MU65" s="152">
        <v>47</v>
      </c>
      <c r="MV65" s="152">
        <v>337</v>
      </c>
      <c r="MW65" s="152">
        <v>0</v>
      </c>
      <c r="MX65" s="152">
        <v>0</v>
      </c>
      <c r="MY65" s="152">
        <v>634</v>
      </c>
      <c r="MZ65" s="152">
        <v>11</v>
      </c>
      <c r="NA65" s="152">
        <v>22</v>
      </c>
      <c r="NB65" s="152">
        <v>0</v>
      </c>
      <c r="NC65" s="152">
        <v>45</v>
      </c>
      <c r="ND65" s="152">
        <v>163</v>
      </c>
      <c r="NE65" s="152">
        <v>4511</v>
      </c>
      <c r="NF65" s="152">
        <v>95</v>
      </c>
      <c r="NG65" s="152">
        <v>818</v>
      </c>
      <c r="NH65" s="152">
        <v>1</v>
      </c>
      <c r="NI65" s="152">
        <v>2</v>
      </c>
      <c r="NJ65" s="152">
        <v>11233</v>
      </c>
      <c r="NK65" s="152">
        <v>103</v>
      </c>
      <c r="NL65" s="152">
        <v>38</v>
      </c>
      <c r="NM65" s="152">
        <v>0</v>
      </c>
      <c r="NN65" s="152">
        <v>71</v>
      </c>
      <c r="NO65" s="152">
        <v>188</v>
      </c>
      <c r="NP65" s="152">
        <v>16244</v>
      </c>
      <c r="NQ65" s="152">
        <v>4.0910253132191302E-3</v>
      </c>
      <c r="NR65" s="152">
        <v>4.0995482826216699E-2</v>
      </c>
      <c r="NS65" s="152">
        <v>8.5229694025398505E-5</v>
      </c>
      <c r="NT65" s="152">
        <v>1.7045938805079701E-4</v>
      </c>
      <c r="NU65" s="152">
        <v>0.90334952697519799</v>
      </c>
      <c r="NV65" s="152">
        <v>7.8411318503366599E-3</v>
      </c>
      <c r="NW65" s="152">
        <v>1.36367510440638E-3</v>
      </c>
      <c r="NX65" s="152">
        <v>0</v>
      </c>
      <c r="NY65" s="152">
        <v>2.2159720446603597E-3</v>
      </c>
      <c r="NZ65" s="152">
        <v>2.13074235063496E-3</v>
      </c>
      <c r="OA65" s="152">
        <v>1</v>
      </c>
      <c r="OB65" s="152">
        <v>1.04189758368433E-2</v>
      </c>
      <c r="OC65" s="152">
        <v>7.4706273553535804E-2</v>
      </c>
      <c r="OD65" s="152">
        <v>0</v>
      </c>
      <c r="OE65" s="152">
        <v>0</v>
      </c>
      <c r="OF65" s="152">
        <v>0.140545333628907</v>
      </c>
      <c r="OG65" s="152">
        <v>2.4384837064952299E-3</v>
      </c>
      <c r="OH65" s="152">
        <v>4.8769674129904702E-3</v>
      </c>
      <c r="OI65" s="152">
        <v>0</v>
      </c>
      <c r="OJ65" s="152">
        <v>9.9756151629350025E-3</v>
      </c>
      <c r="OK65" s="152">
        <v>3.6133894923520302E-2</v>
      </c>
      <c r="OL65" s="152">
        <v>1</v>
      </c>
      <c r="OM65" s="152">
        <v>5.8483132233440004E-3</v>
      </c>
      <c r="ON65" s="152">
        <v>5.0357054912583098E-2</v>
      </c>
      <c r="OO65" s="152">
        <v>6.1561191824673701E-5</v>
      </c>
      <c r="OP65" s="152">
        <v>1.23122383649347E-4</v>
      </c>
      <c r="OQ65" s="152">
        <v>0.69151686776655996</v>
      </c>
      <c r="OR65" s="152">
        <v>6.3408027579413898E-3</v>
      </c>
      <c r="OS65" s="152">
        <v>2.3393252893376001E-3</v>
      </c>
      <c r="OT65" s="152">
        <v>0</v>
      </c>
      <c r="OU65" s="152">
        <v>4.3708446195519016E-3</v>
      </c>
      <c r="OV65" s="152">
        <v>1.1573504063038699E-2</v>
      </c>
      <c r="OW65" s="152">
        <v>1</v>
      </c>
      <c r="OX65" s="152">
        <v>3.2602962999999998</v>
      </c>
      <c r="OY65" s="152">
        <v>14.7225882506446</v>
      </c>
      <c r="OZ65" s="152">
        <v>147.53260309500101</v>
      </c>
      <c r="PA65" s="152">
        <v>0.30672058855509499</v>
      </c>
      <c r="PB65" s="152">
        <v>0.61344117711019097</v>
      </c>
      <c r="PC65" s="152">
        <v>3250.93151809546</v>
      </c>
      <c r="PD65" s="152">
        <v>28.2182941470688</v>
      </c>
      <c r="PE65" s="152">
        <v>4.9075294168815304</v>
      </c>
      <c r="PF65" s="152">
        <v>0</v>
      </c>
      <c r="PG65" s="152">
        <v>7.9747353024324994</v>
      </c>
      <c r="PH65" s="152">
        <v>7.6680147138773904</v>
      </c>
      <c r="PI65" s="152">
        <v>3598.7526655169299</v>
      </c>
      <c r="PJ65" s="152">
        <v>0.53868090000000002</v>
      </c>
      <c r="PK65" s="152">
        <v>87.250169812963506</v>
      </c>
      <c r="PL65" s="152">
        <v>625.60228142486596</v>
      </c>
      <c r="PM65" s="152">
        <v>0</v>
      </c>
      <c r="PN65" s="152">
        <v>0</v>
      </c>
      <c r="PO65" s="152">
        <v>1176.9490991791199</v>
      </c>
      <c r="PP65" s="152">
        <v>20.420252509417001</v>
      </c>
      <c r="PQ65" s="152">
        <v>40.840505018834001</v>
      </c>
      <c r="PR65" s="152">
        <v>0</v>
      </c>
      <c r="PS65" s="152">
        <v>83.537396629433005</v>
      </c>
      <c r="PT65" s="152">
        <v>302.59101445772399</v>
      </c>
      <c r="PU65" s="152">
        <v>8374.1599154527303</v>
      </c>
      <c r="PV65" s="152">
        <v>3.7989771999999999</v>
      </c>
      <c r="PW65" s="152">
        <v>25.006730759005301</v>
      </c>
      <c r="PX65" s="152">
        <v>215.32111327227801</v>
      </c>
      <c r="PY65" s="152">
        <v>0.263228744831635</v>
      </c>
      <c r="PZ65" s="152">
        <v>0.52645748966327</v>
      </c>
      <c r="QA65" s="152">
        <v>2956.8484906937601</v>
      </c>
      <c r="QB65" s="152">
        <v>27.1125607176584</v>
      </c>
      <c r="QC65" s="152">
        <v>10.0026923036021</v>
      </c>
      <c r="QD65" s="152">
        <v>0</v>
      </c>
      <c r="QE65" s="152">
        <v>18.689240883046196</v>
      </c>
      <c r="QF65" s="152">
        <v>49.4870040283474</v>
      </c>
      <c r="QG65" s="152">
        <v>4275.8877310450798</v>
      </c>
      <c r="QH65">
        <v>17</v>
      </c>
      <c r="QI65">
        <v>183</v>
      </c>
      <c r="QJ65">
        <v>0</v>
      </c>
      <c r="QK65">
        <v>0</v>
      </c>
      <c r="QL65">
        <v>10897</v>
      </c>
      <c r="QM65">
        <v>141</v>
      </c>
      <c r="QN65">
        <v>20</v>
      </c>
      <c r="QO65">
        <v>0</v>
      </c>
      <c r="QP65">
        <v>59</v>
      </c>
      <c r="QQ65">
        <v>62</v>
      </c>
      <c r="QR65">
        <v>13476</v>
      </c>
      <c r="QS65">
        <v>2160</v>
      </c>
      <c r="QT65">
        <v>4531</v>
      </c>
      <c r="QU65">
        <v>1</v>
      </c>
      <c r="QV65">
        <v>13</v>
      </c>
      <c r="QW65">
        <v>5684</v>
      </c>
      <c r="QX65">
        <v>153</v>
      </c>
      <c r="QY65">
        <v>353</v>
      </c>
      <c r="QZ65">
        <v>2</v>
      </c>
      <c r="RA65">
        <v>3012</v>
      </c>
      <c r="RB65">
        <v>3490</v>
      </c>
      <c r="RC65">
        <v>57089</v>
      </c>
      <c r="RD65">
        <v>2177</v>
      </c>
      <c r="RE65">
        <v>4714</v>
      </c>
      <c r="RF65">
        <v>1</v>
      </c>
      <c r="RG65">
        <v>13</v>
      </c>
      <c r="RH65">
        <v>16581</v>
      </c>
      <c r="RI65">
        <v>294</v>
      </c>
      <c r="RJ65">
        <v>373</v>
      </c>
      <c r="RK65">
        <v>2</v>
      </c>
      <c r="RL65">
        <v>3071</v>
      </c>
      <c r="RM65">
        <v>3552</v>
      </c>
      <c r="RN65">
        <v>70565</v>
      </c>
      <c r="RO65">
        <v>1.2615019293558899E-3</v>
      </c>
      <c r="RP65">
        <v>1.3579697239537E-2</v>
      </c>
      <c r="RQ65">
        <v>0</v>
      </c>
      <c r="RR65">
        <v>0</v>
      </c>
      <c r="RS65">
        <v>0.80862273671712703</v>
      </c>
      <c r="RT65">
        <v>1.04630454140695E-2</v>
      </c>
      <c r="RU65">
        <v>1.4841199168892801E-3</v>
      </c>
      <c r="RV65">
        <v>0</v>
      </c>
      <c r="RW65">
        <v>4.3781537548233896E-3</v>
      </c>
      <c r="RX65">
        <v>4.6007717423567802E-3</v>
      </c>
      <c r="RY65">
        <v>1</v>
      </c>
      <c r="RZ65">
        <v>3.78356601096533E-2</v>
      </c>
      <c r="SA65">
        <v>7.9367303683721899E-2</v>
      </c>
      <c r="SB65">
        <v>1.75165093100247E-5</v>
      </c>
      <c r="SC65">
        <v>2.2771462103032101E-4</v>
      </c>
      <c r="SD65">
        <v>9.9563838918180395E-2</v>
      </c>
      <c r="SE65">
        <v>2.6800259244337799E-3</v>
      </c>
      <c r="SF65">
        <v>6.1833277864387203E-3</v>
      </c>
      <c r="SG65">
        <v>3.5033018620049399E-5</v>
      </c>
      <c r="SH65">
        <v>5.2759726041794401E-2</v>
      </c>
      <c r="SI65">
        <v>6.1132617491986202E-2</v>
      </c>
      <c r="SJ65">
        <v>1</v>
      </c>
      <c r="SK65">
        <v>3.0850988450364901E-2</v>
      </c>
      <c r="SL65">
        <v>6.6803656203500303E-2</v>
      </c>
      <c r="SM65">
        <v>1.4171331396584699E-5</v>
      </c>
      <c r="SN65">
        <v>1.8422730815560099E-4</v>
      </c>
      <c r="SO65">
        <v>0.23497484588677101</v>
      </c>
      <c r="SP65">
        <v>4.1663714305959004E-3</v>
      </c>
      <c r="SQ65">
        <v>5.2859066109260996E-3</v>
      </c>
      <c r="SR65">
        <v>2.8342662793169399E-5</v>
      </c>
      <c r="SS65">
        <v>4.35201587189116E-2</v>
      </c>
      <c r="ST65">
        <v>5.0336569120668903E-2</v>
      </c>
      <c r="SU65">
        <v>1</v>
      </c>
      <c r="SV65">
        <v>3.4448709000000002</v>
      </c>
      <c r="SW65">
        <v>4.9348728859476303</v>
      </c>
      <c r="SX65">
        <v>53.122455184024503</v>
      </c>
      <c r="SY65">
        <v>0</v>
      </c>
      <c r="SZ65">
        <v>0</v>
      </c>
      <c r="TA65">
        <v>3163.2535198924302</v>
      </c>
      <c r="TB65">
        <v>40.930416289330303</v>
      </c>
      <c r="TC65">
        <v>5.8057328069972103</v>
      </c>
      <c r="TD65">
        <v>0</v>
      </c>
      <c r="TE65">
        <v>17.126911780641802</v>
      </c>
      <c r="TF65">
        <v>17.997771701691299</v>
      </c>
      <c r="TG65">
        <v>3911.90276535472</v>
      </c>
      <c r="TH65">
        <v>9.2530877999999994</v>
      </c>
      <c r="TI65">
        <v>233.43558892848699</v>
      </c>
      <c r="TJ65">
        <v>489.67437659026598</v>
      </c>
      <c r="TK65">
        <v>0.108072031911337</v>
      </c>
      <c r="TL65">
        <v>1.40493641484738</v>
      </c>
      <c r="TM65">
        <v>614.28142938403801</v>
      </c>
      <c r="TN65">
        <v>16.535020882434502</v>
      </c>
      <c r="TO65">
        <v>38.149427264701799</v>
      </c>
      <c r="TP65">
        <v>0.21614406382267301</v>
      </c>
      <c r="TQ65">
        <v>325.51296011694598</v>
      </c>
      <c r="TR65">
        <v>377.171391370565</v>
      </c>
      <c r="TS65">
        <v>6169.7242297863004</v>
      </c>
      <c r="TT65">
        <v>12.697958699999999</v>
      </c>
      <c r="TU65">
        <v>171.44487956162601</v>
      </c>
      <c r="TV65">
        <v>371.24077273932198</v>
      </c>
      <c r="TW65">
        <v>7.8752815600195605E-2</v>
      </c>
      <c r="TX65">
        <v>1.02378660280254</v>
      </c>
      <c r="TY65">
        <v>1305.8004354668401</v>
      </c>
      <c r="TZ65">
        <v>23.153327786457499</v>
      </c>
      <c r="UA65">
        <v>29.374800218872998</v>
      </c>
      <c r="UB65">
        <v>0.15750563120039099</v>
      </c>
      <c r="UC65">
        <v>241.84989670820099</v>
      </c>
      <c r="UD65">
        <v>279.73000101189501</v>
      </c>
      <c r="UE65">
        <v>5557.1924328278101</v>
      </c>
      <c r="UF65" s="152">
        <v>7</v>
      </c>
      <c r="UG65" s="152">
        <v>135</v>
      </c>
      <c r="UH65" s="152">
        <v>1</v>
      </c>
      <c r="UI65" s="152">
        <v>1</v>
      </c>
      <c r="UJ65" s="152">
        <v>10168</v>
      </c>
      <c r="UK65" s="152">
        <v>60</v>
      </c>
      <c r="UL65" s="152">
        <v>2</v>
      </c>
      <c r="UM65" s="152">
        <v>0</v>
      </c>
      <c r="UN65" s="152">
        <v>23</v>
      </c>
      <c r="UO65" s="152">
        <v>25</v>
      </c>
      <c r="UP65" s="152">
        <v>11733</v>
      </c>
      <c r="UQ65" s="152">
        <v>37</v>
      </c>
      <c r="UR65" s="152">
        <v>298</v>
      </c>
      <c r="US65" s="152">
        <v>0</v>
      </c>
      <c r="UT65" s="152">
        <v>0</v>
      </c>
      <c r="UU65" s="152">
        <v>588</v>
      </c>
      <c r="UV65" s="152">
        <v>9</v>
      </c>
      <c r="UW65" s="152">
        <v>21</v>
      </c>
      <c r="UX65" s="152">
        <v>0</v>
      </c>
      <c r="UY65" s="152">
        <v>159</v>
      </c>
      <c r="UZ65" s="152">
        <v>163</v>
      </c>
      <c r="VA65" s="152">
        <v>4511</v>
      </c>
      <c r="VB65" s="152">
        <v>44</v>
      </c>
      <c r="VC65" s="152">
        <v>433</v>
      </c>
      <c r="VD65" s="152">
        <v>1</v>
      </c>
      <c r="VE65" s="152">
        <v>1</v>
      </c>
      <c r="VF65" s="152">
        <v>10756</v>
      </c>
      <c r="VG65" s="152">
        <v>69</v>
      </c>
      <c r="VH65" s="152">
        <v>23</v>
      </c>
      <c r="VI65" s="152">
        <v>0</v>
      </c>
      <c r="VJ65" s="152">
        <v>182</v>
      </c>
      <c r="VK65" s="152">
        <v>188</v>
      </c>
      <c r="VL65" s="152">
        <v>16244</v>
      </c>
      <c r="VM65" s="152">
        <v>5.9660785817778901E-4</v>
      </c>
      <c r="VN65" s="152">
        <v>1.15060086934288E-2</v>
      </c>
      <c r="VO65" s="152">
        <v>8.5229694025398505E-5</v>
      </c>
      <c r="VP65" s="152">
        <v>8.5229694025398505E-5</v>
      </c>
      <c r="VQ65" s="152">
        <v>0.86661552885025095</v>
      </c>
      <c r="VR65" s="152">
        <v>5.1137816415239099E-3</v>
      </c>
      <c r="VS65" s="152">
        <v>1.7045938805079701E-4</v>
      </c>
      <c r="VT65" s="152">
        <v>0</v>
      </c>
      <c r="VU65" s="152">
        <v>1.9602829625841602E-3</v>
      </c>
      <c r="VV65" s="152">
        <v>2.13074235063496E-3</v>
      </c>
      <c r="VW65" s="152">
        <v>1</v>
      </c>
      <c r="VX65" s="152">
        <v>8.2021724673021507E-3</v>
      </c>
      <c r="VY65" s="152">
        <v>6.6060740412325403E-2</v>
      </c>
      <c r="VZ65" s="152">
        <v>0</v>
      </c>
      <c r="WA65" s="152">
        <v>0</v>
      </c>
      <c r="WB65" s="152">
        <v>0.13034803812901799</v>
      </c>
      <c r="WC65" s="152">
        <v>1.99512303258701E-3</v>
      </c>
      <c r="WD65" s="152">
        <v>4.6552870760363596E-3</v>
      </c>
      <c r="WE65" s="152">
        <v>0</v>
      </c>
      <c r="WF65" s="152">
        <v>3.5247173575703797E-2</v>
      </c>
      <c r="WG65" s="152">
        <v>3.6133894923520302E-2</v>
      </c>
      <c r="WH65" s="152">
        <v>1</v>
      </c>
      <c r="WI65" s="152">
        <v>2.7086924402856399E-3</v>
      </c>
      <c r="WJ65" s="152">
        <v>2.66559960600837E-2</v>
      </c>
      <c r="WK65" s="152">
        <v>6.1561191824673701E-5</v>
      </c>
      <c r="WL65" s="152">
        <v>6.1561191824673701E-5</v>
      </c>
      <c r="WM65" s="152">
        <v>0.66215217926619097</v>
      </c>
      <c r="WN65" s="152">
        <v>4.24772223590249E-3</v>
      </c>
      <c r="WO65" s="152">
        <v>1.4159074119674999E-3</v>
      </c>
      <c r="WP65" s="152">
        <v>0</v>
      </c>
      <c r="WQ65" s="152">
        <v>1.1204136912090599E-2</v>
      </c>
      <c r="WR65" s="152">
        <v>1.1573504063038699E-2</v>
      </c>
      <c r="WS65" s="152">
        <v>1</v>
      </c>
      <c r="WT65" s="152">
        <v>3.2602962999999998</v>
      </c>
      <c r="WU65" s="152">
        <v>2.14704411988567</v>
      </c>
      <c r="WV65" s="152">
        <v>41.4072794549379</v>
      </c>
      <c r="WW65" s="152">
        <v>0.30672058855509499</v>
      </c>
      <c r="WX65" s="152">
        <v>0.30672058855509499</v>
      </c>
      <c r="WY65" s="152">
        <v>3118.7349444282099</v>
      </c>
      <c r="WZ65" s="152">
        <v>18.4032353133057</v>
      </c>
      <c r="XA65" s="152">
        <v>0.61344117711019097</v>
      </c>
      <c r="XB65" s="152">
        <v>0</v>
      </c>
      <c r="XC65" s="152">
        <v>7.0545735367672</v>
      </c>
      <c r="XD65" s="152">
        <v>7.6680147138773904</v>
      </c>
      <c r="XE65" s="152">
        <v>3598.7526655169299</v>
      </c>
      <c r="XF65" s="152">
        <v>0.53868090000000002</v>
      </c>
      <c r="XG65" s="152">
        <v>68.686303895311696</v>
      </c>
      <c r="XH65" s="152">
        <v>553.20320434602399</v>
      </c>
      <c r="XI65" s="152">
        <v>0</v>
      </c>
      <c r="XJ65" s="152">
        <v>0</v>
      </c>
      <c r="XK65" s="152">
        <v>1091.5553159579299</v>
      </c>
      <c r="XL65" s="152">
        <v>16.707479325886599</v>
      </c>
      <c r="XM65" s="152">
        <v>38.9841184270688</v>
      </c>
      <c r="XN65" s="152">
        <v>0</v>
      </c>
      <c r="XO65" s="152">
        <v>295.16546809066398</v>
      </c>
      <c r="XP65" s="152">
        <v>302.59101445772399</v>
      </c>
      <c r="XQ65" s="152">
        <v>8374.1599154527303</v>
      </c>
      <c r="XR65" s="152">
        <v>3.7989771999999999</v>
      </c>
      <c r="XS65" s="152">
        <v>11.582064772591901</v>
      </c>
      <c r="XT65" s="152">
        <v>113.978046512098</v>
      </c>
      <c r="XU65" s="152">
        <v>0.263228744831635</v>
      </c>
      <c r="XV65" s="152">
        <v>0.263228744831635</v>
      </c>
      <c r="XW65" s="152">
        <v>2831.2883794090699</v>
      </c>
      <c r="XX65" s="152">
        <v>18.162783393382799</v>
      </c>
      <c r="XY65" s="152">
        <v>6.0542611311276104</v>
      </c>
      <c r="XZ65" s="152">
        <v>0</v>
      </c>
      <c r="YA65" s="152">
        <v>47.907631559357597</v>
      </c>
      <c r="YB65" s="152">
        <v>49.4870040283474</v>
      </c>
      <c r="YC65" s="152">
        <v>4275.8877310450798</v>
      </c>
    </row>
    <row r="66" spans="1:653" x14ac:dyDescent="0.3">
      <c r="A66" t="s">
        <v>2264</v>
      </c>
      <c r="B66" s="146" t="s">
        <v>1073</v>
      </c>
      <c r="C66" s="154">
        <v>33296180</v>
      </c>
      <c r="D66" s="163">
        <v>26635</v>
      </c>
      <c r="E66" s="163" t="s">
        <v>2265</v>
      </c>
      <c r="F66" s="145" t="s">
        <v>2141</v>
      </c>
      <c r="G66" s="147" t="s">
        <v>191</v>
      </c>
      <c r="H66" s="147" t="s">
        <v>2170</v>
      </c>
      <c r="I66" s="48" t="s">
        <v>2266</v>
      </c>
      <c r="J66" s="48" t="s">
        <v>705</v>
      </c>
      <c r="K66" s="146"/>
      <c r="L66" s="163"/>
      <c r="M66" s="163"/>
      <c r="N66" s="164" t="s">
        <v>354</v>
      </c>
      <c r="O66" s="149" t="s">
        <v>1949</v>
      </c>
      <c r="P66" s="150" t="s">
        <v>2172</v>
      </c>
      <c r="Q66" s="150" t="s">
        <v>1920</v>
      </c>
      <c r="R66" s="150" t="s">
        <v>1921</v>
      </c>
      <c r="S66" s="147" t="s">
        <v>42</v>
      </c>
      <c r="T66" s="147" t="s">
        <v>2267</v>
      </c>
      <c r="U66" s="147">
        <v>2</v>
      </c>
      <c r="V66" s="147">
        <v>2</v>
      </c>
      <c r="W66" s="147">
        <v>0</v>
      </c>
      <c r="X66" s="147"/>
      <c r="Y66" s="147" t="s">
        <v>1941</v>
      </c>
      <c r="Z66" s="147">
        <v>0</v>
      </c>
      <c r="AA66" s="147" t="s">
        <v>872</v>
      </c>
      <c r="AB66" s="147" t="s">
        <v>873</v>
      </c>
      <c r="AC66" s="147" t="s">
        <v>2268</v>
      </c>
      <c r="AD66" s="147" t="s">
        <v>2230</v>
      </c>
      <c r="AE66" s="147">
        <v>5</v>
      </c>
      <c r="AF66" s="147" t="s">
        <v>1956</v>
      </c>
      <c r="AG66" s="147">
        <v>1</v>
      </c>
      <c r="AH66" s="147" t="s">
        <v>1991</v>
      </c>
      <c r="AI66" s="147"/>
      <c r="AJ66" s="147">
        <v>29</v>
      </c>
      <c r="AK66" s="147" t="s">
        <v>2269</v>
      </c>
      <c r="AL66" s="147" t="s">
        <v>152</v>
      </c>
      <c r="AM66" s="147" t="s">
        <v>152</v>
      </c>
      <c r="AN66" s="147" t="s">
        <v>152</v>
      </c>
      <c r="AO66" s="147" t="s">
        <v>152</v>
      </c>
      <c r="AP66" s="147" t="s">
        <v>152</v>
      </c>
      <c r="AQ66" s="147" t="s">
        <v>152</v>
      </c>
      <c r="AR66" s="147" t="s">
        <v>152</v>
      </c>
      <c r="AS66" s="147">
        <v>20</v>
      </c>
      <c r="AT66" s="147">
        <v>1</v>
      </c>
      <c r="AU66" s="147">
        <v>25</v>
      </c>
      <c r="AV66" s="147">
        <v>2017</v>
      </c>
      <c r="AW66" s="147" t="s">
        <v>149</v>
      </c>
      <c r="AX66" s="147"/>
      <c r="AY66" s="147">
        <v>20</v>
      </c>
      <c r="AZ66" s="147">
        <v>2</v>
      </c>
      <c r="BA66" s="147" t="s">
        <v>2186</v>
      </c>
      <c r="BB66" s="48">
        <v>0.5</v>
      </c>
      <c r="BC66" s="147">
        <v>8</v>
      </c>
      <c r="BD66" s="147" t="s">
        <v>152</v>
      </c>
      <c r="BE66" s="147" t="s">
        <v>152</v>
      </c>
      <c r="BF66" s="147" t="s">
        <v>152</v>
      </c>
      <c r="BG66" s="147" t="s">
        <v>152</v>
      </c>
      <c r="BH66">
        <v>466</v>
      </c>
      <c r="BI66">
        <v>126</v>
      </c>
      <c r="BJ66">
        <v>22</v>
      </c>
      <c r="BK66">
        <v>11</v>
      </c>
      <c r="BL66">
        <v>176</v>
      </c>
      <c r="BM66">
        <v>3</v>
      </c>
      <c r="BN66">
        <v>843</v>
      </c>
      <c r="BO66">
        <v>8527</v>
      </c>
      <c r="BP66">
        <v>3863</v>
      </c>
      <c r="BQ66">
        <v>25504</v>
      </c>
      <c r="BR66">
        <v>13194</v>
      </c>
      <c r="BS66">
        <v>1203</v>
      </c>
      <c r="BT66">
        <v>131</v>
      </c>
      <c r="BU66">
        <v>170</v>
      </c>
      <c r="BV66">
        <v>1734</v>
      </c>
      <c r="BW66">
        <v>3</v>
      </c>
      <c r="BX66">
        <v>1421</v>
      </c>
      <c r="BY66">
        <v>345</v>
      </c>
      <c r="BZ66">
        <v>481</v>
      </c>
      <c r="CA66">
        <v>81914</v>
      </c>
      <c r="CB66">
        <v>13660</v>
      </c>
      <c r="CC66">
        <v>1329</v>
      </c>
      <c r="CD66">
        <v>153</v>
      </c>
      <c r="CE66">
        <v>181</v>
      </c>
      <c r="CF66">
        <v>1910</v>
      </c>
      <c r="CG66">
        <v>6</v>
      </c>
      <c r="CH66">
        <v>2264</v>
      </c>
      <c r="CI66">
        <v>8872</v>
      </c>
      <c r="CJ66">
        <v>4344</v>
      </c>
      <c r="CK66">
        <v>107418</v>
      </c>
      <c r="CL66">
        <v>1.8271643663738998E-2</v>
      </c>
      <c r="CM66">
        <v>4.9404015056461704E-3</v>
      </c>
      <c r="CN66">
        <v>8.6260978670012504E-4</v>
      </c>
      <c r="CO66">
        <v>4.3130489335006301E-4</v>
      </c>
      <c r="CP66">
        <v>6.9008782936010003E-3</v>
      </c>
      <c r="CQ66">
        <v>1.1762860727729E-4</v>
      </c>
      <c r="CR66">
        <v>3.30536386449184E-2</v>
      </c>
      <c r="CS66">
        <v>0.33433971141781699</v>
      </c>
      <c r="CT66">
        <v>0.15146643663739001</v>
      </c>
      <c r="CU66">
        <v>1</v>
      </c>
      <c r="CV66">
        <v>0.16107136753180201</v>
      </c>
      <c r="CW66">
        <v>1.46861342383475E-2</v>
      </c>
      <c r="CX66">
        <v>1.5992382254559701E-3</v>
      </c>
      <c r="CY66">
        <v>2.0753473154772098E-3</v>
      </c>
      <c r="CZ66">
        <v>2.1168542617867499E-2</v>
      </c>
      <c r="DA66">
        <v>3.6623776155480102E-5</v>
      </c>
      <c r="DB66">
        <v>1.7347461972312399E-2</v>
      </c>
      <c r="DC66">
        <v>4.2117342578802197E-3</v>
      </c>
      <c r="DD66">
        <v>5.8720121102619803E-3</v>
      </c>
      <c r="DE66">
        <v>1</v>
      </c>
      <c r="DF66">
        <v>0.12716676907036101</v>
      </c>
      <c r="DG66">
        <v>1.23722281181925E-2</v>
      </c>
      <c r="DH66">
        <v>1.4243422890018399E-3</v>
      </c>
      <c r="DI66">
        <v>1.6850062373159099E-3</v>
      </c>
      <c r="DJ66">
        <v>1.77810050457093E-2</v>
      </c>
      <c r="DK66">
        <v>5.5856560353013497E-5</v>
      </c>
      <c r="DL66">
        <v>2.1076542106537099E-2</v>
      </c>
      <c r="DM66">
        <v>8.2593233908655903E-2</v>
      </c>
      <c r="DN66">
        <v>4.0440149695581698E-2</v>
      </c>
      <c r="DO66">
        <v>1</v>
      </c>
      <c r="DP66">
        <v>3.4489907999999998</v>
      </c>
      <c r="DQ66">
        <v>135.11198696151899</v>
      </c>
      <c r="DR66">
        <v>36.532425659123199</v>
      </c>
      <c r="DS66">
        <v>6.3786774960373904</v>
      </c>
      <c r="DT66">
        <v>3.1893387480187001</v>
      </c>
      <c r="DU66">
        <v>51.029419968299102</v>
      </c>
      <c r="DV66">
        <v>0.86981965855055299</v>
      </c>
      <c r="DW66">
        <v>244.419324052706</v>
      </c>
      <c r="DX66">
        <v>2472.31740948686</v>
      </c>
      <c r="DY66">
        <v>1120.03778032693</v>
      </c>
      <c r="DZ66">
        <v>7394.6268572244398</v>
      </c>
      <c r="EA66">
        <v>9.3050405000000005</v>
      </c>
      <c r="EB66">
        <v>1417.94116855268</v>
      </c>
      <c r="EC66">
        <v>129.28476775571301</v>
      </c>
      <c r="ED66">
        <v>14.0783911687434</v>
      </c>
      <c r="EE66">
        <v>18.269667928903701</v>
      </c>
      <c r="EF66">
        <v>186.35061287481801</v>
      </c>
      <c r="EG66">
        <v>0.32240590462771201</v>
      </c>
      <c r="EH66">
        <v>152.71293015865999</v>
      </c>
      <c r="EI66">
        <v>37.076679032186902</v>
      </c>
      <c r="EJ66">
        <v>51.692413375309897</v>
      </c>
      <c r="EK66">
        <v>8803.18575722481</v>
      </c>
      <c r="EL66">
        <v>12.754031299999999</v>
      </c>
      <c r="EM66">
        <v>1071.03390909822</v>
      </c>
      <c r="EN66">
        <v>104.202347378589</v>
      </c>
      <c r="EO66">
        <v>11.9962070345554</v>
      </c>
      <c r="EP66">
        <v>14.191591328461</v>
      </c>
      <c r="EQ66">
        <v>149.75657147713</v>
      </c>
      <c r="ER66">
        <v>0.47043949155119302</v>
      </c>
      <c r="ES66">
        <v>177.51250147864999</v>
      </c>
      <c r="ET66">
        <v>695.62319484036402</v>
      </c>
      <c r="EU66">
        <v>340.59819188306398</v>
      </c>
      <c r="EV66">
        <v>8422.2782172410098</v>
      </c>
      <c r="EW66" s="152">
        <v>476</v>
      </c>
      <c r="EX66" s="152">
        <v>75</v>
      </c>
      <c r="EY66" s="152">
        <v>19</v>
      </c>
      <c r="EZ66" s="152">
        <v>18</v>
      </c>
      <c r="FA66" s="152">
        <v>1080</v>
      </c>
      <c r="FB66" s="152">
        <v>3</v>
      </c>
      <c r="FC66" s="152">
        <v>730</v>
      </c>
      <c r="FD66" s="152">
        <v>4531</v>
      </c>
      <c r="FE66" s="152">
        <v>20800</v>
      </c>
      <c r="FF66" s="152">
        <v>33052</v>
      </c>
      <c r="FG66" s="152">
        <v>386</v>
      </c>
      <c r="FH66" s="152">
        <v>53</v>
      </c>
      <c r="FI66" s="152">
        <v>10</v>
      </c>
      <c r="FJ66" s="152">
        <v>53</v>
      </c>
      <c r="FK66" s="152">
        <v>711</v>
      </c>
      <c r="FL66" s="152">
        <v>2</v>
      </c>
      <c r="FM66" s="152">
        <v>373</v>
      </c>
      <c r="FN66" s="152">
        <v>1017</v>
      </c>
      <c r="FO66" s="152">
        <v>2322</v>
      </c>
      <c r="FP66" s="152">
        <v>15120</v>
      </c>
      <c r="FQ66" s="152">
        <v>862</v>
      </c>
      <c r="FR66" s="152">
        <v>128</v>
      </c>
      <c r="FS66" s="152">
        <v>29</v>
      </c>
      <c r="FT66" s="152">
        <v>71</v>
      </c>
      <c r="FU66" s="152">
        <v>1791</v>
      </c>
      <c r="FV66" s="152">
        <v>5</v>
      </c>
      <c r="FW66" s="152">
        <v>1103</v>
      </c>
      <c r="FX66" s="152">
        <v>5548</v>
      </c>
      <c r="FY66" s="152">
        <v>23122</v>
      </c>
      <c r="FZ66" s="152">
        <v>48172</v>
      </c>
      <c r="GA66" s="152">
        <v>1.44015490741861E-2</v>
      </c>
      <c r="GB66" s="152">
        <v>2.2691516398402499E-3</v>
      </c>
      <c r="GC66" s="152">
        <v>5.7485174875952999E-4</v>
      </c>
      <c r="GD66" s="152">
        <v>5.4459639356165999E-4</v>
      </c>
      <c r="GE66" s="152">
        <v>3.2675783613699598E-2</v>
      </c>
      <c r="GF66" s="152">
        <v>9.0766065593610097E-5</v>
      </c>
      <c r="GG66" s="152">
        <v>2.2086409294445102E-2</v>
      </c>
      <c r="GH66" s="152">
        <v>0.137087014401549</v>
      </c>
      <c r="GI66" s="152">
        <v>0.62931138811569598</v>
      </c>
      <c r="GJ66" s="152">
        <v>1</v>
      </c>
      <c r="GK66" s="152">
        <v>2.5529100529100499E-2</v>
      </c>
      <c r="GL66" s="152">
        <v>3.50529100529101E-3</v>
      </c>
      <c r="GM66" s="152">
        <v>6.6137566137566101E-4</v>
      </c>
      <c r="GN66" s="152">
        <v>3.50529100529101E-3</v>
      </c>
      <c r="GO66" s="152">
        <v>4.7023809523809502E-2</v>
      </c>
      <c r="GP66" s="152">
        <v>1.3227513227513201E-4</v>
      </c>
      <c r="GQ66" s="152">
        <v>2.4669312169312198E-2</v>
      </c>
      <c r="GR66" s="152">
        <v>6.72619047619048E-2</v>
      </c>
      <c r="GS66" s="152">
        <v>0.153571428571429</v>
      </c>
      <c r="GT66" s="152">
        <v>1</v>
      </c>
      <c r="GU66" s="152">
        <v>1.7894212405546801E-2</v>
      </c>
      <c r="GV66" s="152">
        <v>2.6571452295939598E-3</v>
      </c>
      <c r="GW66" s="152">
        <v>6.0200946607988001E-4</v>
      </c>
      <c r="GX66" s="152">
        <v>1.4738852445403999E-3</v>
      </c>
      <c r="GY66" s="152">
        <v>3.7179274267209197E-2</v>
      </c>
      <c r="GZ66" s="152">
        <v>1.03794735531014E-4</v>
      </c>
      <c r="HA66" s="152">
        <v>2.2897118658141698E-2</v>
      </c>
      <c r="HB66" s="152">
        <v>0.11517063854521301</v>
      </c>
      <c r="HC66" s="152">
        <v>0.47998837498962099</v>
      </c>
      <c r="HD66" s="152">
        <v>1</v>
      </c>
      <c r="HE66" s="152">
        <v>7.1056850999999996</v>
      </c>
      <c r="HF66" s="152">
        <v>66.988614510935804</v>
      </c>
      <c r="HG66" s="152">
        <v>10.554928756975199</v>
      </c>
      <c r="HH66" s="152">
        <v>2.6739152851003798</v>
      </c>
      <c r="HI66" s="152">
        <v>2.5331829016740399</v>
      </c>
      <c r="HJ66" s="152">
        <v>151.990974100442</v>
      </c>
      <c r="HK66" s="152">
        <v>0.42219715027900701</v>
      </c>
      <c r="HL66" s="152">
        <v>102.73463990122499</v>
      </c>
      <c r="HM66" s="152">
        <v>637.65842930472695</v>
      </c>
      <c r="HN66" s="152">
        <v>2927.23357526778</v>
      </c>
      <c r="HO66" s="152">
        <v>4651.4867370072498</v>
      </c>
      <c r="HP66" s="152">
        <v>1.8339468999999999</v>
      </c>
      <c r="HQ66" s="152">
        <v>210.47501429839701</v>
      </c>
      <c r="HR66" s="152">
        <v>28.8994190616969</v>
      </c>
      <c r="HS66" s="152">
        <v>5.4527205776786696</v>
      </c>
      <c r="HT66" s="152">
        <v>28.8994190616969</v>
      </c>
      <c r="HU66" s="152">
        <v>387.68843307295299</v>
      </c>
      <c r="HV66" s="152">
        <v>1.0905441155357301</v>
      </c>
      <c r="HW66" s="152">
        <v>203.38647754741399</v>
      </c>
      <c r="HX66" s="152">
        <v>554.54168274992003</v>
      </c>
      <c r="HY66" s="152">
        <v>1266.12171813699</v>
      </c>
      <c r="HZ66" s="152">
        <v>8244.5135134501506</v>
      </c>
      <c r="IA66" s="152">
        <v>8.9396319999999996</v>
      </c>
      <c r="IB66" s="152">
        <v>96.424550809250306</v>
      </c>
      <c r="IC66" s="152">
        <v>14.3182627651787</v>
      </c>
      <c r="ID66" s="152">
        <v>3.2439814077358</v>
      </c>
      <c r="IE66" s="152">
        <v>7.9421613775600601</v>
      </c>
      <c r="IF66" s="152">
        <v>200.34381728464899</v>
      </c>
      <c r="IG66" s="152">
        <v>0.55930713926479303</v>
      </c>
      <c r="IH66" s="152">
        <v>123.383154921813</v>
      </c>
      <c r="II66" s="152">
        <v>620.60720172821402</v>
      </c>
      <c r="IJ66" s="152">
        <v>2586.45993481611</v>
      </c>
      <c r="IK66" s="152">
        <v>5388.5887025327202</v>
      </c>
      <c r="IL66">
        <v>4670</v>
      </c>
      <c r="IM66">
        <v>2293</v>
      </c>
      <c r="IN66">
        <v>17</v>
      </c>
      <c r="IO66">
        <v>551</v>
      </c>
      <c r="IP66">
        <v>19402</v>
      </c>
      <c r="IQ66">
        <v>15112</v>
      </c>
      <c r="IR66">
        <v>2108</v>
      </c>
      <c r="IS66">
        <v>522</v>
      </c>
      <c r="IT66">
        <v>7856</v>
      </c>
      <c r="IU66">
        <v>4626</v>
      </c>
      <c r="IV66">
        <v>25504</v>
      </c>
      <c r="IW66">
        <v>26599</v>
      </c>
      <c r="IX66">
        <v>5378</v>
      </c>
      <c r="IY66">
        <v>21</v>
      </c>
      <c r="IZ66">
        <v>607</v>
      </c>
      <c r="JA66">
        <v>1446</v>
      </c>
      <c r="JB66">
        <v>837</v>
      </c>
      <c r="JC66">
        <v>3431</v>
      </c>
      <c r="JD66">
        <v>439</v>
      </c>
      <c r="JE66">
        <v>11700</v>
      </c>
      <c r="JF66">
        <v>27678</v>
      </c>
      <c r="JG66">
        <v>81914</v>
      </c>
      <c r="JH66">
        <v>31269</v>
      </c>
      <c r="JI66">
        <v>7671</v>
      </c>
      <c r="JJ66">
        <v>38</v>
      </c>
      <c r="JK66">
        <v>1158</v>
      </c>
      <c r="JL66">
        <v>20848</v>
      </c>
      <c r="JM66">
        <v>15949</v>
      </c>
      <c r="JN66">
        <v>5539</v>
      </c>
      <c r="JO66">
        <v>961</v>
      </c>
      <c r="JP66">
        <v>19556</v>
      </c>
      <c r="JQ66">
        <v>32304</v>
      </c>
      <c r="JR66">
        <v>107418</v>
      </c>
      <c r="JS66">
        <v>0.18310853199498101</v>
      </c>
      <c r="JT66">
        <v>8.9907465495608505E-2</v>
      </c>
      <c r="JU66">
        <v>6.6656210790464203E-4</v>
      </c>
      <c r="JV66">
        <v>2.1604454203262201E-2</v>
      </c>
      <c r="JW66">
        <v>0.76074341279799296</v>
      </c>
      <c r="JX66">
        <v>0.59253450439146804</v>
      </c>
      <c r="JY66">
        <v>8.2653701380175706E-2</v>
      </c>
      <c r="JZ66">
        <v>2.0467377666248399E-2</v>
      </c>
      <c r="KA66">
        <v>0.30803011292346305</v>
      </c>
      <c r="KB66">
        <v>0.18138331242158101</v>
      </c>
      <c r="KC66">
        <v>1</v>
      </c>
      <c r="KD66">
        <v>0.29109646427973002</v>
      </c>
      <c r="KE66">
        <v>7.1412612411327694E-2</v>
      </c>
      <c r="KF66">
        <v>3.5375821556908501E-4</v>
      </c>
      <c r="KG66">
        <v>1.0780316148131601E-2</v>
      </c>
      <c r="KH66">
        <v>0.19408292837327101</v>
      </c>
      <c r="KI66">
        <v>0.14847604684503499</v>
      </c>
      <c r="KJ66">
        <v>5.1564914632556899E-2</v>
      </c>
      <c r="KK66">
        <v>8.9463590832076605E-3</v>
      </c>
      <c r="KL66">
        <v>0.182055149043922</v>
      </c>
      <c r="KM66">
        <v>0.300731720940625</v>
      </c>
      <c r="KN66">
        <v>1</v>
      </c>
      <c r="KO66">
        <v>0.29109646427973002</v>
      </c>
      <c r="KP66">
        <v>7.1412612411327694E-2</v>
      </c>
      <c r="KQ66">
        <v>3.5375821556908501E-4</v>
      </c>
      <c r="KR66">
        <v>1.0780316148131601E-2</v>
      </c>
      <c r="KS66">
        <v>0.19408292837327101</v>
      </c>
      <c r="KT66">
        <v>0.14847604684503499</v>
      </c>
      <c r="KU66">
        <v>5.1564914632556899E-2</v>
      </c>
      <c r="KV66">
        <v>8.9463590832076605E-3</v>
      </c>
      <c r="KW66">
        <v>0.182055149043922</v>
      </c>
      <c r="KX66">
        <v>0.300731720940625</v>
      </c>
      <c r="KY66">
        <v>1</v>
      </c>
      <c r="KZ66">
        <v>3.4489907999999998</v>
      </c>
      <c r="LA66">
        <v>1354.01926847703</v>
      </c>
      <c r="LB66">
        <v>664.83215901880601</v>
      </c>
      <c r="LC66">
        <v>4.9289780651198001</v>
      </c>
      <c r="LD66">
        <v>159.75687728711799</v>
      </c>
      <c r="LE66">
        <v>5625.4136717326101</v>
      </c>
      <c r="LF66">
        <v>4381.57156000532</v>
      </c>
      <c r="LG66">
        <v>611.19328007485603</v>
      </c>
      <c r="LH66">
        <v>151.34862058779601</v>
      </c>
      <c r="LI66">
        <v>2277.76774585771</v>
      </c>
      <c r="LJ66">
        <v>1341.2619134849499</v>
      </c>
      <c r="LK66">
        <v>7394.6268572244398</v>
      </c>
      <c r="LL66">
        <v>9.3050405000000005</v>
      </c>
      <c r="LM66">
        <v>2858.5582190641699</v>
      </c>
      <c r="LN66">
        <v>577.96631836261201</v>
      </c>
      <c r="LO66">
        <v>2.2568413323939902</v>
      </c>
      <c r="LP66">
        <v>65.233461369673805</v>
      </c>
      <c r="LQ66">
        <v>155.39964603055699</v>
      </c>
      <c r="LR66">
        <v>89.951247391131702</v>
      </c>
      <c r="LS66">
        <v>368.72488625922699</v>
      </c>
      <c r="LT66">
        <v>47.178730710521897</v>
      </c>
      <c r="LU66">
        <v>1257.3830280480702</v>
      </c>
      <c r="LV66">
        <v>2974.5168760952702</v>
      </c>
      <c r="LW66">
        <v>8803.18575722481</v>
      </c>
      <c r="LX66">
        <v>12.754031299999999</v>
      </c>
      <c r="LY66">
        <v>2451.6954102190398</v>
      </c>
      <c r="LZ66">
        <v>601.4568899482</v>
      </c>
      <c r="MA66">
        <v>2.9794501131575499</v>
      </c>
      <c r="MB66">
        <v>90.7948218693802</v>
      </c>
      <c r="MC66">
        <v>1634.62041997654</v>
      </c>
      <c r="MD66">
        <v>1250.5065751249999</v>
      </c>
      <c r="ME66">
        <v>434.29405728367601</v>
      </c>
      <c r="MF66">
        <v>75.348725230116102</v>
      </c>
      <c r="MG66">
        <v>1533.3191161291898</v>
      </c>
      <c r="MH66">
        <v>2532.84622251162</v>
      </c>
      <c r="MI66">
        <v>8422.2782172410098</v>
      </c>
      <c r="MJ66" s="152">
        <v>728</v>
      </c>
      <c r="MK66" s="152">
        <v>1942</v>
      </c>
      <c r="ML66" s="152">
        <v>2</v>
      </c>
      <c r="MM66" s="152">
        <v>55</v>
      </c>
      <c r="MN66" s="152">
        <v>27520</v>
      </c>
      <c r="MO66" s="152">
        <v>5605</v>
      </c>
      <c r="MP66" s="152">
        <v>851</v>
      </c>
      <c r="MQ66" s="152">
        <v>34</v>
      </c>
      <c r="MR66" s="152">
        <v>1436</v>
      </c>
      <c r="MS66" s="152">
        <v>1101</v>
      </c>
      <c r="MT66" s="152">
        <v>33052</v>
      </c>
      <c r="MU66" s="152">
        <v>593</v>
      </c>
      <c r="MV66" s="152">
        <v>1185</v>
      </c>
      <c r="MW66" s="152">
        <v>1</v>
      </c>
      <c r="MX66" s="152">
        <v>24</v>
      </c>
      <c r="MY66" s="152">
        <v>3491</v>
      </c>
      <c r="MZ66" s="152">
        <v>1122</v>
      </c>
      <c r="NA66" s="152">
        <v>459</v>
      </c>
      <c r="NB66" s="152">
        <v>11</v>
      </c>
      <c r="NC66" s="152">
        <v>858</v>
      </c>
      <c r="ND66" s="152">
        <v>2027</v>
      </c>
      <c r="NE66" s="152">
        <v>15120</v>
      </c>
      <c r="NF66" s="152">
        <v>1321</v>
      </c>
      <c r="NG66" s="152">
        <v>3127</v>
      </c>
      <c r="NH66" s="152">
        <v>3</v>
      </c>
      <c r="NI66" s="152">
        <v>79</v>
      </c>
      <c r="NJ66" s="152">
        <v>31011</v>
      </c>
      <c r="NK66" s="152">
        <v>6727</v>
      </c>
      <c r="NL66" s="152">
        <v>1310</v>
      </c>
      <c r="NM66" s="152">
        <v>45</v>
      </c>
      <c r="NN66" s="152">
        <v>2294</v>
      </c>
      <c r="NO66" s="152">
        <v>3128</v>
      </c>
      <c r="NP66" s="152">
        <v>48172</v>
      </c>
      <c r="NQ66" s="152">
        <v>2.2025898584049401E-2</v>
      </c>
      <c r="NR66" s="152">
        <v>5.87558997942636E-2</v>
      </c>
      <c r="NS66" s="152">
        <v>6.0510710395739997E-5</v>
      </c>
      <c r="NT66" s="152">
        <v>1.66404453588285E-3</v>
      </c>
      <c r="NU66" s="152">
        <v>0.83262737504538298</v>
      </c>
      <c r="NV66" s="152">
        <v>0.169581265884061</v>
      </c>
      <c r="NW66" s="152">
        <v>2.57473072733874E-2</v>
      </c>
      <c r="NX66" s="152">
        <v>1.02868207672758E-3</v>
      </c>
      <c r="NY66" s="152">
        <v>4.3446690064141008E-2</v>
      </c>
      <c r="NZ66" s="152">
        <v>3.3311146072854902E-2</v>
      </c>
      <c r="OA66" s="152">
        <v>1</v>
      </c>
      <c r="OB66" s="152">
        <v>3.9219576719576703E-2</v>
      </c>
      <c r="OC66" s="152">
        <v>7.83730158730159E-2</v>
      </c>
      <c r="OD66" s="152">
        <v>6.6137566137566101E-5</v>
      </c>
      <c r="OE66" s="152">
        <v>1.5873015873015899E-3</v>
      </c>
      <c r="OF66" s="152">
        <v>0.230886243386243</v>
      </c>
      <c r="OG66" s="152">
        <v>7.4206349206349206E-2</v>
      </c>
      <c r="OH66" s="152">
        <v>3.0357142857142898E-2</v>
      </c>
      <c r="OI66" s="152">
        <v>7.2751322751322695E-4</v>
      </c>
      <c r="OJ66" s="152">
        <v>5.6746031746031989E-2</v>
      </c>
      <c r="OK66" s="152">
        <v>0.13406084656084699</v>
      </c>
      <c r="OL66" s="152">
        <v>1</v>
      </c>
      <c r="OM66" s="152">
        <v>2.7422569127293898E-2</v>
      </c>
      <c r="ON66" s="152">
        <v>6.4913227601096093E-2</v>
      </c>
      <c r="OO66" s="152">
        <v>6.2276841318608298E-5</v>
      </c>
      <c r="OP66" s="152">
        <v>1.6399568213900199E-3</v>
      </c>
      <c r="OQ66" s="152">
        <v>0.64375570871045396</v>
      </c>
      <c r="OR66" s="152">
        <v>0.13964543718342601</v>
      </c>
      <c r="OS66" s="152">
        <v>2.71942207091256E-2</v>
      </c>
      <c r="OT66" s="152">
        <v>9.3415261977912499E-4</v>
      </c>
      <c r="OU66" s="152">
        <v>4.7621024661628986E-2</v>
      </c>
      <c r="OV66" s="152">
        <v>6.4933986548202302E-2</v>
      </c>
      <c r="OW66" s="152">
        <v>1</v>
      </c>
      <c r="OX66" s="152">
        <v>7.1056850999999996</v>
      </c>
      <c r="OY66" s="152">
        <v>102.453175134372</v>
      </c>
      <c r="OZ66" s="152">
        <v>273.30228861394397</v>
      </c>
      <c r="PA66" s="152">
        <v>0.28146476685267102</v>
      </c>
      <c r="PB66" s="152">
        <v>7.7402810884484596</v>
      </c>
      <c r="PC66" s="152">
        <v>3872.95519189276</v>
      </c>
      <c r="PD66" s="152">
        <v>788.80500910461103</v>
      </c>
      <c r="PE66" s="152">
        <v>119.76325829581199</v>
      </c>
      <c r="PF66" s="152">
        <v>4.7849010364954099</v>
      </c>
      <c r="PG66" s="152">
        <v>202.09170260021801</v>
      </c>
      <c r="PH66" s="152">
        <v>154.946354152396</v>
      </c>
      <c r="PI66" s="152">
        <v>4651.4867370072498</v>
      </c>
      <c r="PJ66" s="152">
        <v>1.8339468999999999</v>
      </c>
      <c r="PK66" s="152">
        <v>323.34633025634503</v>
      </c>
      <c r="PL66" s="152">
        <v>646.14738845492195</v>
      </c>
      <c r="PM66" s="152">
        <v>0.54527205776786702</v>
      </c>
      <c r="PN66" s="152">
        <v>13.086529386428801</v>
      </c>
      <c r="PO66" s="152">
        <v>1903.5447536676199</v>
      </c>
      <c r="PP66" s="152">
        <v>611.79524881554596</v>
      </c>
      <c r="PQ66" s="152">
        <v>250.27987451545101</v>
      </c>
      <c r="PR66" s="152">
        <v>5.9979926354465301</v>
      </c>
      <c r="PS66" s="152">
        <v>467.84342556482989</v>
      </c>
      <c r="PT66" s="152">
        <v>1105.26646109547</v>
      </c>
      <c r="PU66" s="152">
        <v>8244.5135134501506</v>
      </c>
      <c r="PV66" s="152">
        <v>8.9396319999999996</v>
      </c>
      <c r="PW66" s="152">
        <v>147.76894619375801</v>
      </c>
      <c r="PX66" s="152">
        <v>349.79068489620198</v>
      </c>
      <c r="PY66" s="152">
        <v>0.33558428355887598</v>
      </c>
      <c r="PZ66" s="152">
        <v>8.8370528003837308</v>
      </c>
      <c r="QA66" s="152">
        <v>3468.9347391481001</v>
      </c>
      <c r="QB66" s="152">
        <v>752.491825166853</v>
      </c>
      <c r="QC66" s="152">
        <v>146.538470487376</v>
      </c>
      <c r="QD66" s="152">
        <v>5.0337642533831399</v>
      </c>
      <c r="QE66" s="152">
        <v>256.61011549469004</v>
      </c>
      <c r="QF66" s="152">
        <v>349.90254632405498</v>
      </c>
      <c r="QG66" s="152">
        <v>5388.5887025327202</v>
      </c>
      <c r="QH66">
        <v>260</v>
      </c>
      <c r="QI66">
        <v>653</v>
      </c>
      <c r="QJ66">
        <v>17</v>
      </c>
      <c r="QK66">
        <v>200</v>
      </c>
      <c r="QL66">
        <v>12390</v>
      </c>
      <c r="QM66">
        <v>8527</v>
      </c>
      <c r="QN66">
        <v>592</v>
      </c>
      <c r="QO66">
        <v>190</v>
      </c>
      <c r="QP66">
        <v>2861</v>
      </c>
      <c r="QQ66">
        <v>4626</v>
      </c>
      <c r="QR66">
        <v>25504</v>
      </c>
      <c r="QS66">
        <v>13145</v>
      </c>
      <c r="QT66">
        <v>4226</v>
      </c>
      <c r="QU66">
        <v>21</v>
      </c>
      <c r="QV66">
        <v>429</v>
      </c>
      <c r="QW66">
        <v>826</v>
      </c>
      <c r="QX66">
        <v>345</v>
      </c>
      <c r="QY66">
        <v>2546</v>
      </c>
      <c r="QZ66">
        <v>299</v>
      </c>
      <c r="RA66">
        <v>15729</v>
      </c>
      <c r="RB66">
        <v>27678</v>
      </c>
      <c r="RC66">
        <v>81914</v>
      </c>
      <c r="RD66">
        <v>13405</v>
      </c>
      <c r="RE66">
        <v>4879</v>
      </c>
      <c r="RF66">
        <v>38</v>
      </c>
      <c r="RG66">
        <v>629</v>
      </c>
      <c r="RH66">
        <v>13216</v>
      </c>
      <c r="RI66">
        <v>8872</v>
      </c>
      <c r="RJ66">
        <v>3138</v>
      </c>
      <c r="RK66">
        <v>489</v>
      </c>
      <c r="RL66">
        <v>18590</v>
      </c>
      <c r="RM66">
        <v>32304</v>
      </c>
      <c r="RN66">
        <v>107418</v>
      </c>
      <c r="RO66">
        <v>1.0194479297365101E-2</v>
      </c>
      <c r="RP66">
        <v>2.5603826850690101E-2</v>
      </c>
      <c r="RQ66">
        <v>6.6656210790464203E-4</v>
      </c>
      <c r="RR66">
        <v>7.8419071518193197E-3</v>
      </c>
      <c r="RS66">
        <v>0.485806148055207</v>
      </c>
      <c r="RT66">
        <v>0.33433971141781699</v>
      </c>
      <c r="RU66">
        <v>2.3212045169385201E-2</v>
      </c>
      <c r="RV66">
        <v>7.4498117942283599E-3</v>
      </c>
      <c r="RW66">
        <v>0.112178481806775</v>
      </c>
      <c r="RX66">
        <v>0.18138331242158101</v>
      </c>
      <c r="RY66">
        <v>1</v>
      </c>
      <c r="RZ66">
        <v>0.160473179187929</v>
      </c>
      <c r="SA66">
        <v>5.1590692677686401E-2</v>
      </c>
      <c r="SB66">
        <v>2.5636643308836102E-4</v>
      </c>
      <c r="SC66">
        <v>5.2371999902336604E-3</v>
      </c>
      <c r="SD66">
        <v>1.00837463681422E-2</v>
      </c>
      <c r="SE66">
        <v>4.2117342578802197E-3</v>
      </c>
      <c r="SF66">
        <v>3.1081378030617501E-2</v>
      </c>
      <c r="SG66">
        <v>3.65016969016285E-3</v>
      </c>
      <c r="SH66">
        <v>0.19201845838318199</v>
      </c>
      <c r="SI66">
        <v>0.33789095881046</v>
      </c>
      <c r="SJ66">
        <v>1</v>
      </c>
      <c r="SK66">
        <v>0.124792865255358</v>
      </c>
      <c r="SL66">
        <v>4.5420692993725399E-2</v>
      </c>
      <c r="SM66">
        <v>3.5375821556908501E-4</v>
      </c>
      <c r="SN66">
        <v>5.8556294103409099E-3</v>
      </c>
      <c r="SO66">
        <v>0.123033383604238</v>
      </c>
      <c r="SP66">
        <v>8.2593233908655903E-2</v>
      </c>
      <c r="SQ66">
        <v>2.9212981064626001E-2</v>
      </c>
      <c r="SR66">
        <v>4.5523096687705997E-3</v>
      </c>
      <c r="SS66">
        <v>0.17306224282708699</v>
      </c>
      <c r="ST66">
        <v>0.300731720940625</v>
      </c>
      <c r="SU66">
        <v>1</v>
      </c>
      <c r="SV66">
        <v>3.4489907999999998</v>
      </c>
      <c r="SW66">
        <v>75.384370407714599</v>
      </c>
      <c r="SX66">
        <v>189.330745677837</v>
      </c>
      <c r="SY66">
        <v>4.9289780651198001</v>
      </c>
      <c r="SZ66">
        <v>57.9879772367036</v>
      </c>
      <c r="TA66">
        <v>3592.3551898137898</v>
      </c>
      <c r="TB66">
        <v>2472.31740948686</v>
      </c>
      <c r="TC66">
        <v>171.64441262064301</v>
      </c>
      <c r="TD66">
        <v>55.088578374868398</v>
      </c>
      <c r="TE66">
        <v>829.51801437104496</v>
      </c>
      <c r="TF66">
        <v>1341.2619134849499</v>
      </c>
      <c r="TG66">
        <v>7394.6268572244398</v>
      </c>
      <c r="TH66">
        <v>9.3050405000000005</v>
      </c>
      <c r="TI66">
        <v>1412.67520544376</v>
      </c>
      <c r="TJ66">
        <v>454.16245098557101</v>
      </c>
      <c r="TK66">
        <v>2.2568413323939902</v>
      </c>
      <c r="TL66">
        <v>46.104044361762902</v>
      </c>
      <c r="TM66">
        <v>88.7690924074968</v>
      </c>
      <c r="TN66">
        <v>37.076679032186902</v>
      </c>
      <c r="TO66">
        <v>273.61514439405198</v>
      </c>
      <c r="TP66">
        <v>32.133121827895302</v>
      </c>
      <c r="TQ66">
        <v>1690.3741579631001</v>
      </c>
      <c r="TR66">
        <v>2974.5168760952702</v>
      </c>
      <c r="TS66">
        <v>8803.18575722481</v>
      </c>
      <c r="TT66">
        <v>12.754031299999999</v>
      </c>
      <c r="TU66">
        <v>1051.04023070729</v>
      </c>
      <c r="TV66">
        <v>382.54571321304502</v>
      </c>
      <c r="TW66">
        <v>2.9794501131575499</v>
      </c>
      <c r="TX66">
        <v>49.317740030950098</v>
      </c>
      <c r="TY66">
        <v>1036.22138672343</v>
      </c>
      <c r="TZ66">
        <v>695.62319484036402</v>
      </c>
      <c r="UA66">
        <v>246.039854081274</v>
      </c>
      <c r="UB66">
        <v>38.340818561422203</v>
      </c>
      <c r="UC66">
        <v>1457.5783579894501</v>
      </c>
      <c r="UD66">
        <v>2532.84622251162</v>
      </c>
      <c r="UE66">
        <v>8422.2782172410098</v>
      </c>
      <c r="UF66" s="152">
        <v>118</v>
      </c>
      <c r="UG66" s="152">
        <v>729</v>
      </c>
      <c r="UH66" s="152">
        <v>2</v>
      </c>
      <c r="UI66" s="152">
        <v>22</v>
      </c>
      <c r="UJ66" s="152">
        <v>25331</v>
      </c>
      <c r="UK66" s="152">
        <v>4531</v>
      </c>
      <c r="UL66" s="152">
        <v>306</v>
      </c>
      <c r="UM66" s="152">
        <v>15</v>
      </c>
      <c r="UN66" s="152">
        <v>1028</v>
      </c>
      <c r="UO66" s="152">
        <v>1101</v>
      </c>
      <c r="UP66" s="152">
        <v>33052</v>
      </c>
      <c r="UQ66" s="152">
        <v>377</v>
      </c>
      <c r="UR66" s="152">
        <v>1078</v>
      </c>
      <c r="US66" s="152">
        <v>1</v>
      </c>
      <c r="UT66" s="152">
        <v>19</v>
      </c>
      <c r="UU66" s="152">
        <v>3339</v>
      </c>
      <c r="UV66" s="152">
        <v>1017</v>
      </c>
      <c r="UW66" s="152">
        <v>394</v>
      </c>
      <c r="UX66" s="152">
        <v>9</v>
      </c>
      <c r="UY66" s="152">
        <v>1857</v>
      </c>
      <c r="UZ66" s="152">
        <v>2027</v>
      </c>
      <c r="VA66" s="152">
        <v>15120</v>
      </c>
      <c r="VB66" s="152">
        <v>495</v>
      </c>
      <c r="VC66" s="152">
        <v>1807</v>
      </c>
      <c r="VD66" s="152">
        <v>3</v>
      </c>
      <c r="VE66" s="152">
        <v>41</v>
      </c>
      <c r="VF66" s="152">
        <v>28670</v>
      </c>
      <c r="VG66" s="152">
        <v>5548</v>
      </c>
      <c r="VH66" s="152">
        <v>700</v>
      </c>
      <c r="VI66" s="152">
        <v>24</v>
      </c>
      <c r="VJ66" s="152">
        <v>2885</v>
      </c>
      <c r="VK66" s="152">
        <v>3128</v>
      </c>
      <c r="VL66" s="152">
        <v>48172</v>
      </c>
      <c r="VM66" s="152">
        <v>3.57013191334866E-3</v>
      </c>
      <c r="VN66" s="152">
        <v>2.2056153939247199E-2</v>
      </c>
      <c r="VO66" s="152">
        <v>6.0510710395739997E-5</v>
      </c>
      <c r="VP66" s="152">
        <v>6.6561781435314099E-4</v>
      </c>
      <c r="VQ66" s="152">
        <v>0.766398402517246</v>
      </c>
      <c r="VR66" s="152">
        <v>0.137087014401549</v>
      </c>
      <c r="VS66" s="152">
        <v>9.2581386905482305E-3</v>
      </c>
      <c r="VT66" s="152">
        <v>4.5383032796805003E-4</v>
      </c>
      <c r="VU66" s="152">
        <v>3.1102505143410401E-2</v>
      </c>
      <c r="VV66" s="152">
        <v>3.3311146072854902E-2</v>
      </c>
      <c r="VW66" s="152">
        <v>1</v>
      </c>
      <c r="VX66" s="152">
        <v>2.4933862433862398E-2</v>
      </c>
      <c r="VY66" s="152">
        <v>7.1296296296296302E-2</v>
      </c>
      <c r="VZ66" s="152">
        <v>6.6137566137566101E-5</v>
      </c>
      <c r="WA66" s="152">
        <v>1.2566137566137601E-3</v>
      </c>
      <c r="WB66" s="152">
        <v>0.22083333333333299</v>
      </c>
      <c r="WC66" s="152">
        <v>6.72619047619048E-2</v>
      </c>
      <c r="WD66" s="152">
        <v>2.60582010582011E-2</v>
      </c>
      <c r="WE66" s="152">
        <v>5.9523809523809497E-4</v>
      </c>
      <c r="WF66" s="152">
        <v>0.12281746031746001</v>
      </c>
      <c r="WG66" s="152">
        <v>0.13406084656084699</v>
      </c>
      <c r="WH66" s="152">
        <v>1</v>
      </c>
      <c r="WI66" s="152">
        <v>1.02756788175704E-2</v>
      </c>
      <c r="WJ66" s="152">
        <v>3.7511417420908397E-2</v>
      </c>
      <c r="WK66" s="152">
        <v>6.2276841318608298E-5</v>
      </c>
      <c r="WL66" s="152">
        <v>8.5111683135431402E-4</v>
      </c>
      <c r="WM66" s="152">
        <v>0.59515901353483303</v>
      </c>
      <c r="WN66" s="152">
        <v>0.11517063854521301</v>
      </c>
      <c r="WO66" s="152">
        <v>1.45312629743419E-2</v>
      </c>
      <c r="WP66" s="152">
        <v>4.9821473054886703E-4</v>
      </c>
      <c r="WQ66" s="152">
        <v>5.9889562401395001E-2</v>
      </c>
      <c r="WR66" s="152">
        <v>6.4933986548202302E-2</v>
      </c>
      <c r="WS66" s="152">
        <v>1</v>
      </c>
      <c r="WT66" s="152">
        <v>7.1056850999999996</v>
      </c>
      <c r="WU66" s="152">
        <v>16.606421244307601</v>
      </c>
      <c r="WV66" s="152">
        <v>102.593907517799</v>
      </c>
      <c r="WW66" s="152">
        <v>0.28146476685267102</v>
      </c>
      <c r="WX66" s="152">
        <v>3.0961124353793799</v>
      </c>
      <c r="WY66" s="152">
        <v>3564.8920045725099</v>
      </c>
      <c r="WZ66" s="152">
        <v>637.65842930472695</v>
      </c>
      <c r="XA66" s="152">
        <v>43.064109328458699</v>
      </c>
      <c r="XB66" s="152">
        <v>2.1109857513950301</v>
      </c>
      <c r="XC66" s="152">
        <v>144.67289016227301</v>
      </c>
      <c r="XD66" s="152">
        <v>154.946354152396</v>
      </c>
      <c r="XE66" s="152">
        <v>4651.4867370072498</v>
      </c>
      <c r="XF66" s="152">
        <v>1.8339468999999999</v>
      </c>
      <c r="XG66" s="152">
        <v>205.567565778486</v>
      </c>
      <c r="XH66" s="152">
        <v>587.80327827376004</v>
      </c>
      <c r="XI66" s="152">
        <v>0.54527205776786702</v>
      </c>
      <c r="XJ66" s="152">
        <v>10.3601690975895</v>
      </c>
      <c r="XK66" s="152">
        <v>1820.66340088691</v>
      </c>
      <c r="XL66" s="152">
        <v>554.54168274992003</v>
      </c>
      <c r="XM66" s="152">
        <v>214.83719076053899</v>
      </c>
      <c r="XN66" s="152">
        <v>4.9074485199108002</v>
      </c>
      <c r="XO66" s="152">
        <v>1012.57021127493</v>
      </c>
      <c r="XP66" s="152">
        <v>1105.26646109547</v>
      </c>
      <c r="XQ66" s="152">
        <v>8244.5135134501506</v>
      </c>
      <c r="XR66" s="152">
        <v>8.9396319999999996</v>
      </c>
      <c r="XS66" s="152">
        <v>55.371406787214497</v>
      </c>
      <c r="XT66" s="152">
        <v>202.133600130296</v>
      </c>
      <c r="XU66" s="152">
        <v>0.33558428355887598</v>
      </c>
      <c r="XV66" s="152">
        <v>4.5863185419713002</v>
      </c>
      <c r="XW66" s="152">
        <v>3207.06713654432</v>
      </c>
      <c r="XX66" s="152">
        <v>620.60720172821402</v>
      </c>
      <c r="XY66" s="152">
        <v>78.302999497070999</v>
      </c>
      <c r="XZ66" s="152">
        <v>2.6846742684710101</v>
      </c>
      <c r="YA66" s="152">
        <v>322.72021935578601</v>
      </c>
      <c r="YB66" s="152">
        <v>349.90254632405498</v>
      </c>
      <c r="YC66" s="152">
        <v>5388.5887025327202</v>
      </c>
    </row>
    <row r="67" spans="1:653" x14ac:dyDescent="0.3">
      <c r="A67" t="s">
        <v>2270</v>
      </c>
      <c r="B67" s="146" t="s">
        <v>1158</v>
      </c>
      <c r="C67" s="154">
        <v>33381139</v>
      </c>
      <c r="D67" s="163">
        <v>29237</v>
      </c>
      <c r="E67" s="163" t="s">
        <v>2271</v>
      </c>
      <c r="F67" s="145" t="s">
        <v>1934</v>
      </c>
      <c r="G67" s="147" t="s">
        <v>39</v>
      </c>
      <c r="H67" s="147" t="s">
        <v>2170</v>
      </c>
      <c r="I67" s="48" t="s">
        <v>2272</v>
      </c>
      <c r="J67" s="48" t="s">
        <v>578</v>
      </c>
      <c r="K67" s="146"/>
      <c r="L67" s="163"/>
      <c r="M67" s="163"/>
      <c r="N67" s="147" t="s">
        <v>546</v>
      </c>
      <c r="O67" s="149" t="s">
        <v>1949</v>
      </c>
      <c r="P67" s="150" t="s">
        <v>2172</v>
      </c>
      <c r="Q67" s="150" t="s">
        <v>1920</v>
      </c>
      <c r="R67" s="150" t="s">
        <v>1921</v>
      </c>
      <c r="S67" s="147" t="s">
        <v>42</v>
      </c>
      <c r="T67" s="147"/>
      <c r="U67" s="147">
        <v>3</v>
      </c>
      <c r="V67" s="147">
        <v>3</v>
      </c>
      <c r="W67" s="147">
        <v>0</v>
      </c>
      <c r="X67" s="147"/>
      <c r="Y67" s="147" t="s">
        <v>44</v>
      </c>
      <c r="Z67" s="147">
        <v>0</v>
      </c>
      <c r="AA67" s="147" t="s">
        <v>872</v>
      </c>
      <c r="AB67" s="147" t="s">
        <v>873</v>
      </c>
      <c r="AC67" s="147" t="s">
        <v>541</v>
      </c>
      <c r="AD67" s="147" t="s">
        <v>2273</v>
      </c>
      <c r="AE67" s="147">
        <v>6</v>
      </c>
      <c r="AF67" s="147" t="s">
        <v>2085</v>
      </c>
      <c r="AG67" s="147">
        <v>1</v>
      </c>
      <c r="AH67" s="147" t="s">
        <v>1991</v>
      </c>
      <c r="AI67" s="147"/>
      <c r="AJ67" s="147">
        <v>19.36</v>
      </c>
      <c r="AK67" s="147" t="s">
        <v>2274</v>
      </c>
      <c r="AL67" s="147" t="s">
        <v>149</v>
      </c>
      <c r="AM67" s="147" t="s">
        <v>152</v>
      </c>
      <c r="AN67" s="147" t="s">
        <v>152</v>
      </c>
      <c r="AO67" s="147" t="s">
        <v>152</v>
      </c>
      <c r="AP67" s="147" t="s">
        <v>152</v>
      </c>
      <c r="AQ67" s="147" t="s">
        <v>152</v>
      </c>
      <c r="AR67" s="147" t="s">
        <v>152</v>
      </c>
      <c r="AS67" s="147"/>
      <c r="AT67" s="147"/>
      <c r="AU67" s="147"/>
      <c r="AV67" s="147"/>
      <c r="AW67" s="147" t="s">
        <v>152</v>
      </c>
      <c r="AX67" s="147"/>
      <c r="AY67" s="147"/>
      <c r="AZ67" s="147"/>
      <c r="BA67" s="147"/>
      <c r="BB67" s="147"/>
      <c r="BC67" s="147"/>
      <c r="BD67" s="147" t="s">
        <v>152</v>
      </c>
      <c r="BE67" s="147" t="s">
        <v>152</v>
      </c>
      <c r="BF67" s="147" t="s">
        <v>152</v>
      </c>
      <c r="BG67" s="147" t="s">
        <v>152</v>
      </c>
      <c r="BH67">
        <v>39</v>
      </c>
      <c r="BI67">
        <v>13</v>
      </c>
      <c r="BJ67">
        <v>0</v>
      </c>
      <c r="BK67">
        <v>8</v>
      </c>
      <c r="BL67">
        <v>826</v>
      </c>
      <c r="BM67">
        <v>0</v>
      </c>
      <c r="BN67">
        <v>309</v>
      </c>
      <c r="BO67">
        <v>325</v>
      </c>
      <c r="BP67">
        <v>15686</v>
      </c>
      <c r="BQ67">
        <v>24064</v>
      </c>
      <c r="BR67">
        <v>169</v>
      </c>
      <c r="BS67">
        <v>20</v>
      </c>
      <c r="BT67">
        <v>1</v>
      </c>
      <c r="BU67">
        <v>31</v>
      </c>
      <c r="BV67">
        <v>1078</v>
      </c>
      <c r="BW67">
        <v>1</v>
      </c>
      <c r="BX67">
        <v>60</v>
      </c>
      <c r="BY67">
        <v>19</v>
      </c>
      <c r="BZ67">
        <v>488</v>
      </c>
      <c r="CA67">
        <v>35396</v>
      </c>
      <c r="CB67">
        <v>208</v>
      </c>
      <c r="CC67">
        <v>33</v>
      </c>
      <c r="CD67">
        <v>1</v>
      </c>
      <c r="CE67">
        <v>39</v>
      </c>
      <c r="CF67">
        <v>1904</v>
      </c>
      <c r="CG67">
        <v>1</v>
      </c>
      <c r="CH67">
        <v>369</v>
      </c>
      <c r="CI67">
        <v>344</v>
      </c>
      <c r="CJ67">
        <v>16174</v>
      </c>
      <c r="CK67">
        <v>59460</v>
      </c>
      <c r="CL67">
        <v>1.6206781914893599E-3</v>
      </c>
      <c r="CM67">
        <v>5.4022606382978704E-4</v>
      </c>
      <c r="CN67">
        <v>0</v>
      </c>
      <c r="CO67">
        <v>3.3244680851063802E-4</v>
      </c>
      <c r="CP67">
        <v>3.4325132978723402E-2</v>
      </c>
      <c r="CQ67">
        <v>0</v>
      </c>
      <c r="CR67">
        <v>1.28407579787234E-2</v>
      </c>
      <c r="CS67">
        <v>1.3505651595744701E-2</v>
      </c>
      <c r="CT67">
        <v>0.65184507978723405</v>
      </c>
      <c r="CU67">
        <v>1</v>
      </c>
      <c r="CV67">
        <v>4.77455079670019E-3</v>
      </c>
      <c r="CW67">
        <v>5.6503559724262599E-4</v>
      </c>
      <c r="CX67">
        <v>2.8251779862131301E-5</v>
      </c>
      <c r="CY67">
        <v>8.7580517572607096E-4</v>
      </c>
      <c r="CZ67">
        <v>3.0455418691377599E-2</v>
      </c>
      <c r="DA67">
        <v>2.8251779862131301E-5</v>
      </c>
      <c r="DB67">
        <v>1.6951067917278799E-3</v>
      </c>
      <c r="DC67">
        <v>5.3678381738049498E-4</v>
      </c>
      <c r="DD67">
        <v>1.37868685727201E-2</v>
      </c>
      <c r="DE67">
        <v>1</v>
      </c>
      <c r="DF67">
        <v>3.4981500168180298E-3</v>
      </c>
      <c r="DG67">
        <v>5.5499495459132196E-4</v>
      </c>
      <c r="DH67">
        <v>1.6818028927009799E-5</v>
      </c>
      <c r="DI67">
        <v>6.5590312815338005E-4</v>
      </c>
      <c r="DJ67">
        <v>3.2021527077026601E-2</v>
      </c>
      <c r="DK67">
        <v>1.6818028927009799E-5</v>
      </c>
      <c r="DL67">
        <v>6.2058526740665998E-3</v>
      </c>
      <c r="DM67">
        <v>5.7854019508913604E-3</v>
      </c>
      <c r="DN67">
        <v>0.27201479986545601</v>
      </c>
      <c r="DO67">
        <v>1</v>
      </c>
      <c r="DP67">
        <v>5.9841179000000002</v>
      </c>
      <c r="DQ67">
        <v>6.5172512727398004</v>
      </c>
      <c r="DR67">
        <v>2.1724170909132701</v>
      </c>
      <c r="DS67">
        <v>0</v>
      </c>
      <c r="DT67">
        <v>1.3368720559466201</v>
      </c>
      <c r="DU67">
        <v>138.032039776489</v>
      </c>
      <c r="DV67">
        <v>0</v>
      </c>
      <c r="DW67">
        <v>51.636683160938396</v>
      </c>
      <c r="DX67">
        <v>54.310427272831603</v>
      </c>
      <c r="DY67">
        <v>2621.2718836973399</v>
      </c>
      <c r="DZ67">
        <v>4021.3111442874501</v>
      </c>
      <c r="EA67">
        <v>6.7088174</v>
      </c>
      <c r="EB67">
        <v>25.190728845891702</v>
      </c>
      <c r="EC67">
        <v>2.9811513427090701</v>
      </c>
      <c r="ED67">
        <v>0.14905756713545401</v>
      </c>
      <c r="EE67">
        <v>4.6207845811990698</v>
      </c>
      <c r="EF67">
        <v>160.684057372019</v>
      </c>
      <c r="EG67">
        <v>0.14905756713545401</v>
      </c>
      <c r="EH67">
        <v>8.9434540281272206</v>
      </c>
      <c r="EI67">
        <v>2.83209377557362</v>
      </c>
      <c r="EJ67">
        <v>72.740092762101398</v>
      </c>
      <c r="EK67">
        <v>5276.0416463265201</v>
      </c>
      <c r="EL67">
        <v>12.6929353</v>
      </c>
      <c r="EM67">
        <v>16.387068482102801</v>
      </c>
      <c r="EN67">
        <v>2.5998714418720801</v>
      </c>
      <c r="EO67">
        <v>7.8783983087032702E-2</v>
      </c>
      <c r="EP67">
        <v>3.0725753403942702</v>
      </c>
      <c r="EQ67">
        <v>150.00470379770999</v>
      </c>
      <c r="ER67">
        <v>7.8783983087032702E-2</v>
      </c>
      <c r="ES67">
        <v>29.0712897591151</v>
      </c>
      <c r="ET67">
        <v>27.101690181939201</v>
      </c>
      <c r="EU67">
        <v>1274.2521424496699</v>
      </c>
      <c r="EV67">
        <v>4684.4956343549602</v>
      </c>
      <c r="EW67" s="152"/>
      <c r="EX67" s="152"/>
      <c r="EY67" s="152"/>
      <c r="EZ67" s="152"/>
      <c r="FA67" s="152"/>
      <c r="FB67" s="152"/>
      <c r="FC67" s="152"/>
      <c r="FD67" s="152"/>
      <c r="FE67" s="152"/>
      <c r="FF67" s="152"/>
      <c r="FG67" s="152"/>
      <c r="FH67" s="152"/>
      <c r="FI67" s="152"/>
      <c r="FJ67" s="152"/>
      <c r="FK67" s="152"/>
      <c r="FL67" s="152"/>
      <c r="FM67" s="152"/>
      <c r="FN67" s="152"/>
      <c r="FO67" s="152"/>
      <c r="FP67" s="152"/>
      <c r="FQ67" s="152"/>
      <c r="FR67" s="152"/>
      <c r="FS67" s="152"/>
      <c r="FT67" s="152"/>
      <c r="FU67" s="152"/>
      <c r="FV67" s="152"/>
      <c r="FW67" s="152"/>
      <c r="FX67" s="152"/>
      <c r="FY67" s="152"/>
      <c r="FZ67" s="152"/>
      <c r="GA67" s="152"/>
      <c r="GB67" s="152"/>
      <c r="GC67" s="152"/>
      <c r="GD67" s="152"/>
      <c r="GE67" s="152"/>
      <c r="GF67" s="152"/>
      <c r="GG67" s="152"/>
      <c r="GH67" s="152"/>
      <c r="GI67" s="152"/>
      <c r="GJ67" s="152"/>
      <c r="GK67" s="152"/>
      <c r="GL67" s="152"/>
      <c r="GM67" s="152"/>
      <c r="GN67" s="152"/>
      <c r="GO67" s="152"/>
      <c r="GP67" s="152"/>
      <c r="GQ67" s="152"/>
      <c r="GR67" s="152"/>
      <c r="GS67" s="152"/>
      <c r="GT67" s="152"/>
      <c r="GU67" s="152"/>
      <c r="GV67" s="152"/>
      <c r="GW67" s="152"/>
      <c r="GX67" s="152"/>
      <c r="GY67" s="152"/>
      <c r="GZ67" s="152"/>
      <c r="HA67" s="152"/>
      <c r="HB67" s="152"/>
      <c r="HC67" s="152"/>
      <c r="HD67" s="152"/>
      <c r="HE67" s="152"/>
      <c r="HF67" s="152"/>
      <c r="HG67" s="152"/>
      <c r="HH67" s="152"/>
      <c r="HI67" s="152"/>
      <c r="HJ67" s="152"/>
      <c r="HK67" s="152"/>
      <c r="HL67" s="152"/>
      <c r="HM67" s="152"/>
      <c r="HN67" s="152"/>
      <c r="HO67" s="152"/>
      <c r="HP67" s="152"/>
      <c r="HQ67" s="152"/>
      <c r="HR67" s="152"/>
      <c r="HS67" s="152"/>
      <c r="HT67" s="152"/>
      <c r="HU67" s="152"/>
      <c r="HV67" s="152"/>
      <c r="HW67" s="152"/>
      <c r="HX67" s="152"/>
      <c r="HY67" s="152"/>
      <c r="HZ67" s="152"/>
      <c r="IA67" s="152"/>
      <c r="IB67" s="152"/>
      <c r="IC67" s="152"/>
      <c r="ID67" s="152"/>
      <c r="IE67" s="152"/>
      <c r="IF67" s="152"/>
      <c r="IG67" s="152"/>
      <c r="IH67" s="152"/>
      <c r="II67" s="152"/>
      <c r="IJ67" s="152"/>
      <c r="IK67" s="152"/>
      <c r="IL67">
        <v>63</v>
      </c>
      <c r="IM67">
        <v>1152</v>
      </c>
      <c r="IN67">
        <v>0</v>
      </c>
      <c r="IO67">
        <v>0</v>
      </c>
      <c r="IP67">
        <v>16703</v>
      </c>
      <c r="IQ67">
        <v>579</v>
      </c>
      <c r="IR67">
        <v>322</v>
      </c>
      <c r="IS67">
        <v>0</v>
      </c>
      <c r="IT67">
        <v>339</v>
      </c>
      <c r="IU67">
        <v>747</v>
      </c>
      <c r="IV67">
        <v>24064</v>
      </c>
      <c r="IW67">
        <v>183</v>
      </c>
      <c r="IX67">
        <v>1145</v>
      </c>
      <c r="IY67">
        <v>2</v>
      </c>
      <c r="IZ67">
        <v>4</v>
      </c>
      <c r="JA67">
        <v>594</v>
      </c>
      <c r="JB67">
        <v>24</v>
      </c>
      <c r="JC67">
        <v>64</v>
      </c>
      <c r="JD67">
        <v>3</v>
      </c>
      <c r="JE67">
        <v>98</v>
      </c>
      <c r="JF67">
        <v>4216</v>
      </c>
      <c r="JG67">
        <v>35396</v>
      </c>
      <c r="JH67">
        <v>246</v>
      </c>
      <c r="JI67">
        <v>2297</v>
      </c>
      <c r="JJ67">
        <v>2</v>
      </c>
      <c r="JK67">
        <v>4</v>
      </c>
      <c r="JL67">
        <v>17297</v>
      </c>
      <c r="JM67">
        <v>603</v>
      </c>
      <c r="JN67">
        <v>386</v>
      </c>
      <c r="JO67">
        <v>3</v>
      </c>
      <c r="JP67">
        <v>437</v>
      </c>
      <c r="JQ67">
        <v>4963</v>
      </c>
      <c r="JR67">
        <v>59460</v>
      </c>
      <c r="JS67">
        <v>2.6180186170212802E-3</v>
      </c>
      <c r="JT67">
        <v>4.7872340425531901E-2</v>
      </c>
      <c r="JU67">
        <v>0</v>
      </c>
      <c r="JV67">
        <v>0</v>
      </c>
      <c r="JW67">
        <v>0.69410738031914898</v>
      </c>
      <c r="JX67">
        <v>2.40608377659574E-2</v>
      </c>
      <c r="JY67">
        <v>1.3380984042553201E-2</v>
      </c>
      <c r="JZ67">
        <v>0</v>
      </c>
      <c r="KA67">
        <v>1.4087433510638299E-2</v>
      </c>
      <c r="KB67">
        <v>3.1042220744680899E-2</v>
      </c>
      <c r="KC67">
        <v>1</v>
      </c>
      <c r="KD67">
        <v>4.1372351160444002E-3</v>
      </c>
      <c r="KE67">
        <v>3.8631012445341402E-2</v>
      </c>
      <c r="KF67">
        <v>3.3636057854019502E-5</v>
      </c>
      <c r="KG67">
        <v>6.7272115708039005E-5</v>
      </c>
      <c r="KH67">
        <v>0.29090144635048798</v>
      </c>
      <c r="KI67">
        <v>1.0141271442986899E-2</v>
      </c>
      <c r="KJ67">
        <v>6.4917591658257704E-3</v>
      </c>
      <c r="KK67">
        <v>5.0454086781029298E-5</v>
      </c>
      <c r="KL67">
        <v>7.349478641103302E-3</v>
      </c>
      <c r="KM67">
        <v>8.3467877564749396E-2</v>
      </c>
      <c r="KN67">
        <v>1</v>
      </c>
      <c r="KO67">
        <v>4.1372351160444002E-3</v>
      </c>
      <c r="KP67">
        <v>3.8631012445341402E-2</v>
      </c>
      <c r="KQ67">
        <v>3.3636057854019502E-5</v>
      </c>
      <c r="KR67">
        <v>6.7272115708039005E-5</v>
      </c>
      <c r="KS67">
        <v>0.29090144635048798</v>
      </c>
      <c r="KT67">
        <v>1.0141271442986899E-2</v>
      </c>
      <c r="KU67">
        <v>6.4917591658257704E-3</v>
      </c>
      <c r="KV67">
        <v>5.0454086781029298E-5</v>
      </c>
      <c r="KW67">
        <v>7.349478641103302E-3</v>
      </c>
      <c r="KX67">
        <v>8.3467877564749396E-2</v>
      </c>
      <c r="KY67">
        <v>1</v>
      </c>
      <c r="KZ67">
        <v>5.9841179000000002</v>
      </c>
      <c r="LA67">
        <v>10.527867440579699</v>
      </c>
      <c r="LB67">
        <v>192.50957605631399</v>
      </c>
      <c r="LC67">
        <v>0</v>
      </c>
      <c r="LD67">
        <v>0</v>
      </c>
      <c r="LE67">
        <v>2791.2217438095599</v>
      </c>
      <c r="LF67">
        <v>96.756115049136994</v>
      </c>
      <c r="LG67">
        <v>53.809100251851703</v>
      </c>
      <c r="LH67">
        <v>0</v>
      </c>
      <c r="LI67">
        <v>56.649953370738018</v>
      </c>
      <c r="LJ67">
        <v>124.830428224016</v>
      </c>
      <c r="LK67">
        <v>4021.3111442874501</v>
      </c>
      <c r="LL67">
        <v>6.7088174</v>
      </c>
      <c r="LM67">
        <v>27.277534785787999</v>
      </c>
      <c r="LN67">
        <v>170.67091437009401</v>
      </c>
      <c r="LO67">
        <v>0.29811513427090702</v>
      </c>
      <c r="LP67">
        <v>0.59623026854181504</v>
      </c>
      <c r="LQ67">
        <v>88.540194878459502</v>
      </c>
      <c r="LR67">
        <v>3.5773816112508898</v>
      </c>
      <c r="LS67">
        <v>9.5396842966690407</v>
      </c>
      <c r="LT67">
        <v>0.44717270140636101</v>
      </c>
      <c r="LU67">
        <v>14.607641579274969</v>
      </c>
      <c r="LV67">
        <v>628.42670304307296</v>
      </c>
      <c r="LW67">
        <v>5276.0416463265201</v>
      </c>
      <c r="LX67">
        <v>12.6929353</v>
      </c>
      <c r="LY67">
        <v>19.38085983941</v>
      </c>
      <c r="LZ67">
        <v>180.966809150914</v>
      </c>
      <c r="MA67">
        <v>0.15756796617406499</v>
      </c>
      <c r="MB67">
        <v>0.31513593234813098</v>
      </c>
      <c r="MC67">
        <v>1362.7265554564001</v>
      </c>
      <c r="MD67">
        <v>47.5067418014807</v>
      </c>
      <c r="ME67">
        <v>30.410617471594598</v>
      </c>
      <c r="MF67">
        <v>0.23635194926109801</v>
      </c>
      <c r="MG67">
        <v>34.428600609033026</v>
      </c>
      <c r="MH67">
        <v>391.00490806094302</v>
      </c>
      <c r="MI67">
        <v>4684.4956343549602</v>
      </c>
      <c r="MJ67" s="152"/>
      <c r="MK67" s="152"/>
      <c r="ML67" s="152"/>
      <c r="MM67" s="152"/>
      <c r="MN67" s="152"/>
      <c r="MO67" s="152"/>
      <c r="MP67" s="152"/>
      <c r="MQ67" s="152"/>
      <c r="MR67" s="152"/>
      <c r="MS67" s="152"/>
      <c r="MT67" s="152"/>
      <c r="MU67" s="152"/>
      <c r="MV67" s="152"/>
      <c r="MW67" s="152"/>
      <c r="MX67" s="152"/>
      <c r="MY67" s="152"/>
      <c r="MZ67" s="152"/>
      <c r="NA67" s="152"/>
      <c r="NB67" s="152"/>
      <c r="NC67" s="152"/>
      <c r="ND67" s="152"/>
      <c r="NE67" s="152"/>
      <c r="NF67" s="152"/>
      <c r="NG67" s="152"/>
      <c r="NH67" s="152"/>
      <c r="NI67" s="152"/>
      <c r="NJ67" s="152"/>
      <c r="NK67" s="152"/>
      <c r="NL67" s="152"/>
      <c r="NM67" s="152"/>
      <c r="NN67" s="152"/>
      <c r="NO67" s="152"/>
      <c r="NP67" s="152"/>
      <c r="NQ67" s="152"/>
      <c r="NR67" s="152"/>
      <c r="NS67" s="152"/>
      <c r="NT67" s="152"/>
      <c r="NU67" s="152"/>
      <c r="NV67" s="152"/>
      <c r="NW67" s="152"/>
      <c r="NX67" s="152"/>
      <c r="NY67" s="152"/>
      <c r="NZ67" s="152"/>
      <c r="OA67" s="152"/>
      <c r="OB67" s="152"/>
      <c r="OC67" s="152"/>
      <c r="OD67" s="152"/>
      <c r="OE67" s="152"/>
      <c r="OF67" s="152"/>
      <c r="OG67" s="152"/>
      <c r="OH67" s="152"/>
      <c r="OI67" s="152"/>
      <c r="OJ67" s="152"/>
      <c r="OK67" s="152"/>
      <c r="OL67" s="152"/>
      <c r="OM67" s="152"/>
      <c r="ON67" s="152"/>
      <c r="OO67" s="152"/>
      <c r="OP67" s="152"/>
      <c r="OQ67" s="152"/>
      <c r="OR67" s="152"/>
      <c r="OS67" s="152"/>
      <c r="OT67" s="152"/>
      <c r="OU67" s="152"/>
      <c r="OV67" s="152"/>
      <c r="OW67" s="152"/>
      <c r="OX67" s="152"/>
      <c r="OY67" s="152"/>
      <c r="OZ67" s="152"/>
      <c r="PA67" s="152"/>
      <c r="PB67" s="152"/>
      <c r="PC67" s="152"/>
      <c r="PD67" s="152"/>
      <c r="PE67" s="152"/>
      <c r="PF67" s="152"/>
      <c r="PG67" s="152"/>
      <c r="PH67" s="152"/>
      <c r="PI67" s="152"/>
      <c r="PJ67" s="152"/>
      <c r="PK67" s="152"/>
      <c r="PL67" s="152"/>
      <c r="PM67" s="152"/>
      <c r="PN67" s="152"/>
      <c r="PO67" s="152"/>
      <c r="PP67" s="152"/>
      <c r="PQ67" s="152"/>
      <c r="PR67" s="152"/>
      <c r="PS67" s="152"/>
      <c r="PT67" s="152"/>
      <c r="PU67" s="152"/>
      <c r="PV67" s="152"/>
      <c r="PW67" s="152"/>
      <c r="PX67" s="152"/>
      <c r="PY67" s="152"/>
      <c r="PZ67" s="152"/>
      <c r="QA67" s="152"/>
      <c r="QB67" s="152"/>
      <c r="QC67" s="152"/>
      <c r="QD67" s="152"/>
      <c r="QE67" s="152"/>
      <c r="QF67" s="152"/>
      <c r="QG67" s="152"/>
      <c r="QH67">
        <v>30</v>
      </c>
      <c r="QI67">
        <v>490</v>
      </c>
      <c r="QJ67">
        <v>0</v>
      </c>
      <c r="QK67">
        <v>0</v>
      </c>
      <c r="QL67">
        <v>16011</v>
      </c>
      <c r="QM67">
        <v>325</v>
      </c>
      <c r="QN67">
        <v>79</v>
      </c>
      <c r="QO67">
        <v>0</v>
      </c>
      <c r="QP67">
        <v>735</v>
      </c>
      <c r="QQ67">
        <v>747</v>
      </c>
      <c r="QR67">
        <v>24064</v>
      </c>
      <c r="QS67">
        <v>166</v>
      </c>
      <c r="QT67">
        <v>1058</v>
      </c>
      <c r="QU67">
        <v>2</v>
      </c>
      <c r="QV67">
        <v>4</v>
      </c>
      <c r="QW67">
        <v>507</v>
      </c>
      <c r="QX67">
        <v>19</v>
      </c>
      <c r="QY67">
        <v>58</v>
      </c>
      <c r="QZ67">
        <v>3</v>
      </c>
      <c r="RA67">
        <v>4205</v>
      </c>
      <c r="RB67">
        <v>4216</v>
      </c>
      <c r="RC67">
        <v>35396</v>
      </c>
      <c r="RD67">
        <v>196</v>
      </c>
      <c r="RE67">
        <v>1548</v>
      </c>
      <c r="RF67">
        <v>2</v>
      </c>
      <c r="RG67">
        <v>4</v>
      </c>
      <c r="RH67">
        <v>16518</v>
      </c>
      <c r="RI67">
        <v>344</v>
      </c>
      <c r="RJ67">
        <v>137</v>
      </c>
      <c r="RK67">
        <v>3</v>
      </c>
      <c r="RL67">
        <v>4940</v>
      </c>
      <c r="RM67">
        <v>4963</v>
      </c>
      <c r="RN67">
        <v>59460</v>
      </c>
      <c r="RO67">
        <v>1.24667553191489E-3</v>
      </c>
      <c r="RP67">
        <v>2.0362367021276601E-2</v>
      </c>
      <c r="RQ67">
        <v>0</v>
      </c>
      <c r="RR67">
        <v>0</v>
      </c>
      <c r="RS67">
        <v>0.66535073138297895</v>
      </c>
      <c r="RT67">
        <v>1.3505651595744701E-2</v>
      </c>
      <c r="RU67">
        <v>3.2829122340425499E-3</v>
      </c>
      <c r="RV67">
        <v>0</v>
      </c>
      <c r="RW67">
        <v>3.05435505319149E-2</v>
      </c>
      <c r="RX67">
        <v>3.1042220744680899E-2</v>
      </c>
      <c r="RY67">
        <v>1</v>
      </c>
      <c r="RZ67">
        <v>4.6897954571138E-3</v>
      </c>
      <c r="SA67">
        <v>2.9890383094134901E-2</v>
      </c>
      <c r="SB67">
        <v>5.6503559724262603E-5</v>
      </c>
      <c r="SC67">
        <v>1.13007119448525E-4</v>
      </c>
      <c r="SD67">
        <v>1.43236523901006E-2</v>
      </c>
      <c r="SE67">
        <v>5.3678381738049498E-4</v>
      </c>
      <c r="SF67">
        <v>1.6386032320036201E-3</v>
      </c>
      <c r="SG67">
        <v>8.4755339586393901E-5</v>
      </c>
      <c r="SH67">
        <v>0.118798734320262</v>
      </c>
      <c r="SI67">
        <v>0.119109503898746</v>
      </c>
      <c r="SJ67">
        <v>1</v>
      </c>
      <c r="SK67">
        <v>3.29633366969391E-3</v>
      </c>
      <c r="SL67">
        <v>2.6034308779011101E-2</v>
      </c>
      <c r="SM67">
        <v>3.3636057854019502E-5</v>
      </c>
      <c r="SN67">
        <v>6.7272115708039005E-5</v>
      </c>
      <c r="SO67">
        <v>0.27780020181634701</v>
      </c>
      <c r="SP67">
        <v>5.7854019508913604E-3</v>
      </c>
      <c r="SQ67">
        <v>2.3040699630003398E-3</v>
      </c>
      <c r="SR67">
        <v>5.0454086781029298E-5</v>
      </c>
      <c r="SS67">
        <v>8.3081062899428196E-2</v>
      </c>
      <c r="ST67">
        <v>8.3467877564749396E-2</v>
      </c>
      <c r="SU67">
        <v>1</v>
      </c>
      <c r="SV67">
        <v>5.9841179000000002</v>
      </c>
      <c r="SW67">
        <v>5.0132702097998401</v>
      </c>
      <c r="SX67">
        <v>81.883413426730797</v>
      </c>
      <c r="SY67">
        <v>0</v>
      </c>
      <c r="SZ67">
        <v>0</v>
      </c>
      <c r="TA67">
        <v>2675.5823109701801</v>
      </c>
      <c r="TB67">
        <v>54.310427272831603</v>
      </c>
      <c r="TC67">
        <v>13.201611552472899</v>
      </c>
      <c r="TD67">
        <v>0</v>
      </c>
      <c r="TE67">
        <v>122.825120140096</v>
      </c>
      <c r="TF67">
        <v>124.830428224016</v>
      </c>
      <c r="TG67">
        <v>4021.3111442874501</v>
      </c>
      <c r="TH67">
        <v>6.7088174</v>
      </c>
      <c r="TI67">
        <v>24.7435561444853</v>
      </c>
      <c r="TJ67">
        <v>157.70290602930999</v>
      </c>
      <c r="TK67">
        <v>0.29811513427090702</v>
      </c>
      <c r="TL67">
        <v>0.59623026854181504</v>
      </c>
      <c r="TM67">
        <v>75.572186537674995</v>
      </c>
      <c r="TN67">
        <v>2.83209377557362</v>
      </c>
      <c r="TO67">
        <v>8.6453388938563194</v>
      </c>
      <c r="TP67">
        <v>0.44717270140636101</v>
      </c>
      <c r="TQ67">
        <v>626.78706980458298</v>
      </c>
      <c r="TR67">
        <v>628.42670304307296</v>
      </c>
      <c r="TS67">
        <v>5276.0416463265201</v>
      </c>
      <c r="TT67">
        <v>12.6929353</v>
      </c>
      <c r="TU67">
        <v>15.4416606850584</v>
      </c>
      <c r="TV67">
        <v>121.957605818727</v>
      </c>
      <c r="TW67">
        <v>0.15756796617406499</v>
      </c>
      <c r="TX67">
        <v>0.31513593234813098</v>
      </c>
      <c r="TY67">
        <v>1301.35383263161</v>
      </c>
      <c r="TZ67">
        <v>27.101690181939201</v>
      </c>
      <c r="UA67">
        <v>10.793405682923501</v>
      </c>
      <c r="UB67">
        <v>0.23635194926109801</v>
      </c>
      <c r="UC67">
        <v>389.19287644994102</v>
      </c>
      <c r="UD67">
        <v>391.00490806094302</v>
      </c>
      <c r="UE67">
        <v>4684.4956343549602</v>
      </c>
      <c r="UF67" s="152"/>
      <c r="UG67" s="152"/>
      <c r="UH67" s="152"/>
      <c r="UI67" s="152"/>
      <c r="UJ67" s="152"/>
      <c r="UK67" s="152"/>
      <c r="UL67" s="152"/>
      <c r="UM67" s="152"/>
      <c r="UN67" s="152"/>
      <c r="UO67" s="152"/>
      <c r="UP67" s="152"/>
      <c r="UQ67" s="152"/>
      <c r="UR67" s="152"/>
      <c r="US67" s="152"/>
      <c r="UT67" s="152"/>
      <c r="UU67" s="152"/>
      <c r="UV67" s="152"/>
      <c r="UW67" s="152"/>
      <c r="UX67" s="152"/>
      <c r="UY67" s="152"/>
      <c r="UZ67" s="152"/>
      <c r="VA67" s="152"/>
      <c r="VB67" s="152"/>
      <c r="VC67" s="152"/>
      <c r="VD67" s="152"/>
      <c r="VE67" s="152"/>
      <c r="VF67" s="152"/>
      <c r="VG67" s="152"/>
      <c r="VH67" s="152"/>
      <c r="VI67" s="152"/>
      <c r="VJ67" s="152"/>
      <c r="VK67" s="152"/>
      <c r="VL67" s="152"/>
      <c r="VM67" s="152"/>
      <c r="VN67" s="152"/>
      <c r="VO67" s="152"/>
      <c r="VP67" s="152"/>
      <c r="VQ67" s="152"/>
      <c r="VR67" s="152"/>
      <c r="VS67" s="152"/>
      <c r="VT67" s="152"/>
      <c r="VU67" s="152"/>
      <c r="VV67" s="152"/>
      <c r="VW67" s="152"/>
      <c r="VX67" s="152"/>
      <c r="VY67" s="152"/>
      <c r="VZ67" s="152"/>
      <c r="WA67" s="152"/>
      <c r="WB67" s="152"/>
      <c r="WC67" s="152"/>
      <c r="WD67" s="152"/>
      <c r="WE67" s="152"/>
      <c r="WF67" s="152"/>
      <c r="WG67" s="152"/>
      <c r="WH67" s="152"/>
      <c r="WI67" s="152"/>
      <c r="WJ67" s="152"/>
      <c r="WK67" s="152"/>
      <c r="WL67" s="152"/>
      <c r="WM67" s="152"/>
      <c r="WN67" s="152"/>
      <c r="WO67" s="152"/>
      <c r="WP67" s="152"/>
      <c r="WQ67" s="152"/>
      <c r="WR67" s="152"/>
      <c r="WS67" s="152"/>
      <c r="WT67" s="152"/>
      <c r="WU67" s="152"/>
      <c r="WV67" s="152"/>
      <c r="WW67" s="152"/>
      <c r="WX67" s="152"/>
      <c r="WY67" s="152"/>
      <c r="WZ67" s="152"/>
      <c r="XA67" s="152"/>
      <c r="XB67" s="152"/>
      <c r="XC67" s="152"/>
      <c r="XD67" s="152"/>
      <c r="XE67" s="152"/>
      <c r="XF67" s="152"/>
      <c r="XG67" s="152"/>
      <c r="XH67" s="152"/>
      <c r="XI67" s="152"/>
      <c r="XJ67" s="152"/>
      <c r="XK67" s="152"/>
      <c r="XL67" s="152"/>
      <c r="XM67" s="152"/>
      <c r="XN67" s="152"/>
      <c r="XO67" s="152"/>
      <c r="XP67" s="152"/>
      <c r="XQ67" s="152"/>
      <c r="XR67" s="152"/>
      <c r="XS67" s="152"/>
      <c r="XT67" s="152"/>
      <c r="XU67" s="152"/>
      <c r="XV67" s="152"/>
      <c r="XW67" s="152"/>
      <c r="XX67" s="152"/>
      <c r="XY67" s="152"/>
      <c r="XZ67" s="152"/>
      <c r="YA67" s="152"/>
      <c r="YB67" s="152"/>
      <c r="YC67" s="152"/>
    </row>
    <row r="68" spans="1:653" x14ac:dyDescent="0.3">
      <c r="A68" t="s">
        <v>2275</v>
      </c>
      <c r="B68" s="146" t="s">
        <v>1061</v>
      </c>
      <c r="C68" s="154">
        <v>33276915</v>
      </c>
      <c r="D68" s="163">
        <v>15864</v>
      </c>
      <c r="E68" s="163" t="s">
        <v>2276</v>
      </c>
      <c r="F68" s="145" t="s">
        <v>2135</v>
      </c>
      <c r="G68" s="147" t="s">
        <v>63</v>
      </c>
      <c r="H68" s="147"/>
      <c r="I68" s="48" t="s">
        <v>2277</v>
      </c>
      <c r="J68" s="48" t="s">
        <v>680</v>
      </c>
      <c r="K68" s="146"/>
      <c r="L68" s="163"/>
      <c r="M68" s="163"/>
      <c r="N68" s="164" t="s">
        <v>331</v>
      </c>
      <c r="O68" s="149" t="s">
        <v>1938</v>
      </c>
      <c r="P68" s="150" t="s">
        <v>1939</v>
      </c>
      <c r="Q68" s="150" t="s">
        <v>1920</v>
      </c>
      <c r="R68" s="150" t="s">
        <v>1921</v>
      </c>
      <c r="S68" s="147" t="s">
        <v>48</v>
      </c>
      <c r="T68" s="147"/>
      <c r="U68" s="147">
        <v>2</v>
      </c>
      <c r="V68" s="147">
        <v>2</v>
      </c>
      <c r="W68" s="147">
        <v>0</v>
      </c>
      <c r="X68" s="147"/>
      <c r="Y68" s="147" t="s">
        <v>1941</v>
      </c>
      <c r="Z68" s="147">
        <v>0</v>
      </c>
      <c r="AA68" s="147" t="s">
        <v>872</v>
      </c>
      <c r="AB68" s="147" t="s">
        <v>874</v>
      </c>
      <c r="AC68" s="147" t="s">
        <v>2278</v>
      </c>
      <c r="AD68" s="147" t="s">
        <v>2279</v>
      </c>
      <c r="AE68" s="147">
        <v>2</v>
      </c>
      <c r="AF68" s="147" t="s">
        <v>1983</v>
      </c>
      <c r="AG68" s="147">
        <v>7</v>
      </c>
      <c r="AH68" s="147" t="s">
        <v>1957</v>
      </c>
      <c r="AI68" s="147"/>
      <c r="AJ68" s="147">
        <v>26.4</v>
      </c>
      <c r="AK68" s="147" t="s">
        <v>2280</v>
      </c>
      <c r="AL68" s="147" t="s">
        <v>149</v>
      </c>
      <c r="AM68" s="147" t="s">
        <v>149</v>
      </c>
      <c r="AN68" s="147" t="s">
        <v>149</v>
      </c>
      <c r="AO68" s="147" t="s">
        <v>152</v>
      </c>
      <c r="AP68" s="147" t="s">
        <v>149</v>
      </c>
      <c r="AQ68" s="147" t="s">
        <v>152</v>
      </c>
      <c r="AR68" s="147" t="s">
        <v>149</v>
      </c>
      <c r="AS68" s="147">
        <v>20</v>
      </c>
      <c r="AT68" s="147">
        <v>0.2</v>
      </c>
      <c r="AU68" s="147">
        <v>54</v>
      </c>
      <c r="AV68" s="147">
        <v>2016</v>
      </c>
      <c r="AW68" s="147" t="s">
        <v>149</v>
      </c>
      <c r="AX68" s="147"/>
      <c r="AY68" s="147">
        <v>20</v>
      </c>
      <c r="AZ68" s="147">
        <v>2</v>
      </c>
      <c r="BA68" s="147" t="s">
        <v>2186</v>
      </c>
      <c r="BB68" s="147">
        <v>1</v>
      </c>
      <c r="BC68" s="147">
        <v>4</v>
      </c>
      <c r="BD68" s="147" t="s">
        <v>152</v>
      </c>
      <c r="BE68" s="147" t="s">
        <v>152</v>
      </c>
      <c r="BF68" s="147" t="s">
        <v>152</v>
      </c>
      <c r="BG68" s="147" t="s">
        <v>152</v>
      </c>
      <c r="BH68">
        <v>187</v>
      </c>
      <c r="BI68">
        <v>387</v>
      </c>
      <c r="BJ68">
        <v>125</v>
      </c>
      <c r="BK68">
        <v>9</v>
      </c>
      <c r="BL68">
        <v>217</v>
      </c>
      <c r="BM68">
        <v>48</v>
      </c>
      <c r="BN68">
        <v>18</v>
      </c>
      <c r="BO68">
        <v>340</v>
      </c>
      <c r="BP68">
        <v>7217</v>
      </c>
      <c r="BQ68">
        <v>9547</v>
      </c>
      <c r="BR68">
        <v>6374</v>
      </c>
      <c r="BS68">
        <v>2749</v>
      </c>
      <c r="BT68">
        <v>667</v>
      </c>
      <c r="BU68">
        <v>785</v>
      </c>
      <c r="BV68">
        <v>2470</v>
      </c>
      <c r="BW68">
        <v>205</v>
      </c>
      <c r="BX68">
        <v>149</v>
      </c>
      <c r="BY68">
        <v>77</v>
      </c>
      <c r="BZ68">
        <v>785</v>
      </c>
      <c r="CA68">
        <v>41805</v>
      </c>
      <c r="CB68">
        <v>6561</v>
      </c>
      <c r="CC68">
        <v>3136</v>
      </c>
      <c r="CD68">
        <v>792</v>
      </c>
      <c r="CE68">
        <v>794</v>
      </c>
      <c r="CF68">
        <v>2687</v>
      </c>
      <c r="CG68">
        <v>253</v>
      </c>
      <c r="CH68">
        <v>167</v>
      </c>
      <c r="CI68">
        <v>417</v>
      </c>
      <c r="CJ68">
        <v>8002</v>
      </c>
      <c r="CK68">
        <v>51352</v>
      </c>
      <c r="CL68">
        <v>1.9587304912538E-2</v>
      </c>
      <c r="CM68">
        <v>4.0536294123808499E-2</v>
      </c>
      <c r="CN68">
        <v>1.30931182570441E-2</v>
      </c>
      <c r="CO68">
        <v>9.4270451450717498E-4</v>
      </c>
      <c r="CP68">
        <v>2.2729653294228599E-2</v>
      </c>
      <c r="CQ68">
        <v>5.02775741070493E-3</v>
      </c>
      <c r="CR68">
        <v>1.88540902901435E-3</v>
      </c>
      <c r="CS68">
        <v>3.5613281659159897E-2</v>
      </c>
      <c r="CT68">
        <v>0.75594427568869804</v>
      </c>
      <c r="CU68">
        <v>1</v>
      </c>
      <c r="CV68">
        <v>0.15246980026312601</v>
      </c>
      <c r="CW68">
        <v>6.5757684487501494E-2</v>
      </c>
      <c r="CX68">
        <v>1.5955029302715001E-2</v>
      </c>
      <c r="CY68">
        <v>1.8777658174859501E-2</v>
      </c>
      <c r="CZ68">
        <v>5.9083841645736199E-2</v>
      </c>
      <c r="DA68">
        <v>4.9037196507594801E-3</v>
      </c>
      <c r="DB68">
        <v>3.5641669656739602E-3</v>
      </c>
      <c r="DC68">
        <v>1.8418849419925801E-3</v>
      </c>
      <c r="DD68">
        <v>1.8777658174859501E-2</v>
      </c>
      <c r="DE68">
        <v>1</v>
      </c>
      <c r="DF68">
        <v>0.12776522822869599</v>
      </c>
      <c r="DG68">
        <v>6.1068702290076299E-2</v>
      </c>
      <c r="DH68">
        <v>1.54229630783611E-2</v>
      </c>
      <c r="DI68">
        <v>1.54619099548216E-2</v>
      </c>
      <c r="DJ68">
        <v>5.2325128524692302E-2</v>
      </c>
      <c r="DK68">
        <v>4.9267798722542498E-3</v>
      </c>
      <c r="DL68">
        <v>3.2520641844524102E-3</v>
      </c>
      <c r="DM68">
        <v>8.1204237420158896E-3</v>
      </c>
      <c r="DN68">
        <v>0.15582645271849199</v>
      </c>
      <c r="DO68">
        <v>1</v>
      </c>
      <c r="DP68">
        <v>5.5835127</v>
      </c>
      <c r="DQ68">
        <v>33.491461387738902</v>
      </c>
      <c r="DR68">
        <v>69.311206187459703</v>
      </c>
      <c r="DS68">
        <v>22.387340499825498</v>
      </c>
      <c r="DT68">
        <v>1.6118885159874401</v>
      </c>
      <c r="DU68">
        <v>38.8644231076971</v>
      </c>
      <c r="DV68">
        <v>8.5967387519329908</v>
      </c>
      <c r="DW68">
        <v>3.22377703197487</v>
      </c>
      <c r="DX68">
        <v>60.893566159525299</v>
      </c>
      <c r="DY68">
        <v>1292.5554910979199</v>
      </c>
      <c r="DZ68">
        <v>1709.85551801467</v>
      </c>
      <c r="EA68">
        <v>7.1438139999999999</v>
      </c>
      <c r="EB68">
        <v>892.24047546590702</v>
      </c>
      <c r="EC68">
        <v>384.80845105989602</v>
      </c>
      <c r="ED68">
        <v>93.367492490705899</v>
      </c>
      <c r="EE68">
        <v>109.885279767922</v>
      </c>
      <c r="EF68">
        <v>345.75368283664699</v>
      </c>
      <c r="EG68">
        <v>28.696155862960602</v>
      </c>
      <c r="EH68">
        <v>20.857205968688401</v>
      </c>
      <c r="EI68">
        <v>10.778556104624201</v>
      </c>
      <c r="EJ68">
        <v>109.885279767922</v>
      </c>
      <c r="EK68">
        <v>5851.9160773222802</v>
      </c>
      <c r="EL68">
        <v>12.727326700000001</v>
      </c>
      <c r="EM68">
        <v>515.50495674790795</v>
      </c>
      <c r="EN68">
        <v>246.39895509243101</v>
      </c>
      <c r="EO68">
        <v>62.228307536098697</v>
      </c>
      <c r="EP68">
        <v>62.385449726846403</v>
      </c>
      <c r="EQ68">
        <v>211.12053326956701</v>
      </c>
      <c r="ER68">
        <v>19.8784871295871</v>
      </c>
      <c r="ES68">
        <v>13.121372927435001</v>
      </c>
      <c r="ET68">
        <v>32.764146770900403</v>
      </c>
      <c r="EU68">
        <v>628.72590518164395</v>
      </c>
      <c r="EV68">
        <v>4034.7828896385599</v>
      </c>
      <c r="EW68" s="152">
        <v>338</v>
      </c>
      <c r="EX68" s="152">
        <v>131</v>
      </c>
      <c r="EY68" s="152">
        <v>16</v>
      </c>
      <c r="EZ68" s="152">
        <v>7</v>
      </c>
      <c r="FA68" s="152">
        <v>311</v>
      </c>
      <c r="FB68" s="152">
        <v>16</v>
      </c>
      <c r="FC68" s="152">
        <v>12</v>
      </c>
      <c r="FD68" s="152">
        <v>61</v>
      </c>
      <c r="FE68" s="152">
        <v>21577</v>
      </c>
      <c r="FF68" s="152">
        <v>23178</v>
      </c>
      <c r="FG68" s="152">
        <v>124</v>
      </c>
      <c r="FH68" s="152">
        <v>47</v>
      </c>
      <c r="FI68" s="152">
        <v>6</v>
      </c>
      <c r="FJ68" s="152">
        <v>13</v>
      </c>
      <c r="FK68" s="152">
        <v>133</v>
      </c>
      <c r="FL68" s="152">
        <v>3</v>
      </c>
      <c r="FM68" s="152">
        <v>3</v>
      </c>
      <c r="FN68" s="152">
        <v>2</v>
      </c>
      <c r="FO68" s="152">
        <v>1110</v>
      </c>
      <c r="FP68" s="152">
        <v>3326</v>
      </c>
      <c r="FQ68" s="152">
        <v>462</v>
      </c>
      <c r="FR68" s="152">
        <v>178</v>
      </c>
      <c r="FS68" s="152">
        <v>22</v>
      </c>
      <c r="FT68" s="152">
        <v>20</v>
      </c>
      <c r="FU68" s="152">
        <v>444</v>
      </c>
      <c r="FV68" s="152">
        <v>19</v>
      </c>
      <c r="FW68" s="152">
        <v>15</v>
      </c>
      <c r="FX68" s="152">
        <v>63</v>
      </c>
      <c r="FY68" s="152">
        <v>22687</v>
      </c>
      <c r="FZ68" s="152">
        <v>26504</v>
      </c>
      <c r="GA68" s="152">
        <v>1.4582794028820401E-2</v>
      </c>
      <c r="GB68" s="152">
        <v>5.6519112951937201E-3</v>
      </c>
      <c r="GC68" s="152">
        <v>6.9030977651220995E-4</v>
      </c>
      <c r="GD68" s="152">
        <v>3.0201052722409198E-4</v>
      </c>
      <c r="GE68" s="152">
        <v>1.3417896280956101E-2</v>
      </c>
      <c r="GF68" s="152">
        <v>6.9030977651220995E-4</v>
      </c>
      <c r="GG68" s="152">
        <v>5.17732332384157E-4</v>
      </c>
      <c r="GH68" s="152">
        <v>2.6318060229527998E-3</v>
      </c>
      <c r="GI68" s="152">
        <v>0.93092587798774695</v>
      </c>
      <c r="GJ68" s="152">
        <v>1</v>
      </c>
      <c r="GK68" s="152">
        <v>3.7282020444978997E-2</v>
      </c>
      <c r="GL68" s="152">
        <v>1.41310883944678E-2</v>
      </c>
      <c r="GM68" s="152">
        <v>1.80396873120866E-3</v>
      </c>
      <c r="GN68" s="152">
        <v>3.9085989176187597E-3</v>
      </c>
      <c r="GO68" s="152">
        <v>3.9987973541791899E-2</v>
      </c>
      <c r="GP68" s="152">
        <v>9.0198436560433E-4</v>
      </c>
      <c r="GQ68" s="152">
        <v>9.0198436560433E-4</v>
      </c>
      <c r="GR68" s="152">
        <v>6.0132291040288605E-4</v>
      </c>
      <c r="GS68" s="152">
        <v>0.33373421527360198</v>
      </c>
      <c r="GT68" s="152">
        <v>1</v>
      </c>
      <c r="GU68" s="152">
        <v>1.7431331119831001E-2</v>
      </c>
      <c r="GV68" s="152">
        <v>6.7159674011469999E-3</v>
      </c>
      <c r="GW68" s="152">
        <v>8.3006338665861802E-4</v>
      </c>
      <c r="GX68" s="152">
        <v>7.5460307878056103E-4</v>
      </c>
      <c r="GY68" s="152">
        <v>1.6752188348928498E-2</v>
      </c>
      <c r="GZ68" s="152">
        <v>7.1687292484153302E-4</v>
      </c>
      <c r="HA68" s="152">
        <v>5.6595230908542099E-4</v>
      </c>
      <c r="HB68" s="152">
        <v>2.3769996981587698E-3</v>
      </c>
      <c r="HC68" s="152">
        <v>0.85598400241473005</v>
      </c>
      <c r="HD68" s="152">
        <v>1</v>
      </c>
      <c r="HE68" s="152">
        <v>12.111583299999999</v>
      </c>
      <c r="HF68" s="152">
        <v>27.9071688339872</v>
      </c>
      <c r="HG68" s="152">
        <v>10.816092062876701</v>
      </c>
      <c r="HH68" s="152">
        <v>1.32104941225975</v>
      </c>
      <c r="HI68" s="152">
        <v>0.57795911786363996</v>
      </c>
      <c r="HJ68" s="152">
        <v>25.677897950798901</v>
      </c>
      <c r="HK68" s="152">
        <v>1.32104941225975</v>
      </c>
      <c r="HL68" s="152">
        <v>0.99078705919481203</v>
      </c>
      <c r="HM68" s="152">
        <v>5.0365008842402998</v>
      </c>
      <c r="HN68" s="152">
        <v>1781.5176980205399</v>
      </c>
      <c r="HO68" s="152">
        <v>1913.70520483478</v>
      </c>
      <c r="HP68" s="152">
        <v>0.6965865</v>
      </c>
      <c r="HQ68" s="152">
        <v>178.01091465309801</v>
      </c>
      <c r="HR68" s="152">
        <v>67.471878941093493</v>
      </c>
      <c r="HS68" s="152">
        <v>8.6134313541821399</v>
      </c>
      <c r="HT68" s="152">
        <v>18.662434600728002</v>
      </c>
      <c r="HU68" s="152">
        <v>190.931061684371</v>
      </c>
      <c r="HV68" s="152">
        <v>4.3067156770910699</v>
      </c>
      <c r="HW68" s="152">
        <v>4.3067156770910699</v>
      </c>
      <c r="HX68" s="152">
        <v>2.87114378472738</v>
      </c>
      <c r="HY68" s="152">
        <v>1593.4848005237</v>
      </c>
      <c r="HZ68" s="152">
        <v>4774.7121140016397</v>
      </c>
      <c r="IA68" s="152">
        <v>12.8081698</v>
      </c>
      <c r="IB68" s="152">
        <v>36.070727294698997</v>
      </c>
      <c r="IC68" s="152">
        <v>13.8973797802087</v>
      </c>
      <c r="ID68" s="152">
        <v>1.7176536806999501</v>
      </c>
      <c r="IE68" s="152">
        <v>1.56150334609087</v>
      </c>
      <c r="IF68" s="152">
        <v>34.665374283217297</v>
      </c>
      <c r="IG68" s="152">
        <v>1.4834281787863199</v>
      </c>
      <c r="IH68" s="152">
        <v>1.1711275095681499</v>
      </c>
      <c r="II68" s="152">
        <v>4.9187355401862298</v>
      </c>
      <c r="IJ68" s="152">
        <v>1771.29132063818</v>
      </c>
      <c r="IK68" s="152">
        <v>2069.3042342396202</v>
      </c>
      <c r="IL68">
        <v>327</v>
      </c>
      <c r="IM68">
        <v>412</v>
      </c>
      <c r="IN68">
        <v>59</v>
      </c>
      <c r="IO68">
        <v>174</v>
      </c>
      <c r="IP68">
        <v>8602</v>
      </c>
      <c r="IQ68">
        <v>632</v>
      </c>
      <c r="IR68">
        <v>126</v>
      </c>
      <c r="IS68">
        <v>45</v>
      </c>
      <c r="IT68">
        <v>415</v>
      </c>
      <c r="IU68">
        <v>211</v>
      </c>
      <c r="IV68">
        <v>9547</v>
      </c>
      <c r="IW68">
        <v>11234</v>
      </c>
      <c r="IX68">
        <v>4329</v>
      </c>
      <c r="IY68">
        <v>284</v>
      </c>
      <c r="IZ68">
        <v>1585</v>
      </c>
      <c r="JA68">
        <v>1168</v>
      </c>
      <c r="JB68">
        <v>158</v>
      </c>
      <c r="JC68">
        <v>1268</v>
      </c>
      <c r="JD68">
        <v>601</v>
      </c>
      <c r="JE68">
        <v>4168</v>
      </c>
      <c r="JF68">
        <v>5553</v>
      </c>
      <c r="JG68">
        <v>41805</v>
      </c>
      <c r="JH68">
        <v>11561</v>
      </c>
      <c r="JI68">
        <v>4741</v>
      </c>
      <c r="JJ68">
        <v>343</v>
      </c>
      <c r="JK68">
        <v>1759</v>
      </c>
      <c r="JL68">
        <v>9770</v>
      </c>
      <c r="JM68">
        <v>790</v>
      </c>
      <c r="JN68">
        <v>1394</v>
      </c>
      <c r="JO68">
        <v>646</v>
      </c>
      <c r="JP68">
        <v>4583</v>
      </c>
      <c r="JQ68">
        <v>5764</v>
      </c>
      <c r="JR68">
        <v>51352</v>
      </c>
      <c r="JS68">
        <v>3.4251597360427398E-2</v>
      </c>
      <c r="JT68">
        <v>4.3154917775217301E-2</v>
      </c>
      <c r="JU68">
        <v>6.1799518173248098E-3</v>
      </c>
      <c r="JV68">
        <v>1.82256206138054E-2</v>
      </c>
      <c r="JW68">
        <v>0.90101602597674701</v>
      </c>
      <c r="JX68">
        <v>6.6198805907614997E-2</v>
      </c>
      <c r="JY68">
        <v>1.3197863203100501E-2</v>
      </c>
      <c r="JZ68">
        <v>4.7135225725358698E-3</v>
      </c>
      <c r="KA68">
        <v>4.3469152613386401E-2</v>
      </c>
      <c r="KB68">
        <v>2.2101183617890399E-2</v>
      </c>
      <c r="KC68">
        <v>1</v>
      </c>
      <c r="KD68">
        <v>0.225132419379966</v>
      </c>
      <c r="KE68">
        <v>9.2323570649633896E-2</v>
      </c>
      <c r="KF68">
        <v>6.6793893129771E-3</v>
      </c>
      <c r="KG68">
        <v>3.4253777847016699E-2</v>
      </c>
      <c r="KH68">
        <v>0.19025549150958099</v>
      </c>
      <c r="KI68">
        <v>1.5384016201900601E-2</v>
      </c>
      <c r="KJ68">
        <v>2.7145972892974001E-2</v>
      </c>
      <c r="KK68">
        <v>1.2579841096744E-2</v>
      </c>
      <c r="KL68">
        <v>8.9246767409253497E-2</v>
      </c>
      <c r="KM68">
        <v>0.11224489795918401</v>
      </c>
      <c r="KN68">
        <v>1</v>
      </c>
      <c r="KO68">
        <v>0.225132419379966</v>
      </c>
      <c r="KP68">
        <v>9.2323570649633896E-2</v>
      </c>
      <c r="KQ68">
        <v>6.6793893129771E-3</v>
      </c>
      <c r="KR68">
        <v>3.4253777847016699E-2</v>
      </c>
      <c r="KS68">
        <v>0.19025549150958099</v>
      </c>
      <c r="KT68">
        <v>1.5384016201900601E-2</v>
      </c>
      <c r="KU68">
        <v>2.7145972892974001E-2</v>
      </c>
      <c r="KV68">
        <v>1.2579841096744E-2</v>
      </c>
      <c r="KW68">
        <v>8.9246767409253497E-2</v>
      </c>
      <c r="KX68">
        <v>0.11224489795918401</v>
      </c>
      <c r="KY68">
        <v>1</v>
      </c>
      <c r="KZ68">
        <v>5.5835127</v>
      </c>
      <c r="LA68">
        <v>58.565282747543499</v>
      </c>
      <c r="LB68">
        <v>73.788674287424797</v>
      </c>
      <c r="LC68">
        <v>10.566824715917599</v>
      </c>
      <c r="LD68">
        <v>31.163177975757101</v>
      </c>
      <c r="LE68">
        <v>1540.60722383599</v>
      </c>
      <c r="LF68">
        <v>113.19039356711799</v>
      </c>
      <c r="LG68">
        <v>22.566439223824101</v>
      </c>
      <c r="LH68">
        <v>8.0594425799371798</v>
      </c>
      <c r="LI68">
        <v>74.325970459420503</v>
      </c>
      <c r="LJ68">
        <v>37.789830763705403</v>
      </c>
      <c r="LK68">
        <v>1709.85551801467</v>
      </c>
      <c r="LL68">
        <v>7.1438139999999999</v>
      </c>
      <c r="LM68">
        <v>1572.5493412902399</v>
      </c>
      <c r="LN68">
        <v>605.97882307686098</v>
      </c>
      <c r="LO68">
        <v>39.754674463808797</v>
      </c>
      <c r="LP68">
        <v>221.870278257525</v>
      </c>
      <c r="LQ68">
        <v>163.49809779481899</v>
      </c>
      <c r="LR68">
        <v>22.117037201696501</v>
      </c>
      <c r="LS68">
        <v>177.49622260602001</v>
      </c>
      <c r="LT68">
        <v>84.1287301153138</v>
      </c>
      <c r="LU68">
        <v>583.44184213082906</v>
      </c>
      <c r="LV68">
        <v>777.31587076595201</v>
      </c>
      <c r="LW68">
        <v>5851.9160773222802</v>
      </c>
      <c r="LX68">
        <v>12.727326700000001</v>
      </c>
      <c r="LY68">
        <v>908.36043361721795</v>
      </c>
      <c r="LZ68">
        <v>372.50556316747998</v>
      </c>
      <c r="MA68">
        <v>26.9498857132347</v>
      </c>
      <c r="MB68">
        <v>138.20655676262299</v>
      </c>
      <c r="MC68">
        <v>767.639601802632</v>
      </c>
      <c r="MD68">
        <v>62.071165345350998</v>
      </c>
      <c r="ME68">
        <v>109.52810695116401</v>
      </c>
      <c r="MF68">
        <v>50.756927611514797</v>
      </c>
      <c r="MG68">
        <v>360.091330098409</v>
      </c>
      <c r="MH68">
        <v>452.88379373494001</v>
      </c>
      <c r="MI68">
        <v>4034.7828896385599</v>
      </c>
      <c r="MJ68" s="152">
        <v>366</v>
      </c>
      <c r="MK68" s="152">
        <v>372</v>
      </c>
      <c r="ML68" s="152">
        <v>12</v>
      </c>
      <c r="MM68" s="152">
        <v>22</v>
      </c>
      <c r="MN68" s="152">
        <v>22303</v>
      </c>
      <c r="MO68" s="152">
        <v>84</v>
      </c>
      <c r="MP68" s="152">
        <v>38</v>
      </c>
      <c r="MQ68" s="152">
        <v>4</v>
      </c>
      <c r="MR68" s="152">
        <v>66</v>
      </c>
      <c r="MS68" s="152">
        <v>77</v>
      </c>
      <c r="MT68" s="152">
        <v>23178</v>
      </c>
      <c r="MU68" s="152">
        <v>147</v>
      </c>
      <c r="MV68" s="152">
        <v>153</v>
      </c>
      <c r="MW68" s="152">
        <v>1</v>
      </c>
      <c r="MX68" s="152">
        <v>11</v>
      </c>
      <c r="MY68" s="152">
        <v>1145</v>
      </c>
      <c r="MZ68" s="152">
        <v>2</v>
      </c>
      <c r="NA68" s="152">
        <v>12</v>
      </c>
      <c r="NB68" s="152">
        <v>3</v>
      </c>
      <c r="NC68" s="152">
        <v>32</v>
      </c>
      <c r="ND68" s="152">
        <v>77</v>
      </c>
      <c r="NE68" s="152">
        <v>3326</v>
      </c>
      <c r="NF68" s="152">
        <v>513</v>
      </c>
      <c r="NG68" s="152">
        <v>525</v>
      </c>
      <c r="NH68" s="152">
        <v>13</v>
      </c>
      <c r="NI68" s="152">
        <v>33</v>
      </c>
      <c r="NJ68" s="152">
        <v>23448</v>
      </c>
      <c r="NK68" s="152">
        <v>86</v>
      </c>
      <c r="NL68" s="152">
        <v>50</v>
      </c>
      <c r="NM68" s="152">
        <v>7</v>
      </c>
      <c r="NN68" s="152">
        <v>98</v>
      </c>
      <c r="NO68" s="152">
        <v>154</v>
      </c>
      <c r="NP68" s="152">
        <v>26504</v>
      </c>
      <c r="NQ68" s="152">
        <v>1.5790836137716799E-2</v>
      </c>
      <c r="NR68" s="152">
        <v>1.6049702303908901E-2</v>
      </c>
      <c r="NS68" s="152">
        <v>5.17732332384157E-4</v>
      </c>
      <c r="NT68" s="152">
        <v>9.49175942704289E-4</v>
      </c>
      <c r="NU68" s="152">
        <v>0.96224868409698805</v>
      </c>
      <c r="NV68" s="152">
        <v>3.6241263266890999E-3</v>
      </c>
      <c r="NW68" s="152">
        <v>1.6394857192164999E-3</v>
      </c>
      <c r="NX68" s="152">
        <v>1.72577444128052E-4</v>
      </c>
      <c r="NY68" s="152">
        <v>2.8475278281128594E-3</v>
      </c>
      <c r="NZ68" s="152">
        <v>3.3221157994650099E-3</v>
      </c>
      <c r="OA68" s="152">
        <v>1</v>
      </c>
      <c r="OB68" s="152">
        <v>4.4197233914612097E-2</v>
      </c>
      <c r="OC68" s="152">
        <v>4.6001202645820798E-2</v>
      </c>
      <c r="OD68" s="152">
        <v>3.0066145520144303E-4</v>
      </c>
      <c r="OE68" s="152">
        <v>3.3072760072158799E-3</v>
      </c>
      <c r="OF68" s="152">
        <v>0.344257366205652</v>
      </c>
      <c r="OG68" s="152">
        <v>6.0132291040288605E-4</v>
      </c>
      <c r="OH68" s="152">
        <v>3.60793746241732E-3</v>
      </c>
      <c r="OI68" s="152">
        <v>9.0198436560433E-4</v>
      </c>
      <c r="OJ68" s="152">
        <v>9.6211665664462011E-3</v>
      </c>
      <c r="OK68" s="152">
        <v>2.3150932050511101E-2</v>
      </c>
      <c r="OL68" s="152">
        <v>1</v>
      </c>
      <c r="OM68" s="152">
        <v>1.9355568970721399E-2</v>
      </c>
      <c r="ON68" s="152">
        <v>1.9808330817989699E-2</v>
      </c>
      <c r="OO68" s="152">
        <v>4.9049200120736497E-4</v>
      </c>
      <c r="OP68" s="152">
        <v>1.24509507998793E-3</v>
      </c>
      <c r="OQ68" s="152">
        <v>0.88469664956232996</v>
      </c>
      <c r="OR68" s="152">
        <v>3.2447932387564102E-3</v>
      </c>
      <c r="OS68" s="152">
        <v>1.8865076969514E-3</v>
      </c>
      <c r="OT68" s="152">
        <v>2.64111077573196E-4</v>
      </c>
      <c r="OU68" s="152">
        <v>3.6975550860247489E-3</v>
      </c>
      <c r="OV68" s="152">
        <v>5.8104437066103199E-3</v>
      </c>
      <c r="OW68" s="152">
        <v>1</v>
      </c>
      <c r="OX68" s="152">
        <v>12.111583299999999</v>
      </c>
      <c r="OY68" s="152">
        <v>30.219005305441801</v>
      </c>
      <c r="OZ68" s="152">
        <v>30.714398835039201</v>
      </c>
      <c r="PA68" s="152">
        <v>0.99078705919481203</v>
      </c>
      <c r="PB68" s="152">
        <v>1.8164429418571599</v>
      </c>
      <c r="PC68" s="152">
        <v>1841.46031510182</v>
      </c>
      <c r="PD68" s="152">
        <v>6.9355094143636897</v>
      </c>
      <c r="PE68" s="152">
        <v>3.13749235411691</v>
      </c>
      <c r="PF68" s="152">
        <v>0.33026235306493701</v>
      </c>
      <c r="PG68" s="152">
        <v>5.44932882557144</v>
      </c>
      <c r="PH68" s="152">
        <v>6.3575502965000403</v>
      </c>
      <c r="PI68" s="152">
        <v>1913.70520483478</v>
      </c>
      <c r="PJ68" s="152">
        <v>0.6965865</v>
      </c>
      <c r="PK68" s="152">
        <v>211.02906817746299</v>
      </c>
      <c r="PL68" s="152">
        <v>219.642499531645</v>
      </c>
      <c r="PM68" s="152">
        <v>1.43557189236369</v>
      </c>
      <c r="PN68" s="152">
        <v>15.7912908160006</v>
      </c>
      <c r="PO68" s="152">
        <v>1643.72981675643</v>
      </c>
      <c r="PP68" s="152">
        <v>2.87114378472738</v>
      </c>
      <c r="PQ68" s="152">
        <v>17.226862708364301</v>
      </c>
      <c r="PR68" s="152">
        <v>4.3067156770910699</v>
      </c>
      <c r="PS68" s="152">
        <v>45.938300555638506</v>
      </c>
      <c r="PT68" s="152">
        <v>110.53903571200399</v>
      </c>
      <c r="PU68" s="152">
        <v>4774.7121140016397</v>
      </c>
      <c r="PV68" s="152">
        <v>12.8081698</v>
      </c>
      <c r="PW68" s="152">
        <v>40.0525608272307</v>
      </c>
      <c r="PX68" s="152">
        <v>40.989462834885302</v>
      </c>
      <c r="PY68" s="152">
        <v>1.0149771749590599</v>
      </c>
      <c r="PZ68" s="152">
        <v>2.57648052104993</v>
      </c>
      <c r="QA68" s="152">
        <v>1830.70652295693</v>
      </c>
      <c r="QB68" s="152">
        <v>6.7144643881907298</v>
      </c>
      <c r="QC68" s="152">
        <v>3.9037583652271701</v>
      </c>
      <c r="QD68" s="152">
        <v>0.54652617113180402</v>
      </c>
      <c r="QE68" s="152">
        <v>7.6513663958451996</v>
      </c>
      <c r="QF68" s="152">
        <v>12.0235757648997</v>
      </c>
      <c r="QG68" s="152">
        <v>2069.3042342396202</v>
      </c>
      <c r="QH68">
        <v>84</v>
      </c>
      <c r="QI68">
        <v>181</v>
      </c>
      <c r="QJ68">
        <v>59</v>
      </c>
      <c r="QK68">
        <v>48</v>
      </c>
      <c r="QL68">
        <v>7557</v>
      </c>
      <c r="QM68">
        <v>340</v>
      </c>
      <c r="QN68">
        <v>78</v>
      </c>
      <c r="QO68">
        <v>12</v>
      </c>
      <c r="QP68">
        <v>188</v>
      </c>
      <c r="QQ68">
        <v>211</v>
      </c>
      <c r="QR68">
        <v>9547</v>
      </c>
      <c r="QS68">
        <v>6342</v>
      </c>
      <c r="QT68">
        <v>3697</v>
      </c>
      <c r="QU68">
        <v>284</v>
      </c>
      <c r="QV68">
        <v>1126</v>
      </c>
      <c r="QW68">
        <v>862</v>
      </c>
      <c r="QX68">
        <v>77</v>
      </c>
      <c r="QY68">
        <v>1085</v>
      </c>
      <c r="QZ68">
        <v>468</v>
      </c>
      <c r="RA68">
        <v>4089</v>
      </c>
      <c r="RB68">
        <v>5553</v>
      </c>
      <c r="RC68">
        <v>41805</v>
      </c>
      <c r="RD68">
        <v>6426</v>
      </c>
      <c r="RE68">
        <v>3878</v>
      </c>
      <c r="RF68">
        <v>343</v>
      </c>
      <c r="RG68">
        <v>1174</v>
      </c>
      <c r="RH68">
        <v>8419</v>
      </c>
      <c r="RI68">
        <v>417</v>
      </c>
      <c r="RJ68">
        <v>1163</v>
      </c>
      <c r="RK68">
        <v>480</v>
      </c>
      <c r="RL68">
        <v>4277</v>
      </c>
      <c r="RM68">
        <v>5764</v>
      </c>
      <c r="RN68">
        <v>51352</v>
      </c>
      <c r="RO68">
        <v>8.7985754687336295E-3</v>
      </c>
      <c r="RP68">
        <v>1.89588352361999E-2</v>
      </c>
      <c r="RQ68">
        <v>6.1799518173248098E-3</v>
      </c>
      <c r="RR68">
        <v>5.02775741070493E-3</v>
      </c>
      <c r="RS68">
        <v>0.79155755734785804</v>
      </c>
      <c r="RT68">
        <v>3.5613281659159897E-2</v>
      </c>
      <c r="RU68">
        <v>8.1701057923955194E-3</v>
      </c>
      <c r="RV68">
        <v>1.2569393526762299E-3</v>
      </c>
      <c r="RW68">
        <v>1.9692049858594299E-2</v>
      </c>
      <c r="RX68">
        <v>2.2101183617890399E-2</v>
      </c>
      <c r="RY68">
        <v>1</v>
      </c>
      <c r="RZ68">
        <v>0.15170434158593499</v>
      </c>
      <c r="SA68">
        <v>8.84343977993063E-2</v>
      </c>
      <c r="SB68">
        <v>6.7934457600765498E-3</v>
      </c>
      <c r="SC68">
        <v>2.69345772036838E-2</v>
      </c>
      <c r="SD68">
        <v>2.0619543116852001E-2</v>
      </c>
      <c r="SE68">
        <v>1.8418849419925801E-3</v>
      </c>
      <c r="SF68">
        <v>2.5953833273531901E-2</v>
      </c>
      <c r="SG68">
        <v>1.1194833153928999E-2</v>
      </c>
      <c r="SH68">
        <v>9.7811266594904897E-2</v>
      </c>
      <c r="SI68">
        <v>0.13283100107642601</v>
      </c>
      <c r="SJ68">
        <v>1</v>
      </c>
      <c r="SK68">
        <v>0.125136314067612</v>
      </c>
      <c r="SL68">
        <v>7.5517993456924795E-2</v>
      </c>
      <c r="SM68">
        <v>6.6793893129771E-3</v>
      </c>
      <c r="SN68">
        <v>2.2861816482318099E-2</v>
      </c>
      <c r="SO68">
        <v>0.16394687646050801</v>
      </c>
      <c r="SP68">
        <v>8.1204237420158896E-3</v>
      </c>
      <c r="SQ68">
        <v>2.26476086617853E-2</v>
      </c>
      <c r="SR68">
        <v>9.3472503505218907E-3</v>
      </c>
      <c r="SS68">
        <v>8.3287895310796098E-2</v>
      </c>
      <c r="ST68">
        <v>0.11224489795918401</v>
      </c>
      <c r="SU68">
        <v>1</v>
      </c>
      <c r="SV68">
        <v>5.5835127</v>
      </c>
      <c r="SW68">
        <v>15.044292815882701</v>
      </c>
      <c r="SX68">
        <v>32.416869043747297</v>
      </c>
      <c r="SY68">
        <v>10.566824715917599</v>
      </c>
      <c r="SZ68">
        <v>8.5967387519329908</v>
      </c>
      <c r="TA68">
        <v>1353.44905725745</v>
      </c>
      <c r="TB68">
        <v>60.893566159525299</v>
      </c>
      <c r="TC68">
        <v>13.9697004718911</v>
      </c>
      <c r="TD68">
        <v>2.1491846879832499</v>
      </c>
      <c r="TE68">
        <v>33.670560111737501</v>
      </c>
      <c r="TF68">
        <v>37.789830763705403</v>
      </c>
      <c r="TG68">
        <v>1709.85551801467</v>
      </c>
      <c r="TH68">
        <v>7.1438139999999999</v>
      </c>
      <c r="TI68">
        <v>887.761075526323</v>
      </c>
      <c r="TJ68">
        <v>517.51067427007501</v>
      </c>
      <c r="TK68">
        <v>39.754674463808797</v>
      </c>
      <c r="TL68">
        <v>157.618885374115</v>
      </c>
      <c r="TM68">
        <v>120.663835872547</v>
      </c>
      <c r="TN68">
        <v>10.778556104624201</v>
      </c>
      <c r="TO68">
        <v>151.87965420152301</v>
      </c>
      <c r="TP68">
        <v>65.511224116417395</v>
      </c>
      <c r="TQ68">
        <v>572.38332352997998</v>
      </c>
      <c r="TR68">
        <v>777.31587076595201</v>
      </c>
      <c r="TS68">
        <v>5851.9160773222802</v>
      </c>
      <c r="TT68">
        <v>12.727326700000001</v>
      </c>
      <c r="TU68">
        <v>504.89785887243698</v>
      </c>
      <c r="TV68">
        <v>304.69870785983699</v>
      </c>
      <c r="TW68">
        <v>26.9498857132347</v>
      </c>
      <c r="TX68">
        <v>92.242465968914004</v>
      </c>
      <c r="TY68">
        <v>661.49005195254404</v>
      </c>
      <c r="TZ68">
        <v>32.764146770900403</v>
      </c>
      <c r="UA68">
        <v>91.378183919801501</v>
      </c>
      <c r="UB68">
        <v>37.714125779453802</v>
      </c>
      <c r="UC68">
        <v>336.04857491400799</v>
      </c>
      <c r="UD68">
        <v>452.88379373494001</v>
      </c>
      <c r="UE68">
        <v>4034.7828896385599</v>
      </c>
      <c r="UF68" s="152">
        <v>50</v>
      </c>
      <c r="UG68" s="152">
        <v>143</v>
      </c>
      <c r="UH68" s="152">
        <v>12</v>
      </c>
      <c r="UI68" s="152">
        <v>9</v>
      </c>
      <c r="UJ68" s="152">
        <v>21638</v>
      </c>
      <c r="UK68" s="152">
        <v>61</v>
      </c>
      <c r="UL68" s="152">
        <v>30</v>
      </c>
      <c r="UM68" s="152">
        <v>2</v>
      </c>
      <c r="UN68" s="152">
        <v>75</v>
      </c>
      <c r="UO68" s="152">
        <v>77</v>
      </c>
      <c r="UP68" s="152">
        <v>23178</v>
      </c>
      <c r="UQ68" s="152">
        <v>105</v>
      </c>
      <c r="UR68" s="152">
        <v>140</v>
      </c>
      <c r="US68" s="152">
        <v>1</v>
      </c>
      <c r="UT68" s="152">
        <v>8</v>
      </c>
      <c r="UU68" s="152">
        <v>1112</v>
      </c>
      <c r="UV68" s="152">
        <v>2</v>
      </c>
      <c r="UW68" s="152">
        <v>12</v>
      </c>
      <c r="UX68" s="152">
        <v>3</v>
      </c>
      <c r="UY68" s="152">
        <v>72</v>
      </c>
      <c r="UZ68" s="152">
        <v>77</v>
      </c>
      <c r="VA68" s="152">
        <v>3326</v>
      </c>
      <c r="VB68" s="152">
        <v>155</v>
      </c>
      <c r="VC68" s="152">
        <v>283</v>
      </c>
      <c r="VD68" s="152">
        <v>13</v>
      </c>
      <c r="VE68" s="152">
        <v>17</v>
      </c>
      <c r="VF68" s="152">
        <v>22750</v>
      </c>
      <c r="VG68" s="152">
        <v>63</v>
      </c>
      <c r="VH68" s="152">
        <v>42</v>
      </c>
      <c r="VI68" s="152">
        <v>5</v>
      </c>
      <c r="VJ68" s="152">
        <v>147</v>
      </c>
      <c r="VK68" s="152">
        <v>154</v>
      </c>
      <c r="VL68" s="152">
        <v>26504</v>
      </c>
      <c r="VM68" s="152">
        <v>2.1572180516006602E-3</v>
      </c>
      <c r="VN68" s="152">
        <v>6.1696436275778801E-3</v>
      </c>
      <c r="VO68" s="152">
        <v>5.17732332384157E-4</v>
      </c>
      <c r="VP68" s="152">
        <v>3.8829924928811802E-4</v>
      </c>
      <c r="VQ68" s="152">
        <v>0.93355768401070005</v>
      </c>
      <c r="VR68" s="152">
        <v>2.6318060229527998E-3</v>
      </c>
      <c r="VS68" s="152">
        <v>1.2943308309603899E-3</v>
      </c>
      <c r="VT68" s="152">
        <v>8.6288722064026204E-5</v>
      </c>
      <c r="VU68" s="152">
        <v>3.2358270774009799E-3</v>
      </c>
      <c r="VV68" s="152">
        <v>3.3221157994650099E-3</v>
      </c>
      <c r="VW68" s="152">
        <v>1</v>
      </c>
      <c r="VX68" s="152">
        <v>3.1569452796151497E-2</v>
      </c>
      <c r="VY68" s="152">
        <v>4.2092603728201998E-2</v>
      </c>
      <c r="VZ68" s="152">
        <v>3.0066145520144303E-4</v>
      </c>
      <c r="WA68" s="152">
        <v>2.4052916416115499E-3</v>
      </c>
      <c r="WB68" s="152">
        <v>0.33433553818400502</v>
      </c>
      <c r="WC68" s="152">
        <v>6.0132291040288605E-4</v>
      </c>
      <c r="WD68" s="152">
        <v>3.60793746241732E-3</v>
      </c>
      <c r="WE68" s="152">
        <v>9.0198436560433E-4</v>
      </c>
      <c r="WF68" s="152">
        <v>2.1647624774503899E-2</v>
      </c>
      <c r="WG68" s="152">
        <v>2.3150932050511101E-2</v>
      </c>
      <c r="WH68" s="152">
        <v>1</v>
      </c>
      <c r="WI68" s="152">
        <v>5.8481738605493496E-3</v>
      </c>
      <c r="WJ68" s="152">
        <v>1.0677633564744901E-2</v>
      </c>
      <c r="WK68" s="152">
        <v>4.9049200120736497E-4</v>
      </c>
      <c r="WL68" s="152">
        <v>6.41412616963477E-4</v>
      </c>
      <c r="WM68" s="152">
        <v>0.85836100211288902</v>
      </c>
      <c r="WN68" s="152">
        <v>2.3769996981587698E-3</v>
      </c>
      <c r="WO68" s="152">
        <v>1.58466646543918E-3</v>
      </c>
      <c r="WP68" s="152">
        <v>1.8865076969514001E-4</v>
      </c>
      <c r="WQ68" s="152">
        <v>5.5463326290371298E-3</v>
      </c>
      <c r="WR68" s="152">
        <v>5.8104437066103199E-3</v>
      </c>
      <c r="WS68" s="152">
        <v>1</v>
      </c>
      <c r="WT68" s="152">
        <v>12.111583299999999</v>
      </c>
      <c r="WU68" s="152">
        <v>4.12827941331172</v>
      </c>
      <c r="WV68" s="152">
        <v>11.8068791220715</v>
      </c>
      <c r="WW68" s="152">
        <v>0.99078705919481203</v>
      </c>
      <c r="WX68" s="152">
        <v>0.74309029439610896</v>
      </c>
      <c r="WY68" s="152">
        <v>1786.5541989047799</v>
      </c>
      <c r="WZ68" s="152">
        <v>5.0365008842402998</v>
      </c>
      <c r="XA68" s="152">
        <v>2.47696764798703</v>
      </c>
      <c r="XB68" s="152">
        <v>0.165131176532469</v>
      </c>
      <c r="XC68" s="152">
        <v>6.19241911996758</v>
      </c>
      <c r="XD68" s="152">
        <v>6.3575502965000403</v>
      </c>
      <c r="XE68" s="152">
        <v>1913.70520483478</v>
      </c>
      <c r="XF68" s="152">
        <v>0.6965865</v>
      </c>
      <c r="XG68" s="152">
        <v>150.735048698188</v>
      </c>
      <c r="XH68" s="152">
        <v>200.980064930917</v>
      </c>
      <c r="XI68" s="152">
        <v>1.43557189236369</v>
      </c>
      <c r="XJ68" s="152">
        <v>11.4845751389095</v>
      </c>
      <c r="XK68" s="152">
        <v>1596.35594430842</v>
      </c>
      <c r="XL68" s="152">
        <v>2.87114378472738</v>
      </c>
      <c r="XM68" s="152">
        <v>17.226862708364301</v>
      </c>
      <c r="XN68" s="152">
        <v>4.3067156770910699</v>
      </c>
      <c r="XO68" s="152">
        <v>103.36117625018601</v>
      </c>
      <c r="XP68" s="152">
        <v>110.53903571200399</v>
      </c>
      <c r="XQ68" s="152">
        <v>4774.7121140016397</v>
      </c>
      <c r="XR68" s="152">
        <v>12.8081698</v>
      </c>
      <c r="XS68" s="152">
        <v>12.101650932204199</v>
      </c>
      <c r="XT68" s="152">
        <v>22.095272347185801</v>
      </c>
      <c r="XU68" s="152">
        <v>1.0149771749590599</v>
      </c>
      <c r="XV68" s="152">
        <v>1.3272778441772399</v>
      </c>
      <c r="XW68" s="152">
        <v>1776.21005617836</v>
      </c>
      <c r="XX68" s="152">
        <v>4.9187355401862298</v>
      </c>
      <c r="XY68" s="152">
        <v>3.2791570267908199</v>
      </c>
      <c r="XZ68" s="152">
        <v>0.39037583652271701</v>
      </c>
      <c r="YA68" s="152">
        <v>11.4770495937679</v>
      </c>
      <c r="YB68" s="152">
        <v>12.0235757648997</v>
      </c>
      <c r="YC68" s="152">
        <v>2069.3042342396202</v>
      </c>
    </row>
    <row r="69" spans="1:653" x14ac:dyDescent="0.3">
      <c r="A69" t="s">
        <v>2281</v>
      </c>
      <c r="B69" s="146" t="s">
        <v>1034</v>
      </c>
      <c r="C69" s="154">
        <v>33022442</v>
      </c>
      <c r="D69" s="163">
        <v>22304</v>
      </c>
      <c r="E69" s="163" t="s">
        <v>2282</v>
      </c>
      <c r="F69" s="145" t="s">
        <v>2141</v>
      </c>
      <c r="G69" s="147" t="s">
        <v>262</v>
      </c>
      <c r="H69" s="147" t="s">
        <v>2195</v>
      </c>
      <c r="I69" s="48" t="s">
        <v>2283</v>
      </c>
      <c r="J69" s="48" t="s">
        <v>659</v>
      </c>
      <c r="K69" s="167" t="s">
        <v>2284</v>
      </c>
      <c r="L69" s="167">
        <v>40351</v>
      </c>
      <c r="M69" s="167">
        <v>40541</v>
      </c>
      <c r="N69" s="164" t="s">
        <v>261</v>
      </c>
      <c r="O69" s="149" t="s">
        <v>1949</v>
      </c>
      <c r="P69" s="150" t="s">
        <v>2257</v>
      </c>
      <c r="Q69" s="150" t="s">
        <v>1920</v>
      </c>
      <c r="R69" s="150" t="s">
        <v>1921</v>
      </c>
      <c r="S69" s="147" t="s">
        <v>48</v>
      </c>
      <c r="T69" s="147"/>
      <c r="U69" s="147">
        <v>4</v>
      </c>
      <c r="V69" s="147">
        <v>2</v>
      </c>
      <c r="W69" s="147" t="s">
        <v>2285</v>
      </c>
      <c r="X69" s="147"/>
      <c r="Y69" s="147" t="s">
        <v>1941</v>
      </c>
      <c r="Z69" s="147">
        <v>0</v>
      </c>
      <c r="AA69" s="147" t="s">
        <v>872</v>
      </c>
      <c r="AB69" s="147" t="s">
        <v>873</v>
      </c>
      <c r="AC69" s="147" t="s">
        <v>2286</v>
      </c>
      <c r="AD69" s="151">
        <v>40497</v>
      </c>
      <c r="AE69" s="147">
        <v>5</v>
      </c>
      <c r="AF69" s="147" t="s">
        <v>1956</v>
      </c>
      <c r="AG69" s="147">
        <v>2</v>
      </c>
      <c r="AH69" s="147" t="s">
        <v>2101</v>
      </c>
      <c r="AI69" s="147"/>
      <c r="AJ69" s="147">
        <v>22.24</v>
      </c>
      <c r="AK69" s="147" t="s">
        <v>2287</v>
      </c>
      <c r="AL69" s="147" t="s">
        <v>149</v>
      </c>
      <c r="AM69" s="147" t="s">
        <v>149</v>
      </c>
      <c r="AN69" s="147" t="s">
        <v>149</v>
      </c>
      <c r="AO69" s="147" t="s">
        <v>152</v>
      </c>
      <c r="AP69" s="147" t="s">
        <v>152</v>
      </c>
      <c r="AQ69" s="147" t="s">
        <v>152</v>
      </c>
      <c r="AR69" s="147"/>
      <c r="AS69" s="147">
        <v>23</v>
      </c>
      <c r="AT69" s="147">
        <v>1</v>
      </c>
      <c r="AU69" s="147">
        <v>25</v>
      </c>
      <c r="AV69" s="147"/>
      <c r="AW69" s="147" t="s">
        <v>149</v>
      </c>
      <c r="AX69" s="147"/>
      <c r="AY69" s="147">
        <v>20</v>
      </c>
      <c r="AZ69" s="147">
        <v>2</v>
      </c>
      <c r="BA69" s="147" t="s">
        <v>2186</v>
      </c>
      <c r="BB69" s="147">
        <v>1</v>
      </c>
      <c r="BC69" s="147">
        <v>15</v>
      </c>
      <c r="BD69" s="147" t="s">
        <v>149</v>
      </c>
      <c r="BE69" s="147" t="s">
        <v>149</v>
      </c>
      <c r="BF69" s="147"/>
      <c r="BG69" s="147"/>
      <c r="BH69">
        <v>111</v>
      </c>
      <c r="BI69">
        <v>147</v>
      </c>
      <c r="BJ69">
        <v>11</v>
      </c>
      <c r="BK69">
        <v>26</v>
      </c>
      <c r="BL69">
        <v>766</v>
      </c>
      <c r="BM69">
        <v>6</v>
      </c>
      <c r="BN69">
        <v>112</v>
      </c>
      <c r="BO69">
        <v>165</v>
      </c>
      <c r="BP69">
        <v>5787</v>
      </c>
      <c r="BQ69">
        <v>9172</v>
      </c>
      <c r="BR69">
        <v>4303</v>
      </c>
      <c r="BS69">
        <v>300</v>
      </c>
      <c r="BT69">
        <v>30</v>
      </c>
      <c r="BU69">
        <v>498</v>
      </c>
      <c r="BV69">
        <v>3125</v>
      </c>
      <c r="BW69">
        <v>41</v>
      </c>
      <c r="BX69">
        <v>321</v>
      </c>
      <c r="BY69">
        <v>6</v>
      </c>
      <c r="BZ69">
        <v>1097</v>
      </c>
      <c r="CA69">
        <v>45075</v>
      </c>
      <c r="CB69">
        <v>4414</v>
      </c>
      <c r="CC69">
        <v>447</v>
      </c>
      <c r="CD69">
        <v>41</v>
      </c>
      <c r="CE69">
        <v>524</v>
      </c>
      <c r="CF69">
        <v>3891</v>
      </c>
      <c r="CG69">
        <v>47</v>
      </c>
      <c r="CH69">
        <v>433</v>
      </c>
      <c r="CI69">
        <v>171</v>
      </c>
      <c r="CJ69">
        <v>6884</v>
      </c>
      <c r="CK69">
        <v>54247</v>
      </c>
      <c r="CL69">
        <v>1.21020497165286E-2</v>
      </c>
      <c r="CM69">
        <v>1.6027038813781098E-2</v>
      </c>
      <c r="CN69">
        <v>1.19930222416049E-3</v>
      </c>
      <c r="CO69">
        <v>2.8347143480156999E-3</v>
      </c>
      <c r="CP69">
        <v>8.3515045791539497E-2</v>
      </c>
      <c r="CQ69">
        <v>6.5416484954208495E-4</v>
      </c>
      <c r="CR69">
        <v>1.22110771914522E-2</v>
      </c>
      <c r="CS69">
        <v>1.7989533362407301E-2</v>
      </c>
      <c r="CT69">
        <v>0.630941997383341</v>
      </c>
      <c r="CU69">
        <v>1</v>
      </c>
      <c r="CV69">
        <v>9.54631170271769E-2</v>
      </c>
      <c r="CW69">
        <v>6.6555740432612297E-3</v>
      </c>
      <c r="CX69">
        <v>6.6555740432612304E-4</v>
      </c>
      <c r="CY69">
        <v>1.10482529118136E-2</v>
      </c>
      <c r="CZ69">
        <v>6.9328896283971195E-2</v>
      </c>
      <c r="DA69">
        <v>9.0959511924570198E-4</v>
      </c>
      <c r="DB69">
        <v>7.1214642262895202E-3</v>
      </c>
      <c r="DC69">
        <v>1.3311148086522499E-4</v>
      </c>
      <c r="DD69">
        <v>2.4337215751525199E-2</v>
      </c>
      <c r="DE69">
        <v>1</v>
      </c>
      <c r="DF69">
        <v>8.13685549431305E-2</v>
      </c>
      <c r="DG69">
        <v>8.2400870094198799E-3</v>
      </c>
      <c r="DH69">
        <v>7.5580216417497697E-4</v>
      </c>
      <c r="DI69">
        <v>9.6595203421387405E-3</v>
      </c>
      <c r="DJ69">
        <v>7.1727468800118002E-2</v>
      </c>
      <c r="DK69">
        <v>8.6640735893229104E-4</v>
      </c>
      <c r="DL69">
        <v>7.9820082216528095E-3</v>
      </c>
      <c r="DM69">
        <v>3.1522480505834401E-3</v>
      </c>
      <c r="DN69">
        <v>0.12690102678489101</v>
      </c>
      <c r="DO69">
        <v>1</v>
      </c>
      <c r="DP69">
        <v>3.2294520000000002</v>
      </c>
      <c r="DQ69">
        <v>34.371156468651598</v>
      </c>
      <c r="DR69">
        <v>45.518558566592702</v>
      </c>
      <c r="DS69">
        <v>3.4061506410375499</v>
      </c>
      <c r="DT69">
        <v>8.0509015151796604</v>
      </c>
      <c r="DU69">
        <v>237.191944639524</v>
      </c>
      <c r="DV69">
        <v>1.85790034965685</v>
      </c>
      <c r="DW69">
        <v>34.680806526927803</v>
      </c>
      <c r="DX69">
        <v>51.0922596155633</v>
      </c>
      <c r="DY69">
        <v>1791.94488724403</v>
      </c>
      <c r="DZ69">
        <v>2840.1103345087599</v>
      </c>
      <c r="EA69">
        <v>9.5153642999999999</v>
      </c>
      <c r="EB69">
        <v>452.21600186132702</v>
      </c>
      <c r="EC69">
        <v>31.5279573689049</v>
      </c>
      <c r="ED69">
        <v>3.1527957368904902</v>
      </c>
      <c r="EE69">
        <v>52.336409232382202</v>
      </c>
      <c r="EF69">
        <v>328.41622259275999</v>
      </c>
      <c r="EG69">
        <v>4.3088208404170096</v>
      </c>
      <c r="EH69">
        <v>33.734914384728299</v>
      </c>
      <c r="EI69">
        <v>0.63055914737809904</v>
      </c>
      <c r="EJ69">
        <v>115.287230778962</v>
      </c>
      <c r="EK69">
        <v>4737.07559467797</v>
      </c>
      <c r="EL69">
        <v>12.7448163</v>
      </c>
      <c r="EM69">
        <v>346.33688678588499</v>
      </c>
      <c r="EN69">
        <v>35.073083007088897</v>
      </c>
      <c r="EO69">
        <v>3.21699419080681</v>
      </c>
      <c r="EP69">
        <v>41.114755023969998</v>
      </c>
      <c r="EQ69">
        <v>305.30059503486098</v>
      </c>
      <c r="ER69">
        <v>3.6877738284858599</v>
      </c>
      <c r="ES69">
        <v>33.974597185837801</v>
      </c>
      <c r="ET69">
        <v>13.4172196738528</v>
      </c>
      <c r="EU69">
        <v>540.14117096375901</v>
      </c>
      <c r="EV69">
        <v>4256.3971675291996</v>
      </c>
      <c r="EW69" s="152">
        <v>213</v>
      </c>
      <c r="EX69" s="152">
        <v>214</v>
      </c>
      <c r="EY69" s="152">
        <v>1</v>
      </c>
      <c r="EZ69" s="152">
        <v>17</v>
      </c>
      <c r="FA69" s="152">
        <v>858</v>
      </c>
      <c r="FB69" s="152">
        <v>2</v>
      </c>
      <c r="FC69" s="152">
        <v>178</v>
      </c>
      <c r="FD69" s="152">
        <v>360</v>
      </c>
      <c r="FE69" s="152">
        <v>15219</v>
      </c>
      <c r="FF69" s="152">
        <v>21086</v>
      </c>
      <c r="FG69" s="152">
        <v>745</v>
      </c>
      <c r="FH69" s="152">
        <v>81</v>
      </c>
      <c r="FI69" s="152">
        <v>2</v>
      </c>
      <c r="FJ69" s="152">
        <v>21</v>
      </c>
      <c r="FK69" s="152">
        <v>697</v>
      </c>
      <c r="FL69" s="152">
        <v>2</v>
      </c>
      <c r="FM69" s="152">
        <v>150</v>
      </c>
      <c r="FN69" s="152">
        <v>9</v>
      </c>
      <c r="FO69" s="152">
        <v>1953</v>
      </c>
      <c r="FP69" s="152">
        <v>16827</v>
      </c>
      <c r="FQ69" s="152">
        <v>958</v>
      </c>
      <c r="FR69" s="152">
        <v>295</v>
      </c>
      <c r="FS69" s="152">
        <v>3</v>
      </c>
      <c r="FT69" s="152">
        <v>38</v>
      </c>
      <c r="FU69" s="152">
        <v>1555</v>
      </c>
      <c r="FV69" s="152">
        <v>4</v>
      </c>
      <c r="FW69" s="152">
        <v>328</v>
      </c>
      <c r="FX69" s="152">
        <v>369</v>
      </c>
      <c r="FY69" s="152">
        <v>17172</v>
      </c>
      <c r="FZ69" s="152">
        <v>37913</v>
      </c>
      <c r="GA69" s="152">
        <v>1.01014891397136E-2</v>
      </c>
      <c r="GB69" s="152">
        <v>1.01489139713554E-2</v>
      </c>
      <c r="GC69" s="152">
        <v>4.7424831641847698E-5</v>
      </c>
      <c r="GD69" s="152">
        <v>8.0622213791141004E-4</v>
      </c>
      <c r="GE69" s="152">
        <v>4.0690505548705298E-2</v>
      </c>
      <c r="GF69" s="152">
        <v>9.4849663283695301E-5</v>
      </c>
      <c r="GG69" s="152">
        <v>8.4416200322488897E-3</v>
      </c>
      <c r="GH69" s="152">
        <v>1.70729393910652E-2</v>
      </c>
      <c r="GI69" s="152">
        <v>0.72175851275727998</v>
      </c>
      <c r="GJ69" s="152">
        <v>1</v>
      </c>
      <c r="GK69" s="152">
        <v>4.42740833184763E-2</v>
      </c>
      <c r="GL69" s="152">
        <v>4.8136922802638604E-3</v>
      </c>
      <c r="GM69" s="152">
        <v>1.18856599512688E-4</v>
      </c>
      <c r="GN69" s="152">
        <v>1.2479942948832199E-3</v>
      </c>
      <c r="GO69" s="152">
        <v>4.1421524930171698E-2</v>
      </c>
      <c r="GP69" s="152">
        <v>1.18856599512688E-4</v>
      </c>
      <c r="GQ69" s="152">
        <v>8.9142449634515997E-3</v>
      </c>
      <c r="GR69" s="152">
        <v>5.3485469780709604E-4</v>
      </c>
      <c r="GS69" s="152">
        <v>0.11606346942414</v>
      </c>
      <c r="GT69" s="152">
        <v>1</v>
      </c>
      <c r="GU69" s="152">
        <v>2.5268377601350499E-2</v>
      </c>
      <c r="GV69" s="152">
        <v>7.7809722258855799E-3</v>
      </c>
      <c r="GW69" s="152">
        <v>7.9128531110700794E-5</v>
      </c>
      <c r="GX69" s="152">
        <v>1.00229472740221E-3</v>
      </c>
      <c r="GY69" s="152">
        <v>4.1014955292379897E-2</v>
      </c>
      <c r="GZ69" s="152">
        <v>1.05504708147601E-4</v>
      </c>
      <c r="HA69" s="152">
        <v>8.6513860681032909E-3</v>
      </c>
      <c r="HB69" s="152">
        <v>9.7328093266161996E-3</v>
      </c>
      <c r="HC69" s="152">
        <v>0.45293171207765098</v>
      </c>
      <c r="HD69" s="152">
        <v>1</v>
      </c>
      <c r="HE69" s="152">
        <v>9.7167498999999999</v>
      </c>
      <c r="HF69" s="152">
        <v>21.920909994812199</v>
      </c>
      <c r="HG69" s="152">
        <v>22.0238250652103</v>
      </c>
      <c r="HH69" s="152">
        <v>0.102915070398179</v>
      </c>
      <c r="HI69" s="152">
        <v>1.7495561967690501</v>
      </c>
      <c r="HJ69" s="152">
        <v>88.301130401637707</v>
      </c>
      <c r="HK69" s="152">
        <v>0.205830140796358</v>
      </c>
      <c r="HL69" s="152">
        <v>18.3188825308759</v>
      </c>
      <c r="HM69" s="152">
        <v>37.049425343344502</v>
      </c>
      <c r="HN69" s="152">
        <v>1566.26445638989</v>
      </c>
      <c r="HO69" s="152">
        <v>2170.0671744159999</v>
      </c>
      <c r="HP69" s="152">
        <v>2.9242756999999999</v>
      </c>
      <c r="HQ69" s="152">
        <v>254.7639403494</v>
      </c>
      <c r="HR69" s="152">
        <v>27.699166668860901</v>
      </c>
      <c r="HS69" s="152">
        <v>0.68393004120644296</v>
      </c>
      <c r="HT69" s="152">
        <v>7.1812654326676499</v>
      </c>
      <c r="HU69" s="152">
        <v>238.34961936044499</v>
      </c>
      <c r="HV69" s="152">
        <v>0.68393004120644296</v>
      </c>
      <c r="HW69" s="152">
        <v>51.294753090483198</v>
      </c>
      <c r="HX69" s="152">
        <v>3.0776851854289902</v>
      </c>
      <c r="HY69" s="152">
        <v>667.85768523809202</v>
      </c>
      <c r="HZ69" s="152">
        <v>5754.2454016904103</v>
      </c>
      <c r="IA69" s="152">
        <v>12.641025600000001</v>
      </c>
      <c r="IB69" s="152">
        <v>75.784990103967502</v>
      </c>
      <c r="IC69" s="152">
        <v>23.336714071681001</v>
      </c>
      <c r="ID69" s="152">
        <v>0.23732251598319701</v>
      </c>
      <c r="IE69" s="152">
        <v>3.0060852024538298</v>
      </c>
      <c r="IF69" s="152">
        <v>123.012170784624</v>
      </c>
      <c r="IG69" s="152">
        <v>0.31643002131092901</v>
      </c>
      <c r="IH69" s="152">
        <v>25.947261747496199</v>
      </c>
      <c r="II69" s="152">
        <v>29.190669465933201</v>
      </c>
      <c r="IJ69" s="152">
        <v>1358.4340814878201</v>
      </c>
      <c r="IK69" s="152">
        <v>2999.2028494903102</v>
      </c>
      <c r="IL69">
        <v>121</v>
      </c>
      <c r="IM69">
        <v>926</v>
      </c>
      <c r="IN69">
        <v>1</v>
      </c>
      <c r="IO69">
        <v>13</v>
      </c>
      <c r="IP69">
        <v>6667</v>
      </c>
      <c r="IQ69">
        <v>250</v>
      </c>
      <c r="IR69">
        <v>152</v>
      </c>
      <c r="IS69">
        <v>2</v>
      </c>
      <c r="IT69">
        <v>253</v>
      </c>
      <c r="IU69">
        <v>394</v>
      </c>
      <c r="IV69">
        <v>9172</v>
      </c>
      <c r="IW69">
        <v>4572</v>
      </c>
      <c r="IX69">
        <v>3611</v>
      </c>
      <c r="IY69">
        <v>4</v>
      </c>
      <c r="IZ69">
        <v>38</v>
      </c>
      <c r="JA69">
        <v>1196</v>
      </c>
      <c r="JB69">
        <v>15</v>
      </c>
      <c r="JC69">
        <v>389</v>
      </c>
      <c r="JD69">
        <v>8</v>
      </c>
      <c r="JE69">
        <v>1162</v>
      </c>
      <c r="JF69">
        <v>2938</v>
      </c>
      <c r="JG69">
        <v>45075</v>
      </c>
      <c r="JH69">
        <v>4693</v>
      </c>
      <c r="JI69">
        <v>4537</v>
      </c>
      <c r="JJ69">
        <v>5</v>
      </c>
      <c r="JK69">
        <v>51</v>
      </c>
      <c r="JL69">
        <v>7863</v>
      </c>
      <c r="JM69">
        <v>265</v>
      </c>
      <c r="JN69">
        <v>541</v>
      </c>
      <c r="JO69">
        <v>10</v>
      </c>
      <c r="JP69">
        <v>1415</v>
      </c>
      <c r="JQ69">
        <v>3332</v>
      </c>
      <c r="JR69">
        <v>54247</v>
      </c>
      <c r="JS69">
        <v>1.31923244657654E-2</v>
      </c>
      <c r="JT69">
        <v>0.100959441779328</v>
      </c>
      <c r="JU69">
        <v>1.09027474923681E-4</v>
      </c>
      <c r="JV69">
        <v>1.41735717400785E-3</v>
      </c>
      <c r="JW69">
        <v>0.72688617531618005</v>
      </c>
      <c r="JX69">
        <v>2.7256868730920199E-2</v>
      </c>
      <c r="JY69">
        <v>1.6572176188399498E-2</v>
      </c>
      <c r="JZ69">
        <v>2.18054949847362E-4</v>
      </c>
      <c r="KA69">
        <v>2.7583951155691198E-2</v>
      </c>
      <c r="KB69">
        <v>4.2956825119930202E-2</v>
      </c>
      <c r="KC69">
        <v>1</v>
      </c>
      <c r="KD69">
        <v>8.6511696499345606E-2</v>
      </c>
      <c r="KE69">
        <v>8.3635961435655395E-2</v>
      </c>
      <c r="KF69">
        <v>9.2170995631094801E-5</v>
      </c>
      <c r="KG69">
        <v>9.4014415543716701E-4</v>
      </c>
      <c r="KH69">
        <v>0.14494810772946001</v>
      </c>
      <c r="KI69">
        <v>4.8850627684480204E-3</v>
      </c>
      <c r="KJ69">
        <v>9.9729017272844594E-3</v>
      </c>
      <c r="KK69">
        <v>1.8434199126219001E-4</v>
      </c>
      <c r="KL69">
        <v>2.60843917635998E-2</v>
      </c>
      <c r="KM69">
        <v>6.1422751488561599E-2</v>
      </c>
      <c r="KN69">
        <v>1</v>
      </c>
      <c r="KO69">
        <v>8.6511696499345606E-2</v>
      </c>
      <c r="KP69">
        <v>8.3635961435655395E-2</v>
      </c>
      <c r="KQ69">
        <v>9.2170995631094801E-5</v>
      </c>
      <c r="KR69">
        <v>9.4014415543716701E-4</v>
      </c>
      <c r="KS69">
        <v>0.14494810772946001</v>
      </c>
      <c r="KT69">
        <v>4.8850627684480204E-3</v>
      </c>
      <c r="KU69">
        <v>9.9729017272844594E-3</v>
      </c>
      <c r="KV69">
        <v>1.8434199126219001E-4</v>
      </c>
      <c r="KW69">
        <v>2.60843917635998E-2</v>
      </c>
      <c r="KX69">
        <v>6.1422751488561599E-2</v>
      </c>
      <c r="KY69">
        <v>1</v>
      </c>
      <c r="KZ69">
        <v>3.2294520000000002</v>
      </c>
      <c r="LA69">
        <v>37.467657051413099</v>
      </c>
      <c r="LB69">
        <v>286.73595396370598</v>
      </c>
      <c r="LC69">
        <v>0.309650058276141</v>
      </c>
      <c r="LD69">
        <v>4.0254507575898302</v>
      </c>
      <c r="LE69">
        <v>2064.4369385270302</v>
      </c>
      <c r="LF69">
        <v>77.412514569035196</v>
      </c>
      <c r="LG69">
        <v>47.066808857973399</v>
      </c>
      <c r="LH69">
        <v>0.61930011655228201</v>
      </c>
      <c r="LI69">
        <v>78.341464743864009</v>
      </c>
      <c r="LJ69">
        <v>122.00212296079999</v>
      </c>
      <c r="LK69">
        <v>2840.1103345087599</v>
      </c>
      <c r="LL69">
        <v>9.5153642999999999</v>
      </c>
      <c r="LM69">
        <v>480.48607030211099</v>
      </c>
      <c r="LN69">
        <v>379.49151353038599</v>
      </c>
      <c r="LO69">
        <v>0.42037276491873299</v>
      </c>
      <c r="LP69">
        <v>3.9935412667279602</v>
      </c>
      <c r="LQ69">
        <v>125.691456710701</v>
      </c>
      <c r="LR69">
        <v>1.57639786844525</v>
      </c>
      <c r="LS69">
        <v>40.881251388346698</v>
      </c>
      <c r="LT69">
        <v>0.84074552983746498</v>
      </c>
      <c r="LU69">
        <v>122.11828820889102</v>
      </c>
      <c r="LV69">
        <v>308.76379583280902</v>
      </c>
      <c r="LW69">
        <v>4737.07559467797</v>
      </c>
      <c r="LX69">
        <v>12.7448163</v>
      </c>
      <c r="LY69">
        <v>368.22813993796098</v>
      </c>
      <c r="LZ69">
        <v>355.98786935830498</v>
      </c>
      <c r="MA69">
        <v>0.392316364732538</v>
      </c>
      <c r="MB69">
        <v>4.0016269202718897</v>
      </c>
      <c r="MC69">
        <v>616.95671517839003</v>
      </c>
      <c r="MD69">
        <v>20.7927673308245</v>
      </c>
      <c r="ME69">
        <v>42.448630664060701</v>
      </c>
      <c r="MF69">
        <v>0.78463272946507701</v>
      </c>
      <c r="MG69">
        <v>111.02553121930802</v>
      </c>
      <c r="MH69">
        <v>261.43962545776401</v>
      </c>
      <c r="MI69">
        <v>4256.3971675291996</v>
      </c>
      <c r="MJ69" s="152">
        <v>236</v>
      </c>
      <c r="MK69" s="152">
        <v>1111</v>
      </c>
      <c r="ML69" s="152">
        <v>1</v>
      </c>
      <c r="MM69" s="152">
        <v>5</v>
      </c>
      <c r="MN69" s="152">
        <v>16335</v>
      </c>
      <c r="MO69" s="152">
        <v>473</v>
      </c>
      <c r="MP69" s="152">
        <v>247</v>
      </c>
      <c r="MQ69" s="152">
        <v>4</v>
      </c>
      <c r="MR69" s="152">
        <v>473</v>
      </c>
      <c r="MS69" s="152">
        <v>694</v>
      </c>
      <c r="MT69" s="152">
        <v>21086</v>
      </c>
      <c r="MU69" s="152">
        <v>816</v>
      </c>
      <c r="MV69" s="152">
        <v>910</v>
      </c>
      <c r="MW69" s="152">
        <v>2</v>
      </c>
      <c r="MX69" s="152">
        <v>10</v>
      </c>
      <c r="MY69" s="152">
        <v>2012</v>
      </c>
      <c r="MZ69" s="152">
        <v>16</v>
      </c>
      <c r="NA69" s="152">
        <v>207</v>
      </c>
      <c r="NB69" s="152">
        <v>8</v>
      </c>
      <c r="NC69" s="152">
        <v>412</v>
      </c>
      <c r="ND69" s="152">
        <v>1256</v>
      </c>
      <c r="NE69" s="152">
        <v>16827</v>
      </c>
      <c r="NF69" s="152">
        <v>1052</v>
      </c>
      <c r="NG69" s="152">
        <v>2021</v>
      </c>
      <c r="NH69" s="152">
        <v>3</v>
      </c>
      <c r="NI69" s="152">
        <v>15</v>
      </c>
      <c r="NJ69" s="152">
        <v>18347</v>
      </c>
      <c r="NK69" s="152">
        <v>489</v>
      </c>
      <c r="NL69" s="152">
        <v>454</v>
      </c>
      <c r="NM69" s="152">
        <v>12</v>
      </c>
      <c r="NN69" s="152">
        <v>885</v>
      </c>
      <c r="NO69" s="152">
        <v>1950</v>
      </c>
      <c r="NP69" s="152">
        <v>37913</v>
      </c>
      <c r="NQ69" s="152">
        <v>1.1192260267476099E-2</v>
      </c>
      <c r="NR69" s="152">
        <v>5.2688987954092797E-2</v>
      </c>
      <c r="NS69" s="152">
        <v>4.7424831641847698E-5</v>
      </c>
      <c r="NT69" s="152">
        <v>2.3712415820923799E-4</v>
      </c>
      <c r="NU69" s="152">
        <v>0.77468462486958201</v>
      </c>
      <c r="NV69" s="152">
        <v>2.2431945366593899E-2</v>
      </c>
      <c r="NW69" s="152">
        <v>1.17139334155364E-2</v>
      </c>
      <c r="NX69" s="152">
        <v>1.8969932656739101E-4</v>
      </c>
      <c r="NY69" s="152">
        <v>2.2431945366593896E-2</v>
      </c>
      <c r="NZ69" s="152">
        <v>3.2912833159442302E-2</v>
      </c>
      <c r="OA69" s="152">
        <v>1</v>
      </c>
      <c r="OB69" s="152">
        <v>4.8493492601176698E-2</v>
      </c>
      <c r="OC69" s="152">
        <v>5.4079752778273003E-2</v>
      </c>
      <c r="OD69" s="152">
        <v>1.18856599512688E-4</v>
      </c>
      <c r="OE69" s="152">
        <v>5.9428299756343996E-4</v>
      </c>
      <c r="OF69" s="152">
        <v>0.119569739109764</v>
      </c>
      <c r="OG69" s="152">
        <v>9.5085279610150305E-4</v>
      </c>
      <c r="OH69" s="152">
        <v>1.2301658049563201E-2</v>
      </c>
      <c r="OI69" s="152">
        <v>4.7542639805075201E-4</v>
      </c>
      <c r="OJ69" s="152">
        <v>2.4484459499613698E-2</v>
      </c>
      <c r="OK69" s="152">
        <v>7.4641944493967993E-2</v>
      </c>
      <c r="OL69" s="152">
        <v>1</v>
      </c>
      <c r="OM69" s="152">
        <v>2.7747738242819099E-2</v>
      </c>
      <c r="ON69" s="152">
        <v>5.33062537915754E-2</v>
      </c>
      <c r="OO69" s="152">
        <v>7.9128531110700794E-5</v>
      </c>
      <c r="OP69" s="152">
        <v>3.9564265555350398E-4</v>
      </c>
      <c r="OQ69" s="152">
        <v>0.48392372009600898</v>
      </c>
      <c r="OR69" s="152">
        <v>1.28979505710442E-2</v>
      </c>
      <c r="OS69" s="152">
        <v>1.19747843747527E-2</v>
      </c>
      <c r="OT69" s="152">
        <v>3.1651412444280301E-4</v>
      </c>
      <c r="OU69" s="152">
        <v>2.334291667765679E-2</v>
      </c>
      <c r="OV69" s="152">
        <v>5.14335452219555E-2</v>
      </c>
      <c r="OW69" s="152">
        <v>1</v>
      </c>
      <c r="OX69" s="152">
        <v>9.7167498999999999</v>
      </c>
      <c r="OY69" s="152">
        <v>24.287956613970302</v>
      </c>
      <c r="OZ69" s="152">
        <v>114.33864321237699</v>
      </c>
      <c r="PA69" s="152">
        <v>0.102915070398179</v>
      </c>
      <c r="PB69" s="152">
        <v>0.51457535199089599</v>
      </c>
      <c r="PC69" s="152">
        <v>1681.1176749542601</v>
      </c>
      <c r="PD69" s="152">
        <v>48.678828298338701</v>
      </c>
      <c r="PE69" s="152">
        <v>25.420022388350201</v>
      </c>
      <c r="PF69" s="152">
        <v>0.411660281592717</v>
      </c>
      <c r="PG69" s="152">
        <v>48.678828298338701</v>
      </c>
      <c r="PH69" s="152">
        <v>71.423058856336297</v>
      </c>
      <c r="PI69" s="152">
        <v>2170.0671744159999</v>
      </c>
      <c r="PJ69" s="152">
        <v>2.9242756999999999</v>
      </c>
      <c r="PK69" s="152">
        <v>279.04345681222901</v>
      </c>
      <c r="PL69" s="152">
        <v>311.18816874893201</v>
      </c>
      <c r="PM69" s="152">
        <v>0.68393004120644296</v>
      </c>
      <c r="PN69" s="152">
        <v>3.4196502060322098</v>
      </c>
      <c r="PO69" s="152">
        <v>688.03362145368203</v>
      </c>
      <c r="PP69" s="152">
        <v>5.4714403296515401</v>
      </c>
      <c r="PQ69" s="152">
        <v>70.786759264866802</v>
      </c>
      <c r="PR69" s="152">
        <v>2.7357201648257701</v>
      </c>
      <c r="PS69" s="152">
        <v>140.88958848852803</v>
      </c>
      <c r="PT69" s="152">
        <v>429.508065877646</v>
      </c>
      <c r="PU69" s="152">
        <v>5754.2454016904103</v>
      </c>
      <c r="PV69" s="152">
        <v>12.641025600000001</v>
      </c>
      <c r="PW69" s="152">
        <v>83.221095604774305</v>
      </c>
      <c r="PX69" s="152">
        <v>159.876268267347</v>
      </c>
      <c r="PY69" s="152">
        <v>0.23732251598319701</v>
      </c>
      <c r="PZ69" s="152">
        <v>1.1866125799159799</v>
      </c>
      <c r="QA69" s="152">
        <v>1451.3854002479</v>
      </c>
      <c r="QB69" s="152">
        <v>38.683570105261097</v>
      </c>
      <c r="QC69" s="152">
        <v>35.914807418790403</v>
      </c>
      <c r="QD69" s="152">
        <v>0.94929006393278703</v>
      </c>
      <c r="QE69" s="152">
        <v>70.010142215043004</v>
      </c>
      <c r="QF69" s="152">
        <v>154.259635389078</v>
      </c>
      <c r="QG69" s="152">
        <v>2999.2028494903102</v>
      </c>
      <c r="QH69">
        <v>59</v>
      </c>
      <c r="QI69">
        <v>453</v>
      </c>
      <c r="QJ69">
        <v>1</v>
      </c>
      <c r="QK69">
        <v>7</v>
      </c>
      <c r="QL69">
        <v>5952</v>
      </c>
      <c r="QM69">
        <v>165</v>
      </c>
      <c r="QN69">
        <v>100</v>
      </c>
      <c r="QO69">
        <v>2</v>
      </c>
      <c r="QP69">
        <v>390</v>
      </c>
      <c r="QQ69">
        <v>394</v>
      </c>
      <c r="QR69">
        <v>9172</v>
      </c>
      <c r="QS69">
        <v>4288</v>
      </c>
      <c r="QT69">
        <v>3501</v>
      </c>
      <c r="QU69">
        <v>4</v>
      </c>
      <c r="QV69">
        <v>38</v>
      </c>
      <c r="QW69">
        <v>1103</v>
      </c>
      <c r="QX69">
        <v>6</v>
      </c>
      <c r="QY69">
        <v>383</v>
      </c>
      <c r="QZ69">
        <v>8</v>
      </c>
      <c r="RA69">
        <v>2783</v>
      </c>
      <c r="RB69">
        <v>2938</v>
      </c>
      <c r="RC69">
        <v>45075</v>
      </c>
      <c r="RD69">
        <v>4347</v>
      </c>
      <c r="RE69">
        <v>3954</v>
      </c>
      <c r="RF69">
        <v>5</v>
      </c>
      <c r="RG69">
        <v>45</v>
      </c>
      <c r="RH69">
        <v>7055</v>
      </c>
      <c r="RI69">
        <v>171</v>
      </c>
      <c r="RJ69">
        <v>483</v>
      </c>
      <c r="RK69">
        <v>10</v>
      </c>
      <c r="RL69">
        <v>3173</v>
      </c>
      <c r="RM69">
        <v>3332</v>
      </c>
      <c r="RN69">
        <v>54247</v>
      </c>
      <c r="RO69">
        <v>6.4326210204971703E-3</v>
      </c>
      <c r="RP69">
        <v>4.9389446140427402E-2</v>
      </c>
      <c r="RQ69">
        <v>1.09027474923681E-4</v>
      </c>
      <c r="RR69">
        <v>7.6319232446576501E-4</v>
      </c>
      <c r="RS69">
        <v>0.64893153074574805</v>
      </c>
      <c r="RT69">
        <v>1.7989533362407301E-2</v>
      </c>
      <c r="RU69">
        <v>1.09027474923681E-2</v>
      </c>
      <c r="RV69">
        <v>2.18054949847362E-4</v>
      </c>
      <c r="RW69">
        <v>4.2520715220235497E-2</v>
      </c>
      <c r="RX69">
        <v>4.2956825119930202E-2</v>
      </c>
      <c r="RY69">
        <v>1</v>
      </c>
      <c r="RZ69">
        <v>9.51303383250139E-2</v>
      </c>
      <c r="SA69">
        <v>7.7670549084858598E-2</v>
      </c>
      <c r="SB69">
        <v>8.8740987243483098E-5</v>
      </c>
      <c r="SC69">
        <v>8.4303937881308904E-4</v>
      </c>
      <c r="SD69">
        <v>2.4470327232390499E-2</v>
      </c>
      <c r="SE69">
        <v>1.3311148086522499E-4</v>
      </c>
      <c r="SF69">
        <v>8.4969495285635108E-3</v>
      </c>
      <c r="SG69">
        <v>1.7748197448696601E-4</v>
      </c>
      <c r="SH69">
        <v>6.1741541874653402E-2</v>
      </c>
      <c r="SI69">
        <v>6.5180255130338302E-2</v>
      </c>
      <c r="SJ69">
        <v>1</v>
      </c>
      <c r="SK69">
        <v>8.0133463601673796E-2</v>
      </c>
      <c r="SL69">
        <v>7.2888823345069798E-2</v>
      </c>
      <c r="SM69">
        <v>9.2170995631094801E-5</v>
      </c>
      <c r="SN69">
        <v>8.2953896067985305E-4</v>
      </c>
      <c r="SO69">
        <v>0.13005327483547499</v>
      </c>
      <c r="SP69">
        <v>3.1522480505834401E-3</v>
      </c>
      <c r="SQ69">
        <v>8.9037181779637598E-3</v>
      </c>
      <c r="SR69">
        <v>1.8434199126219001E-4</v>
      </c>
      <c r="SS69">
        <v>5.8491713827492797E-2</v>
      </c>
      <c r="ST69">
        <v>6.1422751488561599E-2</v>
      </c>
      <c r="SU69">
        <v>1</v>
      </c>
      <c r="SV69">
        <v>3.2294520000000002</v>
      </c>
      <c r="SW69">
        <v>18.269353438292299</v>
      </c>
      <c r="SX69">
        <v>140.27147639909199</v>
      </c>
      <c r="SY69">
        <v>0.309650058276141</v>
      </c>
      <c r="SZ69">
        <v>2.1675504079329899</v>
      </c>
      <c r="TA69">
        <v>1843.0371468595899</v>
      </c>
      <c r="TB69">
        <v>51.0922596155633</v>
      </c>
      <c r="TC69">
        <v>30.9650058276141</v>
      </c>
      <c r="TD69">
        <v>0.61930011655228201</v>
      </c>
      <c r="TE69">
        <v>120.763522727695</v>
      </c>
      <c r="TF69">
        <v>122.00212296079999</v>
      </c>
      <c r="TG69">
        <v>2840.1103345087599</v>
      </c>
      <c r="TH69">
        <v>9.5153642999999999</v>
      </c>
      <c r="TI69">
        <v>450.63960399288101</v>
      </c>
      <c r="TJ69">
        <v>367.93126249512102</v>
      </c>
      <c r="TK69">
        <v>0.42037276491873299</v>
      </c>
      <c r="TL69">
        <v>3.9935412667279602</v>
      </c>
      <c r="TM69">
        <v>115.917789926341</v>
      </c>
      <c r="TN69">
        <v>0.63055914737809904</v>
      </c>
      <c r="TO69">
        <v>40.250692240968597</v>
      </c>
      <c r="TP69">
        <v>0.84074552983746498</v>
      </c>
      <c r="TQ69">
        <v>292.47435119220802</v>
      </c>
      <c r="TR69">
        <v>308.76379583280902</v>
      </c>
      <c r="TS69">
        <v>4737.07559467797</v>
      </c>
      <c r="TT69">
        <v>12.7448163</v>
      </c>
      <c r="TU69">
        <v>341.07984749846901</v>
      </c>
      <c r="TV69">
        <v>310.24378123049098</v>
      </c>
      <c r="TW69">
        <v>0.392316364732538</v>
      </c>
      <c r="TX69">
        <v>3.5308472825928501</v>
      </c>
      <c r="TY69">
        <v>553.55839063761198</v>
      </c>
      <c r="TZ69">
        <v>13.4172196738528</v>
      </c>
      <c r="UA69">
        <v>37.897760833163197</v>
      </c>
      <c r="UB69">
        <v>0.78463272946507701</v>
      </c>
      <c r="UC69">
        <v>248.96396505926899</v>
      </c>
      <c r="UD69">
        <v>261.43962545776401</v>
      </c>
      <c r="UE69">
        <v>4256.3971675291996</v>
      </c>
      <c r="UF69" s="152">
        <v>132</v>
      </c>
      <c r="UG69" s="152">
        <v>688</v>
      </c>
      <c r="UH69" s="152">
        <v>1</v>
      </c>
      <c r="UI69" s="152">
        <v>2</v>
      </c>
      <c r="UJ69" s="152">
        <v>15579</v>
      </c>
      <c r="UK69" s="152">
        <v>360</v>
      </c>
      <c r="UL69" s="152">
        <v>214</v>
      </c>
      <c r="UM69" s="152">
        <v>2</v>
      </c>
      <c r="UN69" s="152">
        <v>680</v>
      </c>
      <c r="UO69" s="152">
        <v>694</v>
      </c>
      <c r="UP69" s="152">
        <v>21086</v>
      </c>
      <c r="UQ69" s="152">
        <v>740</v>
      </c>
      <c r="UR69" s="152">
        <v>880</v>
      </c>
      <c r="US69" s="152">
        <v>2</v>
      </c>
      <c r="UT69" s="152">
        <v>10</v>
      </c>
      <c r="UU69" s="152">
        <v>1962</v>
      </c>
      <c r="UV69" s="152">
        <v>9</v>
      </c>
      <c r="UW69" s="152">
        <v>204</v>
      </c>
      <c r="UX69" s="152">
        <v>8</v>
      </c>
      <c r="UY69" s="152">
        <v>1194</v>
      </c>
      <c r="UZ69" s="152">
        <v>1256</v>
      </c>
      <c r="VA69" s="152">
        <v>16827</v>
      </c>
      <c r="VB69" s="152">
        <v>872</v>
      </c>
      <c r="VC69" s="152">
        <v>1568</v>
      </c>
      <c r="VD69" s="152">
        <v>3</v>
      </c>
      <c r="VE69" s="152">
        <v>12</v>
      </c>
      <c r="VF69" s="152">
        <v>17541</v>
      </c>
      <c r="VG69" s="152">
        <v>369</v>
      </c>
      <c r="VH69" s="152">
        <v>418</v>
      </c>
      <c r="VI69" s="152">
        <v>10</v>
      </c>
      <c r="VJ69" s="152">
        <v>1874</v>
      </c>
      <c r="VK69" s="152">
        <v>1950</v>
      </c>
      <c r="VL69" s="152">
        <v>37913</v>
      </c>
      <c r="VM69" s="152">
        <v>6.2600777767238902E-3</v>
      </c>
      <c r="VN69" s="152">
        <v>3.2628284169591203E-2</v>
      </c>
      <c r="VO69" s="152">
        <v>4.7424831641847698E-5</v>
      </c>
      <c r="VP69" s="152">
        <v>9.4849663283695301E-5</v>
      </c>
      <c r="VQ69" s="152">
        <v>0.738831452148345</v>
      </c>
      <c r="VR69" s="152">
        <v>1.70729393910652E-2</v>
      </c>
      <c r="VS69" s="152">
        <v>1.01489139713554E-2</v>
      </c>
      <c r="VT69" s="152">
        <v>9.4849663283695301E-5</v>
      </c>
      <c r="VU69" s="152">
        <v>3.2248885516456403E-2</v>
      </c>
      <c r="VV69" s="152">
        <v>3.2912833159442302E-2</v>
      </c>
      <c r="VW69" s="152">
        <v>1</v>
      </c>
      <c r="VX69" s="152">
        <v>4.3976941819694498E-2</v>
      </c>
      <c r="VY69" s="152">
        <v>5.2296903785582702E-2</v>
      </c>
      <c r="VZ69" s="152">
        <v>1.18856599512688E-4</v>
      </c>
      <c r="WA69" s="152">
        <v>5.9428299756343996E-4</v>
      </c>
      <c r="WB69" s="152">
        <v>0.116598324121947</v>
      </c>
      <c r="WC69" s="152">
        <v>5.3485469780709604E-4</v>
      </c>
      <c r="WD69" s="152">
        <v>1.21233731502942E-2</v>
      </c>
      <c r="WE69" s="152">
        <v>4.7542639805075201E-4</v>
      </c>
      <c r="WF69" s="152">
        <v>7.09573899090747E-2</v>
      </c>
      <c r="WG69" s="152">
        <v>7.4641944493967993E-2</v>
      </c>
      <c r="WH69" s="152">
        <v>1</v>
      </c>
      <c r="WI69" s="152">
        <v>2.3000026376176999E-2</v>
      </c>
      <c r="WJ69" s="152">
        <v>4.1357845593859598E-2</v>
      </c>
      <c r="WK69" s="152">
        <v>7.9128531110700794E-5</v>
      </c>
      <c r="WL69" s="152">
        <v>3.1651412444280301E-4</v>
      </c>
      <c r="WM69" s="152">
        <v>0.462664521404268</v>
      </c>
      <c r="WN69" s="152">
        <v>9.7328093266161996E-3</v>
      </c>
      <c r="WO69" s="152">
        <v>1.1025242001424299E-2</v>
      </c>
      <c r="WP69" s="152">
        <v>2.6376177036900302E-4</v>
      </c>
      <c r="WQ69" s="152">
        <v>4.9428955767151103E-2</v>
      </c>
      <c r="WR69" s="152">
        <v>5.14335452219555E-2</v>
      </c>
      <c r="WS69" s="152">
        <v>1</v>
      </c>
      <c r="WT69" s="152">
        <v>9.7167498999999999</v>
      </c>
      <c r="WU69" s="152">
        <v>13.5847892925596</v>
      </c>
      <c r="WV69" s="152">
        <v>70.805568433947201</v>
      </c>
      <c r="WW69" s="152">
        <v>0.102915070398179</v>
      </c>
      <c r="WX69" s="152">
        <v>0.205830140796358</v>
      </c>
      <c r="WY69" s="152">
        <v>1603.3138817332299</v>
      </c>
      <c r="WZ69" s="152">
        <v>37.049425343344502</v>
      </c>
      <c r="XA69" s="152">
        <v>22.0238250652103</v>
      </c>
      <c r="XB69" s="152">
        <v>0.205830140796358</v>
      </c>
      <c r="XC69" s="152">
        <v>69.982247870761796</v>
      </c>
      <c r="XD69" s="152">
        <v>71.423058856336297</v>
      </c>
      <c r="XE69" s="152">
        <v>2170.0671744159999</v>
      </c>
      <c r="XF69" s="152">
        <v>2.9242756999999999</v>
      </c>
      <c r="XG69" s="152">
        <v>253.05411524638399</v>
      </c>
      <c r="XH69" s="152">
        <v>300.92921813083501</v>
      </c>
      <c r="XI69" s="152">
        <v>0.68393004120644296</v>
      </c>
      <c r="XJ69" s="152">
        <v>3.4196502060322098</v>
      </c>
      <c r="XK69" s="152">
        <v>670.93537042352102</v>
      </c>
      <c r="XL69" s="152">
        <v>3.0776851854289902</v>
      </c>
      <c r="XM69" s="152">
        <v>69.760864203057196</v>
      </c>
      <c r="XN69" s="152">
        <v>2.7357201648257701</v>
      </c>
      <c r="XO69" s="152">
        <v>408.306234600246</v>
      </c>
      <c r="XP69" s="152">
        <v>429.508065877646</v>
      </c>
      <c r="XQ69" s="152">
        <v>5754.2454016904103</v>
      </c>
      <c r="XR69" s="152">
        <v>12.641025600000001</v>
      </c>
      <c r="XS69" s="152">
        <v>68.981744645782499</v>
      </c>
      <c r="XT69" s="152">
        <v>124.040568353884</v>
      </c>
      <c r="XU69" s="152">
        <v>0.23732251598319701</v>
      </c>
      <c r="XV69" s="152">
        <v>0.94929006393278703</v>
      </c>
      <c r="XW69" s="152">
        <v>1387.62475095375</v>
      </c>
      <c r="XX69" s="152">
        <v>29.190669465933201</v>
      </c>
      <c r="XY69" s="152">
        <v>33.066937226992103</v>
      </c>
      <c r="XZ69" s="152">
        <v>0.79107505327732297</v>
      </c>
      <c r="YA69" s="152">
        <v>148.24746498416999</v>
      </c>
      <c r="YB69" s="152">
        <v>154.259635389078</v>
      </c>
      <c r="YC69" s="152">
        <v>2999.2028494903102</v>
      </c>
    </row>
    <row r="70" spans="1:653" x14ac:dyDescent="0.3">
      <c r="A70" t="s">
        <v>2288</v>
      </c>
      <c r="B70" s="146" t="s">
        <v>1132</v>
      </c>
      <c r="C70" s="154">
        <v>33362036</v>
      </c>
      <c r="D70" s="163">
        <v>19586</v>
      </c>
      <c r="E70" s="163" t="s">
        <v>2289</v>
      </c>
      <c r="F70" s="145" t="s">
        <v>1945</v>
      </c>
      <c r="G70" s="147" t="s">
        <v>61</v>
      </c>
      <c r="H70" s="147" t="s">
        <v>2170</v>
      </c>
      <c r="I70" s="48" t="s">
        <v>2290</v>
      </c>
      <c r="J70" s="48" t="s">
        <v>590</v>
      </c>
      <c r="K70" s="146"/>
      <c r="L70" s="163"/>
      <c r="M70" s="163"/>
      <c r="N70" s="164" t="s">
        <v>490</v>
      </c>
      <c r="O70" s="149" t="s">
        <v>2017</v>
      </c>
      <c r="P70" s="150" t="s">
        <v>2018</v>
      </c>
      <c r="Q70" s="150" t="s">
        <v>1920</v>
      </c>
      <c r="R70" s="150" t="s">
        <v>1921</v>
      </c>
      <c r="S70" s="147" t="s">
        <v>52</v>
      </c>
      <c r="T70" s="147"/>
      <c r="U70" s="147">
        <v>4</v>
      </c>
      <c r="V70" s="147">
        <v>3</v>
      </c>
      <c r="W70" s="147" t="s">
        <v>2285</v>
      </c>
      <c r="X70" s="147"/>
      <c r="Y70" s="147" t="s">
        <v>44</v>
      </c>
      <c r="Z70" s="147">
        <v>0</v>
      </c>
      <c r="AA70" s="147" t="s">
        <v>872</v>
      </c>
      <c r="AB70" s="147" t="s">
        <v>873</v>
      </c>
      <c r="AC70" s="147" t="s">
        <v>487</v>
      </c>
      <c r="AD70" s="147" t="s">
        <v>487</v>
      </c>
      <c r="AE70" s="147">
        <v>4</v>
      </c>
      <c r="AF70" s="147" t="s">
        <v>1963</v>
      </c>
      <c r="AG70" s="147">
        <v>6</v>
      </c>
      <c r="AH70" s="147" t="s">
        <v>1943</v>
      </c>
      <c r="AI70" s="147"/>
      <c r="AJ70" s="147">
        <v>20.92</v>
      </c>
      <c r="AK70" s="147" t="s">
        <v>487</v>
      </c>
      <c r="AL70" s="147" t="s">
        <v>149</v>
      </c>
      <c r="AM70" s="147" t="s">
        <v>152</v>
      </c>
      <c r="AN70" s="147" t="s">
        <v>149</v>
      </c>
      <c r="AO70" s="147" t="s">
        <v>152</v>
      </c>
      <c r="AP70" s="147" t="s">
        <v>152</v>
      </c>
      <c r="AQ70" s="147" t="s">
        <v>152</v>
      </c>
      <c r="AR70" s="147" t="s">
        <v>152</v>
      </c>
      <c r="AS70" s="147">
        <v>18</v>
      </c>
      <c r="AT70" s="147">
        <v>2</v>
      </c>
      <c r="AU70" s="147">
        <v>48</v>
      </c>
      <c r="AV70" s="147">
        <v>2019</v>
      </c>
      <c r="AW70" s="147" t="s">
        <v>149</v>
      </c>
      <c r="AX70" s="147"/>
      <c r="AY70" s="147">
        <v>18</v>
      </c>
      <c r="AZ70" s="147">
        <v>2</v>
      </c>
      <c r="BA70" s="147" t="s">
        <v>2186</v>
      </c>
      <c r="BB70" s="147">
        <v>5</v>
      </c>
      <c r="BC70" s="147">
        <v>6</v>
      </c>
      <c r="BD70" s="147" t="s">
        <v>152</v>
      </c>
      <c r="BE70" s="147" t="s">
        <v>152</v>
      </c>
      <c r="BF70" s="147" t="s">
        <v>152</v>
      </c>
      <c r="BG70" s="147" t="s">
        <v>152</v>
      </c>
      <c r="BH70">
        <v>254</v>
      </c>
      <c r="BI70">
        <v>46</v>
      </c>
      <c r="BJ70">
        <v>84</v>
      </c>
      <c r="BK70">
        <v>103</v>
      </c>
      <c r="BL70">
        <v>978</v>
      </c>
      <c r="BM70">
        <v>39</v>
      </c>
      <c r="BN70">
        <v>158</v>
      </c>
      <c r="BO70">
        <v>5288</v>
      </c>
      <c r="BP70">
        <v>8875</v>
      </c>
      <c r="BQ70">
        <v>20216</v>
      </c>
      <c r="BR70">
        <v>2550</v>
      </c>
      <c r="BS70">
        <v>213</v>
      </c>
      <c r="BT70">
        <v>365</v>
      </c>
      <c r="BU70">
        <v>470</v>
      </c>
      <c r="BV70">
        <v>4415</v>
      </c>
      <c r="BW70">
        <v>112</v>
      </c>
      <c r="BX70">
        <v>39</v>
      </c>
      <c r="BY70">
        <v>471</v>
      </c>
      <c r="BZ70">
        <v>6708</v>
      </c>
      <c r="CA70">
        <v>36836</v>
      </c>
      <c r="CB70">
        <v>2804</v>
      </c>
      <c r="CC70">
        <v>259</v>
      </c>
      <c r="CD70">
        <v>449</v>
      </c>
      <c r="CE70">
        <v>573</v>
      </c>
      <c r="CF70">
        <v>5393</v>
      </c>
      <c r="CG70">
        <v>151</v>
      </c>
      <c r="CH70">
        <v>197</v>
      </c>
      <c r="CI70">
        <v>5759</v>
      </c>
      <c r="CJ70">
        <v>15583</v>
      </c>
      <c r="CK70">
        <v>57052</v>
      </c>
      <c r="CL70">
        <v>1.2564305500593601E-2</v>
      </c>
      <c r="CM70">
        <v>2.27542540561931E-3</v>
      </c>
      <c r="CN70">
        <v>4.1551246537396098E-3</v>
      </c>
      <c r="CO70">
        <v>5.0949742777997601E-3</v>
      </c>
      <c r="CP70">
        <v>4.8377522754254103E-2</v>
      </c>
      <c r="CQ70">
        <v>1.9291650178076801E-3</v>
      </c>
      <c r="CR70">
        <v>7.8155916106054605E-3</v>
      </c>
      <c r="CS70">
        <v>0.26157499010684598</v>
      </c>
      <c r="CT70">
        <v>0.43900870597546499</v>
      </c>
      <c r="CU70">
        <v>1</v>
      </c>
      <c r="CV70">
        <v>6.9225757411228106E-2</v>
      </c>
      <c r="CW70">
        <v>5.7823867955261203E-3</v>
      </c>
      <c r="CX70">
        <v>9.9087848843522602E-3</v>
      </c>
      <c r="CY70">
        <v>1.2759257248343999E-2</v>
      </c>
      <c r="CZ70">
        <v>0.119855576066891</v>
      </c>
      <c r="DA70">
        <v>3.04050385492453E-3</v>
      </c>
      <c r="DB70">
        <v>1.0587468780540799E-3</v>
      </c>
      <c r="DC70">
        <v>1.2786404604191601E-2</v>
      </c>
      <c r="DD70">
        <v>0.18210446302530101</v>
      </c>
      <c r="DE70">
        <v>1</v>
      </c>
      <c r="DF70">
        <v>4.9148145551426797E-2</v>
      </c>
      <c r="DG70">
        <v>4.5397181518614599E-3</v>
      </c>
      <c r="DH70">
        <v>7.8700133211806796E-3</v>
      </c>
      <c r="DI70">
        <v>1.00434691158943E-2</v>
      </c>
      <c r="DJ70">
        <v>9.4527799200729207E-2</v>
      </c>
      <c r="DK70">
        <v>2.6467082661431698E-3</v>
      </c>
      <c r="DL70">
        <v>3.4529902545046599E-3</v>
      </c>
      <c r="DM70">
        <v>0.10094299936899701</v>
      </c>
      <c r="DN70">
        <v>0.27313678749211201</v>
      </c>
      <c r="DO70">
        <v>1</v>
      </c>
      <c r="DP70">
        <v>4.6431892000000001</v>
      </c>
      <c r="DQ70">
        <v>54.703779893354302</v>
      </c>
      <c r="DR70">
        <v>9.9069837602137802</v>
      </c>
      <c r="DS70">
        <v>18.091013822999098</v>
      </c>
      <c r="DT70">
        <v>22.183028854391701</v>
      </c>
      <c r="DU70">
        <v>210.63108951063199</v>
      </c>
      <c r="DV70">
        <v>8.3993992749638604</v>
      </c>
      <c r="DW70">
        <v>34.028335524212501</v>
      </c>
      <c r="DX70">
        <v>1138.8723940002301</v>
      </c>
      <c r="DY70">
        <v>1911.4017580847201</v>
      </c>
      <c r="DZ70">
        <v>4353.9039934017801</v>
      </c>
      <c r="EA70">
        <v>7.8314820000000003</v>
      </c>
      <c r="EB70">
        <v>325.60886943237603</v>
      </c>
      <c r="EC70">
        <v>27.197917329057301</v>
      </c>
      <c r="ED70">
        <v>46.606759742281199</v>
      </c>
      <c r="EE70">
        <v>60.014183777732001</v>
      </c>
      <c r="EF70">
        <v>563.75025825252499</v>
      </c>
      <c r="EG70">
        <v>14.3012523044808</v>
      </c>
      <c r="EH70">
        <v>4.9799003560245696</v>
      </c>
      <c r="EI70">
        <v>60.141873530450603</v>
      </c>
      <c r="EJ70">
        <v>856.54286123622603</v>
      </c>
      <c r="EK70">
        <v>4703.5797311415599</v>
      </c>
      <c r="EL70">
        <v>12.4746712</v>
      </c>
      <c r="EM70">
        <v>224.77546342063101</v>
      </c>
      <c r="EN70">
        <v>20.762070266028299</v>
      </c>
      <c r="EO70">
        <v>35.992932623346398</v>
      </c>
      <c r="EP70">
        <v>45.933074372333003</v>
      </c>
      <c r="EQ70">
        <v>432.31600364745498</v>
      </c>
      <c r="ER70">
        <v>12.104527452394899</v>
      </c>
      <c r="ES70">
        <v>15.7919993915351</v>
      </c>
      <c r="ET70">
        <v>461.65545429365699</v>
      </c>
      <c r="EU70">
        <v>1249.17120060046</v>
      </c>
      <c r="EV70">
        <v>4573.4271537353197</v>
      </c>
      <c r="EW70" s="152">
        <v>133</v>
      </c>
      <c r="EX70" s="152">
        <v>23</v>
      </c>
      <c r="EY70" s="152">
        <v>6</v>
      </c>
      <c r="EZ70" s="152">
        <v>19</v>
      </c>
      <c r="FA70" s="152">
        <v>455</v>
      </c>
      <c r="FB70" s="152">
        <v>20</v>
      </c>
      <c r="FC70" s="152">
        <v>261</v>
      </c>
      <c r="FD70" s="152">
        <v>15250</v>
      </c>
      <c r="FE70" s="152">
        <v>13110</v>
      </c>
      <c r="FF70" s="152">
        <v>33248</v>
      </c>
      <c r="FG70" s="152">
        <v>150</v>
      </c>
      <c r="FH70" s="152">
        <v>35</v>
      </c>
      <c r="FI70" s="152">
        <v>0</v>
      </c>
      <c r="FJ70" s="152">
        <v>31</v>
      </c>
      <c r="FK70" s="152">
        <v>337</v>
      </c>
      <c r="FL70" s="152">
        <v>5</v>
      </c>
      <c r="FM70" s="152">
        <v>55</v>
      </c>
      <c r="FN70" s="152">
        <v>5761</v>
      </c>
      <c r="FO70" s="152">
        <v>8505</v>
      </c>
      <c r="FP70" s="152">
        <v>25220</v>
      </c>
      <c r="FQ70" s="152">
        <v>283</v>
      </c>
      <c r="FR70" s="152">
        <v>58</v>
      </c>
      <c r="FS70" s="152">
        <v>6</v>
      </c>
      <c r="FT70" s="152">
        <v>50</v>
      </c>
      <c r="FU70" s="152">
        <v>792</v>
      </c>
      <c r="FV70" s="152">
        <v>25</v>
      </c>
      <c r="FW70" s="152">
        <v>316</v>
      </c>
      <c r="FX70" s="152">
        <v>21011</v>
      </c>
      <c r="FY70" s="152">
        <v>21615</v>
      </c>
      <c r="FZ70" s="152">
        <v>58468</v>
      </c>
      <c r="GA70" s="152">
        <v>4.0002406159769001E-3</v>
      </c>
      <c r="GB70" s="152">
        <v>6.9177093358999001E-4</v>
      </c>
      <c r="GC70" s="152">
        <v>1.8046198267565E-4</v>
      </c>
      <c r="GD70" s="152">
        <v>5.7146294513955702E-4</v>
      </c>
      <c r="GE70" s="152">
        <v>1.3685033686236799E-2</v>
      </c>
      <c r="GF70" s="152">
        <v>6.0153994225216605E-4</v>
      </c>
      <c r="GG70" s="152">
        <v>7.8500962463907593E-3</v>
      </c>
      <c r="GH70" s="152">
        <v>0.45867420596727598</v>
      </c>
      <c r="GI70" s="152">
        <v>0.39430943214629399</v>
      </c>
      <c r="GJ70" s="152">
        <v>1</v>
      </c>
      <c r="GK70" s="152">
        <v>5.9476605868358399E-3</v>
      </c>
      <c r="GL70" s="152">
        <v>1.3877874702616999E-3</v>
      </c>
      <c r="GM70" s="152">
        <v>0</v>
      </c>
      <c r="GN70" s="152">
        <v>1.22918318794607E-3</v>
      </c>
      <c r="GO70" s="152">
        <v>1.33624107850912E-2</v>
      </c>
      <c r="GP70" s="152">
        <v>1.9825535289452799E-4</v>
      </c>
      <c r="GQ70" s="152">
        <v>2.1808088818398102E-3</v>
      </c>
      <c r="GR70" s="152">
        <v>0.228429817605075</v>
      </c>
      <c r="GS70" s="152">
        <v>0.33723235527359202</v>
      </c>
      <c r="GT70" s="152">
        <v>1</v>
      </c>
      <c r="GU70" s="152">
        <v>4.8402544981870398E-3</v>
      </c>
      <c r="GV70" s="152">
        <v>9.9199562153656708E-4</v>
      </c>
      <c r="GW70" s="152">
        <v>1.02620236710679E-4</v>
      </c>
      <c r="GX70" s="152">
        <v>8.55168639255661E-4</v>
      </c>
      <c r="GY70" s="152">
        <v>1.35458712458097E-2</v>
      </c>
      <c r="GZ70" s="152">
        <v>4.2758431962783099E-4</v>
      </c>
      <c r="HA70" s="152">
        <v>5.4046658000957799E-3</v>
      </c>
      <c r="HB70" s="152">
        <v>0.359358965588014</v>
      </c>
      <c r="HC70" s="152">
        <v>0.369689402750222</v>
      </c>
      <c r="HD70" s="152">
        <v>1</v>
      </c>
      <c r="HE70" s="152">
        <v>7.3335742000000002</v>
      </c>
      <c r="HF70" s="152">
        <v>18.1357679588215</v>
      </c>
      <c r="HG70" s="152">
        <v>3.1362606244578499</v>
      </c>
      <c r="HH70" s="152">
        <v>0.81815494551074397</v>
      </c>
      <c r="HI70" s="152">
        <v>2.5908239941173599</v>
      </c>
      <c r="HJ70" s="152">
        <v>62.043416701231401</v>
      </c>
      <c r="HK70" s="152">
        <v>2.72718315170248</v>
      </c>
      <c r="HL70" s="152">
        <v>35.589740129717399</v>
      </c>
      <c r="HM70" s="152">
        <v>2079.4771531731399</v>
      </c>
      <c r="HN70" s="152">
        <v>1787.66855594098</v>
      </c>
      <c r="HO70" s="152">
        <v>4533.6692713902003</v>
      </c>
      <c r="HP70" s="152">
        <v>5.4624138999999996</v>
      </c>
      <c r="HQ70" s="152">
        <v>27.460387064407598</v>
      </c>
      <c r="HR70" s="152">
        <v>6.4074236483617604</v>
      </c>
      <c r="HS70" s="152">
        <v>0</v>
      </c>
      <c r="HT70" s="152">
        <v>5.6751466599775604</v>
      </c>
      <c r="HU70" s="152">
        <v>61.694336271368996</v>
      </c>
      <c r="HV70" s="152">
        <v>0.91534623548025196</v>
      </c>
      <c r="HW70" s="152">
        <v>10.068808590282799</v>
      </c>
      <c r="HX70" s="152">
        <v>1054.6619325203501</v>
      </c>
      <c r="HY70" s="152">
        <v>1557.0039465519101</v>
      </c>
      <c r="HZ70" s="152">
        <v>4617.0064117623897</v>
      </c>
      <c r="IA70" s="152">
        <v>12.795988100000001</v>
      </c>
      <c r="IB70" s="152">
        <v>22.116306907162599</v>
      </c>
      <c r="IC70" s="152">
        <v>4.53267067355275</v>
      </c>
      <c r="ID70" s="152">
        <v>0.46889696622959498</v>
      </c>
      <c r="IE70" s="152">
        <v>3.9074747185799601</v>
      </c>
      <c r="IF70" s="152">
        <v>61.894399542306601</v>
      </c>
      <c r="IG70" s="152">
        <v>1.95373735928998</v>
      </c>
      <c r="IH70" s="152">
        <v>24.695240221425301</v>
      </c>
      <c r="II70" s="152">
        <v>1641.99902624167</v>
      </c>
      <c r="IJ70" s="152">
        <v>1689.2013208421199</v>
      </c>
      <c r="IK70" s="152">
        <v>4569.24463691866</v>
      </c>
      <c r="IL70">
        <v>360</v>
      </c>
      <c r="IM70">
        <v>1219</v>
      </c>
      <c r="IN70">
        <v>10</v>
      </c>
      <c r="IO70">
        <v>107</v>
      </c>
      <c r="IP70">
        <v>15317</v>
      </c>
      <c r="IQ70">
        <v>5527</v>
      </c>
      <c r="IR70">
        <v>196</v>
      </c>
      <c r="IS70">
        <v>18</v>
      </c>
      <c r="IT70">
        <v>297</v>
      </c>
      <c r="IU70">
        <v>436</v>
      </c>
      <c r="IV70">
        <v>20216</v>
      </c>
      <c r="IW70">
        <v>2943</v>
      </c>
      <c r="IX70">
        <v>4680</v>
      </c>
      <c r="IY70">
        <v>20</v>
      </c>
      <c r="IZ70">
        <v>455</v>
      </c>
      <c r="JA70">
        <v>10506</v>
      </c>
      <c r="JB70">
        <v>551</v>
      </c>
      <c r="JC70">
        <v>53</v>
      </c>
      <c r="JD70">
        <v>21</v>
      </c>
      <c r="JE70">
        <v>210</v>
      </c>
      <c r="JF70">
        <v>643</v>
      </c>
      <c r="JG70">
        <v>36836</v>
      </c>
      <c r="JH70">
        <v>3303</v>
      </c>
      <c r="JI70">
        <v>5899</v>
      </c>
      <c r="JJ70">
        <v>30</v>
      </c>
      <c r="JK70">
        <v>562</v>
      </c>
      <c r="JL70">
        <v>25823</v>
      </c>
      <c r="JM70">
        <v>6078</v>
      </c>
      <c r="JN70">
        <v>249</v>
      </c>
      <c r="JO70">
        <v>39</v>
      </c>
      <c r="JP70">
        <v>507</v>
      </c>
      <c r="JQ70">
        <v>1079</v>
      </c>
      <c r="JR70">
        <v>57052</v>
      </c>
      <c r="JS70">
        <v>1.7807677087455499E-2</v>
      </c>
      <c r="JT70">
        <v>6.0298773248911801E-2</v>
      </c>
      <c r="JU70">
        <v>4.9465769687376303E-4</v>
      </c>
      <c r="JV70">
        <v>5.29283735654927E-3</v>
      </c>
      <c r="JW70">
        <v>0.75766719430154295</v>
      </c>
      <c r="JX70">
        <v>0.273397309062129</v>
      </c>
      <c r="JY70">
        <v>9.6952908587257594E-3</v>
      </c>
      <c r="JZ70">
        <v>8.9038385437277404E-4</v>
      </c>
      <c r="KA70">
        <v>1.4691333597150968E-2</v>
      </c>
      <c r="KB70">
        <v>2.15670755836961E-2</v>
      </c>
      <c r="KC70">
        <v>1</v>
      </c>
      <c r="KD70">
        <v>5.7894552338217803E-2</v>
      </c>
      <c r="KE70">
        <v>0.10339690107270599</v>
      </c>
      <c r="KF70">
        <v>5.2583607936619202E-4</v>
      </c>
      <c r="KG70">
        <v>9.8506625534599997E-3</v>
      </c>
      <c r="KH70">
        <v>0.45262216924910598</v>
      </c>
      <c r="KI70">
        <v>0.106534389679591</v>
      </c>
      <c r="KJ70">
        <v>4.3644394587394001E-3</v>
      </c>
      <c r="KK70">
        <v>6.8358690317605003E-4</v>
      </c>
      <c r="KL70">
        <v>8.8866297412879963E-3</v>
      </c>
      <c r="KM70">
        <v>1.8912570987870699E-2</v>
      </c>
      <c r="KN70">
        <v>1</v>
      </c>
      <c r="KO70">
        <v>5.7894552338217803E-2</v>
      </c>
      <c r="KP70">
        <v>0.10339690107270599</v>
      </c>
      <c r="KQ70">
        <v>5.2583607936619202E-4</v>
      </c>
      <c r="KR70">
        <v>9.8506625534599997E-3</v>
      </c>
      <c r="KS70">
        <v>0.45262216924910598</v>
      </c>
      <c r="KT70">
        <v>0.106534389679591</v>
      </c>
      <c r="KU70">
        <v>4.3644394587394001E-3</v>
      </c>
      <c r="KV70">
        <v>6.8358690317605003E-4</v>
      </c>
      <c r="KW70">
        <v>8.8866297412879963E-3</v>
      </c>
      <c r="KX70">
        <v>1.8912570987870699E-2</v>
      </c>
      <c r="KY70">
        <v>1</v>
      </c>
      <c r="KZ70">
        <v>4.6431892000000001</v>
      </c>
      <c r="LA70">
        <v>77.532916384281705</v>
      </c>
      <c r="LB70">
        <v>262.53506964566498</v>
      </c>
      <c r="LC70">
        <v>2.1536921217856002</v>
      </c>
      <c r="LD70">
        <v>23.044505703106001</v>
      </c>
      <c r="LE70">
        <v>3298.8102229390101</v>
      </c>
      <c r="LF70">
        <v>1190.3456357109001</v>
      </c>
      <c r="LG70">
        <v>42.212365586997798</v>
      </c>
      <c r="LH70">
        <v>3.8766458192140898</v>
      </c>
      <c r="LI70">
        <v>63.964656017039943</v>
      </c>
      <c r="LJ70">
        <v>93.900976509852299</v>
      </c>
      <c r="LK70">
        <v>4353.9039934017801</v>
      </c>
      <c r="LL70">
        <v>7.8314820000000003</v>
      </c>
      <c r="LM70">
        <v>375.79094225077699</v>
      </c>
      <c r="LN70">
        <v>597.58804272294799</v>
      </c>
      <c r="LO70">
        <v>2.55379505437157</v>
      </c>
      <c r="LP70">
        <v>58.0988374869533</v>
      </c>
      <c r="LQ70">
        <v>1341.50854206139</v>
      </c>
      <c r="LR70">
        <v>70.357053747936803</v>
      </c>
      <c r="LS70">
        <v>6.7675568940846702</v>
      </c>
      <c r="LT70">
        <v>2.68148480709015</v>
      </c>
      <c r="LU70">
        <v>26.814848070902002</v>
      </c>
      <c r="LV70">
        <v>82.104510998046095</v>
      </c>
      <c r="LW70">
        <v>4703.5797311415599</v>
      </c>
      <c r="LX70">
        <v>12.4746712</v>
      </c>
      <c r="LY70">
        <v>264.77651771695599</v>
      </c>
      <c r="LZ70">
        <v>472.878194977997</v>
      </c>
      <c r="MA70">
        <v>2.40487300378707</v>
      </c>
      <c r="MB70">
        <v>45.051287604277697</v>
      </c>
      <c r="MC70">
        <v>2070.0345192264499</v>
      </c>
      <c r="MD70">
        <v>487.22727056726001</v>
      </c>
      <c r="ME70">
        <v>19.960445931432599</v>
      </c>
      <c r="MF70">
        <v>3.1263349049231901</v>
      </c>
      <c r="MG70">
        <v>40.642353764000973</v>
      </c>
      <c r="MH70">
        <v>86.495265702874804</v>
      </c>
      <c r="MI70">
        <v>4573.4271537353197</v>
      </c>
      <c r="MJ70" s="152">
        <v>359</v>
      </c>
      <c r="MK70" s="152">
        <v>912</v>
      </c>
      <c r="ML70" s="152">
        <v>29</v>
      </c>
      <c r="MM70" s="152">
        <v>34</v>
      </c>
      <c r="MN70" s="152">
        <v>29122</v>
      </c>
      <c r="MO70" s="152">
        <v>15671</v>
      </c>
      <c r="MP70" s="152">
        <v>429</v>
      </c>
      <c r="MQ70" s="152">
        <v>28</v>
      </c>
      <c r="MR70" s="152">
        <v>672</v>
      </c>
      <c r="MS70" s="152">
        <v>1708</v>
      </c>
      <c r="MT70" s="152">
        <v>33248</v>
      </c>
      <c r="MU70" s="152">
        <v>229</v>
      </c>
      <c r="MV70" s="152">
        <v>427</v>
      </c>
      <c r="MW70" s="152">
        <v>3</v>
      </c>
      <c r="MX70" s="152">
        <v>6</v>
      </c>
      <c r="MY70" s="152">
        <v>14489</v>
      </c>
      <c r="MZ70" s="152">
        <v>5819</v>
      </c>
      <c r="NA70" s="152">
        <v>80</v>
      </c>
      <c r="NB70" s="152">
        <v>5</v>
      </c>
      <c r="NC70" s="152">
        <v>153</v>
      </c>
      <c r="ND70" s="152">
        <v>2829</v>
      </c>
      <c r="NE70" s="152">
        <v>25220</v>
      </c>
      <c r="NF70" s="152">
        <v>588</v>
      </c>
      <c r="NG70" s="152">
        <v>1339</v>
      </c>
      <c r="NH70" s="152">
        <v>32</v>
      </c>
      <c r="NI70" s="152">
        <v>40</v>
      </c>
      <c r="NJ70" s="152">
        <v>43611</v>
      </c>
      <c r="NK70" s="152">
        <v>21490</v>
      </c>
      <c r="NL70" s="152">
        <v>509</v>
      </c>
      <c r="NM70" s="152">
        <v>33</v>
      </c>
      <c r="NN70" s="152">
        <v>825</v>
      </c>
      <c r="NO70" s="152">
        <v>4537</v>
      </c>
      <c r="NP70" s="152">
        <v>58468</v>
      </c>
      <c r="NQ70" s="152">
        <v>1.07976419634264E-2</v>
      </c>
      <c r="NR70" s="152">
        <v>2.74302213666987E-2</v>
      </c>
      <c r="NS70" s="152">
        <v>8.7223291626563999E-4</v>
      </c>
      <c r="NT70" s="152">
        <v>1.0226179018286801E-3</v>
      </c>
      <c r="NU70" s="152">
        <v>0.87590230991337803</v>
      </c>
      <c r="NV70" s="152">
        <v>0.471336621751684</v>
      </c>
      <c r="NW70" s="152">
        <v>1.2903031761309001E-2</v>
      </c>
      <c r="NX70" s="152">
        <v>8.4215591915303204E-4</v>
      </c>
      <c r="NY70" s="152">
        <v>2.0211742059673021E-2</v>
      </c>
      <c r="NZ70" s="152">
        <v>5.1371511068334902E-2</v>
      </c>
      <c r="OA70" s="152">
        <v>1</v>
      </c>
      <c r="OB70" s="152">
        <v>9.0800951625693901E-3</v>
      </c>
      <c r="OC70" s="152">
        <v>1.69310071371927E-2</v>
      </c>
      <c r="OD70" s="152">
        <v>1.18953211736717E-4</v>
      </c>
      <c r="OE70" s="152">
        <v>2.3790642347343399E-4</v>
      </c>
      <c r="OF70" s="152">
        <v>0.57450436161776397</v>
      </c>
      <c r="OG70" s="152">
        <v>0.23072957969865199</v>
      </c>
      <c r="OH70" s="152">
        <v>3.17208564631245E-3</v>
      </c>
      <c r="OI70" s="152">
        <v>1.9825535289452799E-4</v>
      </c>
      <c r="OJ70" s="152">
        <v>6.066613798572984E-3</v>
      </c>
      <c r="OK70" s="152">
        <v>0.112172878667724</v>
      </c>
      <c r="OL70" s="152">
        <v>1</v>
      </c>
      <c r="OM70" s="152">
        <v>1.00567831976466E-2</v>
      </c>
      <c r="ON70" s="152">
        <v>2.2901416159266601E-2</v>
      </c>
      <c r="OO70" s="152">
        <v>5.4730792912362301E-4</v>
      </c>
      <c r="OP70" s="152">
        <v>6.8413491140452897E-4</v>
      </c>
      <c r="OQ70" s="152">
        <v>0.74589519053157305</v>
      </c>
      <c r="OR70" s="152">
        <v>0.36755148115208303</v>
      </c>
      <c r="OS70" s="152">
        <v>8.7056167476226298E-3</v>
      </c>
      <c r="OT70" s="152">
        <v>5.6441130190873598E-4</v>
      </c>
      <c r="OU70" s="152">
        <v>1.4110282547718955E-2</v>
      </c>
      <c r="OV70" s="152">
        <v>7.7598002326058693E-2</v>
      </c>
      <c r="OW70" s="152">
        <v>1</v>
      </c>
      <c r="OX70" s="152">
        <v>7.3335742000000002</v>
      </c>
      <c r="OY70" s="152">
        <v>48.952937573059501</v>
      </c>
      <c r="OZ70" s="152">
        <v>124.359551717633</v>
      </c>
      <c r="PA70" s="152">
        <v>3.9544155699685999</v>
      </c>
      <c r="PB70" s="152">
        <v>4.6362113578942203</v>
      </c>
      <c r="PC70" s="152">
        <v>3971.0513871939802</v>
      </c>
      <c r="PD70" s="152">
        <v>2136.88435851648</v>
      </c>
      <c r="PE70" s="152">
        <v>58.498078604018197</v>
      </c>
      <c r="PF70" s="152">
        <v>3.8180564123834699</v>
      </c>
      <c r="PG70" s="152">
        <v>91.633353897199868</v>
      </c>
      <c r="PH70" s="152">
        <v>232.90144115539201</v>
      </c>
      <c r="PI70" s="152">
        <v>4533.6692713902003</v>
      </c>
      <c r="PJ70" s="152">
        <v>5.4624138999999996</v>
      </c>
      <c r="PK70" s="152">
        <v>41.922857584995498</v>
      </c>
      <c r="PL70" s="152">
        <v>78.170568510013496</v>
      </c>
      <c r="PM70" s="152">
        <v>0.54920774128815097</v>
      </c>
      <c r="PN70" s="152">
        <v>1.0984154825763</v>
      </c>
      <c r="PO70" s="152">
        <v>2652.49032117467</v>
      </c>
      <c r="PP70" s="152">
        <v>1065.2799488519199</v>
      </c>
      <c r="PQ70" s="152">
        <v>14.645539767683999</v>
      </c>
      <c r="PR70" s="152">
        <v>0.91534623548025196</v>
      </c>
      <c r="PS70" s="152">
        <v>28.009594805689858</v>
      </c>
      <c r="PT70" s="152">
        <v>517.90290003472603</v>
      </c>
      <c r="PU70" s="152">
        <v>4617.0064117623897</v>
      </c>
      <c r="PV70" s="152">
        <v>12.795988100000001</v>
      </c>
      <c r="PW70" s="152">
        <v>45.951902690500297</v>
      </c>
      <c r="PX70" s="152">
        <v>104.642172963571</v>
      </c>
      <c r="PY70" s="152">
        <v>2.5007838198911698</v>
      </c>
      <c r="PZ70" s="152">
        <v>3.1259797748639699</v>
      </c>
      <c r="QA70" s="152">
        <v>3408.17759903981</v>
      </c>
      <c r="QB70" s="152">
        <v>1679.4326340456701</v>
      </c>
      <c r="QC70" s="152">
        <v>39.778092635143999</v>
      </c>
      <c r="QD70" s="152">
        <v>2.5789333142627702</v>
      </c>
      <c r="QE70" s="152">
        <v>64.473332856570096</v>
      </c>
      <c r="QF70" s="152">
        <v>354.56425596394502</v>
      </c>
      <c r="QG70" s="152">
        <v>4569.24463691866</v>
      </c>
      <c r="QH70">
        <v>115</v>
      </c>
      <c r="QI70">
        <v>419</v>
      </c>
      <c r="QJ70">
        <v>10</v>
      </c>
      <c r="QK70">
        <v>56</v>
      </c>
      <c r="QL70">
        <v>14163</v>
      </c>
      <c r="QM70">
        <v>5288</v>
      </c>
      <c r="QN70">
        <v>53</v>
      </c>
      <c r="QO70">
        <v>5</v>
      </c>
      <c r="QP70">
        <v>407</v>
      </c>
      <c r="QQ70">
        <v>436</v>
      </c>
      <c r="QR70">
        <v>20216</v>
      </c>
      <c r="QS70">
        <v>1806</v>
      </c>
      <c r="QT70">
        <v>2502</v>
      </c>
      <c r="QU70">
        <v>20</v>
      </c>
      <c r="QV70">
        <v>279</v>
      </c>
      <c r="QW70">
        <v>7179</v>
      </c>
      <c r="QX70">
        <v>471</v>
      </c>
      <c r="QY70">
        <v>29</v>
      </c>
      <c r="QZ70">
        <v>8</v>
      </c>
      <c r="RA70">
        <v>602</v>
      </c>
      <c r="RB70">
        <v>643</v>
      </c>
      <c r="RC70">
        <v>36836</v>
      </c>
      <c r="RD70">
        <v>1921</v>
      </c>
      <c r="RE70">
        <v>2921</v>
      </c>
      <c r="RF70">
        <v>30</v>
      </c>
      <c r="RG70">
        <v>335</v>
      </c>
      <c r="RH70">
        <v>21342</v>
      </c>
      <c r="RI70">
        <v>5759</v>
      </c>
      <c r="RJ70">
        <v>82</v>
      </c>
      <c r="RK70">
        <v>13</v>
      </c>
      <c r="RL70">
        <v>1009</v>
      </c>
      <c r="RM70">
        <v>1079</v>
      </c>
      <c r="RN70">
        <v>57052</v>
      </c>
      <c r="RO70">
        <v>5.6885635140482803E-3</v>
      </c>
      <c r="RP70">
        <v>2.0726157499010699E-2</v>
      </c>
      <c r="RQ70">
        <v>4.9465769687376303E-4</v>
      </c>
      <c r="RR70">
        <v>2.77008310249307E-3</v>
      </c>
      <c r="RS70">
        <v>0.70058369608231097</v>
      </c>
      <c r="RT70">
        <v>0.26157499010684598</v>
      </c>
      <c r="RU70">
        <v>2.6216857934309502E-3</v>
      </c>
      <c r="RV70">
        <v>2.47328848436882E-4</v>
      </c>
      <c r="RW70">
        <v>2.0132568262762201E-2</v>
      </c>
      <c r="RX70">
        <v>2.15670755836961E-2</v>
      </c>
      <c r="RY70">
        <v>1</v>
      </c>
      <c r="RZ70">
        <v>4.9028124660658097E-2</v>
      </c>
      <c r="SA70">
        <v>6.7922684330546199E-2</v>
      </c>
      <c r="SB70">
        <v>5.4294711695080896E-4</v>
      </c>
      <c r="SC70">
        <v>7.5741122814637898E-3</v>
      </c>
      <c r="SD70">
        <v>0.19489086762949301</v>
      </c>
      <c r="SE70">
        <v>1.2786404604191601E-2</v>
      </c>
      <c r="SF70">
        <v>7.87273319578673E-4</v>
      </c>
      <c r="SG70">
        <v>2.17178846780324E-4</v>
      </c>
      <c r="SH70">
        <v>1.6342708220219399E-2</v>
      </c>
      <c r="SI70">
        <v>1.7455749809968502E-2</v>
      </c>
      <c r="SJ70">
        <v>1</v>
      </c>
      <c r="SK70">
        <v>3.3671036948748498E-2</v>
      </c>
      <c r="SL70">
        <v>5.1198906260954899E-2</v>
      </c>
      <c r="SM70">
        <v>5.2583607936619202E-4</v>
      </c>
      <c r="SN70">
        <v>5.8718362195891499E-3</v>
      </c>
      <c r="SO70">
        <v>0.37407978686110899</v>
      </c>
      <c r="SP70">
        <v>0.10094299936899701</v>
      </c>
      <c r="SQ70">
        <v>1.43728528360093E-3</v>
      </c>
      <c r="SR70">
        <v>2.2786230105868301E-4</v>
      </c>
      <c r="SS70">
        <v>1.7685620136016302E-2</v>
      </c>
      <c r="ST70">
        <v>1.8912570987870699E-2</v>
      </c>
      <c r="SU70">
        <v>1</v>
      </c>
      <c r="SV70">
        <v>4.6431892000000001</v>
      </c>
      <c r="SW70">
        <v>24.767459400534399</v>
      </c>
      <c r="SX70">
        <v>90.239699902816795</v>
      </c>
      <c r="SY70">
        <v>2.1536921217856002</v>
      </c>
      <c r="SZ70">
        <v>12.0606758819994</v>
      </c>
      <c r="TA70">
        <v>3050.2741520849499</v>
      </c>
      <c r="TB70">
        <v>1138.8723940002301</v>
      </c>
      <c r="TC70">
        <v>11.4145682454637</v>
      </c>
      <c r="TD70">
        <v>1.0768460608928001</v>
      </c>
      <c r="TE70">
        <v>87.655269356674097</v>
      </c>
      <c r="TF70">
        <v>93.900976509852299</v>
      </c>
      <c r="TG70">
        <v>4353.9039934017801</v>
      </c>
      <c r="TH70">
        <v>7.8314820000000003</v>
      </c>
      <c r="TI70">
        <v>230.60769340975301</v>
      </c>
      <c r="TJ70">
        <v>319.47976130188403</v>
      </c>
      <c r="TK70">
        <v>2.55379505437157</v>
      </c>
      <c r="TL70">
        <v>35.625441008483399</v>
      </c>
      <c r="TM70">
        <v>916.684734766676</v>
      </c>
      <c r="TN70">
        <v>60.141873530450603</v>
      </c>
      <c r="TO70">
        <v>3.70300282883878</v>
      </c>
      <c r="TP70">
        <v>1.0215180217486299</v>
      </c>
      <c r="TQ70">
        <v>76.869231136584403</v>
      </c>
      <c r="TR70">
        <v>82.104510998046095</v>
      </c>
      <c r="TS70">
        <v>4703.5797311415599</v>
      </c>
      <c r="TT70">
        <v>12.4746712</v>
      </c>
      <c r="TU70">
        <v>153.992034675832</v>
      </c>
      <c r="TV70">
        <v>234.154468135401</v>
      </c>
      <c r="TW70">
        <v>2.40487300378707</v>
      </c>
      <c r="TX70">
        <v>26.854415208955601</v>
      </c>
      <c r="TY70">
        <v>1710.8266548941201</v>
      </c>
      <c r="TZ70">
        <v>461.65545429365699</v>
      </c>
      <c r="UA70">
        <v>6.5733195436846499</v>
      </c>
      <c r="UB70">
        <v>1.0421116349744</v>
      </c>
      <c r="UC70">
        <v>80.883895360704997</v>
      </c>
      <c r="UD70">
        <v>86.495265702874804</v>
      </c>
      <c r="UE70">
        <v>4573.4271537353197</v>
      </c>
      <c r="UF70" s="152">
        <v>52</v>
      </c>
      <c r="UG70" s="152">
        <v>479</v>
      </c>
      <c r="UH70" s="152">
        <v>29</v>
      </c>
      <c r="UI70" s="152">
        <v>17</v>
      </c>
      <c r="UJ70" s="152">
        <v>28360</v>
      </c>
      <c r="UK70" s="152">
        <v>15250</v>
      </c>
      <c r="UL70" s="152">
        <v>237</v>
      </c>
      <c r="UM70" s="152">
        <v>13</v>
      </c>
      <c r="UN70" s="152">
        <v>1617</v>
      </c>
      <c r="UO70" s="152">
        <v>1708</v>
      </c>
      <c r="UP70" s="152">
        <v>33248</v>
      </c>
      <c r="UQ70" s="152">
        <v>108</v>
      </c>
      <c r="UR70" s="152">
        <v>294</v>
      </c>
      <c r="US70" s="152">
        <v>3</v>
      </c>
      <c r="UT70" s="152">
        <v>1</v>
      </c>
      <c r="UU70" s="152">
        <v>14266</v>
      </c>
      <c r="UV70" s="152">
        <v>5761</v>
      </c>
      <c r="UW70" s="152">
        <v>59</v>
      </c>
      <c r="UX70" s="152">
        <v>1</v>
      </c>
      <c r="UY70" s="152">
        <v>2785</v>
      </c>
      <c r="UZ70" s="152">
        <v>2829</v>
      </c>
      <c r="VA70" s="152">
        <v>25220</v>
      </c>
      <c r="VB70" s="152">
        <v>160</v>
      </c>
      <c r="VC70" s="152">
        <v>773</v>
      </c>
      <c r="VD70" s="152">
        <v>32</v>
      </c>
      <c r="VE70" s="152">
        <v>18</v>
      </c>
      <c r="VF70" s="152">
        <v>42626</v>
      </c>
      <c r="VG70" s="152">
        <v>21011</v>
      </c>
      <c r="VH70" s="152">
        <v>296</v>
      </c>
      <c r="VI70" s="152">
        <v>14</v>
      </c>
      <c r="VJ70" s="152">
        <v>4402</v>
      </c>
      <c r="VK70" s="152">
        <v>4537</v>
      </c>
      <c r="VL70" s="152">
        <v>58468</v>
      </c>
      <c r="VM70" s="152">
        <v>1.5640038498556301E-3</v>
      </c>
      <c r="VN70" s="152">
        <v>1.44068816169394E-2</v>
      </c>
      <c r="VO70" s="152">
        <v>8.7223291626563999E-4</v>
      </c>
      <c r="VP70" s="152">
        <v>5.1130895091434101E-4</v>
      </c>
      <c r="VQ70" s="152">
        <v>0.85298363811357103</v>
      </c>
      <c r="VR70" s="152">
        <v>0.45867420596727598</v>
      </c>
      <c r="VS70" s="152">
        <v>7.1282483156881599E-3</v>
      </c>
      <c r="VT70" s="152">
        <v>3.9100096246390801E-4</v>
      </c>
      <c r="VU70" s="152">
        <v>4.8634504331087597E-2</v>
      </c>
      <c r="VV70" s="152">
        <v>5.1371511068334902E-2</v>
      </c>
      <c r="VW70" s="152">
        <v>1</v>
      </c>
      <c r="VX70" s="152">
        <v>4.2823156225218102E-3</v>
      </c>
      <c r="VY70" s="152">
        <v>1.1657414750198301E-2</v>
      </c>
      <c r="VZ70" s="152">
        <v>1.18953211736717E-4</v>
      </c>
      <c r="WA70" s="152">
        <v>3.9651070578905598E-5</v>
      </c>
      <c r="WB70" s="152">
        <v>0.56566217287866805</v>
      </c>
      <c r="WC70" s="152">
        <v>0.228429817605075</v>
      </c>
      <c r="WD70" s="152">
        <v>2.33941316415543E-3</v>
      </c>
      <c r="WE70" s="152">
        <v>3.9651070578905598E-5</v>
      </c>
      <c r="WF70" s="152">
        <v>0.110428231562252</v>
      </c>
      <c r="WG70" s="152">
        <v>0.112172878667724</v>
      </c>
      <c r="WH70" s="152">
        <v>1</v>
      </c>
      <c r="WI70" s="152">
        <v>2.7365396456181198E-3</v>
      </c>
      <c r="WJ70" s="152">
        <v>1.32209071628925E-2</v>
      </c>
      <c r="WK70" s="152">
        <v>5.4730792912362301E-4</v>
      </c>
      <c r="WL70" s="152">
        <v>3.07860710132038E-4</v>
      </c>
      <c r="WM70" s="152">
        <v>0.72904836833823605</v>
      </c>
      <c r="WN70" s="152">
        <v>0.359358965588014</v>
      </c>
      <c r="WO70" s="152">
        <v>5.06259834439351E-3</v>
      </c>
      <c r="WP70" s="152">
        <v>2.3944721899158501E-4</v>
      </c>
      <c r="WQ70" s="152">
        <v>7.5289047000068401E-2</v>
      </c>
      <c r="WR70" s="152">
        <v>7.7598002326058693E-2</v>
      </c>
      <c r="WS70" s="152">
        <v>1</v>
      </c>
      <c r="WT70" s="152">
        <v>7.3335742000000002</v>
      </c>
      <c r="WU70" s="152">
        <v>7.0906761944264503</v>
      </c>
      <c r="WV70" s="152">
        <v>65.316036483274402</v>
      </c>
      <c r="WW70" s="152">
        <v>3.9544155699685999</v>
      </c>
      <c r="WX70" s="152">
        <v>2.3181056789471102</v>
      </c>
      <c r="WY70" s="152">
        <v>3867.1457091141201</v>
      </c>
      <c r="WZ70" s="152">
        <v>2079.4771531731399</v>
      </c>
      <c r="XA70" s="152">
        <v>32.317120347674397</v>
      </c>
      <c r="XB70" s="152">
        <v>1.7726690486066099</v>
      </c>
      <c r="XC70" s="152">
        <v>220.49275781514601</v>
      </c>
      <c r="XD70" s="152">
        <v>232.90144115539201</v>
      </c>
      <c r="XE70" s="152">
        <v>4533.6692713902003</v>
      </c>
      <c r="XF70" s="152">
        <v>5.4624138999999996</v>
      </c>
      <c r="XG70" s="152">
        <v>19.771478686373399</v>
      </c>
      <c r="XH70" s="152">
        <v>53.822358646238797</v>
      </c>
      <c r="XI70" s="152">
        <v>0.54920774128815097</v>
      </c>
      <c r="XJ70" s="152">
        <v>0.18306924709604999</v>
      </c>
      <c r="XK70" s="152">
        <v>2611.6658790722499</v>
      </c>
      <c r="XL70" s="152">
        <v>1054.6619325203501</v>
      </c>
      <c r="XM70" s="152">
        <v>10.801085578666999</v>
      </c>
      <c r="XN70" s="152">
        <v>0.18306924709604999</v>
      </c>
      <c r="XO70" s="152">
        <v>509.84785316249997</v>
      </c>
      <c r="XP70" s="152">
        <v>517.90290003472603</v>
      </c>
      <c r="XQ70" s="152">
        <v>4617.0064117623897</v>
      </c>
      <c r="XR70" s="152">
        <v>12.795988100000001</v>
      </c>
      <c r="XS70" s="152">
        <v>12.503919099455899</v>
      </c>
      <c r="XT70" s="152">
        <v>60.409559149246199</v>
      </c>
      <c r="XU70" s="152">
        <v>2.5007838198911698</v>
      </c>
      <c r="XV70" s="152">
        <v>1.40669089868879</v>
      </c>
      <c r="XW70" s="152">
        <v>3331.2003470837899</v>
      </c>
      <c r="XX70" s="152">
        <v>1641.99902624167</v>
      </c>
      <c r="XY70" s="152">
        <v>23.132250333993401</v>
      </c>
      <c r="XZ70" s="152">
        <v>1.09409292120239</v>
      </c>
      <c r="YA70" s="152">
        <v>344.01407422378003</v>
      </c>
      <c r="YB70" s="152">
        <v>354.56425596394502</v>
      </c>
      <c r="YC70" s="152">
        <v>4569.24463691866</v>
      </c>
    </row>
    <row r="71" spans="1:653" x14ac:dyDescent="0.3">
      <c r="A71" t="s">
        <v>2291</v>
      </c>
      <c r="B71" s="146" t="s">
        <v>996</v>
      </c>
      <c r="C71" s="154">
        <v>30875320</v>
      </c>
      <c r="D71" s="163">
        <v>15711</v>
      </c>
      <c r="E71" s="163" t="s">
        <v>2292</v>
      </c>
      <c r="F71" s="145" t="s">
        <v>1914</v>
      </c>
      <c r="G71" s="147" t="s">
        <v>126</v>
      </c>
      <c r="H71" s="147" t="s">
        <v>872</v>
      </c>
      <c r="I71" s="48" t="s">
        <v>2293</v>
      </c>
      <c r="J71" s="48" t="s">
        <v>632</v>
      </c>
      <c r="K71" s="146"/>
      <c r="L71" s="163"/>
      <c r="M71" s="163"/>
      <c r="N71" s="164" t="s">
        <v>177</v>
      </c>
      <c r="O71" s="149" t="s">
        <v>1949</v>
      </c>
      <c r="P71" s="150" t="s">
        <v>2257</v>
      </c>
      <c r="Q71" s="150" t="s">
        <v>1920</v>
      </c>
      <c r="R71" s="150" t="s">
        <v>1921</v>
      </c>
      <c r="S71" s="147" t="s">
        <v>48</v>
      </c>
      <c r="T71" s="147"/>
      <c r="U71" s="147">
        <v>3</v>
      </c>
      <c r="V71" s="147">
        <v>2</v>
      </c>
      <c r="W71" s="147">
        <v>1</v>
      </c>
      <c r="X71" s="147" t="s">
        <v>2294</v>
      </c>
      <c r="Y71" s="147" t="s">
        <v>1941</v>
      </c>
      <c r="Z71" s="147">
        <v>0</v>
      </c>
      <c r="AA71" s="147" t="s">
        <v>872</v>
      </c>
      <c r="AB71" s="147" t="s">
        <v>873</v>
      </c>
      <c r="AC71" s="147" t="s">
        <v>2295</v>
      </c>
      <c r="AD71" s="147" t="s">
        <v>2273</v>
      </c>
      <c r="AE71" s="147">
        <v>2</v>
      </c>
      <c r="AF71" s="147" t="s">
        <v>1983</v>
      </c>
      <c r="AG71" s="147"/>
      <c r="AH71" s="147"/>
      <c r="AI71" s="147"/>
      <c r="AJ71" s="147">
        <v>23.88</v>
      </c>
      <c r="AK71" s="147" t="s">
        <v>2296</v>
      </c>
      <c r="AL71" s="147" t="s">
        <v>149</v>
      </c>
      <c r="AM71" s="147" t="s">
        <v>149</v>
      </c>
      <c r="AN71" s="147" t="s">
        <v>152</v>
      </c>
      <c r="AO71" s="147" t="s">
        <v>152</v>
      </c>
      <c r="AP71" s="147" t="s">
        <v>152</v>
      </c>
      <c r="AQ71" s="147" t="s">
        <v>152</v>
      </c>
      <c r="AR71" s="147"/>
      <c r="AS71" s="147"/>
      <c r="AT71" s="147"/>
      <c r="AU71" s="147"/>
      <c r="AV71" s="147"/>
      <c r="AW71" s="147" t="s">
        <v>152</v>
      </c>
      <c r="AX71" s="147"/>
      <c r="AY71" s="147"/>
      <c r="AZ71" s="147"/>
      <c r="BA71" s="147"/>
      <c r="BB71" s="147"/>
      <c r="BC71" s="147"/>
      <c r="BD71" s="147"/>
      <c r="BE71" s="147"/>
      <c r="BF71" s="147"/>
      <c r="BG71" s="147"/>
      <c r="BH71">
        <v>60</v>
      </c>
      <c r="BI71">
        <v>727</v>
      </c>
      <c r="BJ71">
        <v>52</v>
      </c>
      <c r="BK71">
        <v>22</v>
      </c>
      <c r="BL71">
        <v>1156</v>
      </c>
      <c r="BM71">
        <v>22</v>
      </c>
      <c r="BN71">
        <v>41</v>
      </c>
      <c r="BO71">
        <v>48</v>
      </c>
      <c r="BP71">
        <v>8192</v>
      </c>
      <c r="BQ71">
        <v>13156</v>
      </c>
      <c r="BR71">
        <v>1182</v>
      </c>
      <c r="BS71">
        <v>1067</v>
      </c>
      <c r="BT71">
        <v>125</v>
      </c>
      <c r="BU71">
        <v>190</v>
      </c>
      <c r="BV71">
        <v>3933</v>
      </c>
      <c r="BW71">
        <v>29</v>
      </c>
      <c r="BX71">
        <v>95</v>
      </c>
      <c r="BY71">
        <v>0</v>
      </c>
      <c r="BZ71">
        <v>1643</v>
      </c>
      <c r="CA71">
        <v>44791</v>
      </c>
      <c r="CB71">
        <v>1242</v>
      </c>
      <c r="CC71">
        <v>1794</v>
      </c>
      <c r="CD71">
        <v>177</v>
      </c>
      <c r="CE71">
        <v>212</v>
      </c>
      <c r="CF71">
        <v>5089</v>
      </c>
      <c r="CG71">
        <v>51</v>
      </c>
      <c r="CH71">
        <v>136</v>
      </c>
      <c r="CI71">
        <v>48</v>
      </c>
      <c r="CJ71">
        <v>9835</v>
      </c>
      <c r="CK71">
        <v>57947</v>
      </c>
      <c r="CL71">
        <v>4.5606567345697797E-3</v>
      </c>
      <c r="CM71">
        <v>5.52599574338705E-2</v>
      </c>
      <c r="CN71">
        <v>3.9525691699604697E-3</v>
      </c>
      <c r="CO71">
        <v>1.67224080267559E-3</v>
      </c>
      <c r="CP71">
        <v>8.7868653086044399E-2</v>
      </c>
      <c r="CQ71">
        <v>1.67224080267559E-3</v>
      </c>
      <c r="CR71">
        <v>3.1164487686226798E-3</v>
      </c>
      <c r="CS71">
        <v>3.6485253876558199E-3</v>
      </c>
      <c r="CT71">
        <v>0.62268166615992704</v>
      </c>
      <c r="CU71">
        <v>1</v>
      </c>
      <c r="CV71">
        <v>2.63892299792369E-2</v>
      </c>
      <c r="CW71">
        <v>2.3821749905114899E-2</v>
      </c>
      <c r="CX71">
        <v>2.79073921100221E-3</v>
      </c>
      <c r="CY71">
        <v>4.2419236007233598E-3</v>
      </c>
      <c r="CZ71">
        <v>8.7807818534973506E-2</v>
      </c>
      <c r="DA71">
        <v>6.4745149695251305E-4</v>
      </c>
      <c r="DB71">
        <v>2.1209618003616799E-3</v>
      </c>
      <c r="DC71">
        <v>0</v>
      </c>
      <c r="DD71">
        <v>3.6681476189413101E-2</v>
      </c>
      <c r="DE71">
        <v>1</v>
      </c>
      <c r="DF71">
        <v>2.14333787771584E-2</v>
      </c>
      <c r="DG71">
        <v>3.095932490034E-2</v>
      </c>
      <c r="DH71">
        <v>3.0545153329766899E-3</v>
      </c>
      <c r="DI71">
        <v>3.6585155400624702E-3</v>
      </c>
      <c r="DJ71">
        <v>8.7821630110273205E-2</v>
      </c>
      <c r="DK71">
        <v>8.8011458746785896E-4</v>
      </c>
      <c r="DL71">
        <v>2.3469722332476201E-3</v>
      </c>
      <c r="DM71">
        <v>8.2834314114621998E-4</v>
      </c>
      <c r="DN71">
        <v>0.169724058191106</v>
      </c>
      <c r="DO71">
        <v>1</v>
      </c>
      <c r="DP71">
        <v>2.4978386000000001</v>
      </c>
      <c r="DQ71">
        <v>24.020767394658701</v>
      </c>
      <c r="DR71">
        <v>291.05163159861502</v>
      </c>
      <c r="DS71">
        <v>20.817998408704199</v>
      </c>
      <c r="DT71">
        <v>8.8076147113748693</v>
      </c>
      <c r="DU71">
        <v>462.80011847042499</v>
      </c>
      <c r="DV71">
        <v>8.8076147113748693</v>
      </c>
      <c r="DW71">
        <v>16.4141910530168</v>
      </c>
      <c r="DX71">
        <v>19.216613915726999</v>
      </c>
      <c r="DY71">
        <v>3279.6354416173999</v>
      </c>
      <c r="DZ71">
        <v>5266.9535974021701</v>
      </c>
      <c r="EA71">
        <v>9.9829647999999995</v>
      </c>
      <c r="EB71">
        <v>118.40169966341099</v>
      </c>
      <c r="EC71">
        <v>106.882075753688</v>
      </c>
      <c r="ED71">
        <v>12.521330336655099</v>
      </c>
      <c r="EE71">
        <v>19.0324221117157</v>
      </c>
      <c r="EF71">
        <v>393.971137712516</v>
      </c>
      <c r="EG71">
        <v>2.90494863810398</v>
      </c>
      <c r="EH71">
        <v>9.5162110558578696</v>
      </c>
      <c r="EI71">
        <v>0</v>
      </c>
      <c r="EJ71">
        <v>164.58036594499501</v>
      </c>
      <c r="EK71">
        <v>4486.74325687295</v>
      </c>
      <c r="EL71">
        <v>12.480803399999999</v>
      </c>
      <c r="EM71">
        <v>99.512824631145094</v>
      </c>
      <c r="EN71">
        <v>143.740746689432</v>
      </c>
      <c r="EO71">
        <v>14.181779355646301</v>
      </c>
      <c r="EP71">
        <v>16.986086007892698</v>
      </c>
      <c r="EQ71">
        <v>407.74618723663298</v>
      </c>
      <c r="ER71">
        <v>4.0862754075590999</v>
      </c>
      <c r="ES71">
        <v>10.8967344201576</v>
      </c>
      <c r="ET71">
        <v>3.8459062659379799</v>
      </c>
      <c r="EU71">
        <v>788.01016928125</v>
      </c>
      <c r="EV71">
        <v>4642.8902165064101</v>
      </c>
      <c r="EW71" s="152"/>
      <c r="EX71" s="152"/>
      <c r="EY71" s="152"/>
      <c r="EZ71" s="152"/>
      <c r="FA71" s="152"/>
      <c r="FB71" s="152"/>
      <c r="FC71" s="152"/>
      <c r="FD71" s="152"/>
      <c r="FE71" s="152"/>
      <c r="FF71" s="152"/>
      <c r="FG71" s="152"/>
      <c r="FH71" s="152"/>
      <c r="FI71" s="152"/>
      <c r="FJ71" s="152"/>
      <c r="FK71" s="152"/>
      <c r="FL71" s="152"/>
      <c r="FM71" s="152"/>
      <c r="FN71" s="152"/>
      <c r="FO71" s="152"/>
      <c r="FP71" s="152"/>
      <c r="FQ71" s="152"/>
      <c r="FR71" s="152"/>
      <c r="FS71" s="152"/>
      <c r="FT71" s="152"/>
      <c r="FU71" s="152"/>
      <c r="FV71" s="152"/>
      <c r="FW71" s="152"/>
      <c r="FX71" s="152"/>
      <c r="FY71" s="152"/>
      <c r="FZ71" s="152"/>
      <c r="GA71" s="152"/>
      <c r="GB71" s="152"/>
      <c r="GC71" s="152"/>
      <c r="GD71" s="152"/>
      <c r="GE71" s="152"/>
      <c r="GF71" s="152"/>
      <c r="GG71" s="152"/>
      <c r="GH71" s="152"/>
      <c r="GI71" s="152"/>
      <c r="GJ71" s="152"/>
      <c r="GK71" s="152"/>
      <c r="GL71" s="152"/>
      <c r="GM71" s="152"/>
      <c r="GN71" s="152"/>
      <c r="GO71" s="152"/>
      <c r="GP71" s="152"/>
      <c r="GQ71" s="152"/>
      <c r="GR71" s="152"/>
      <c r="GS71" s="152"/>
      <c r="GT71" s="152"/>
      <c r="GU71" s="152"/>
      <c r="GV71" s="152"/>
      <c r="GW71" s="152"/>
      <c r="GX71" s="152"/>
      <c r="GY71" s="152"/>
      <c r="GZ71" s="152"/>
      <c r="HA71" s="152"/>
      <c r="HB71" s="152"/>
      <c r="HC71" s="152"/>
      <c r="HD71" s="152"/>
      <c r="HE71" s="152"/>
      <c r="HF71" s="152"/>
      <c r="HG71" s="152"/>
      <c r="HH71" s="152"/>
      <c r="HI71" s="152"/>
      <c r="HJ71" s="152"/>
      <c r="HK71" s="152"/>
      <c r="HL71" s="152"/>
      <c r="HM71" s="152"/>
      <c r="HN71" s="152"/>
      <c r="HO71" s="152"/>
      <c r="HP71" s="152"/>
      <c r="HQ71" s="152"/>
      <c r="HR71" s="152"/>
      <c r="HS71" s="152"/>
      <c r="HT71" s="152"/>
      <c r="HU71" s="152"/>
      <c r="HV71" s="152"/>
      <c r="HW71" s="152"/>
      <c r="HX71" s="152"/>
      <c r="HY71" s="152"/>
      <c r="HZ71" s="152"/>
      <c r="IA71" s="152"/>
      <c r="IB71" s="152"/>
      <c r="IC71" s="152"/>
      <c r="ID71" s="152"/>
      <c r="IE71" s="152"/>
      <c r="IF71" s="152"/>
      <c r="IG71" s="152"/>
      <c r="IH71" s="152"/>
      <c r="II71" s="152"/>
      <c r="IJ71" s="152"/>
      <c r="IK71" s="152"/>
      <c r="IL71">
        <v>70</v>
      </c>
      <c r="IM71">
        <v>1249</v>
      </c>
      <c r="IN71">
        <v>13</v>
      </c>
      <c r="IO71">
        <v>54</v>
      </c>
      <c r="IP71">
        <v>9462</v>
      </c>
      <c r="IQ71">
        <v>76</v>
      </c>
      <c r="IR71">
        <v>70</v>
      </c>
      <c r="IS71">
        <v>2</v>
      </c>
      <c r="IT71">
        <v>130</v>
      </c>
      <c r="IU71">
        <v>162</v>
      </c>
      <c r="IV71">
        <v>13156</v>
      </c>
      <c r="IW71">
        <v>1276</v>
      </c>
      <c r="IX71">
        <v>4173</v>
      </c>
      <c r="IY71">
        <v>13</v>
      </c>
      <c r="IZ71">
        <v>140</v>
      </c>
      <c r="JA71">
        <v>1850</v>
      </c>
      <c r="JB71">
        <v>6</v>
      </c>
      <c r="JC71">
        <v>187</v>
      </c>
      <c r="JD71">
        <v>13</v>
      </c>
      <c r="JE71">
        <v>379</v>
      </c>
      <c r="JF71">
        <v>807</v>
      </c>
      <c r="JG71">
        <v>44791</v>
      </c>
      <c r="JH71">
        <v>1346</v>
      </c>
      <c r="JI71">
        <v>5422</v>
      </c>
      <c r="JJ71">
        <v>26</v>
      </c>
      <c r="JK71">
        <v>194</v>
      </c>
      <c r="JL71">
        <v>11312</v>
      </c>
      <c r="JM71">
        <v>82</v>
      </c>
      <c r="JN71">
        <v>257</v>
      </c>
      <c r="JO71">
        <v>15</v>
      </c>
      <c r="JP71">
        <v>509</v>
      </c>
      <c r="JQ71">
        <v>969</v>
      </c>
      <c r="JR71">
        <v>57947</v>
      </c>
      <c r="JS71">
        <v>5.3207661903314097E-3</v>
      </c>
      <c r="JT71">
        <v>9.4937671024627607E-2</v>
      </c>
      <c r="JU71">
        <v>9.8814229249011894E-4</v>
      </c>
      <c r="JV71">
        <v>4.1045910611128E-3</v>
      </c>
      <c r="JW71">
        <v>0.71921556704165401</v>
      </c>
      <c r="JX71">
        <v>5.7768318637883903E-3</v>
      </c>
      <c r="JY71">
        <v>5.3207661903314097E-3</v>
      </c>
      <c r="JZ71">
        <v>1.5202189115232599E-4</v>
      </c>
      <c r="KA71">
        <v>9.8814229249012016E-3</v>
      </c>
      <c r="KB71">
        <v>1.23137731833384E-2</v>
      </c>
      <c r="KC71">
        <v>1</v>
      </c>
      <c r="KD71">
        <v>2.3228122249641901E-2</v>
      </c>
      <c r="KE71">
        <v>9.3568260651975099E-2</v>
      </c>
      <c r="KF71">
        <v>4.4868586812086902E-4</v>
      </c>
      <c r="KG71">
        <v>3.34788686213264E-3</v>
      </c>
      <c r="KH71">
        <v>0.19521286693012599</v>
      </c>
      <c r="KI71">
        <v>1.41508619945813E-3</v>
      </c>
      <c r="KJ71">
        <v>4.4350872348870498E-3</v>
      </c>
      <c r="KK71">
        <v>2.5885723160819397E-4</v>
      </c>
      <c r="KL71">
        <v>8.7838887259046698E-3</v>
      </c>
      <c r="KM71">
        <v>1.6722177161889298E-2</v>
      </c>
      <c r="KN71">
        <v>1</v>
      </c>
      <c r="KO71">
        <v>2.3228122249641901E-2</v>
      </c>
      <c r="KP71">
        <v>9.3568260651975099E-2</v>
      </c>
      <c r="KQ71">
        <v>4.4868586812086902E-4</v>
      </c>
      <c r="KR71">
        <v>3.34788686213264E-3</v>
      </c>
      <c r="KS71">
        <v>0.19521286693012599</v>
      </c>
      <c r="KT71">
        <v>1.41508619945813E-3</v>
      </c>
      <c r="KU71">
        <v>4.4350872348870498E-3</v>
      </c>
      <c r="KV71">
        <v>2.5885723160819397E-4</v>
      </c>
      <c r="KW71">
        <v>8.7838887259046698E-3</v>
      </c>
      <c r="KX71">
        <v>1.6722177161889298E-2</v>
      </c>
      <c r="KY71">
        <v>1</v>
      </c>
      <c r="KZ71">
        <v>2.4978386000000001</v>
      </c>
      <c r="LA71">
        <v>28.024228627101799</v>
      </c>
      <c r="LB71">
        <v>500.03230793214601</v>
      </c>
      <c r="LC71">
        <v>5.2044996021760603</v>
      </c>
      <c r="LD71">
        <v>21.6186906551929</v>
      </c>
      <c r="LE71">
        <v>3788.0750181376802</v>
      </c>
      <c r="LF71">
        <v>30.4263053665677</v>
      </c>
      <c r="LG71">
        <v>28.024228627101799</v>
      </c>
      <c r="LH71">
        <v>0.80069224648862403</v>
      </c>
      <c r="LI71">
        <v>52.044996021760596</v>
      </c>
      <c r="LJ71">
        <v>64.856071965578593</v>
      </c>
      <c r="LK71">
        <v>5266.9535974021701</v>
      </c>
      <c r="LL71">
        <v>9.9829647999999995</v>
      </c>
      <c r="LM71">
        <v>127.81774007657501</v>
      </c>
      <c r="LN71">
        <v>418.01209195889402</v>
      </c>
      <c r="LO71">
        <v>1.30221835501213</v>
      </c>
      <c r="LP71">
        <v>14.023889977053701</v>
      </c>
      <c r="LQ71">
        <v>185.315688982495</v>
      </c>
      <c r="LR71">
        <v>0.60102385615944498</v>
      </c>
      <c r="LS71">
        <v>18.731910183636</v>
      </c>
      <c r="LT71">
        <v>1.30221835501213</v>
      </c>
      <c r="LU71">
        <v>37.964673580738207</v>
      </c>
      <c r="LV71">
        <v>80.837708653445304</v>
      </c>
      <c r="LW71">
        <v>4486.74325687295</v>
      </c>
      <c r="LX71">
        <v>12.480803399999999</v>
      </c>
      <c r="LY71">
        <v>107.845621540677</v>
      </c>
      <c r="LZ71">
        <v>434.42716195657698</v>
      </c>
      <c r="MA71">
        <v>2.0831992273830702</v>
      </c>
      <c r="MB71">
        <v>15.543871158166001</v>
      </c>
      <c r="MC71">
        <v>906.35191000605005</v>
      </c>
      <c r="MD71">
        <v>6.5700898709773803</v>
      </c>
      <c r="ME71">
        <v>20.591623132209602</v>
      </c>
      <c r="MF71">
        <v>1.20184570810562</v>
      </c>
      <c r="MG71">
        <v>40.782631028383996</v>
      </c>
      <c r="MH71">
        <v>77.639232743622898</v>
      </c>
      <c r="MI71">
        <v>4642.8902165064101</v>
      </c>
      <c r="MJ71" s="152"/>
      <c r="MK71" s="152"/>
      <c r="ML71" s="152"/>
      <c r="MM71" s="152"/>
      <c r="MN71" s="152"/>
      <c r="MO71" s="152"/>
      <c r="MP71" s="152"/>
      <c r="MQ71" s="152"/>
      <c r="MR71" s="152"/>
      <c r="MS71" s="152"/>
      <c r="MT71" s="152"/>
      <c r="MU71" s="152"/>
      <c r="MV71" s="152"/>
      <c r="MW71" s="152"/>
      <c r="MX71" s="152"/>
      <c r="MY71" s="152"/>
      <c r="MZ71" s="152"/>
      <c r="NA71" s="152"/>
      <c r="NB71" s="152"/>
      <c r="NC71" s="152"/>
      <c r="ND71" s="152"/>
      <c r="NE71" s="152"/>
      <c r="NF71" s="152"/>
      <c r="NG71" s="152"/>
      <c r="NH71" s="152"/>
      <c r="NI71" s="152"/>
      <c r="NJ71" s="152"/>
      <c r="NK71" s="152"/>
      <c r="NL71" s="152"/>
      <c r="NM71" s="152"/>
      <c r="NN71" s="152"/>
      <c r="NO71" s="152"/>
      <c r="NP71" s="152"/>
      <c r="NQ71" s="152"/>
      <c r="NR71" s="152"/>
      <c r="NS71" s="152"/>
      <c r="NT71" s="152"/>
      <c r="NU71" s="152"/>
      <c r="NV71" s="152"/>
      <c r="NW71" s="152"/>
      <c r="NX71" s="152"/>
      <c r="NY71" s="152"/>
      <c r="NZ71" s="152"/>
      <c r="OA71" s="152"/>
      <c r="OB71" s="152"/>
      <c r="OC71" s="152"/>
      <c r="OD71" s="152"/>
      <c r="OE71" s="152"/>
      <c r="OF71" s="152"/>
      <c r="OG71" s="152"/>
      <c r="OH71" s="152"/>
      <c r="OI71" s="152"/>
      <c r="OJ71" s="152"/>
      <c r="OK71" s="152"/>
      <c r="OL71" s="152"/>
      <c r="OM71" s="152"/>
      <c r="ON71" s="152"/>
      <c r="OO71" s="152"/>
      <c r="OP71" s="152"/>
      <c r="OQ71" s="152"/>
      <c r="OR71" s="152"/>
      <c r="OS71" s="152"/>
      <c r="OT71" s="152"/>
      <c r="OU71" s="152"/>
      <c r="OV71" s="152"/>
      <c r="OW71" s="152"/>
      <c r="OX71" s="152"/>
      <c r="OY71" s="152"/>
      <c r="OZ71" s="152"/>
      <c r="PA71" s="152"/>
      <c r="PB71" s="152"/>
      <c r="PC71" s="152"/>
      <c r="PD71" s="152"/>
      <c r="PE71" s="152"/>
      <c r="PF71" s="152"/>
      <c r="PG71" s="152"/>
      <c r="PH71" s="152"/>
      <c r="PI71" s="152"/>
      <c r="PJ71" s="152"/>
      <c r="PK71" s="152"/>
      <c r="PL71" s="152"/>
      <c r="PM71" s="152"/>
      <c r="PN71" s="152"/>
      <c r="PO71" s="152"/>
      <c r="PP71" s="152"/>
      <c r="PQ71" s="152"/>
      <c r="PR71" s="152"/>
      <c r="PS71" s="152"/>
      <c r="PT71" s="152"/>
      <c r="PU71" s="152"/>
      <c r="PV71" s="152"/>
      <c r="PW71" s="152"/>
      <c r="PX71" s="152"/>
      <c r="PY71" s="152"/>
      <c r="PZ71" s="152"/>
      <c r="QA71" s="152"/>
      <c r="QB71" s="152"/>
      <c r="QC71" s="152"/>
      <c r="QD71" s="152"/>
      <c r="QE71" s="152"/>
      <c r="QF71" s="152"/>
      <c r="QG71" s="152"/>
      <c r="QH71">
        <v>43</v>
      </c>
      <c r="QI71">
        <v>578</v>
      </c>
      <c r="QJ71">
        <v>13</v>
      </c>
      <c r="QK71">
        <v>31</v>
      </c>
      <c r="QL71">
        <v>8240</v>
      </c>
      <c r="QM71">
        <v>48</v>
      </c>
      <c r="QN71">
        <v>57</v>
      </c>
      <c r="QO71">
        <v>2</v>
      </c>
      <c r="QP71">
        <v>161</v>
      </c>
      <c r="QQ71">
        <v>162</v>
      </c>
      <c r="QR71">
        <v>13156</v>
      </c>
      <c r="QS71">
        <v>1176</v>
      </c>
      <c r="QT71">
        <v>4005</v>
      </c>
      <c r="QU71">
        <v>13</v>
      </c>
      <c r="QV71">
        <v>131</v>
      </c>
      <c r="QW71">
        <v>1643</v>
      </c>
      <c r="QX71">
        <v>0</v>
      </c>
      <c r="QY71">
        <v>181</v>
      </c>
      <c r="QZ71">
        <v>11</v>
      </c>
      <c r="RA71">
        <v>786</v>
      </c>
      <c r="RB71">
        <v>807</v>
      </c>
      <c r="RC71">
        <v>44791</v>
      </c>
      <c r="RD71">
        <v>1219</v>
      </c>
      <c r="RE71">
        <v>4583</v>
      </c>
      <c r="RF71">
        <v>26</v>
      </c>
      <c r="RG71">
        <v>162</v>
      </c>
      <c r="RH71">
        <v>9883</v>
      </c>
      <c r="RI71">
        <v>48</v>
      </c>
      <c r="RJ71">
        <v>238</v>
      </c>
      <c r="RK71">
        <v>13</v>
      </c>
      <c r="RL71">
        <v>947</v>
      </c>
      <c r="RM71">
        <v>969</v>
      </c>
      <c r="RN71">
        <v>57947</v>
      </c>
      <c r="RO71">
        <v>3.2684706597750101E-3</v>
      </c>
      <c r="RP71">
        <v>4.3934326543022199E-2</v>
      </c>
      <c r="RQ71">
        <v>9.8814229249011894E-4</v>
      </c>
      <c r="RR71">
        <v>2.3563393128610498E-3</v>
      </c>
      <c r="RS71">
        <v>0.62633019154758296</v>
      </c>
      <c r="RT71">
        <v>3.6485253876558199E-3</v>
      </c>
      <c r="RU71">
        <v>4.3326238978412899E-3</v>
      </c>
      <c r="RV71">
        <v>1.5202189115232599E-4</v>
      </c>
      <c r="RW71">
        <v>1.22377622377622E-2</v>
      </c>
      <c r="RX71">
        <v>1.23137731833384E-2</v>
      </c>
      <c r="RY71">
        <v>1</v>
      </c>
      <c r="RZ71">
        <v>2.6255274497108801E-2</v>
      </c>
      <c r="SA71">
        <v>8.9415284320510796E-2</v>
      </c>
      <c r="SB71">
        <v>2.9023687794422999E-4</v>
      </c>
      <c r="SC71">
        <v>2.9246946931303199E-3</v>
      </c>
      <c r="SD71">
        <v>3.6681476189413101E-2</v>
      </c>
      <c r="SE71">
        <v>0</v>
      </c>
      <c r="SF71">
        <v>4.0409903775312003E-3</v>
      </c>
      <c r="SG71">
        <v>2.4558505056819502E-4</v>
      </c>
      <c r="SH71">
        <v>1.75481681587819E-2</v>
      </c>
      <c r="SI71">
        <v>1.80170123462303E-2</v>
      </c>
      <c r="SJ71">
        <v>1</v>
      </c>
      <c r="SK71">
        <v>2.1036464355359202E-2</v>
      </c>
      <c r="SL71">
        <v>7.9089512830690101E-2</v>
      </c>
      <c r="SM71">
        <v>4.4868586812086902E-4</v>
      </c>
      <c r="SN71">
        <v>2.7956581013684899E-3</v>
      </c>
      <c r="SO71">
        <v>0.170552401332252</v>
      </c>
      <c r="SP71">
        <v>8.2834314114621998E-4</v>
      </c>
      <c r="SQ71">
        <v>4.10720140818334E-3</v>
      </c>
      <c r="SR71">
        <v>2.24342934060435E-4</v>
      </c>
      <c r="SS71">
        <v>1.6342519888864E-2</v>
      </c>
      <c r="ST71">
        <v>1.6722177161889298E-2</v>
      </c>
      <c r="SU71">
        <v>1</v>
      </c>
      <c r="SV71">
        <v>2.4978386000000001</v>
      </c>
      <c r="SW71">
        <v>17.214883299505399</v>
      </c>
      <c r="SX71">
        <v>231.40005923521201</v>
      </c>
      <c r="SY71">
        <v>5.2044996021760603</v>
      </c>
      <c r="SZ71">
        <v>12.4107298205737</v>
      </c>
      <c r="TA71">
        <v>3298.8520555331302</v>
      </c>
      <c r="TB71">
        <v>19.216613915726999</v>
      </c>
      <c r="TC71">
        <v>22.819729024925799</v>
      </c>
      <c r="TD71">
        <v>0.80069224648862403</v>
      </c>
      <c r="TE71">
        <v>64.455725842334203</v>
      </c>
      <c r="TF71">
        <v>64.856071965578593</v>
      </c>
      <c r="TG71">
        <v>5266.9535974021701</v>
      </c>
      <c r="TH71">
        <v>9.9829647999999995</v>
      </c>
      <c r="TI71">
        <v>117.800675807251</v>
      </c>
      <c r="TJ71">
        <v>401.18342398642898</v>
      </c>
      <c r="TK71">
        <v>1.30221835501213</v>
      </c>
      <c r="TL71">
        <v>13.1223541928145</v>
      </c>
      <c r="TM71">
        <v>164.58036594499501</v>
      </c>
      <c r="TN71">
        <v>0</v>
      </c>
      <c r="TO71">
        <v>18.130886327476599</v>
      </c>
      <c r="TP71">
        <v>1.1018770696256499</v>
      </c>
      <c r="TQ71">
        <v>78.734125156887202</v>
      </c>
      <c r="TR71">
        <v>80.837708653445304</v>
      </c>
      <c r="TS71">
        <v>4486.74325687295</v>
      </c>
      <c r="TT71">
        <v>12.480803399999999</v>
      </c>
      <c r="TU71">
        <v>97.669994545383204</v>
      </c>
      <c r="TV71">
        <v>367.20392534987002</v>
      </c>
      <c r="TW71">
        <v>2.0831992273830702</v>
      </c>
      <c r="TX71">
        <v>12.979933647540699</v>
      </c>
      <c r="TY71">
        <v>791.85607554718797</v>
      </c>
      <c r="TZ71">
        <v>3.8459062659379799</v>
      </c>
      <c r="UA71">
        <v>19.0692852352758</v>
      </c>
      <c r="UB71">
        <v>1.04159961369154</v>
      </c>
      <c r="UC71">
        <v>75.876525705068005</v>
      </c>
      <c r="UD71">
        <v>77.639232743622898</v>
      </c>
      <c r="UE71">
        <v>4642.8902165064101</v>
      </c>
      <c r="UF71" s="152"/>
      <c r="UG71" s="152"/>
      <c r="UH71" s="152"/>
      <c r="UI71" s="152"/>
      <c r="UJ71" s="152"/>
      <c r="UK71" s="152"/>
      <c r="UL71" s="152"/>
      <c r="UM71" s="152"/>
      <c r="UN71" s="152"/>
      <c r="UO71" s="152"/>
      <c r="UP71" s="152"/>
      <c r="UQ71" s="152"/>
      <c r="UR71" s="152"/>
      <c r="US71" s="152"/>
      <c r="UT71" s="152"/>
      <c r="UU71" s="152"/>
      <c r="UV71" s="152"/>
      <c r="UW71" s="152"/>
      <c r="UX71" s="152"/>
      <c r="UY71" s="152"/>
      <c r="UZ71" s="152"/>
      <c r="VA71" s="152"/>
      <c r="VB71" s="152"/>
      <c r="VC71" s="152"/>
      <c r="VD71" s="152"/>
      <c r="VE71" s="152"/>
      <c r="VF71" s="152"/>
      <c r="VG71" s="152"/>
      <c r="VH71" s="152"/>
      <c r="VI71" s="152"/>
      <c r="VJ71" s="152"/>
      <c r="VK71" s="152"/>
      <c r="VL71" s="152"/>
      <c r="VM71" s="152"/>
      <c r="VN71" s="152"/>
      <c r="VO71" s="152"/>
      <c r="VP71" s="152"/>
      <c r="VQ71" s="152"/>
      <c r="VR71" s="152"/>
      <c r="VS71" s="152"/>
      <c r="VT71" s="152"/>
      <c r="VU71" s="152"/>
      <c r="VV71" s="152"/>
      <c r="VW71" s="152"/>
      <c r="VX71" s="152"/>
      <c r="VY71" s="152"/>
      <c r="VZ71" s="152"/>
      <c r="WA71" s="152"/>
      <c r="WB71" s="152"/>
      <c r="WC71" s="152"/>
      <c r="WD71" s="152"/>
      <c r="WE71" s="152"/>
      <c r="WF71" s="152"/>
      <c r="WG71" s="152"/>
      <c r="WH71" s="152"/>
      <c r="WI71" s="152"/>
      <c r="WJ71" s="152"/>
      <c r="WK71" s="152"/>
      <c r="WL71" s="152"/>
      <c r="WM71" s="152"/>
      <c r="WN71" s="152"/>
      <c r="WO71" s="152"/>
      <c r="WP71" s="152"/>
      <c r="WQ71" s="152"/>
      <c r="WR71" s="152"/>
      <c r="WS71" s="152"/>
      <c r="WT71" s="152"/>
      <c r="WU71" s="152"/>
      <c r="WV71" s="152"/>
      <c r="WW71" s="152"/>
      <c r="WX71" s="152"/>
      <c r="WY71" s="152"/>
      <c r="WZ71" s="152"/>
      <c r="XA71" s="152"/>
      <c r="XB71" s="152"/>
      <c r="XC71" s="152"/>
      <c r="XD71" s="152"/>
      <c r="XE71" s="152"/>
      <c r="XF71" s="152"/>
      <c r="XG71" s="152"/>
      <c r="XH71" s="152"/>
      <c r="XI71" s="152"/>
      <c r="XJ71" s="152"/>
      <c r="XK71" s="152"/>
      <c r="XL71" s="152"/>
      <c r="XM71" s="152"/>
      <c r="XN71" s="152"/>
      <c r="XO71" s="152"/>
      <c r="XP71" s="152"/>
      <c r="XQ71" s="152"/>
      <c r="XR71" s="152"/>
      <c r="XS71" s="152"/>
      <c r="XT71" s="152"/>
      <c r="XU71" s="152"/>
      <c r="XV71" s="152"/>
      <c r="XW71" s="152"/>
      <c r="XX71" s="152"/>
      <c r="XY71" s="152"/>
      <c r="XZ71" s="152"/>
      <c r="YA71" s="152"/>
      <c r="YB71" s="152"/>
      <c r="YC71" s="152"/>
    </row>
    <row r="72" spans="1:653" x14ac:dyDescent="0.3">
      <c r="A72" t="s">
        <v>2297</v>
      </c>
      <c r="B72" s="146" t="s">
        <v>1107</v>
      </c>
      <c r="C72" s="154">
        <v>31272258</v>
      </c>
      <c r="D72" s="163">
        <v>20064</v>
      </c>
      <c r="E72" s="163" t="s">
        <v>2298</v>
      </c>
      <c r="F72" s="145" t="s">
        <v>1945</v>
      </c>
      <c r="G72" s="146" t="s">
        <v>126</v>
      </c>
      <c r="H72" s="147" t="s">
        <v>2170</v>
      </c>
      <c r="I72" s="148" t="s">
        <v>2299</v>
      </c>
      <c r="J72" s="148" t="s">
        <v>714</v>
      </c>
      <c r="K72" s="143" t="s">
        <v>2300</v>
      </c>
      <c r="L72" s="163">
        <v>40858</v>
      </c>
      <c r="M72" s="163"/>
      <c r="N72" s="168">
        <v>43426</v>
      </c>
      <c r="O72" s="149" t="s">
        <v>1949</v>
      </c>
      <c r="P72" s="150" t="s">
        <v>2172</v>
      </c>
      <c r="Q72" s="150">
        <v>81403</v>
      </c>
      <c r="R72" s="150" t="s">
        <v>2301</v>
      </c>
      <c r="S72" s="147" t="s">
        <v>48</v>
      </c>
      <c r="T72" s="147"/>
      <c r="U72" s="147">
        <v>4</v>
      </c>
      <c r="V72" s="147">
        <v>3</v>
      </c>
      <c r="W72" s="147" t="s">
        <v>2302</v>
      </c>
      <c r="X72" s="147"/>
      <c r="Y72" s="147" t="s">
        <v>1922</v>
      </c>
      <c r="Z72" s="147">
        <v>0</v>
      </c>
      <c r="AA72" s="147" t="s">
        <v>872</v>
      </c>
      <c r="AB72" s="147" t="s">
        <v>873</v>
      </c>
      <c r="AC72" s="147" t="s">
        <v>2303</v>
      </c>
      <c r="AD72" s="147" t="s">
        <v>2304</v>
      </c>
      <c r="AE72" s="147"/>
      <c r="AF72" s="147"/>
      <c r="AG72" s="147"/>
      <c r="AH72" s="147"/>
      <c r="AI72" s="147"/>
      <c r="AJ72" s="147"/>
      <c r="AK72" s="147" t="s">
        <v>2305</v>
      </c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  <c r="AY72" s="147"/>
      <c r="AZ72" s="147"/>
      <c r="BA72" s="147"/>
      <c r="BB72" s="147"/>
      <c r="BC72" s="147"/>
      <c r="BD72" s="147"/>
      <c r="BE72" s="147"/>
      <c r="BF72" s="147"/>
      <c r="BG72" s="147"/>
      <c r="BH72">
        <v>146</v>
      </c>
      <c r="BI72">
        <v>327</v>
      </c>
      <c r="BJ72">
        <v>89</v>
      </c>
      <c r="BK72">
        <v>13</v>
      </c>
      <c r="BL72">
        <v>253</v>
      </c>
      <c r="BM72">
        <v>59</v>
      </c>
      <c r="BN72">
        <v>101</v>
      </c>
      <c r="BO72">
        <v>140</v>
      </c>
      <c r="BP72">
        <v>6508</v>
      </c>
      <c r="BQ72">
        <v>10745</v>
      </c>
      <c r="BR72">
        <v>4850</v>
      </c>
      <c r="BS72">
        <v>787</v>
      </c>
      <c r="BT72">
        <v>290</v>
      </c>
      <c r="BU72">
        <v>489</v>
      </c>
      <c r="BV72">
        <v>1420</v>
      </c>
      <c r="BW72">
        <v>404</v>
      </c>
      <c r="BX72">
        <v>660</v>
      </c>
      <c r="BY72">
        <v>43</v>
      </c>
      <c r="BZ72">
        <v>435</v>
      </c>
      <c r="CA72">
        <v>40997</v>
      </c>
      <c r="CB72">
        <v>4996</v>
      </c>
      <c r="CC72">
        <v>1114</v>
      </c>
      <c r="CD72">
        <v>379</v>
      </c>
      <c r="CE72">
        <v>502</v>
      </c>
      <c r="CF72">
        <v>1673</v>
      </c>
      <c r="CG72">
        <v>463</v>
      </c>
      <c r="CH72">
        <v>761</v>
      </c>
      <c r="CI72">
        <v>183</v>
      </c>
      <c r="CJ72">
        <v>6943</v>
      </c>
      <c r="CK72">
        <v>51742</v>
      </c>
      <c r="CL72">
        <v>1.3587715216379701E-2</v>
      </c>
      <c r="CM72">
        <v>3.0432759422987399E-2</v>
      </c>
      <c r="CN72">
        <v>8.28292228943695E-3</v>
      </c>
      <c r="CO72">
        <v>1.2098650535132601E-3</v>
      </c>
      <c r="CP72">
        <v>2.3545835272219599E-2</v>
      </c>
      <c r="CQ72">
        <v>5.4909260120986503E-3</v>
      </c>
      <c r="CR72">
        <v>9.3997208003722705E-3</v>
      </c>
      <c r="CS72">
        <v>1.30293159609121E-2</v>
      </c>
      <c r="CT72">
        <v>0.605677059097255</v>
      </c>
      <c r="CU72">
        <v>1</v>
      </c>
      <c r="CV72">
        <v>0.118301339122375</v>
      </c>
      <c r="CW72">
        <v>1.9196526575115301E-2</v>
      </c>
      <c r="CX72">
        <v>7.0736883186574596E-3</v>
      </c>
      <c r="CY72">
        <v>1.1927702026977601E-2</v>
      </c>
      <c r="CZ72">
        <v>3.4636680732736499E-2</v>
      </c>
      <c r="DA72">
        <v>9.8543795887504008E-3</v>
      </c>
      <c r="DB72">
        <v>1.6098738932116999E-2</v>
      </c>
      <c r="DC72">
        <v>1.04885723345611E-3</v>
      </c>
      <c r="DD72">
        <v>1.06105324779862E-2</v>
      </c>
      <c r="DE72">
        <v>1</v>
      </c>
      <c r="DF72">
        <v>9.6555989331684106E-2</v>
      </c>
      <c r="DG72">
        <v>2.1529898341772599E-2</v>
      </c>
      <c r="DH72">
        <v>7.3248038344091802E-3</v>
      </c>
      <c r="DI72">
        <v>9.7019829152332707E-3</v>
      </c>
      <c r="DJ72">
        <v>3.2333500831046302E-2</v>
      </c>
      <c r="DK72">
        <v>8.9482432066792898E-3</v>
      </c>
      <c r="DL72">
        <v>1.47075876463994E-2</v>
      </c>
      <c r="DM72">
        <v>3.5367786324456002E-3</v>
      </c>
      <c r="DN72">
        <v>0.13418499478180199</v>
      </c>
      <c r="DO72">
        <v>1</v>
      </c>
      <c r="DP72">
        <v>3.8951316</v>
      </c>
      <c r="DQ72">
        <v>37.482687362860901</v>
      </c>
      <c r="DR72">
        <v>83.950950463393795</v>
      </c>
      <c r="DS72">
        <v>22.8490354472234</v>
      </c>
      <c r="DT72">
        <v>3.33749955970679</v>
      </c>
      <c r="DU72">
        <v>64.952876046601304</v>
      </c>
      <c r="DV72">
        <v>15.1471133863616</v>
      </c>
      <c r="DW72">
        <v>25.929804271568099</v>
      </c>
      <c r="DX72">
        <v>35.9423029506885</v>
      </c>
      <c r="DY72">
        <v>1670.8036257362901</v>
      </c>
      <c r="DZ72">
        <v>2758.5717514653402</v>
      </c>
      <c r="EA72">
        <v>8.8945340999999996</v>
      </c>
      <c r="EB72">
        <v>545.27870099458096</v>
      </c>
      <c r="EC72">
        <v>88.481306738708199</v>
      </c>
      <c r="ED72">
        <v>32.604293461531597</v>
      </c>
      <c r="EE72">
        <v>54.9775844920309</v>
      </c>
      <c r="EF72">
        <v>159.648609363362</v>
      </c>
      <c r="EG72">
        <v>45.4211536498578</v>
      </c>
      <c r="EH72">
        <v>74.202874774520197</v>
      </c>
      <c r="EI72">
        <v>4.8344297201581403</v>
      </c>
      <c r="EJ72">
        <v>48.906440192297403</v>
      </c>
      <c r="EK72">
        <v>4609.23523807728</v>
      </c>
      <c r="EL72">
        <v>12.7896657</v>
      </c>
      <c r="EM72">
        <v>390.62788013294198</v>
      </c>
      <c r="EN72">
        <v>87.101572951981098</v>
      </c>
      <c r="EO72">
        <v>29.633299954040201</v>
      </c>
      <c r="EP72">
        <v>39.250439516960903</v>
      </c>
      <c r="EQ72">
        <v>130.808735681027</v>
      </c>
      <c r="ER72">
        <v>36.201102582376301</v>
      </c>
      <c r="ES72">
        <v>59.501164287663897</v>
      </c>
      <c r="ET72">
        <v>14.3084271545893</v>
      </c>
      <c r="EU72">
        <v>542.86016248258898</v>
      </c>
      <c r="EV72">
        <v>4045.6100428019799</v>
      </c>
      <c r="EW72" s="152"/>
      <c r="EX72" s="152"/>
      <c r="EY72" s="152"/>
      <c r="EZ72" s="152"/>
      <c r="FA72" s="152"/>
      <c r="FB72" s="152"/>
      <c r="FC72" s="152"/>
      <c r="FD72" s="152"/>
      <c r="FE72" s="152"/>
      <c r="FF72" s="152"/>
      <c r="FG72" s="152"/>
      <c r="FH72" s="152"/>
      <c r="FI72" s="152"/>
      <c r="FJ72" s="152"/>
      <c r="FK72" s="152"/>
      <c r="FL72" s="152"/>
      <c r="FM72" s="152"/>
      <c r="FN72" s="152"/>
      <c r="FO72" s="152"/>
      <c r="FP72" s="152"/>
      <c r="FQ72" s="152"/>
      <c r="FR72" s="152"/>
      <c r="FS72" s="152"/>
      <c r="FT72" s="152"/>
      <c r="FU72" s="152"/>
      <c r="FV72" s="152"/>
      <c r="FW72" s="152"/>
      <c r="FX72" s="152"/>
      <c r="FY72" s="152"/>
      <c r="FZ72" s="152"/>
      <c r="GA72" s="152"/>
      <c r="GB72" s="152"/>
      <c r="GC72" s="152"/>
      <c r="GD72" s="152"/>
      <c r="GE72" s="152"/>
      <c r="GF72" s="152"/>
      <c r="GG72" s="152"/>
      <c r="GH72" s="152"/>
      <c r="GI72" s="152"/>
      <c r="GJ72" s="152"/>
      <c r="GK72" s="152"/>
      <c r="GL72" s="152"/>
      <c r="GM72" s="152"/>
      <c r="GN72" s="152"/>
      <c r="GO72" s="152"/>
      <c r="GP72" s="152"/>
      <c r="GQ72" s="152"/>
      <c r="GR72" s="152"/>
      <c r="GS72" s="152"/>
      <c r="GT72" s="152"/>
      <c r="GU72" s="152"/>
      <c r="GV72" s="152"/>
      <c r="GW72" s="152"/>
      <c r="GX72" s="152"/>
      <c r="GY72" s="152"/>
      <c r="GZ72" s="152"/>
      <c r="HA72" s="152"/>
      <c r="HB72" s="152"/>
      <c r="HC72" s="152"/>
      <c r="HD72" s="152"/>
      <c r="HE72" s="152"/>
      <c r="HF72" s="152"/>
      <c r="HG72" s="152"/>
      <c r="HH72" s="152"/>
      <c r="HI72" s="152"/>
      <c r="HJ72" s="152"/>
      <c r="HK72" s="152"/>
      <c r="HL72" s="152"/>
      <c r="HM72" s="152"/>
      <c r="HN72" s="152"/>
      <c r="HO72" s="152"/>
      <c r="HP72" s="152"/>
      <c r="HQ72" s="152"/>
      <c r="HR72" s="152"/>
      <c r="HS72" s="152"/>
      <c r="HT72" s="152"/>
      <c r="HU72" s="152"/>
      <c r="HV72" s="152"/>
      <c r="HW72" s="152"/>
      <c r="HX72" s="152"/>
      <c r="HY72" s="152"/>
      <c r="HZ72" s="152"/>
      <c r="IA72" s="152"/>
      <c r="IB72" s="152"/>
      <c r="IC72" s="152"/>
      <c r="ID72" s="152"/>
      <c r="IE72" s="152"/>
      <c r="IF72" s="152"/>
      <c r="IG72" s="152"/>
      <c r="IH72" s="152"/>
      <c r="II72" s="152"/>
      <c r="IJ72" s="152"/>
      <c r="IK72" s="152"/>
      <c r="IL72">
        <v>322</v>
      </c>
      <c r="IM72">
        <v>1420</v>
      </c>
      <c r="IN72">
        <v>76</v>
      </c>
      <c r="IO72">
        <v>152</v>
      </c>
      <c r="IP72">
        <v>7949</v>
      </c>
      <c r="IQ72">
        <v>803</v>
      </c>
      <c r="IR72">
        <v>1099</v>
      </c>
      <c r="IS72">
        <v>57</v>
      </c>
      <c r="IT72">
        <v>1908</v>
      </c>
      <c r="IU72">
        <v>1452</v>
      </c>
      <c r="IV72">
        <v>10745</v>
      </c>
      <c r="IW72">
        <v>11367</v>
      </c>
      <c r="IX72">
        <v>5056</v>
      </c>
      <c r="IY72">
        <v>513</v>
      </c>
      <c r="IZ72">
        <v>1617</v>
      </c>
      <c r="JA72">
        <v>639</v>
      </c>
      <c r="JB72">
        <v>167</v>
      </c>
      <c r="JC72">
        <v>2920</v>
      </c>
      <c r="JD72">
        <v>1141</v>
      </c>
      <c r="JE72">
        <v>8605</v>
      </c>
      <c r="JF72">
        <v>14783</v>
      </c>
      <c r="JG72">
        <v>40997</v>
      </c>
      <c r="JH72">
        <v>11689</v>
      </c>
      <c r="JI72">
        <v>6476</v>
      </c>
      <c r="JJ72">
        <v>589</v>
      </c>
      <c r="JK72">
        <v>1769</v>
      </c>
      <c r="JL72">
        <v>8588</v>
      </c>
      <c r="JM72">
        <v>970</v>
      </c>
      <c r="JN72">
        <v>4019</v>
      </c>
      <c r="JO72">
        <v>1198</v>
      </c>
      <c r="JP72">
        <v>10513</v>
      </c>
      <c r="JQ72">
        <v>16235</v>
      </c>
      <c r="JR72">
        <v>51742</v>
      </c>
      <c r="JS72">
        <v>2.9967426710097701E-2</v>
      </c>
      <c r="JT72">
        <v>0.13215449046067901</v>
      </c>
      <c r="JU72">
        <v>7.0730572359236901E-3</v>
      </c>
      <c r="JV72">
        <v>1.4146114471847399E-2</v>
      </c>
      <c r="JW72">
        <v>0.73978594695207101</v>
      </c>
      <c r="JX72">
        <v>7.4732433690088404E-2</v>
      </c>
      <c r="JY72">
        <v>0.10228013029315999</v>
      </c>
      <c r="JZ72">
        <v>5.3047929269427604E-3</v>
      </c>
      <c r="KA72">
        <v>0.17757096323871571</v>
      </c>
      <c r="KB72">
        <v>0.13513261982317401</v>
      </c>
      <c r="KC72">
        <v>1</v>
      </c>
      <c r="KD72">
        <v>0.225909319315063</v>
      </c>
      <c r="KE72">
        <v>0.12515944493834799</v>
      </c>
      <c r="KF72">
        <v>1.13834022650845E-2</v>
      </c>
      <c r="KG72">
        <v>3.41888601136408E-2</v>
      </c>
      <c r="KH72">
        <v>0.165977349155425</v>
      </c>
      <c r="KI72">
        <v>1.8746859417880998E-2</v>
      </c>
      <c r="KJ72">
        <v>7.7673843299447307E-2</v>
      </c>
      <c r="KK72">
        <v>2.31533377140428E-2</v>
      </c>
      <c r="KL72">
        <v>0.20318116810328202</v>
      </c>
      <c r="KM72">
        <v>0.31376831200958599</v>
      </c>
      <c r="KN72">
        <v>1</v>
      </c>
      <c r="KO72">
        <v>0.225909319315063</v>
      </c>
      <c r="KP72">
        <v>0.12515944493834799</v>
      </c>
      <c r="KQ72">
        <v>1.13834022650845E-2</v>
      </c>
      <c r="KR72">
        <v>3.41888601136408E-2</v>
      </c>
      <c r="KS72">
        <v>0.165977349155425</v>
      </c>
      <c r="KT72">
        <v>1.8746859417880998E-2</v>
      </c>
      <c r="KU72">
        <v>7.7673843299447307E-2</v>
      </c>
      <c r="KV72">
        <v>2.31533377140428E-2</v>
      </c>
      <c r="KW72">
        <v>0.20318116810328202</v>
      </c>
      <c r="KX72">
        <v>0.31376831200958599</v>
      </c>
      <c r="KY72">
        <v>1</v>
      </c>
      <c r="KZ72">
        <v>3.8951316</v>
      </c>
      <c r="LA72">
        <v>82.667296786583506</v>
      </c>
      <c r="LB72">
        <v>364.55764421412601</v>
      </c>
      <c r="LC72">
        <v>19.511535887516601</v>
      </c>
      <c r="LD72">
        <v>39.023071775033202</v>
      </c>
      <c r="LE72">
        <v>2040.7526153930201</v>
      </c>
      <c r="LF72">
        <v>206.154780495735</v>
      </c>
      <c r="LG72">
        <v>282.14707816290502</v>
      </c>
      <c r="LH72">
        <v>14.6336519156375</v>
      </c>
      <c r="LI72">
        <v>489.842243070812</v>
      </c>
      <c r="LJ72">
        <v>372.773027745712</v>
      </c>
      <c r="LK72">
        <v>2758.5717514653402</v>
      </c>
      <c r="LL72">
        <v>8.8945340999999996</v>
      </c>
      <c r="LM72">
        <v>1277.9758750939</v>
      </c>
      <c r="LN72">
        <v>568.43899221208198</v>
      </c>
      <c r="LO72">
        <v>57.675870847467998</v>
      </c>
      <c r="LP72">
        <v>181.79704319757499</v>
      </c>
      <c r="LQ72">
        <v>71.841874213512796</v>
      </c>
      <c r="LR72">
        <v>18.7755758899165</v>
      </c>
      <c r="LS72">
        <v>328.29150657818002</v>
      </c>
      <c r="LT72">
        <v>128.281030481405</v>
      </c>
      <c r="LU72">
        <v>967.44808702234695</v>
      </c>
      <c r="LV72">
        <v>1662.03196635111</v>
      </c>
      <c r="LW72">
        <v>4609.23523807728</v>
      </c>
      <c r="LX72">
        <v>12.7896657</v>
      </c>
      <c r="LY72">
        <v>913.94101098357896</v>
      </c>
      <c r="LZ72">
        <v>506.34630739410198</v>
      </c>
      <c r="MA72">
        <v>46.052806524880502</v>
      </c>
      <c r="MB72">
        <v>138.314795827697</v>
      </c>
      <c r="MC72">
        <v>671.47963062083795</v>
      </c>
      <c r="MD72">
        <v>75.842482731976304</v>
      </c>
      <c r="ME72">
        <v>314.23808051527101</v>
      </c>
      <c r="MF72">
        <v>93.669375580317194</v>
      </c>
      <c r="MG72">
        <v>821.991774186871</v>
      </c>
      <c r="MH72">
        <v>1269.38423417901</v>
      </c>
      <c r="MI72">
        <v>4045.6100428019799</v>
      </c>
      <c r="MJ72" s="152"/>
      <c r="MK72" s="152"/>
      <c r="ML72" s="152"/>
      <c r="MM72" s="152"/>
      <c r="MN72" s="152"/>
      <c r="MO72" s="152"/>
      <c r="MP72" s="152"/>
      <c r="MQ72" s="152"/>
      <c r="MR72" s="152"/>
      <c r="MS72" s="152"/>
      <c r="MT72" s="152"/>
      <c r="MU72" s="152"/>
      <c r="MV72" s="152"/>
      <c r="MW72" s="152"/>
      <c r="MX72" s="152"/>
      <c r="MY72" s="152"/>
      <c r="MZ72" s="152"/>
      <c r="NA72" s="152"/>
      <c r="NB72" s="152"/>
      <c r="NC72" s="152"/>
      <c r="ND72" s="152"/>
      <c r="NE72" s="152"/>
      <c r="NF72" s="152"/>
      <c r="NG72" s="152"/>
      <c r="NH72" s="152"/>
      <c r="NI72" s="152"/>
      <c r="NJ72" s="152"/>
      <c r="NK72" s="152"/>
      <c r="NL72" s="152"/>
      <c r="NM72" s="152"/>
      <c r="NN72" s="152"/>
      <c r="NO72" s="152"/>
      <c r="NP72" s="152"/>
      <c r="NQ72" s="152"/>
      <c r="NR72" s="152"/>
      <c r="NS72" s="152"/>
      <c r="NT72" s="152"/>
      <c r="NU72" s="152"/>
      <c r="NV72" s="152"/>
      <c r="NW72" s="152"/>
      <c r="NX72" s="152"/>
      <c r="NY72" s="152"/>
      <c r="NZ72" s="152"/>
      <c r="OA72" s="152"/>
      <c r="OB72" s="152"/>
      <c r="OC72" s="152"/>
      <c r="OD72" s="152"/>
      <c r="OE72" s="152"/>
      <c r="OF72" s="152"/>
      <c r="OG72" s="152"/>
      <c r="OH72" s="152"/>
      <c r="OI72" s="152"/>
      <c r="OJ72" s="152"/>
      <c r="OK72" s="152"/>
      <c r="OL72" s="152"/>
      <c r="OM72" s="152"/>
      <c r="ON72" s="152"/>
      <c r="OO72" s="152"/>
      <c r="OP72" s="152"/>
      <c r="OQ72" s="152"/>
      <c r="OR72" s="152"/>
      <c r="OS72" s="152"/>
      <c r="OT72" s="152"/>
      <c r="OU72" s="152"/>
      <c r="OV72" s="152"/>
      <c r="OW72" s="152"/>
      <c r="OX72" s="152"/>
      <c r="OY72" s="152"/>
      <c r="OZ72" s="152"/>
      <c r="PA72" s="152"/>
      <c r="PB72" s="152"/>
      <c r="PC72" s="152"/>
      <c r="PD72" s="152"/>
      <c r="PE72" s="152"/>
      <c r="PF72" s="152"/>
      <c r="PG72" s="152"/>
      <c r="PH72" s="152"/>
      <c r="PI72" s="152"/>
      <c r="PJ72" s="152"/>
      <c r="PK72" s="152"/>
      <c r="PL72" s="152"/>
      <c r="PM72" s="152"/>
      <c r="PN72" s="152"/>
      <c r="PO72" s="152"/>
      <c r="PP72" s="152"/>
      <c r="PQ72" s="152"/>
      <c r="PR72" s="152"/>
      <c r="PS72" s="152"/>
      <c r="PT72" s="152"/>
      <c r="PU72" s="152"/>
      <c r="PV72" s="152"/>
      <c r="PW72" s="152"/>
      <c r="PX72" s="152"/>
      <c r="PY72" s="152"/>
      <c r="PZ72" s="152"/>
      <c r="QA72" s="152"/>
      <c r="QB72" s="152"/>
      <c r="QC72" s="152"/>
      <c r="QD72" s="152"/>
      <c r="QE72" s="152"/>
      <c r="QF72" s="152"/>
      <c r="QG72" s="152"/>
      <c r="QH72">
        <v>66</v>
      </c>
      <c r="QI72">
        <v>936</v>
      </c>
      <c r="QJ72">
        <v>76</v>
      </c>
      <c r="QK72">
        <v>42</v>
      </c>
      <c r="QL72">
        <v>6648</v>
      </c>
      <c r="QM72">
        <v>140</v>
      </c>
      <c r="QN72">
        <v>796</v>
      </c>
      <c r="QO72">
        <v>21</v>
      </c>
      <c r="QP72">
        <v>1368</v>
      </c>
      <c r="QQ72">
        <v>1452</v>
      </c>
      <c r="QR72">
        <v>10745</v>
      </c>
      <c r="QS72">
        <v>4840</v>
      </c>
      <c r="QT72">
        <v>4344</v>
      </c>
      <c r="QU72">
        <v>513</v>
      </c>
      <c r="QV72">
        <v>930</v>
      </c>
      <c r="QW72">
        <v>478</v>
      </c>
      <c r="QX72">
        <v>43</v>
      </c>
      <c r="QY72">
        <v>2530</v>
      </c>
      <c r="QZ72">
        <v>641</v>
      </c>
      <c r="RA72">
        <v>9437</v>
      </c>
      <c r="RB72">
        <v>14783</v>
      </c>
      <c r="RC72">
        <v>40997</v>
      </c>
      <c r="RD72">
        <v>4906</v>
      </c>
      <c r="RE72">
        <v>5280</v>
      </c>
      <c r="RF72">
        <v>589</v>
      </c>
      <c r="RG72">
        <v>972</v>
      </c>
      <c r="RH72">
        <v>7126</v>
      </c>
      <c r="RI72">
        <v>183</v>
      </c>
      <c r="RJ72">
        <v>3326</v>
      </c>
      <c r="RK72">
        <v>662</v>
      </c>
      <c r="RL72">
        <v>10805</v>
      </c>
      <c r="RM72">
        <v>16235</v>
      </c>
      <c r="RN72">
        <v>51742</v>
      </c>
      <c r="RO72">
        <v>6.1423918101442499E-3</v>
      </c>
      <c r="RP72">
        <v>8.7110283852954898E-2</v>
      </c>
      <c r="RQ72">
        <v>7.0730572359236901E-3</v>
      </c>
      <c r="RR72">
        <v>3.9087947882736201E-3</v>
      </c>
      <c r="RS72">
        <v>0.61870637505816695</v>
      </c>
      <c r="RT72">
        <v>1.30293159609121E-2</v>
      </c>
      <c r="RU72">
        <v>7.4080967892042798E-2</v>
      </c>
      <c r="RV72">
        <v>1.9543973941368101E-3</v>
      </c>
      <c r="RW72">
        <v>0.12731503024662599</v>
      </c>
      <c r="RX72">
        <v>0.13513261982317401</v>
      </c>
      <c r="RY72">
        <v>1</v>
      </c>
      <c r="RZ72">
        <v>0.11805741883552499</v>
      </c>
      <c r="SA72">
        <v>0.105958972607752</v>
      </c>
      <c r="SB72">
        <v>1.25131107154182E-2</v>
      </c>
      <c r="SC72">
        <v>2.26845866770739E-2</v>
      </c>
      <c r="SD72">
        <v>1.16593897114423E-2</v>
      </c>
      <c r="SE72">
        <v>1.04885723345611E-3</v>
      </c>
      <c r="SF72">
        <v>6.1711832573115098E-2</v>
      </c>
      <c r="SG72">
        <v>1.56352903871015E-2</v>
      </c>
      <c r="SH72">
        <v>0.23018757470058801</v>
      </c>
      <c r="SI72">
        <v>0.360587360050735</v>
      </c>
      <c r="SJ72">
        <v>1</v>
      </c>
      <c r="SK72">
        <v>9.4816590004251897E-2</v>
      </c>
      <c r="SL72">
        <v>0.102044760542693</v>
      </c>
      <c r="SM72">
        <v>1.13834022650845E-2</v>
      </c>
      <c r="SN72">
        <v>1.8785512736268401E-2</v>
      </c>
      <c r="SO72">
        <v>0.13772177341424799</v>
      </c>
      <c r="SP72">
        <v>3.5367786324456002E-3</v>
      </c>
      <c r="SQ72">
        <v>6.4280468478218902E-2</v>
      </c>
      <c r="SR72">
        <v>1.2794248386224E-2</v>
      </c>
      <c r="SS72">
        <v>0.20882455258784</v>
      </c>
      <c r="ST72">
        <v>0.31376831200958599</v>
      </c>
      <c r="SU72">
        <v>1</v>
      </c>
      <c r="SV72">
        <v>3.8951316</v>
      </c>
      <c r="SW72">
        <v>16.944228533895998</v>
      </c>
      <c r="SX72">
        <v>240.29996829888901</v>
      </c>
      <c r="SY72">
        <v>19.511535887516601</v>
      </c>
      <c r="SZ72">
        <v>10.782690885206501</v>
      </c>
      <c r="TA72">
        <v>1706.7459286869801</v>
      </c>
      <c r="TB72">
        <v>35.9423029506885</v>
      </c>
      <c r="TC72">
        <v>204.35766534819999</v>
      </c>
      <c r="TD72">
        <v>5.3913454426032699</v>
      </c>
      <c r="TE72">
        <v>351.20764597529899</v>
      </c>
      <c r="TF72">
        <v>372.773027745712</v>
      </c>
      <c r="TG72">
        <v>2758.5717514653402</v>
      </c>
      <c r="TH72">
        <v>8.8945340999999996</v>
      </c>
      <c r="TI72">
        <v>544.15441501314797</v>
      </c>
      <c r="TJ72">
        <v>488.389830334115</v>
      </c>
      <c r="TK72">
        <v>57.675870847467998</v>
      </c>
      <c r="TL72">
        <v>104.558596273188</v>
      </c>
      <c r="TM72">
        <v>53.740869912455601</v>
      </c>
      <c r="TN72">
        <v>4.8344297201581403</v>
      </c>
      <c r="TO72">
        <v>284.44435330232801</v>
      </c>
      <c r="TP72">
        <v>72.066731409799203</v>
      </c>
      <c r="TQ72">
        <v>1060.9886806775</v>
      </c>
      <c r="TR72">
        <v>1662.03196635111</v>
      </c>
      <c r="TS72">
        <v>4609.23523807728</v>
      </c>
      <c r="TT72">
        <v>12.7896657</v>
      </c>
      <c r="TU72">
        <v>383.59094874543899</v>
      </c>
      <c r="TV72">
        <v>412.83330806684</v>
      </c>
      <c r="TW72">
        <v>46.052806524880502</v>
      </c>
      <c r="TX72">
        <v>75.998858985032001</v>
      </c>
      <c r="TY72">
        <v>557.16858963717902</v>
      </c>
      <c r="TZ72">
        <v>14.3084271545893</v>
      </c>
      <c r="UA72">
        <v>260.053708831498</v>
      </c>
      <c r="UB72">
        <v>51.760539761410598</v>
      </c>
      <c r="UC72">
        <v>844.82270713299397</v>
      </c>
      <c r="UD72">
        <v>1269.38423417901</v>
      </c>
      <c r="UE72">
        <v>4045.6100428019799</v>
      </c>
      <c r="UF72" s="152"/>
      <c r="UG72" s="152"/>
      <c r="UH72" s="152"/>
      <c r="UI72" s="152"/>
      <c r="UJ72" s="152"/>
      <c r="UK72" s="152"/>
      <c r="UL72" s="152"/>
      <c r="UM72" s="152"/>
      <c r="UN72" s="152"/>
      <c r="UO72" s="152"/>
      <c r="UP72" s="152"/>
      <c r="UQ72" s="152"/>
      <c r="UR72" s="152"/>
      <c r="US72" s="152"/>
      <c r="UT72" s="152"/>
      <c r="UU72" s="152"/>
      <c r="UV72" s="152"/>
      <c r="UW72" s="152"/>
      <c r="UX72" s="152"/>
      <c r="UY72" s="152"/>
      <c r="UZ72" s="152"/>
      <c r="VA72" s="152"/>
      <c r="VB72" s="152"/>
      <c r="VC72" s="152"/>
      <c r="VD72" s="152"/>
      <c r="VE72" s="152"/>
      <c r="VF72" s="152"/>
      <c r="VG72" s="152"/>
      <c r="VH72" s="152"/>
      <c r="VI72" s="152"/>
      <c r="VJ72" s="152"/>
      <c r="VK72" s="152"/>
      <c r="VL72" s="152"/>
      <c r="VM72" s="152"/>
      <c r="VN72" s="152"/>
      <c r="VO72" s="152"/>
      <c r="VP72" s="152"/>
      <c r="VQ72" s="152"/>
      <c r="VR72" s="152"/>
      <c r="VS72" s="152"/>
      <c r="VT72" s="152"/>
      <c r="VU72" s="152"/>
      <c r="VV72" s="152"/>
      <c r="VW72" s="152"/>
      <c r="VX72" s="152"/>
      <c r="VY72" s="152"/>
      <c r="VZ72" s="152"/>
      <c r="WA72" s="152"/>
      <c r="WB72" s="152"/>
      <c r="WC72" s="152"/>
      <c r="WD72" s="152"/>
      <c r="WE72" s="152"/>
      <c r="WF72" s="152"/>
      <c r="WG72" s="152"/>
      <c r="WH72" s="152"/>
      <c r="WI72" s="152"/>
      <c r="WJ72" s="152"/>
      <c r="WK72" s="152"/>
      <c r="WL72" s="152"/>
      <c r="WM72" s="152"/>
      <c r="WN72" s="152"/>
      <c r="WO72" s="152"/>
      <c r="WP72" s="152"/>
      <c r="WQ72" s="152"/>
      <c r="WR72" s="152"/>
      <c r="WS72" s="152"/>
      <c r="WT72" s="152"/>
      <c r="WU72" s="152"/>
      <c r="WV72" s="152"/>
      <c r="WW72" s="152"/>
      <c r="WX72" s="152"/>
      <c r="WY72" s="152"/>
      <c r="WZ72" s="152"/>
      <c r="XA72" s="152"/>
      <c r="XB72" s="152"/>
      <c r="XC72" s="152"/>
      <c r="XD72" s="152"/>
      <c r="XE72" s="152"/>
      <c r="XF72" s="152"/>
      <c r="XG72" s="152"/>
      <c r="XH72" s="152"/>
      <c r="XI72" s="152"/>
      <c r="XJ72" s="152"/>
      <c r="XK72" s="152"/>
      <c r="XL72" s="152"/>
      <c r="XM72" s="152"/>
      <c r="XN72" s="152"/>
      <c r="XO72" s="152"/>
      <c r="XP72" s="152"/>
      <c r="XQ72" s="152"/>
      <c r="XR72" s="152"/>
      <c r="XS72" s="152"/>
      <c r="XT72" s="152"/>
      <c r="XU72" s="152"/>
      <c r="XV72" s="152"/>
      <c r="XW72" s="152"/>
      <c r="XX72" s="152"/>
      <c r="XY72" s="152"/>
      <c r="XZ72" s="152"/>
      <c r="YA72" s="152"/>
      <c r="YB72" s="152"/>
      <c r="YC72" s="152"/>
    </row>
    <row r="73" spans="1:653" x14ac:dyDescent="0.3">
      <c r="A73" t="s">
        <v>2306</v>
      </c>
      <c r="B73" s="146" t="s">
        <v>1083</v>
      </c>
      <c r="C73" s="154">
        <v>33313176</v>
      </c>
      <c r="D73" s="163">
        <v>22333</v>
      </c>
      <c r="E73" s="163" t="s">
        <v>2307</v>
      </c>
      <c r="F73" s="145" t="s">
        <v>1945</v>
      </c>
      <c r="G73" s="147" t="s">
        <v>141</v>
      </c>
      <c r="H73" s="147" t="s">
        <v>872</v>
      </c>
      <c r="I73" s="48" t="s">
        <v>2308</v>
      </c>
      <c r="J73" s="48" t="s">
        <v>655</v>
      </c>
      <c r="K73" s="146"/>
      <c r="L73" s="163"/>
      <c r="M73" s="163"/>
      <c r="N73" s="164" t="s">
        <v>376</v>
      </c>
      <c r="O73" s="149" t="s">
        <v>2017</v>
      </c>
      <c r="P73" s="150" t="s">
        <v>2018</v>
      </c>
      <c r="Q73" s="150" t="s">
        <v>1920</v>
      </c>
      <c r="R73" s="150" t="s">
        <v>1921</v>
      </c>
      <c r="S73" s="147" t="s">
        <v>48</v>
      </c>
      <c r="T73" s="147" t="s">
        <v>2190</v>
      </c>
      <c r="U73" s="147">
        <v>2</v>
      </c>
      <c r="V73" s="147">
        <v>2</v>
      </c>
      <c r="W73" s="147">
        <v>0</v>
      </c>
      <c r="X73" s="147"/>
      <c r="Y73" s="147" t="s">
        <v>1941</v>
      </c>
      <c r="Z73" s="147">
        <v>0</v>
      </c>
      <c r="AA73" s="147" t="s">
        <v>872</v>
      </c>
      <c r="AB73" s="147" t="s">
        <v>873</v>
      </c>
      <c r="AC73" s="147" t="s">
        <v>2309</v>
      </c>
      <c r="AD73" s="147" t="s">
        <v>2310</v>
      </c>
      <c r="AE73" s="147">
        <v>4</v>
      </c>
      <c r="AF73" s="147" t="s">
        <v>1963</v>
      </c>
      <c r="AG73" s="147">
        <v>2</v>
      </c>
      <c r="AH73" s="147" t="s">
        <v>2101</v>
      </c>
      <c r="AI73" s="147"/>
      <c r="AJ73" s="147">
        <v>24.36</v>
      </c>
      <c r="AK73" s="147" t="s">
        <v>2311</v>
      </c>
      <c r="AL73" s="147" t="s">
        <v>152</v>
      </c>
      <c r="AM73" s="147" t="s">
        <v>152</v>
      </c>
      <c r="AN73" s="147" t="s">
        <v>152</v>
      </c>
      <c r="AO73" s="147" t="s">
        <v>152</v>
      </c>
      <c r="AP73" s="147" t="s">
        <v>152</v>
      </c>
      <c r="AQ73" s="147" t="s">
        <v>152</v>
      </c>
      <c r="AR73" s="147" t="s">
        <v>152</v>
      </c>
      <c r="AS73" s="147">
        <v>20</v>
      </c>
      <c r="AT73" s="147">
        <v>1</v>
      </c>
      <c r="AU73" s="147">
        <v>34</v>
      </c>
      <c r="AV73" s="147">
        <v>2014</v>
      </c>
      <c r="AW73" s="147" t="s">
        <v>149</v>
      </c>
      <c r="AX73" s="147"/>
      <c r="AY73" s="147">
        <v>20</v>
      </c>
      <c r="AZ73" s="147">
        <v>4</v>
      </c>
      <c r="BA73" s="147" t="s">
        <v>1951</v>
      </c>
      <c r="BB73" s="147">
        <v>3</v>
      </c>
      <c r="BC73" s="147">
        <v>5</v>
      </c>
      <c r="BD73" s="147" t="s">
        <v>152</v>
      </c>
      <c r="BE73" s="147" t="s">
        <v>152</v>
      </c>
      <c r="BF73" s="147" t="s">
        <v>149</v>
      </c>
      <c r="BG73" s="147" t="s">
        <v>149</v>
      </c>
      <c r="BH73">
        <v>638</v>
      </c>
      <c r="BI73">
        <v>98</v>
      </c>
      <c r="BJ73">
        <v>25</v>
      </c>
      <c r="BK73">
        <v>7</v>
      </c>
      <c r="BL73">
        <v>449</v>
      </c>
      <c r="BM73">
        <v>1</v>
      </c>
      <c r="BN73">
        <v>1083</v>
      </c>
      <c r="BO73">
        <v>1672</v>
      </c>
      <c r="BP73">
        <v>6661</v>
      </c>
      <c r="BQ73">
        <v>15154</v>
      </c>
      <c r="BR73">
        <v>5502</v>
      </c>
      <c r="BS73">
        <v>403</v>
      </c>
      <c r="BT73">
        <v>83</v>
      </c>
      <c r="BU73">
        <v>93</v>
      </c>
      <c r="BV73">
        <v>2385</v>
      </c>
      <c r="BW73">
        <v>4</v>
      </c>
      <c r="BX73">
        <v>1931</v>
      </c>
      <c r="BY73">
        <v>192</v>
      </c>
      <c r="BZ73">
        <v>707</v>
      </c>
      <c r="CA73">
        <v>56924</v>
      </c>
      <c r="CB73">
        <v>6140</v>
      </c>
      <c r="CC73">
        <v>501</v>
      </c>
      <c r="CD73">
        <v>108</v>
      </c>
      <c r="CE73">
        <v>100</v>
      </c>
      <c r="CF73">
        <v>2834</v>
      </c>
      <c r="CG73">
        <v>5</v>
      </c>
      <c r="CH73">
        <v>3014</v>
      </c>
      <c r="CI73">
        <v>1864</v>
      </c>
      <c r="CJ73">
        <v>7368</v>
      </c>
      <c r="CK73">
        <v>72078</v>
      </c>
      <c r="CL73">
        <v>4.2101095420351099E-2</v>
      </c>
      <c r="CM73">
        <v>6.4669394219348001E-3</v>
      </c>
      <c r="CN73">
        <v>1.6497294443711199E-3</v>
      </c>
      <c r="CO73">
        <v>4.61924244423914E-4</v>
      </c>
      <c r="CP73">
        <v>2.9629140820905401E-2</v>
      </c>
      <c r="CQ73">
        <v>6.5989177774844902E-5</v>
      </c>
      <c r="CR73">
        <v>7.1466279530157106E-2</v>
      </c>
      <c r="CS73">
        <v>0.11033390523954099</v>
      </c>
      <c r="CT73">
        <v>0.43955391315824199</v>
      </c>
      <c r="CU73">
        <v>1</v>
      </c>
      <c r="CV73">
        <v>9.6655189375307399E-2</v>
      </c>
      <c r="CW73">
        <v>7.0796149251633796E-3</v>
      </c>
      <c r="CX73">
        <v>1.45808446349519E-3</v>
      </c>
      <c r="CY73">
        <v>1.6337572904223201E-3</v>
      </c>
      <c r="CZ73">
        <v>4.1897969222120697E-2</v>
      </c>
      <c r="DA73">
        <v>7.02691307708524E-5</v>
      </c>
      <c r="DB73">
        <v>3.3922422879629002E-2</v>
      </c>
      <c r="DC73">
        <v>3.37291827700091E-3</v>
      </c>
      <c r="DD73">
        <v>1.2420068863748201E-2</v>
      </c>
      <c r="DE73">
        <v>1</v>
      </c>
      <c r="DF73">
        <v>8.5185493493160194E-2</v>
      </c>
      <c r="DG73">
        <v>6.9508032964288704E-3</v>
      </c>
      <c r="DH73">
        <v>1.4983767585116099E-3</v>
      </c>
      <c r="DI73">
        <v>1.3873858875107501E-3</v>
      </c>
      <c r="DJ73">
        <v>3.9318516052054699E-2</v>
      </c>
      <c r="DK73">
        <v>6.9369294375537597E-5</v>
      </c>
      <c r="DL73">
        <v>4.1815810649574098E-2</v>
      </c>
      <c r="DM73">
        <v>2.58608729432004E-2</v>
      </c>
      <c r="DN73">
        <v>0.102222592191792</v>
      </c>
      <c r="DO73">
        <v>1</v>
      </c>
      <c r="DP73">
        <v>4.7993509000000003</v>
      </c>
      <c r="DQ73">
        <v>132.934643307702</v>
      </c>
      <c r="DR73">
        <v>20.419427968894698</v>
      </c>
      <c r="DS73">
        <v>5.2090377471670202</v>
      </c>
      <c r="DT73">
        <v>1.4585305692067601</v>
      </c>
      <c r="DU73">
        <v>93.554317939119599</v>
      </c>
      <c r="DV73">
        <v>0.20836150988668101</v>
      </c>
      <c r="DW73">
        <v>225.65551520727499</v>
      </c>
      <c r="DX73">
        <v>348.38044453052999</v>
      </c>
      <c r="DY73">
        <v>1387.89601735518</v>
      </c>
      <c r="DZ73">
        <v>3157.5103208227601</v>
      </c>
      <c r="EA73">
        <v>7.9753077000000001</v>
      </c>
      <c r="EB73">
        <v>689.87933844859697</v>
      </c>
      <c r="EC73">
        <v>50.530965720607902</v>
      </c>
      <c r="ED73">
        <v>10.4071219722344</v>
      </c>
      <c r="EE73">
        <v>11.660992089371</v>
      </c>
      <c r="EF73">
        <v>299.04802293709599</v>
      </c>
      <c r="EG73">
        <v>0.50154804685466903</v>
      </c>
      <c r="EH73">
        <v>242.122319619091</v>
      </c>
      <c r="EI73">
        <v>24.074306249024101</v>
      </c>
      <c r="EJ73">
        <v>88.648617281562693</v>
      </c>
      <c r="EK73">
        <v>7137.5302547887904</v>
      </c>
      <c r="EL73">
        <v>12.7746586</v>
      </c>
      <c r="EM73">
        <v>480.639067724283</v>
      </c>
      <c r="EN73">
        <v>39.218269206818597</v>
      </c>
      <c r="EO73">
        <v>8.4542376733261602</v>
      </c>
      <c r="EP73">
        <v>7.8279978456723702</v>
      </c>
      <c r="EQ73">
        <v>221.845458946355</v>
      </c>
      <c r="ER73">
        <v>0.39139989228361799</v>
      </c>
      <c r="ES73">
        <v>235.93585506856499</v>
      </c>
      <c r="ET73">
        <v>145.91387984333301</v>
      </c>
      <c r="EU73">
        <v>576.76688126913996</v>
      </c>
      <c r="EV73">
        <v>5642.2642872037304</v>
      </c>
      <c r="EW73" s="152">
        <v>556</v>
      </c>
      <c r="EX73" s="152">
        <v>71</v>
      </c>
      <c r="EY73" s="152">
        <v>5</v>
      </c>
      <c r="EZ73" s="152">
        <v>46</v>
      </c>
      <c r="FA73" s="152">
        <v>414</v>
      </c>
      <c r="FB73" s="152">
        <v>27</v>
      </c>
      <c r="FC73" s="152">
        <v>477</v>
      </c>
      <c r="FD73" s="152">
        <v>936</v>
      </c>
      <c r="FE73" s="152">
        <v>12230</v>
      </c>
      <c r="FF73" s="152">
        <v>17655</v>
      </c>
      <c r="FG73" s="152">
        <v>361</v>
      </c>
      <c r="FH73" s="152">
        <v>21</v>
      </c>
      <c r="FI73" s="152">
        <v>4</v>
      </c>
      <c r="FJ73" s="152">
        <v>74</v>
      </c>
      <c r="FK73" s="152">
        <v>221</v>
      </c>
      <c r="FL73" s="152">
        <v>4</v>
      </c>
      <c r="FM73" s="152">
        <v>232</v>
      </c>
      <c r="FN73" s="152">
        <v>64</v>
      </c>
      <c r="FO73" s="152">
        <v>638</v>
      </c>
      <c r="FP73" s="152">
        <v>7916</v>
      </c>
      <c r="FQ73" s="152">
        <v>917</v>
      </c>
      <c r="FR73" s="152">
        <v>92</v>
      </c>
      <c r="FS73" s="152">
        <v>9</v>
      </c>
      <c r="FT73" s="152">
        <v>120</v>
      </c>
      <c r="FU73" s="152">
        <v>635</v>
      </c>
      <c r="FV73" s="152">
        <v>31</v>
      </c>
      <c r="FW73" s="152">
        <v>709</v>
      </c>
      <c r="FX73" s="152">
        <v>1000</v>
      </c>
      <c r="FY73" s="152">
        <v>12868</v>
      </c>
      <c r="FZ73" s="152">
        <v>25571</v>
      </c>
      <c r="GA73" s="152">
        <v>3.1492495043896902E-2</v>
      </c>
      <c r="GB73" s="152">
        <v>4.0215236476918697E-3</v>
      </c>
      <c r="GC73" s="152">
        <v>2.8320589068252602E-4</v>
      </c>
      <c r="GD73" s="152">
        <v>2.6054941942792401E-3</v>
      </c>
      <c r="GE73" s="152">
        <v>2.3449447748513201E-2</v>
      </c>
      <c r="GF73" s="152">
        <v>1.5293118096856399E-3</v>
      </c>
      <c r="GG73" s="152">
        <v>2.7017841971113E-2</v>
      </c>
      <c r="GH73" s="152">
        <v>5.3016142735768899E-2</v>
      </c>
      <c r="GI73" s="152">
        <v>0.69272160860945897</v>
      </c>
      <c r="GJ73" s="152">
        <v>1</v>
      </c>
      <c r="GK73" s="152">
        <v>4.5603840323395699E-2</v>
      </c>
      <c r="GL73" s="152">
        <v>2.6528549772612399E-3</v>
      </c>
      <c r="GM73" s="152">
        <v>5.0530570995452296E-4</v>
      </c>
      <c r="GN73" s="152">
        <v>9.3481556341586704E-3</v>
      </c>
      <c r="GO73" s="152">
        <v>2.7918140474987401E-2</v>
      </c>
      <c r="GP73" s="152">
        <v>5.0530570995452296E-4</v>
      </c>
      <c r="GQ73" s="152">
        <v>2.9307731177362299E-2</v>
      </c>
      <c r="GR73" s="152">
        <v>8.0848913592723604E-3</v>
      </c>
      <c r="GS73" s="152">
        <v>8.0596260737746298E-2</v>
      </c>
      <c r="GT73" s="152">
        <v>1</v>
      </c>
      <c r="GU73" s="152">
        <v>3.5860936216808102E-2</v>
      </c>
      <c r="GV73" s="152">
        <v>3.5978256618826002E-3</v>
      </c>
      <c r="GW73" s="152">
        <v>3.5196120605373302E-4</v>
      </c>
      <c r="GX73" s="152">
        <v>4.6928160807164403E-3</v>
      </c>
      <c r="GY73" s="152">
        <v>2.4832818427124499E-2</v>
      </c>
      <c r="GZ73" s="152">
        <v>1.2123108208517499E-3</v>
      </c>
      <c r="HA73" s="152">
        <v>2.7726721676899602E-2</v>
      </c>
      <c r="HB73" s="152">
        <v>3.9106800672636999E-2</v>
      </c>
      <c r="HC73" s="152">
        <v>0.50322631105549298</v>
      </c>
      <c r="HD73" s="152">
        <v>1</v>
      </c>
      <c r="HE73" s="152">
        <v>6.6974995000000002</v>
      </c>
      <c r="HF73" s="152">
        <v>83.016056962751506</v>
      </c>
      <c r="HG73" s="152">
        <v>10.600971302797401</v>
      </c>
      <c r="HH73" s="152">
        <v>0.74654727484488803</v>
      </c>
      <c r="HI73" s="152">
        <v>6.8682349285729698</v>
      </c>
      <c r="HJ73" s="152">
        <v>61.814114357156697</v>
      </c>
      <c r="HK73" s="152">
        <v>4.0313552841623999</v>
      </c>
      <c r="HL73" s="152">
        <v>71.220610020202301</v>
      </c>
      <c r="HM73" s="152">
        <v>139.753649850963</v>
      </c>
      <c r="HN73" s="152">
        <v>1826.0546342706</v>
      </c>
      <c r="HO73" s="152">
        <v>2636.0584274773</v>
      </c>
      <c r="HP73" s="152">
        <v>1.5512328</v>
      </c>
      <c r="HQ73" s="152">
        <v>232.71813231386</v>
      </c>
      <c r="HR73" s="152">
        <v>13.5376198852938</v>
      </c>
      <c r="HS73" s="152">
        <v>2.5785942638654902</v>
      </c>
      <c r="HT73" s="152">
        <v>47.703993881511501</v>
      </c>
      <c r="HU73" s="152">
        <v>142.467333078568</v>
      </c>
      <c r="HV73" s="152">
        <v>2.5785942638654902</v>
      </c>
      <c r="HW73" s="152">
        <v>149.55846730419799</v>
      </c>
      <c r="HX73" s="152">
        <v>41.2575082218478</v>
      </c>
      <c r="HY73" s="152">
        <v>411.28578508654499</v>
      </c>
      <c r="HZ73" s="152">
        <v>5103.0380481898001</v>
      </c>
      <c r="IA73" s="152">
        <v>8.2487323000000004</v>
      </c>
      <c r="IB73" s="152">
        <v>111.168597385564</v>
      </c>
      <c r="IC73" s="152">
        <v>11.153228963437201</v>
      </c>
      <c r="ID73" s="152">
        <v>1.0910767464232001</v>
      </c>
      <c r="IE73" s="152">
        <v>14.547689952309399</v>
      </c>
      <c r="IF73" s="152">
        <v>76.981525997637206</v>
      </c>
      <c r="IG73" s="152">
        <v>3.75815323767993</v>
      </c>
      <c r="IH73" s="152">
        <v>85.952601468227996</v>
      </c>
      <c r="II73" s="152">
        <v>121.230749602578</v>
      </c>
      <c r="IJ73" s="152">
        <v>1559.9972858859801</v>
      </c>
      <c r="IK73" s="152">
        <v>3099.9914980875301</v>
      </c>
      <c r="IL73">
        <v>1427</v>
      </c>
      <c r="IM73">
        <v>2201</v>
      </c>
      <c r="IN73">
        <v>4</v>
      </c>
      <c r="IO73">
        <v>46</v>
      </c>
      <c r="IP73">
        <v>10385</v>
      </c>
      <c r="IQ73">
        <v>3060</v>
      </c>
      <c r="IR73">
        <v>1741</v>
      </c>
      <c r="IS73">
        <v>20</v>
      </c>
      <c r="IT73">
        <v>2195</v>
      </c>
      <c r="IU73">
        <v>2484</v>
      </c>
      <c r="IV73">
        <v>15154</v>
      </c>
      <c r="IW73">
        <v>7842</v>
      </c>
      <c r="IX73">
        <v>5713</v>
      </c>
      <c r="IY73">
        <v>5</v>
      </c>
      <c r="IZ73">
        <v>153</v>
      </c>
      <c r="JA73">
        <v>1499</v>
      </c>
      <c r="JB73">
        <v>592</v>
      </c>
      <c r="JC73">
        <v>3247</v>
      </c>
      <c r="JD73">
        <v>63</v>
      </c>
      <c r="JE73">
        <v>5071</v>
      </c>
      <c r="JF73">
        <v>12689</v>
      </c>
      <c r="JG73">
        <v>56924</v>
      </c>
      <c r="JH73">
        <v>9269</v>
      </c>
      <c r="JI73">
        <v>7914</v>
      </c>
      <c r="JJ73">
        <v>9</v>
      </c>
      <c r="JK73">
        <v>199</v>
      </c>
      <c r="JL73">
        <v>11884</v>
      </c>
      <c r="JM73">
        <v>3652</v>
      </c>
      <c r="JN73">
        <v>4988</v>
      </c>
      <c r="JO73">
        <v>83</v>
      </c>
      <c r="JP73">
        <v>7266</v>
      </c>
      <c r="JQ73">
        <v>15173</v>
      </c>
      <c r="JR73">
        <v>72078</v>
      </c>
      <c r="JS73">
        <v>9.4166556684703695E-2</v>
      </c>
      <c r="JT73">
        <v>0.14524218028243399</v>
      </c>
      <c r="JU73">
        <v>2.6395671109937999E-4</v>
      </c>
      <c r="JV73">
        <v>3.0355021776428699E-3</v>
      </c>
      <c r="JW73">
        <v>0.68529761119176502</v>
      </c>
      <c r="JX73">
        <v>0.20192688399102501</v>
      </c>
      <c r="JY73">
        <v>0.114887158506005</v>
      </c>
      <c r="JZ73">
        <v>1.3197835554968999E-3</v>
      </c>
      <c r="KA73">
        <v>0.14484624521578399</v>
      </c>
      <c r="KB73">
        <v>0.16391711759271499</v>
      </c>
      <c r="KC73">
        <v>1</v>
      </c>
      <c r="KD73">
        <v>0.128596797913372</v>
      </c>
      <c r="KE73">
        <v>0.109797719137601</v>
      </c>
      <c r="KF73">
        <v>1.2486472987596799E-4</v>
      </c>
      <c r="KG73">
        <v>2.7608979161464001E-3</v>
      </c>
      <c r="KH73">
        <v>0.16487693887177801</v>
      </c>
      <c r="KI73">
        <v>5.0667332611892699E-2</v>
      </c>
      <c r="KJ73">
        <v>6.9202808069036295E-2</v>
      </c>
      <c r="KK73">
        <v>1.1515302866339199E-3</v>
      </c>
      <c r="KL73">
        <v>0.10080745858653101</v>
      </c>
      <c r="KM73">
        <v>0.21050806071200601</v>
      </c>
      <c r="KN73">
        <v>1</v>
      </c>
      <c r="KO73">
        <v>0.128596797913372</v>
      </c>
      <c r="KP73">
        <v>0.109797719137601</v>
      </c>
      <c r="KQ73">
        <v>1.2486472987596799E-4</v>
      </c>
      <c r="KR73">
        <v>2.7608979161464001E-3</v>
      </c>
      <c r="KS73">
        <v>0.16487693887177801</v>
      </c>
      <c r="KT73">
        <v>5.0667332611892699E-2</v>
      </c>
      <c r="KU73">
        <v>6.9202808069036295E-2</v>
      </c>
      <c r="KV73">
        <v>1.1515302866339199E-3</v>
      </c>
      <c r="KW73">
        <v>0.10080745858653101</v>
      </c>
      <c r="KX73">
        <v>0.21050806071200601</v>
      </c>
      <c r="KY73">
        <v>1</v>
      </c>
      <c r="KZ73">
        <v>4.7993509000000003</v>
      </c>
      <c r="LA73">
        <v>297.33187460829299</v>
      </c>
      <c r="LB73">
        <v>458.60368326058398</v>
      </c>
      <c r="LC73">
        <v>0.83344603954672303</v>
      </c>
      <c r="LD73">
        <v>9.5846294547873097</v>
      </c>
      <c r="LE73">
        <v>2163.8342801731801</v>
      </c>
      <c r="LF73">
        <v>637.58622025324303</v>
      </c>
      <c r="LG73">
        <v>362.75738871271102</v>
      </c>
      <c r="LH73">
        <v>4.1672301977336099</v>
      </c>
      <c r="LI73">
        <v>457.35351420126608</v>
      </c>
      <c r="LJ73">
        <v>517.56999055851497</v>
      </c>
      <c r="LK73">
        <v>3157.5103208227601</v>
      </c>
      <c r="LL73">
        <v>7.9753077000000001</v>
      </c>
      <c r="LM73">
        <v>983.284945858578</v>
      </c>
      <c r="LN73">
        <v>716.33599792018094</v>
      </c>
      <c r="LO73">
        <v>0.62693505856833598</v>
      </c>
      <c r="LP73">
        <v>19.184212792191101</v>
      </c>
      <c r="LQ73">
        <v>187.955130558787</v>
      </c>
      <c r="LR73">
        <v>74.229110934491004</v>
      </c>
      <c r="LS73">
        <v>407.13162703427702</v>
      </c>
      <c r="LT73">
        <v>7.89938173796103</v>
      </c>
      <c r="LU73">
        <v>635.83753640000009</v>
      </c>
      <c r="LV73">
        <v>1591.03579163472</v>
      </c>
      <c r="LW73">
        <v>7137.5302547887904</v>
      </c>
      <c r="LX73">
        <v>12.7746586</v>
      </c>
      <c r="LY73">
        <v>725.57712031537199</v>
      </c>
      <c r="LZ73">
        <v>619.507749506511</v>
      </c>
      <c r="MA73">
        <v>0.70451980611051301</v>
      </c>
      <c r="MB73">
        <v>15.577715712888001</v>
      </c>
      <c r="MC73">
        <v>930.27926397970396</v>
      </c>
      <c r="MD73">
        <v>285.87848132395499</v>
      </c>
      <c r="ME73">
        <v>390.46053254213803</v>
      </c>
      <c r="MF73">
        <v>6.49723821190807</v>
      </c>
      <c r="MG73">
        <v>568.78232346655091</v>
      </c>
      <c r="MH73">
        <v>1187.74211312387</v>
      </c>
      <c r="MI73">
        <v>5642.2642872037304</v>
      </c>
      <c r="MJ73" s="152">
        <v>825</v>
      </c>
      <c r="MK73" s="152">
        <v>1037</v>
      </c>
      <c r="ML73" s="152">
        <v>9</v>
      </c>
      <c r="MM73" s="152">
        <v>7</v>
      </c>
      <c r="MN73" s="152">
        <v>14300</v>
      </c>
      <c r="MO73" s="152">
        <v>1380</v>
      </c>
      <c r="MP73" s="152">
        <v>590</v>
      </c>
      <c r="MQ73" s="152">
        <v>1</v>
      </c>
      <c r="MR73" s="152">
        <v>663</v>
      </c>
      <c r="MS73" s="152">
        <v>849</v>
      </c>
      <c r="MT73" s="152">
        <v>17655</v>
      </c>
      <c r="MU73" s="152">
        <v>539</v>
      </c>
      <c r="MV73" s="152">
        <v>542</v>
      </c>
      <c r="MW73" s="152">
        <v>0</v>
      </c>
      <c r="MX73" s="152">
        <v>10</v>
      </c>
      <c r="MY73" s="152">
        <v>757</v>
      </c>
      <c r="MZ73" s="152">
        <v>83</v>
      </c>
      <c r="NA73" s="152">
        <v>315</v>
      </c>
      <c r="NB73" s="152">
        <v>6</v>
      </c>
      <c r="NC73" s="152">
        <v>454</v>
      </c>
      <c r="ND73" s="152">
        <v>1370</v>
      </c>
      <c r="NE73" s="152">
        <v>7916</v>
      </c>
      <c r="NF73" s="152">
        <v>1364</v>
      </c>
      <c r="NG73" s="152">
        <v>1579</v>
      </c>
      <c r="NH73" s="152">
        <v>9</v>
      </c>
      <c r="NI73" s="152">
        <v>17</v>
      </c>
      <c r="NJ73" s="152">
        <v>15057</v>
      </c>
      <c r="NK73" s="152">
        <v>1463</v>
      </c>
      <c r="NL73" s="152">
        <v>905</v>
      </c>
      <c r="NM73" s="152">
        <v>7</v>
      </c>
      <c r="NN73" s="152">
        <v>1117</v>
      </c>
      <c r="NO73" s="152">
        <v>2219</v>
      </c>
      <c r="NP73" s="152">
        <v>25571</v>
      </c>
      <c r="NQ73" s="152">
        <v>4.67289719626168E-2</v>
      </c>
      <c r="NR73" s="152">
        <v>5.8736901727555899E-2</v>
      </c>
      <c r="NS73" s="152">
        <v>5.0977060322854697E-4</v>
      </c>
      <c r="NT73" s="152">
        <v>3.9648824695553698E-4</v>
      </c>
      <c r="NU73" s="152">
        <v>0.80996884735202501</v>
      </c>
      <c r="NV73" s="152">
        <v>7.8164825828377194E-2</v>
      </c>
      <c r="NW73" s="152">
        <v>3.3418295100538099E-2</v>
      </c>
      <c r="NX73" s="152">
        <v>5.6641178136505203E-5</v>
      </c>
      <c r="NY73" s="152">
        <v>3.7553101104502801E-2</v>
      </c>
      <c r="NZ73" s="152">
        <v>4.8088360237892903E-2</v>
      </c>
      <c r="OA73" s="152">
        <v>1</v>
      </c>
      <c r="OB73" s="152">
        <v>6.8089944416371895E-2</v>
      </c>
      <c r="OC73" s="152">
        <v>6.8468923698837794E-2</v>
      </c>
      <c r="OD73" s="152">
        <v>0</v>
      </c>
      <c r="OE73" s="152">
        <v>1.2632642748863099E-3</v>
      </c>
      <c r="OF73" s="152">
        <v>9.56291056088934E-2</v>
      </c>
      <c r="OG73" s="152">
        <v>1.0485093481556299E-2</v>
      </c>
      <c r="OH73" s="152">
        <v>3.9792824658918598E-2</v>
      </c>
      <c r="OI73" s="152">
        <v>7.5795856493178395E-4</v>
      </c>
      <c r="OJ73" s="152">
        <v>5.7352198079838018E-2</v>
      </c>
      <c r="OK73" s="152">
        <v>0.17306720565942399</v>
      </c>
      <c r="OL73" s="152">
        <v>1</v>
      </c>
      <c r="OM73" s="152">
        <v>5.3341676117476797E-2</v>
      </c>
      <c r="ON73" s="152">
        <v>6.1749638262093801E-2</v>
      </c>
      <c r="OO73" s="152">
        <v>3.5196120605373302E-4</v>
      </c>
      <c r="OP73" s="152">
        <v>6.6481561143482803E-4</v>
      </c>
      <c r="OQ73" s="152">
        <v>0.58883109772789499</v>
      </c>
      <c r="OR73" s="152">
        <v>5.7213249384067903E-2</v>
      </c>
      <c r="OS73" s="152">
        <v>3.53916546087365E-2</v>
      </c>
      <c r="OT73" s="152">
        <v>2.73747604708459E-4</v>
      </c>
      <c r="OU73" s="152">
        <v>4.3682296351335012E-2</v>
      </c>
      <c r="OV73" s="152">
        <v>8.6777990692581394E-2</v>
      </c>
      <c r="OW73" s="152">
        <v>1</v>
      </c>
      <c r="OX73" s="152">
        <v>6.6974995000000002</v>
      </c>
      <c r="OY73" s="152">
        <v>123.18030034940701</v>
      </c>
      <c r="OZ73" s="152">
        <v>154.83390480283001</v>
      </c>
      <c r="PA73" s="152">
        <v>1.3437850947208001</v>
      </c>
      <c r="PB73" s="152">
        <v>1.04516618478284</v>
      </c>
      <c r="PC73" s="152">
        <v>2135.1252060563802</v>
      </c>
      <c r="PD73" s="152">
        <v>206.047047857189</v>
      </c>
      <c r="PE73" s="152">
        <v>88.092578431696793</v>
      </c>
      <c r="PF73" s="152">
        <v>0.14930945496897799</v>
      </c>
      <c r="PG73" s="152">
        <v>98.992168644432013</v>
      </c>
      <c r="PH73" s="152">
        <v>126.763727268662</v>
      </c>
      <c r="PI73" s="152">
        <v>2636.0584274773</v>
      </c>
      <c r="PJ73" s="152">
        <v>1.5512328</v>
      </c>
      <c r="PK73" s="152">
        <v>347.46557705587497</v>
      </c>
      <c r="PL73" s="152">
        <v>349.39952275377402</v>
      </c>
      <c r="PM73" s="152">
        <v>0</v>
      </c>
      <c r="PN73" s="152">
        <v>6.4464856596637201</v>
      </c>
      <c r="PO73" s="152">
        <v>487.99896443654399</v>
      </c>
      <c r="PP73" s="152">
        <v>53.505830975208902</v>
      </c>
      <c r="PQ73" s="152">
        <v>203.06429827940701</v>
      </c>
      <c r="PR73" s="152">
        <v>3.8678913957982299</v>
      </c>
      <c r="PS73" s="152">
        <v>292.670448948733</v>
      </c>
      <c r="PT73" s="152">
        <v>883.16853537393001</v>
      </c>
      <c r="PU73" s="152">
        <v>5103.0380481898001</v>
      </c>
      <c r="PV73" s="152">
        <v>8.2487323000000004</v>
      </c>
      <c r="PW73" s="152">
        <v>165.358742457917</v>
      </c>
      <c r="PX73" s="152">
        <v>191.42335362247101</v>
      </c>
      <c r="PY73" s="152">
        <v>1.0910767464232001</v>
      </c>
      <c r="PZ73" s="152">
        <v>2.0609227432438302</v>
      </c>
      <c r="QA73" s="152">
        <v>1825.3713967660201</v>
      </c>
      <c r="QB73" s="152">
        <v>177.36058666857201</v>
      </c>
      <c r="QC73" s="152">
        <v>109.71382839033301</v>
      </c>
      <c r="QD73" s="152">
        <v>0.84861524721804804</v>
      </c>
      <c r="QE73" s="152">
        <v>135.41474730608002</v>
      </c>
      <c r="QF73" s="152">
        <v>269.01103336812099</v>
      </c>
      <c r="QG73" s="152">
        <v>3099.9914980875301</v>
      </c>
      <c r="QH73">
        <v>322</v>
      </c>
      <c r="QI73">
        <v>1086</v>
      </c>
      <c r="QJ73">
        <v>4</v>
      </c>
      <c r="QK73">
        <v>22</v>
      </c>
      <c r="QL73">
        <v>8333</v>
      </c>
      <c r="QM73">
        <v>1672</v>
      </c>
      <c r="QN73">
        <v>875</v>
      </c>
      <c r="QO73">
        <v>13</v>
      </c>
      <c r="QP73">
        <v>2112</v>
      </c>
      <c r="QQ73">
        <v>2484</v>
      </c>
      <c r="QR73">
        <v>15154</v>
      </c>
      <c r="QS73">
        <v>5433</v>
      </c>
      <c r="QT73">
        <v>5193</v>
      </c>
      <c r="QU73">
        <v>5</v>
      </c>
      <c r="QV73">
        <v>130</v>
      </c>
      <c r="QW73">
        <v>899</v>
      </c>
      <c r="QX73">
        <v>192</v>
      </c>
      <c r="QY73">
        <v>2899</v>
      </c>
      <c r="QZ73">
        <v>54</v>
      </c>
      <c r="RA73">
        <v>10658</v>
      </c>
      <c r="RB73">
        <v>12689</v>
      </c>
      <c r="RC73">
        <v>56924</v>
      </c>
      <c r="RD73">
        <v>5755</v>
      </c>
      <c r="RE73">
        <v>6279</v>
      </c>
      <c r="RF73">
        <v>9</v>
      </c>
      <c r="RG73">
        <v>152</v>
      </c>
      <c r="RH73">
        <v>9232</v>
      </c>
      <c r="RI73">
        <v>1864</v>
      </c>
      <c r="RJ73">
        <v>3774</v>
      </c>
      <c r="RK73">
        <v>67</v>
      </c>
      <c r="RL73">
        <v>12770</v>
      </c>
      <c r="RM73">
        <v>15173</v>
      </c>
      <c r="RN73">
        <v>72078</v>
      </c>
      <c r="RO73">
        <v>2.1248515243500101E-2</v>
      </c>
      <c r="RP73">
        <v>7.1664247063481595E-2</v>
      </c>
      <c r="RQ73">
        <v>2.6395671109937999E-4</v>
      </c>
      <c r="RR73">
        <v>1.4517619110465899E-3</v>
      </c>
      <c r="RS73">
        <v>0.549887818397783</v>
      </c>
      <c r="RT73">
        <v>0.11033390523954099</v>
      </c>
      <c r="RU73">
        <v>5.7740530552989298E-2</v>
      </c>
      <c r="RV73">
        <v>8.5785931107298398E-4</v>
      </c>
      <c r="RW73">
        <v>0.13936914346047199</v>
      </c>
      <c r="RX73">
        <v>0.16391711759271499</v>
      </c>
      <c r="RY73">
        <v>1</v>
      </c>
      <c r="RZ73">
        <v>9.5443046869510204E-2</v>
      </c>
      <c r="SA73">
        <v>9.1226899023259103E-2</v>
      </c>
      <c r="SB73">
        <v>8.78364134635655E-5</v>
      </c>
      <c r="SC73">
        <v>2.2837467500527002E-3</v>
      </c>
      <c r="SD73">
        <v>1.5792987140749101E-2</v>
      </c>
      <c r="SE73">
        <v>3.37291827700091E-3</v>
      </c>
      <c r="SF73">
        <v>5.0927552526175299E-2</v>
      </c>
      <c r="SG73">
        <v>9.4863326540650704E-4</v>
      </c>
      <c r="SH73">
        <v>0.187232098938936</v>
      </c>
      <c r="SI73">
        <v>0.22291125008783599</v>
      </c>
      <c r="SJ73">
        <v>1</v>
      </c>
      <c r="SK73">
        <v>7.9844057826243806E-2</v>
      </c>
      <c r="SL73">
        <v>8.7113959876800096E-2</v>
      </c>
      <c r="SM73">
        <v>1.2486472987596799E-4</v>
      </c>
      <c r="SN73">
        <v>2.10882654901634E-3</v>
      </c>
      <c r="SO73">
        <v>0.128083465134993</v>
      </c>
      <c r="SP73">
        <v>2.58608729432004E-2</v>
      </c>
      <c r="SQ73">
        <v>5.23599433946558E-2</v>
      </c>
      <c r="SR73">
        <v>9.2954854463220401E-4</v>
      </c>
      <c r="SS73">
        <v>0.17716917783512301</v>
      </c>
      <c r="ST73">
        <v>0.21050806071200601</v>
      </c>
      <c r="SU73">
        <v>1</v>
      </c>
      <c r="SV73">
        <v>4.7993509000000003</v>
      </c>
      <c r="SW73">
        <v>67.092406183511201</v>
      </c>
      <c r="SX73">
        <v>226.28059973693499</v>
      </c>
      <c r="SY73">
        <v>0.83344603954672303</v>
      </c>
      <c r="SZ73">
        <v>4.5839532175069797</v>
      </c>
      <c r="TA73">
        <v>1736.27646188571</v>
      </c>
      <c r="TB73">
        <v>348.38044453052999</v>
      </c>
      <c r="TC73">
        <v>182.31632115084599</v>
      </c>
      <c r="TD73">
        <v>2.7086996285268499</v>
      </c>
      <c r="TE73">
        <v>440.05950888067002</v>
      </c>
      <c r="TF73">
        <v>517.56999055851497</v>
      </c>
      <c r="TG73">
        <v>3157.5103208227601</v>
      </c>
      <c r="TH73">
        <v>7.9753077000000001</v>
      </c>
      <c r="TI73">
        <v>681.22763464035404</v>
      </c>
      <c r="TJ73">
        <v>651.13475182907405</v>
      </c>
      <c r="TK73">
        <v>0.62693505856833598</v>
      </c>
      <c r="TL73">
        <v>16.300311522776699</v>
      </c>
      <c r="TM73">
        <v>112.722923530587</v>
      </c>
      <c r="TN73">
        <v>24.074306249024101</v>
      </c>
      <c r="TO73">
        <v>363.49694695792101</v>
      </c>
      <c r="TP73">
        <v>6.7708986325380298</v>
      </c>
      <c r="TQ73">
        <v>1336.37477084426</v>
      </c>
      <c r="TR73">
        <v>1591.03579163472</v>
      </c>
      <c r="TS73">
        <v>7137.5302547887904</v>
      </c>
      <c r="TT73">
        <v>12.7746586</v>
      </c>
      <c r="TU73">
        <v>450.50127601844503</v>
      </c>
      <c r="TV73">
        <v>491.519984729768</v>
      </c>
      <c r="TW73">
        <v>0.70451980611051301</v>
      </c>
      <c r="TX73">
        <v>11.898556725422001</v>
      </c>
      <c r="TY73">
        <v>722.68076111247296</v>
      </c>
      <c r="TZ73">
        <v>145.91387984333301</v>
      </c>
      <c r="UA73">
        <v>295.42863869567498</v>
      </c>
      <c r="UB73">
        <v>5.2447585566004902</v>
      </c>
      <c r="UC73">
        <v>999.63532489236104</v>
      </c>
      <c r="UD73">
        <v>1187.74211312387</v>
      </c>
      <c r="UE73">
        <v>5642.2642872037304</v>
      </c>
      <c r="UF73" s="152">
        <v>228</v>
      </c>
      <c r="UG73" s="152">
        <v>517</v>
      </c>
      <c r="UH73" s="152">
        <v>9</v>
      </c>
      <c r="UI73" s="152">
        <v>4</v>
      </c>
      <c r="UJ73" s="152">
        <v>13166</v>
      </c>
      <c r="UK73" s="152">
        <v>936</v>
      </c>
      <c r="UL73" s="152">
        <v>323</v>
      </c>
      <c r="UM73" s="152">
        <v>0</v>
      </c>
      <c r="UN73" s="152">
        <v>744</v>
      </c>
      <c r="UO73" s="152">
        <v>849</v>
      </c>
      <c r="UP73" s="152">
        <v>17655</v>
      </c>
      <c r="UQ73" s="152">
        <v>344</v>
      </c>
      <c r="UR73" s="152">
        <v>510</v>
      </c>
      <c r="US73" s="152">
        <v>0</v>
      </c>
      <c r="UT73" s="152">
        <v>10</v>
      </c>
      <c r="UU73" s="152">
        <v>702</v>
      </c>
      <c r="UV73" s="152">
        <v>64</v>
      </c>
      <c r="UW73" s="152">
        <v>297</v>
      </c>
      <c r="UX73" s="152">
        <v>6</v>
      </c>
      <c r="UY73" s="152">
        <v>1209</v>
      </c>
      <c r="UZ73" s="152">
        <v>1370</v>
      </c>
      <c r="VA73" s="152">
        <v>7916</v>
      </c>
      <c r="VB73" s="152">
        <v>572</v>
      </c>
      <c r="VC73" s="152">
        <v>1027</v>
      </c>
      <c r="VD73" s="152">
        <v>9</v>
      </c>
      <c r="VE73" s="152">
        <v>14</v>
      </c>
      <c r="VF73" s="152">
        <v>13868</v>
      </c>
      <c r="VG73" s="152">
        <v>1000</v>
      </c>
      <c r="VH73" s="152">
        <v>620</v>
      </c>
      <c r="VI73" s="152">
        <v>6</v>
      </c>
      <c r="VJ73" s="152">
        <v>1953</v>
      </c>
      <c r="VK73" s="152">
        <v>2219</v>
      </c>
      <c r="VL73" s="152">
        <v>25571</v>
      </c>
      <c r="VM73" s="152">
        <v>1.2914188615123201E-2</v>
      </c>
      <c r="VN73" s="152">
        <v>2.92834890965732E-2</v>
      </c>
      <c r="VO73" s="152">
        <v>5.0977060322854697E-4</v>
      </c>
      <c r="VP73" s="152">
        <v>2.26564712546021E-4</v>
      </c>
      <c r="VQ73" s="152">
        <v>0.74573775134522802</v>
      </c>
      <c r="VR73" s="152">
        <v>5.3016142735768899E-2</v>
      </c>
      <c r="VS73" s="152">
        <v>1.8295100538091202E-2</v>
      </c>
      <c r="VT73" s="152">
        <v>0</v>
      </c>
      <c r="VU73" s="152">
        <v>4.2141036533559897E-2</v>
      </c>
      <c r="VV73" s="152">
        <v>4.8088360237892903E-2</v>
      </c>
      <c r="VW73" s="152">
        <v>1</v>
      </c>
      <c r="VX73" s="152">
        <v>4.3456291056088898E-2</v>
      </c>
      <c r="VY73" s="152">
        <v>6.4426478019201594E-2</v>
      </c>
      <c r="VZ73" s="152">
        <v>0</v>
      </c>
      <c r="WA73" s="152">
        <v>1.2632642748863099E-3</v>
      </c>
      <c r="WB73" s="152">
        <v>8.8681152097018698E-2</v>
      </c>
      <c r="WC73" s="152">
        <v>8.0848913592723604E-3</v>
      </c>
      <c r="WD73" s="152">
        <v>3.7518948964123298E-2</v>
      </c>
      <c r="WE73" s="152">
        <v>7.5795856493178395E-4</v>
      </c>
      <c r="WF73" s="152">
        <v>0.152728650833754</v>
      </c>
      <c r="WG73" s="152">
        <v>0.17306720565942399</v>
      </c>
      <c r="WH73" s="152">
        <v>1</v>
      </c>
      <c r="WI73" s="152">
        <v>2.2369089984748299E-2</v>
      </c>
      <c r="WJ73" s="152">
        <v>4.0162684290798202E-2</v>
      </c>
      <c r="WK73" s="152">
        <v>3.5196120605373302E-4</v>
      </c>
      <c r="WL73" s="152">
        <v>5.47495209416918E-4</v>
      </c>
      <c r="WM73" s="152">
        <v>0.54233311172812904</v>
      </c>
      <c r="WN73" s="152">
        <v>3.9106800672636999E-2</v>
      </c>
      <c r="WO73" s="152">
        <v>2.4246216417034901E-2</v>
      </c>
      <c r="WP73" s="152">
        <v>2.3464080403582199E-4</v>
      </c>
      <c r="WQ73" s="152">
        <v>7.6375581713660004E-2</v>
      </c>
      <c r="WR73" s="152">
        <v>8.6777990692581394E-2</v>
      </c>
      <c r="WS73" s="152">
        <v>1</v>
      </c>
      <c r="WT73" s="152">
        <v>6.6974995000000002</v>
      </c>
      <c r="WU73" s="152">
        <v>34.0425557329269</v>
      </c>
      <c r="WV73" s="152">
        <v>77.192988218961403</v>
      </c>
      <c r="WW73" s="152">
        <v>1.3437850947208001</v>
      </c>
      <c r="WX73" s="152">
        <v>0.59723781987590996</v>
      </c>
      <c r="WY73" s="152">
        <v>1965.8082841215601</v>
      </c>
      <c r="WZ73" s="152">
        <v>139.753649850963</v>
      </c>
      <c r="XA73" s="152">
        <v>48.226953954979798</v>
      </c>
      <c r="XB73" s="152">
        <v>0</v>
      </c>
      <c r="XC73" s="152">
        <v>111.086234496919</v>
      </c>
      <c r="XD73" s="152">
        <v>126.763727268662</v>
      </c>
      <c r="XE73" s="152">
        <v>2636.0584274773</v>
      </c>
      <c r="XF73" s="152">
        <v>1.5512328</v>
      </c>
      <c r="XG73" s="152">
        <v>221.759106692432</v>
      </c>
      <c r="XH73" s="152">
        <v>328.77076864284999</v>
      </c>
      <c r="XI73" s="152">
        <v>0</v>
      </c>
      <c r="XJ73" s="152">
        <v>6.4464856596637201</v>
      </c>
      <c r="XK73" s="152">
        <v>452.543293308393</v>
      </c>
      <c r="XL73" s="152">
        <v>41.2575082218478</v>
      </c>
      <c r="XM73" s="152">
        <v>191.46062409201201</v>
      </c>
      <c r="XN73" s="152">
        <v>3.8678913957982299</v>
      </c>
      <c r="XO73" s="152">
        <v>779.380116253344</v>
      </c>
      <c r="XP73" s="152">
        <v>883.16853537393001</v>
      </c>
      <c r="XQ73" s="152">
        <v>5103.0380481898001</v>
      </c>
      <c r="XR73" s="152">
        <v>8.2487323000000004</v>
      </c>
      <c r="XS73" s="152">
        <v>69.343988772674805</v>
      </c>
      <c r="XT73" s="152">
        <v>124.50397984184799</v>
      </c>
      <c r="XU73" s="152">
        <v>1.0910767464232001</v>
      </c>
      <c r="XV73" s="152">
        <v>1.6972304944361001</v>
      </c>
      <c r="XW73" s="152">
        <v>1681.22803548856</v>
      </c>
      <c r="XX73" s="152">
        <v>121.230749602578</v>
      </c>
      <c r="XY73" s="152">
        <v>75.163064753598604</v>
      </c>
      <c r="XZ73" s="152">
        <v>0.72738449761546997</v>
      </c>
      <c r="YA73" s="152">
        <v>236.76365397383501</v>
      </c>
      <c r="YB73" s="152">
        <v>269.01103336812099</v>
      </c>
      <c r="YC73" s="152">
        <v>3099.9914980875301</v>
      </c>
    </row>
    <row r="74" spans="1:653" x14ac:dyDescent="0.3">
      <c r="A74" t="s">
        <v>2312</v>
      </c>
      <c r="B74" s="146" t="s">
        <v>1141</v>
      </c>
      <c r="C74" s="154">
        <v>33368079</v>
      </c>
      <c r="D74" s="163">
        <v>25945</v>
      </c>
      <c r="E74" s="163" t="s">
        <v>2313</v>
      </c>
      <c r="F74" s="145" t="s">
        <v>1945</v>
      </c>
      <c r="G74" s="146" t="s">
        <v>262</v>
      </c>
      <c r="H74" s="147" t="s">
        <v>872</v>
      </c>
      <c r="I74" s="148" t="s">
        <v>2314</v>
      </c>
      <c r="J74" s="148" t="s">
        <v>580</v>
      </c>
      <c r="K74" s="143" t="s">
        <v>2300</v>
      </c>
      <c r="L74" s="168">
        <v>43859</v>
      </c>
      <c r="M74" s="163"/>
      <c r="N74" s="164" t="s">
        <v>510</v>
      </c>
      <c r="O74" s="149" t="s">
        <v>1981</v>
      </c>
      <c r="P74" s="150" t="s">
        <v>1982</v>
      </c>
      <c r="Q74" s="150" t="s">
        <v>1920</v>
      </c>
      <c r="R74" s="150" t="s">
        <v>1921</v>
      </c>
      <c r="S74" s="147" t="s">
        <v>52</v>
      </c>
      <c r="T74" s="147" t="s">
        <v>2315</v>
      </c>
      <c r="U74" s="147">
        <v>4</v>
      </c>
      <c r="V74" s="147">
        <v>2</v>
      </c>
      <c r="W74" s="147" t="s">
        <v>2316</v>
      </c>
      <c r="X74" s="147"/>
      <c r="Y74" s="147" t="s">
        <v>44</v>
      </c>
      <c r="Z74" s="147">
        <v>0</v>
      </c>
      <c r="AA74" s="147" t="s">
        <v>872</v>
      </c>
      <c r="AB74" s="147" t="s">
        <v>877</v>
      </c>
      <c r="AC74" s="147" t="s">
        <v>2317</v>
      </c>
      <c r="AD74" s="147" t="s">
        <v>2318</v>
      </c>
      <c r="AE74" s="147">
        <v>5</v>
      </c>
      <c r="AF74" s="147" t="s">
        <v>1956</v>
      </c>
      <c r="AG74" s="147">
        <v>7</v>
      </c>
      <c r="AH74" s="147" t="s">
        <v>1957</v>
      </c>
      <c r="AI74" s="147"/>
      <c r="AJ74" s="147">
        <v>24.69</v>
      </c>
      <c r="AK74" s="147" t="s">
        <v>2319</v>
      </c>
      <c r="AL74" s="147" t="s">
        <v>149</v>
      </c>
      <c r="AM74" s="147" t="s">
        <v>152</v>
      </c>
      <c r="AN74" s="147" t="s">
        <v>149</v>
      </c>
      <c r="AO74" s="147" t="s">
        <v>152</v>
      </c>
      <c r="AP74" s="147" t="s">
        <v>152</v>
      </c>
      <c r="AQ74" s="147" t="s">
        <v>152</v>
      </c>
      <c r="AR74" s="147" t="s">
        <v>149</v>
      </c>
      <c r="AS74" s="147">
        <v>16</v>
      </c>
      <c r="AT74" s="147">
        <v>1</v>
      </c>
      <c r="AU74" s="147">
        <v>13</v>
      </c>
      <c r="AV74" s="147">
        <v>20</v>
      </c>
      <c r="AW74" s="147" t="s">
        <v>149</v>
      </c>
      <c r="AX74" s="147"/>
      <c r="AY74" s="147">
        <v>16</v>
      </c>
      <c r="AZ74" s="147">
        <v>2</v>
      </c>
      <c r="BA74" s="147" t="s">
        <v>2186</v>
      </c>
      <c r="BB74" s="147">
        <v>2</v>
      </c>
      <c r="BC74" s="147" t="s">
        <v>2320</v>
      </c>
      <c r="BD74" s="147" t="s">
        <v>149</v>
      </c>
      <c r="BE74" s="147" t="s">
        <v>149</v>
      </c>
      <c r="BF74" s="147" t="s">
        <v>152</v>
      </c>
      <c r="BG74" s="147" t="s">
        <v>152</v>
      </c>
      <c r="BH74">
        <v>45</v>
      </c>
      <c r="BI74">
        <v>71</v>
      </c>
      <c r="BJ74">
        <v>13</v>
      </c>
      <c r="BK74">
        <v>8</v>
      </c>
      <c r="BL74">
        <v>371</v>
      </c>
      <c r="BM74">
        <v>1</v>
      </c>
      <c r="BN74">
        <v>28</v>
      </c>
      <c r="BO74">
        <v>788</v>
      </c>
      <c r="BP74">
        <v>8595</v>
      </c>
      <c r="BQ74">
        <v>11187</v>
      </c>
      <c r="BR74">
        <v>616</v>
      </c>
      <c r="BS74">
        <v>170</v>
      </c>
      <c r="BT74">
        <v>49</v>
      </c>
      <c r="BU74">
        <v>76</v>
      </c>
      <c r="BV74">
        <v>1692</v>
      </c>
      <c r="BW74">
        <v>3</v>
      </c>
      <c r="BX74">
        <v>21</v>
      </c>
      <c r="BY74">
        <v>152</v>
      </c>
      <c r="BZ74">
        <v>7236</v>
      </c>
      <c r="CA74">
        <v>38952</v>
      </c>
      <c r="CB74">
        <v>661</v>
      </c>
      <c r="CC74">
        <v>241</v>
      </c>
      <c r="CD74">
        <v>62</v>
      </c>
      <c r="CE74">
        <v>84</v>
      </c>
      <c r="CF74">
        <v>2063</v>
      </c>
      <c r="CG74">
        <v>4</v>
      </c>
      <c r="CH74">
        <v>49</v>
      </c>
      <c r="CI74">
        <v>940</v>
      </c>
      <c r="CJ74">
        <v>15831</v>
      </c>
      <c r="CK74">
        <v>50139</v>
      </c>
      <c r="CL74">
        <v>4.0225261464199502E-3</v>
      </c>
      <c r="CM74">
        <v>6.3466523643514799E-3</v>
      </c>
      <c r="CN74">
        <v>1.1620631089657601E-3</v>
      </c>
      <c r="CO74">
        <v>7.1511575936354698E-4</v>
      </c>
      <c r="CP74">
        <v>3.3163493340484497E-2</v>
      </c>
      <c r="CQ74">
        <v>8.9389469920443399E-5</v>
      </c>
      <c r="CR74">
        <v>2.5029051577724099E-3</v>
      </c>
      <c r="CS74">
        <v>7.0438902297309397E-2</v>
      </c>
      <c r="CT74">
        <v>0.76830249396621098</v>
      </c>
      <c r="CU74">
        <v>1</v>
      </c>
      <c r="CV74">
        <v>1.5814335592524102E-2</v>
      </c>
      <c r="CW74">
        <v>4.3643458615732203E-3</v>
      </c>
      <c r="CX74">
        <v>1.2579585130416901E-3</v>
      </c>
      <c r="CY74">
        <v>1.95111932635038E-3</v>
      </c>
      <c r="CZ74">
        <v>4.3438077634011099E-2</v>
      </c>
      <c r="DA74">
        <v>7.7017868145409698E-5</v>
      </c>
      <c r="DB74">
        <v>5.3912507701786799E-4</v>
      </c>
      <c r="DC74">
        <v>3.9022386527007599E-3</v>
      </c>
      <c r="DD74">
        <v>0.185767097966728</v>
      </c>
      <c r="DE74">
        <v>1</v>
      </c>
      <c r="DF74">
        <v>1.31833502862044E-2</v>
      </c>
      <c r="DG74">
        <v>4.8066375476176204E-3</v>
      </c>
      <c r="DH74">
        <v>1.23656235664852E-3</v>
      </c>
      <c r="DI74">
        <v>1.67534254771735E-3</v>
      </c>
      <c r="DJ74">
        <v>4.1145615189772403E-2</v>
      </c>
      <c r="DK74">
        <v>7.9778216557968804E-5</v>
      </c>
      <c r="DL74">
        <v>9.7728315283511806E-4</v>
      </c>
      <c r="DM74">
        <v>1.8747880891122701E-2</v>
      </c>
      <c r="DN74">
        <v>0.31574223658230099</v>
      </c>
      <c r="DO74">
        <v>1</v>
      </c>
      <c r="DP74">
        <v>2.6433411000000002</v>
      </c>
      <c r="DQ74">
        <v>17.023909627100299</v>
      </c>
      <c r="DR74">
        <v>26.859946300536102</v>
      </c>
      <c r="DS74">
        <v>4.9180183367178696</v>
      </c>
      <c r="DT74">
        <v>3.0264728225956201</v>
      </c>
      <c r="DU74">
        <v>140.35267714787199</v>
      </c>
      <c r="DV74">
        <v>0.37830910282445201</v>
      </c>
      <c r="DW74">
        <v>10.5926548790847</v>
      </c>
      <c r="DX74">
        <v>298.10757302566799</v>
      </c>
      <c r="DY74">
        <v>3251.56673877616</v>
      </c>
      <c r="DZ74">
        <v>4232.1439332971404</v>
      </c>
      <c r="EA74">
        <v>7.5339888999999998</v>
      </c>
      <c r="EB74">
        <v>81.762796332232398</v>
      </c>
      <c r="EC74">
        <v>22.564408078700499</v>
      </c>
      <c r="ED74">
        <v>6.50385879915485</v>
      </c>
      <c r="EE74">
        <v>10.0876177293014</v>
      </c>
      <c r="EF74">
        <v>224.58222628918401</v>
      </c>
      <c r="EG74">
        <v>0.39819543668294999</v>
      </c>
      <c r="EH74">
        <v>2.7873680567806498</v>
      </c>
      <c r="EI74">
        <v>20.175235458602799</v>
      </c>
      <c r="EJ74">
        <v>960.44739327927596</v>
      </c>
      <c r="EK74">
        <v>5170.1695498914296</v>
      </c>
      <c r="EL74">
        <v>10.17733</v>
      </c>
      <c r="EM74">
        <v>64.948272287525299</v>
      </c>
      <c r="EN74">
        <v>23.680081121472899</v>
      </c>
      <c r="EO74">
        <v>6.0919710768934499</v>
      </c>
      <c r="EP74">
        <v>8.2536382332104807</v>
      </c>
      <c r="EQ74">
        <v>202.70542470372899</v>
      </c>
      <c r="ER74">
        <v>0.39303039205764201</v>
      </c>
      <c r="ES74">
        <v>4.8146223027061099</v>
      </c>
      <c r="ET74">
        <v>92.362142133545802</v>
      </c>
      <c r="EU74">
        <v>1555.5160341661301</v>
      </c>
      <c r="EV74">
        <v>4926.5377068445296</v>
      </c>
      <c r="EW74" s="152">
        <v>42</v>
      </c>
      <c r="EX74" s="152">
        <v>41</v>
      </c>
      <c r="EY74" s="152">
        <v>4</v>
      </c>
      <c r="EZ74" s="152">
        <v>3</v>
      </c>
      <c r="FA74" s="152">
        <v>255</v>
      </c>
      <c r="FB74" s="152">
        <v>0</v>
      </c>
      <c r="FC74" s="152">
        <v>110</v>
      </c>
      <c r="FD74" s="152">
        <v>1554</v>
      </c>
      <c r="FE74" s="152">
        <v>5755</v>
      </c>
      <c r="FF74" s="152">
        <v>8666</v>
      </c>
      <c r="FG74" s="152">
        <v>12</v>
      </c>
      <c r="FH74" s="152">
        <v>9</v>
      </c>
      <c r="FI74" s="152">
        <v>0</v>
      </c>
      <c r="FJ74" s="152">
        <v>2</v>
      </c>
      <c r="FK74" s="152">
        <v>148</v>
      </c>
      <c r="FL74" s="152">
        <v>0</v>
      </c>
      <c r="FM74" s="152">
        <v>22</v>
      </c>
      <c r="FN74" s="152">
        <v>106</v>
      </c>
      <c r="FO74" s="152">
        <v>3020</v>
      </c>
      <c r="FP74" s="152">
        <v>5633</v>
      </c>
      <c r="FQ74" s="152">
        <v>54</v>
      </c>
      <c r="FR74" s="152">
        <v>50</v>
      </c>
      <c r="FS74" s="152">
        <v>4</v>
      </c>
      <c r="FT74" s="152">
        <v>5</v>
      </c>
      <c r="FU74" s="152">
        <v>403</v>
      </c>
      <c r="FV74" s="152">
        <v>0</v>
      </c>
      <c r="FW74" s="152">
        <v>132</v>
      </c>
      <c r="FX74" s="152">
        <v>1660</v>
      </c>
      <c r="FY74" s="152">
        <v>8775</v>
      </c>
      <c r="FZ74" s="152">
        <v>14299</v>
      </c>
      <c r="GA74" s="152">
        <v>4.8465266558966099E-3</v>
      </c>
      <c r="GB74" s="152">
        <v>4.7311331640895503E-3</v>
      </c>
      <c r="GC74" s="152">
        <v>4.6157396722824802E-4</v>
      </c>
      <c r="GD74" s="152">
        <v>3.46180475421186E-4</v>
      </c>
      <c r="GE74" s="152">
        <v>2.9425340410800801E-2</v>
      </c>
      <c r="GF74" s="152">
        <v>0</v>
      </c>
      <c r="GG74" s="152">
        <v>1.26932840987768E-2</v>
      </c>
      <c r="GH74" s="152">
        <v>0.17932148626817401</v>
      </c>
      <c r="GI74" s="152">
        <v>0.66408954534964204</v>
      </c>
      <c r="GJ74" s="152">
        <v>1</v>
      </c>
      <c r="GK74" s="152">
        <v>2.1303035682584798E-3</v>
      </c>
      <c r="GL74" s="152">
        <v>1.59772767619386E-3</v>
      </c>
      <c r="GM74" s="152">
        <v>0</v>
      </c>
      <c r="GN74" s="152">
        <v>3.5505059470974601E-4</v>
      </c>
      <c r="GO74" s="152">
        <v>2.6273744008521199E-2</v>
      </c>
      <c r="GP74" s="152">
        <v>0</v>
      </c>
      <c r="GQ74" s="152">
        <v>3.9055565418072099E-3</v>
      </c>
      <c r="GR74" s="152">
        <v>1.8817681519616498E-2</v>
      </c>
      <c r="GS74" s="152">
        <v>0.53612639801171702</v>
      </c>
      <c r="GT74" s="152">
        <v>1</v>
      </c>
      <c r="GU74" s="152">
        <v>3.77648786628436E-3</v>
      </c>
      <c r="GV74" s="152">
        <v>3.4967480243373698E-3</v>
      </c>
      <c r="GW74" s="152">
        <v>2.79739841946989E-4</v>
      </c>
      <c r="GX74" s="152">
        <v>3.4967480243373698E-4</v>
      </c>
      <c r="GY74" s="152">
        <v>2.8183789076159201E-2</v>
      </c>
      <c r="GZ74" s="152">
        <v>0</v>
      </c>
      <c r="HA74" s="152">
        <v>9.2314147842506508E-3</v>
      </c>
      <c r="HB74" s="152">
        <v>0.116092034408001</v>
      </c>
      <c r="HC74" s="152">
        <v>0.61367927827120805</v>
      </c>
      <c r="HD74" s="152">
        <v>1</v>
      </c>
      <c r="HE74" s="152">
        <v>1.9645288999999999</v>
      </c>
      <c r="HF74" s="152">
        <v>21.379171362661001</v>
      </c>
      <c r="HG74" s="152">
        <v>20.870143473073899</v>
      </c>
      <c r="HH74" s="152">
        <v>2.03611155834867</v>
      </c>
      <c r="HI74" s="152">
        <v>1.5270836687614999</v>
      </c>
      <c r="HJ74" s="152">
        <v>129.80211184472799</v>
      </c>
      <c r="HK74" s="152">
        <v>0</v>
      </c>
      <c r="HL74" s="152">
        <v>55.993067854588404</v>
      </c>
      <c r="HM74" s="152">
        <v>791.02934041845901</v>
      </c>
      <c r="HN74" s="152">
        <v>2929.4555045741499</v>
      </c>
      <c r="HO74" s="152">
        <v>4411.2356911623901</v>
      </c>
      <c r="HP74" s="152">
        <v>1.2035118</v>
      </c>
      <c r="HQ74" s="152">
        <v>9.97082039411662</v>
      </c>
      <c r="HR74" s="152">
        <v>7.4781152955874601</v>
      </c>
      <c r="HS74" s="152">
        <v>0</v>
      </c>
      <c r="HT74" s="152">
        <v>1.6618033990194401</v>
      </c>
      <c r="HU74" s="152">
        <v>122.973451527438</v>
      </c>
      <c r="HV74" s="152">
        <v>0</v>
      </c>
      <c r="HW74" s="152">
        <v>18.2798373892138</v>
      </c>
      <c r="HX74" s="152">
        <v>88.075580148030099</v>
      </c>
      <c r="HY74" s="152">
        <v>2509.3231325193501</v>
      </c>
      <c r="HZ74" s="152">
        <v>4680.4692733382399</v>
      </c>
      <c r="IA74" s="152">
        <v>3.1680407000000002</v>
      </c>
      <c r="IB74" s="152">
        <v>17.045235561525502</v>
      </c>
      <c r="IC74" s="152">
        <v>15.782625519931001</v>
      </c>
      <c r="ID74" s="152">
        <v>1.2626100415944801</v>
      </c>
      <c r="IE74" s="152">
        <v>1.5782625519930999</v>
      </c>
      <c r="IF74" s="152">
        <v>127.207961690644</v>
      </c>
      <c r="IG74" s="152">
        <v>0</v>
      </c>
      <c r="IH74" s="152">
        <v>41.666131372617798</v>
      </c>
      <c r="II74" s="152">
        <v>523.98316726170799</v>
      </c>
      <c r="IJ74" s="152">
        <v>2769.8507787478902</v>
      </c>
      <c r="IK74" s="152">
        <v>4513.5152461898597</v>
      </c>
      <c r="IL74">
        <v>62</v>
      </c>
      <c r="IM74">
        <v>440</v>
      </c>
      <c r="IN74">
        <v>1</v>
      </c>
      <c r="IO74">
        <v>19</v>
      </c>
      <c r="IP74">
        <v>9861</v>
      </c>
      <c r="IQ74">
        <v>898</v>
      </c>
      <c r="IR74">
        <v>68</v>
      </c>
      <c r="IS74">
        <v>6</v>
      </c>
      <c r="IT74">
        <v>124</v>
      </c>
      <c r="IU74">
        <v>83</v>
      </c>
      <c r="IV74">
        <v>11187</v>
      </c>
      <c r="IW74">
        <v>655</v>
      </c>
      <c r="IX74">
        <v>1749</v>
      </c>
      <c r="IY74">
        <v>2</v>
      </c>
      <c r="IZ74">
        <v>53</v>
      </c>
      <c r="JA74">
        <v>7689</v>
      </c>
      <c r="JB74">
        <v>176</v>
      </c>
      <c r="JC74">
        <v>44</v>
      </c>
      <c r="JD74">
        <v>3</v>
      </c>
      <c r="JE74">
        <v>103</v>
      </c>
      <c r="JF74">
        <v>608</v>
      </c>
      <c r="JG74">
        <v>38952</v>
      </c>
      <c r="JH74">
        <v>717</v>
      </c>
      <c r="JI74">
        <v>2189</v>
      </c>
      <c r="JJ74">
        <v>3</v>
      </c>
      <c r="JK74">
        <v>72</v>
      </c>
      <c r="JL74">
        <v>17550</v>
      </c>
      <c r="JM74">
        <v>1074</v>
      </c>
      <c r="JN74">
        <v>112</v>
      </c>
      <c r="JO74">
        <v>9</v>
      </c>
      <c r="JP74">
        <v>227</v>
      </c>
      <c r="JQ74">
        <v>691</v>
      </c>
      <c r="JR74">
        <v>50139</v>
      </c>
      <c r="JS74">
        <v>5.5421471350674901E-3</v>
      </c>
      <c r="JT74">
        <v>3.9331366764995102E-2</v>
      </c>
      <c r="JU74">
        <v>8.9389469920443399E-5</v>
      </c>
      <c r="JV74">
        <v>1.69839992848842E-3</v>
      </c>
      <c r="JW74">
        <v>0.88146956288549205</v>
      </c>
      <c r="JX74">
        <v>8.0271743988558103E-2</v>
      </c>
      <c r="JY74">
        <v>6.07848395459015E-3</v>
      </c>
      <c r="JZ74">
        <v>5.3633681952266002E-4</v>
      </c>
      <c r="KA74">
        <v>1.1084294270134909E-2</v>
      </c>
      <c r="KB74">
        <v>7.4193260033967997E-3</v>
      </c>
      <c r="KC74">
        <v>1</v>
      </c>
      <c r="KD74">
        <v>1.43002453180159E-2</v>
      </c>
      <c r="KE74">
        <v>4.3658629011348503E-2</v>
      </c>
      <c r="KF74">
        <v>5.9833662418476599E-5</v>
      </c>
      <c r="KG74">
        <v>1.43600789804344E-3</v>
      </c>
      <c r="KH74">
        <v>0.35002692514808798</v>
      </c>
      <c r="KI74">
        <v>2.14204511458146E-2</v>
      </c>
      <c r="KJ74">
        <v>2.23379006362313E-3</v>
      </c>
      <c r="KK74">
        <v>1.7950098725542999E-4</v>
      </c>
      <c r="KL74">
        <v>4.5274137896647998E-3</v>
      </c>
      <c r="KM74">
        <v>1.3781686910389101E-2</v>
      </c>
      <c r="KN74">
        <v>1</v>
      </c>
      <c r="KO74">
        <v>1.43002453180159E-2</v>
      </c>
      <c r="KP74">
        <v>4.3658629011348503E-2</v>
      </c>
      <c r="KQ74">
        <v>5.9833662418476599E-5</v>
      </c>
      <c r="KR74">
        <v>1.43600789804344E-3</v>
      </c>
      <c r="KS74">
        <v>0.35002692514808798</v>
      </c>
      <c r="KT74">
        <v>2.14204511458146E-2</v>
      </c>
      <c r="KU74">
        <v>2.23379006362313E-3</v>
      </c>
      <c r="KV74">
        <v>1.7950098725542999E-4</v>
      </c>
      <c r="KW74">
        <v>4.5274137896647998E-3</v>
      </c>
      <c r="KX74">
        <v>1.3781686910389101E-2</v>
      </c>
      <c r="KY74">
        <v>1</v>
      </c>
      <c r="KZ74">
        <v>2.6433411000000002</v>
      </c>
      <c r="LA74">
        <v>23.455164375115999</v>
      </c>
      <c r="LB74">
        <v>166.45600524275901</v>
      </c>
      <c r="LC74">
        <v>0.37830910282445201</v>
      </c>
      <c r="LD74">
        <v>7.1878729536645896</v>
      </c>
      <c r="LE74">
        <v>3730.5060629519198</v>
      </c>
      <c r="LF74">
        <v>339.721574336358</v>
      </c>
      <c r="LG74">
        <v>25.725018992062701</v>
      </c>
      <c r="LH74">
        <v>2.2698546169467102</v>
      </c>
      <c r="LI74">
        <v>46.910328750231997</v>
      </c>
      <c r="LJ74">
        <v>31.399655534429499</v>
      </c>
      <c r="LK74">
        <v>4232.1439332971404</v>
      </c>
      <c r="LL74">
        <v>7.5339888999999998</v>
      </c>
      <c r="LM74">
        <v>86.939337009110801</v>
      </c>
      <c r="LN74">
        <v>232.14793958615999</v>
      </c>
      <c r="LO74">
        <v>0.26546362445529997</v>
      </c>
      <c r="LP74">
        <v>7.0347860480654498</v>
      </c>
      <c r="LQ74">
        <v>1020.5749042184</v>
      </c>
      <c r="LR74">
        <v>23.3607989520664</v>
      </c>
      <c r="LS74">
        <v>5.8401997380166</v>
      </c>
      <c r="LT74">
        <v>0.39819543668294999</v>
      </c>
      <c r="LU74">
        <v>13.671376659448299</v>
      </c>
      <c r="LV74">
        <v>80.700941834411196</v>
      </c>
      <c r="LW74">
        <v>5170.1695498914296</v>
      </c>
      <c r="LX74">
        <v>10.17733</v>
      </c>
      <c r="LY74">
        <v>70.450697776332305</v>
      </c>
      <c r="LZ74">
        <v>215.085882053544</v>
      </c>
      <c r="MA74">
        <v>0.29477279404323098</v>
      </c>
      <c r="MB74">
        <v>7.0745470570375497</v>
      </c>
      <c r="MC74">
        <v>1724.4208451529</v>
      </c>
      <c r="MD74">
        <v>105.52866026747699</v>
      </c>
      <c r="ME74">
        <v>11.004850977614</v>
      </c>
      <c r="MF74">
        <v>0.88431838212969405</v>
      </c>
      <c r="MG74">
        <v>22.304474749271009</v>
      </c>
      <c r="MH74">
        <v>67.8960002279576</v>
      </c>
      <c r="MI74">
        <v>4926.5377068445296</v>
      </c>
      <c r="MJ74" s="152">
        <v>67</v>
      </c>
      <c r="MK74" s="152">
        <v>427</v>
      </c>
      <c r="ML74" s="152">
        <v>0</v>
      </c>
      <c r="MM74" s="152">
        <v>7</v>
      </c>
      <c r="MN74" s="152">
        <v>7830</v>
      </c>
      <c r="MO74" s="152">
        <v>1760</v>
      </c>
      <c r="MP74" s="152">
        <v>171</v>
      </c>
      <c r="MQ74" s="152">
        <v>3</v>
      </c>
      <c r="MR74" s="152">
        <v>210</v>
      </c>
      <c r="MS74" s="152">
        <v>133</v>
      </c>
      <c r="MT74" s="152">
        <v>8666</v>
      </c>
      <c r="MU74" s="152">
        <v>18</v>
      </c>
      <c r="MV74" s="152">
        <v>174</v>
      </c>
      <c r="MW74" s="152">
        <v>0</v>
      </c>
      <c r="MX74" s="152">
        <v>1</v>
      </c>
      <c r="MY74" s="152">
        <v>3201</v>
      </c>
      <c r="MZ74" s="152">
        <v>123</v>
      </c>
      <c r="NA74" s="152">
        <v>26</v>
      </c>
      <c r="NB74" s="152">
        <v>1</v>
      </c>
      <c r="NC74" s="152">
        <v>35</v>
      </c>
      <c r="ND74" s="152">
        <v>197</v>
      </c>
      <c r="NE74" s="152">
        <v>5633</v>
      </c>
      <c r="NF74" s="152">
        <v>85</v>
      </c>
      <c r="NG74" s="152">
        <v>601</v>
      </c>
      <c r="NH74" s="152">
        <v>0</v>
      </c>
      <c r="NI74" s="152">
        <v>8</v>
      </c>
      <c r="NJ74" s="152">
        <v>11031</v>
      </c>
      <c r="NK74" s="152">
        <v>1883</v>
      </c>
      <c r="NL74" s="152">
        <v>197</v>
      </c>
      <c r="NM74" s="152">
        <v>4</v>
      </c>
      <c r="NN74" s="152">
        <v>245</v>
      </c>
      <c r="NO74" s="152">
        <v>330</v>
      </c>
      <c r="NP74" s="152">
        <v>14299</v>
      </c>
      <c r="NQ74" s="152">
        <v>7.7313639510731601E-3</v>
      </c>
      <c r="NR74" s="152">
        <v>4.92730210016155E-2</v>
      </c>
      <c r="NS74" s="152">
        <v>0</v>
      </c>
      <c r="NT74" s="152">
        <v>8.0775444264943495E-4</v>
      </c>
      <c r="NU74" s="152">
        <v>0.90353104084929603</v>
      </c>
      <c r="NV74" s="152">
        <v>0.203092545580429</v>
      </c>
      <c r="NW74" s="152">
        <v>1.9732287099007598E-2</v>
      </c>
      <c r="NX74" s="152">
        <v>3.46180475421186E-4</v>
      </c>
      <c r="NY74" s="152">
        <v>2.4232633279483995E-2</v>
      </c>
      <c r="NZ74" s="152">
        <v>1.53473344103393E-2</v>
      </c>
      <c r="OA74" s="152">
        <v>1</v>
      </c>
      <c r="OB74" s="152">
        <v>3.19545535238772E-3</v>
      </c>
      <c r="OC74" s="152">
        <v>3.0889401739747899E-2</v>
      </c>
      <c r="OD74" s="152">
        <v>0</v>
      </c>
      <c r="OE74" s="152">
        <v>1.77525297354873E-4</v>
      </c>
      <c r="OF74" s="152">
        <v>0.56825847683294906</v>
      </c>
      <c r="OG74" s="152">
        <v>2.1835611574649399E-2</v>
      </c>
      <c r="OH74" s="152">
        <v>4.6156577312267003E-3</v>
      </c>
      <c r="OI74" s="152">
        <v>1.77525297354873E-4</v>
      </c>
      <c r="OJ74" s="152">
        <v>6.2133854074205991E-3</v>
      </c>
      <c r="OK74" s="152">
        <v>3.4972483578910002E-2</v>
      </c>
      <c r="OL74" s="152">
        <v>1</v>
      </c>
      <c r="OM74" s="152">
        <v>5.94447164137352E-3</v>
      </c>
      <c r="ON74" s="152">
        <v>4.2030911252535101E-2</v>
      </c>
      <c r="OO74" s="152">
        <v>0</v>
      </c>
      <c r="OP74" s="152">
        <v>5.5947968389397898E-4</v>
      </c>
      <c r="OQ74" s="152">
        <v>0.77145254912931005</v>
      </c>
      <c r="OR74" s="152">
        <v>0.131687530596545</v>
      </c>
      <c r="OS74" s="152">
        <v>1.37771872158892E-2</v>
      </c>
      <c r="OT74" s="152">
        <v>2.79739841946989E-4</v>
      </c>
      <c r="OU74" s="152">
        <v>1.7134065319253017E-2</v>
      </c>
      <c r="OV74" s="152">
        <v>2.3078536960626599E-2</v>
      </c>
      <c r="OW74" s="152">
        <v>1</v>
      </c>
      <c r="OX74" s="152">
        <v>1.9645288999999999</v>
      </c>
      <c r="OY74" s="152">
        <v>34.104868602340197</v>
      </c>
      <c r="OZ74" s="152">
        <v>217.35490885372101</v>
      </c>
      <c r="PA74" s="152">
        <v>0</v>
      </c>
      <c r="PB74" s="152">
        <v>3.5631952271101701</v>
      </c>
      <c r="PC74" s="152">
        <v>3985.68837546752</v>
      </c>
      <c r="PD74" s="152">
        <v>895.88908567341502</v>
      </c>
      <c r="PE74" s="152">
        <v>87.043769119405695</v>
      </c>
      <c r="PF74" s="152">
        <v>1.5270836687614999</v>
      </c>
      <c r="PG74" s="152">
        <v>106.89585681330493</v>
      </c>
      <c r="PH74" s="152">
        <v>67.700709315093306</v>
      </c>
      <c r="PI74" s="152">
        <v>4411.2356911623901</v>
      </c>
      <c r="PJ74" s="152">
        <v>1.2035118</v>
      </c>
      <c r="PK74" s="152">
        <v>14.956230591174901</v>
      </c>
      <c r="PL74" s="152">
        <v>144.57689571469101</v>
      </c>
      <c r="PM74" s="152">
        <v>0</v>
      </c>
      <c r="PN74" s="152">
        <v>0.83090169950971804</v>
      </c>
      <c r="PO74" s="152">
        <v>2659.7163401306102</v>
      </c>
      <c r="PP74" s="152">
        <v>102.20090903969501</v>
      </c>
      <c r="PQ74" s="152">
        <v>21.603444187252698</v>
      </c>
      <c r="PR74" s="152">
        <v>0.83090169950971804</v>
      </c>
      <c r="PS74" s="152">
        <v>29.081559482840021</v>
      </c>
      <c r="PT74" s="152">
        <v>163.687634803414</v>
      </c>
      <c r="PU74" s="152">
        <v>4680.4692733382399</v>
      </c>
      <c r="PV74" s="152">
        <v>3.1680407000000002</v>
      </c>
      <c r="PW74" s="152">
        <v>26.830463383882702</v>
      </c>
      <c r="PX74" s="152">
        <v>189.70715874957</v>
      </c>
      <c r="PY74" s="152">
        <v>0</v>
      </c>
      <c r="PZ74" s="152">
        <v>2.5252200831889602</v>
      </c>
      <c r="QA74" s="152">
        <v>3481.9628422071701</v>
      </c>
      <c r="QB74" s="152">
        <v>594.37367708060106</v>
      </c>
      <c r="QC74" s="152">
        <v>62.183544548528097</v>
      </c>
      <c r="QD74" s="152">
        <v>1.2626100415944801</v>
      </c>
      <c r="QE74" s="152">
        <v>77.334865047661992</v>
      </c>
      <c r="QF74" s="152">
        <v>104.165328431544</v>
      </c>
      <c r="QG74" s="152">
        <v>4513.5152461898597</v>
      </c>
      <c r="QH74">
        <v>31</v>
      </c>
      <c r="QI74">
        <v>102</v>
      </c>
      <c r="QJ74">
        <v>1</v>
      </c>
      <c r="QK74">
        <v>7</v>
      </c>
      <c r="QL74">
        <v>9383</v>
      </c>
      <c r="QM74">
        <v>788</v>
      </c>
      <c r="QN74">
        <v>11</v>
      </c>
      <c r="QO74">
        <v>1</v>
      </c>
      <c r="QP74">
        <v>79</v>
      </c>
      <c r="QQ74">
        <v>83</v>
      </c>
      <c r="QR74">
        <v>11187</v>
      </c>
      <c r="QS74">
        <v>602</v>
      </c>
      <c r="QT74">
        <v>1478</v>
      </c>
      <c r="QU74">
        <v>2</v>
      </c>
      <c r="QV74">
        <v>52</v>
      </c>
      <c r="QW74">
        <v>7388</v>
      </c>
      <c r="QX74">
        <v>152</v>
      </c>
      <c r="QY74">
        <v>26</v>
      </c>
      <c r="QZ74">
        <v>3</v>
      </c>
      <c r="RA74">
        <v>589</v>
      </c>
      <c r="RB74">
        <v>608</v>
      </c>
      <c r="RC74">
        <v>38952</v>
      </c>
      <c r="RD74">
        <v>633</v>
      </c>
      <c r="RE74">
        <v>1580</v>
      </c>
      <c r="RF74">
        <v>3</v>
      </c>
      <c r="RG74">
        <v>59</v>
      </c>
      <c r="RH74">
        <v>16771</v>
      </c>
      <c r="RI74">
        <v>940</v>
      </c>
      <c r="RJ74">
        <v>37</v>
      </c>
      <c r="RK74">
        <v>4</v>
      </c>
      <c r="RL74">
        <v>668</v>
      </c>
      <c r="RM74">
        <v>691</v>
      </c>
      <c r="RN74">
        <v>50139</v>
      </c>
      <c r="RO74">
        <v>2.7710735675337398E-3</v>
      </c>
      <c r="RP74">
        <v>9.1177259318852202E-3</v>
      </c>
      <c r="RQ74">
        <v>8.9389469920443399E-5</v>
      </c>
      <c r="RR74">
        <v>6.2572628944310398E-4</v>
      </c>
      <c r="RS74">
        <v>0.83874139626351996</v>
      </c>
      <c r="RT74">
        <v>7.0438902297309397E-2</v>
      </c>
      <c r="RU74">
        <v>9.8328416912487693E-4</v>
      </c>
      <c r="RV74">
        <v>8.9389469920443399E-5</v>
      </c>
      <c r="RW74">
        <v>7.0617681237150299E-3</v>
      </c>
      <c r="RX74">
        <v>7.4193260033967997E-3</v>
      </c>
      <c r="RY74">
        <v>1</v>
      </c>
      <c r="RZ74">
        <v>1.54549188745122E-2</v>
      </c>
      <c r="SA74">
        <v>3.79441363729719E-2</v>
      </c>
      <c r="SB74">
        <v>5.1345245430273202E-5</v>
      </c>
      <c r="SC74">
        <v>1.3349763811871E-3</v>
      </c>
      <c r="SD74">
        <v>0.189669336619429</v>
      </c>
      <c r="SE74">
        <v>3.9022386527007599E-3</v>
      </c>
      <c r="SF74">
        <v>6.6748819059355097E-4</v>
      </c>
      <c r="SG74">
        <v>7.7017868145409698E-5</v>
      </c>
      <c r="SH74">
        <v>1.51211747792154E-2</v>
      </c>
      <c r="SI74">
        <v>1.5608954610803E-2</v>
      </c>
      <c r="SJ74">
        <v>1</v>
      </c>
      <c r="SK74">
        <v>1.26249027702986E-2</v>
      </c>
      <c r="SL74">
        <v>3.1512395540397697E-2</v>
      </c>
      <c r="SM74">
        <v>5.9833662418476599E-5</v>
      </c>
      <c r="SN74">
        <v>1.1767286942300399E-3</v>
      </c>
      <c r="SO74">
        <v>0.334490117473424</v>
      </c>
      <c r="SP74">
        <v>1.8747880891122701E-2</v>
      </c>
      <c r="SQ74">
        <v>7.3794850316121201E-4</v>
      </c>
      <c r="SR74">
        <v>7.9778216557968804E-5</v>
      </c>
      <c r="SS74">
        <v>1.33229621651808E-2</v>
      </c>
      <c r="ST74">
        <v>1.3781686910389101E-2</v>
      </c>
      <c r="SU74">
        <v>1</v>
      </c>
      <c r="SV74">
        <v>2.6433411000000002</v>
      </c>
      <c r="SW74">
        <v>11.727582187557999</v>
      </c>
      <c r="SX74">
        <v>38.587528488094101</v>
      </c>
      <c r="SY74">
        <v>0.37830910282445201</v>
      </c>
      <c r="SZ74">
        <v>2.6481637197711598</v>
      </c>
      <c r="TA74">
        <v>3549.6743118018298</v>
      </c>
      <c r="TB74">
        <v>298.10757302566799</v>
      </c>
      <c r="TC74">
        <v>4.1614001310689703</v>
      </c>
      <c r="TD74">
        <v>0.37830910282445201</v>
      </c>
      <c r="TE74">
        <v>29.886419123131699</v>
      </c>
      <c r="TF74">
        <v>31.399655534429499</v>
      </c>
      <c r="TG74">
        <v>4232.1439332971404</v>
      </c>
      <c r="TH74">
        <v>7.5339888999999998</v>
      </c>
      <c r="TI74">
        <v>79.904550961045302</v>
      </c>
      <c r="TJ74">
        <v>196.177618472467</v>
      </c>
      <c r="TK74">
        <v>0.26546362445529997</v>
      </c>
      <c r="TL74">
        <v>6.9020542358377996</v>
      </c>
      <c r="TM74">
        <v>980.62262873787904</v>
      </c>
      <c r="TN74">
        <v>20.175235458602799</v>
      </c>
      <c r="TO74">
        <v>3.4510271179188998</v>
      </c>
      <c r="TP74">
        <v>0.39819543668294999</v>
      </c>
      <c r="TQ74">
        <v>78.179037402085896</v>
      </c>
      <c r="TR74">
        <v>80.700941834411196</v>
      </c>
      <c r="TS74">
        <v>5170.1695498914296</v>
      </c>
      <c r="TT74">
        <v>10.17733</v>
      </c>
      <c r="TU74">
        <v>62.197059543121803</v>
      </c>
      <c r="TV74">
        <v>155.24700486276899</v>
      </c>
      <c r="TW74">
        <v>0.29477279404323098</v>
      </c>
      <c r="TX74">
        <v>5.7971982828502204</v>
      </c>
      <c r="TY74">
        <v>1647.87817629968</v>
      </c>
      <c r="TZ74">
        <v>92.362142133545802</v>
      </c>
      <c r="UA74">
        <v>3.63553112653319</v>
      </c>
      <c r="UB74">
        <v>0.39303039205764201</v>
      </c>
      <c r="UC74">
        <v>65.636075473626207</v>
      </c>
      <c r="UD74">
        <v>67.8960002279576</v>
      </c>
      <c r="UE74">
        <v>4926.5377068445296</v>
      </c>
      <c r="UF74" s="152">
        <v>13</v>
      </c>
      <c r="UG74" s="152">
        <v>40</v>
      </c>
      <c r="UH74" s="152">
        <v>0</v>
      </c>
      <c r="UI74" s="152">
        <v>2</v>
      </c>
      <c r="UJ74" s="152">
        <v>7309</v>
      </c>
      <c r="UK74" s="152">
        <v>1554</v>
      </c>
      <c r="UL74" s="152">
        <v>15</v>
      </c>
      <c r="UM74" s="152">
        <v>1</v>
      </c>
      <c r="UN74" s="152">
        <v>127</v>
      </c>
      <c r="UO74" s="152">
        <v>133</v>
      </c>
      <c r="UP74" s="152">
        <v>8666</v>
      </c>
      <c r="UQ74" s="152">
        <v>11</v>
      </c>
      <c r="UR74" s="152">
        <v>106</v>
      </c>
      <c r="US74" s="152">
        <v>0</v>
      </c>
      <c r="UT74" s="152">
        <v>0</v>
      </c>
      <c r="UU74" s="152">
        <v>3126</v>
      </c>
      <c r="UV74" s="152">
        <v>106</v>
      </c>
      <c r="UW74" s="152">
        <v>12</v>
      </c>
      <c r="UX74" s="152">
        <v>0</v>
      </c>
      <c r="UY74" s="152">
        <v>193</v>
      </c>
      <c r="UZ74" s="152">
        <v>197</v>
      </c>
      <c r="VA74" s="152">
        <v>5633</v>
      </c>
      <c r="VB74" s="152">
        <v>24</v>
      </c>
      <c r="VC74" s="152">
        <v>146</v>
      </c>
      <c r="VD74" s="152">
        <v>0</v>
      </c>
      <c r="VE74" s="152">
        <v>2</v>
      </c>
      <c r="VF74" s="152">
        <v>10435</v>
      </c>
      <c r="VG74" s="152">
        <v>1660</v>
      </c>
      <c r="VH74" s="152">
        <v>27</v>
      </c>
      <c r="VI74" s="152">
        <v>1</v>
      </c>
      <c r="VJ74" s="152">
        <v>320</v>
      </c>
      <c r="VK74" s="152">
        <v>330</v>
      </c>
      <c r="VL74" s="152">
        <v>14299</v>
      </c>
      <c r="VM74" s="152">
        <v>1.5001153934918101E-3</v>
      </c>
      <c r="VN74" s="152">
        <v>4.6157396722824803E-3</v>
      </c>
      <c r="VO74" s="152">
        <v>0</v>
      </c>
      <c r="VP74" s="152">
        <v>2.3078698361412401E-4</v>
      </c>
      <c r="VQ74" s="152">
        <v>0.84341103161781705</v>
      </c>
      <c r="VR74" s="152">
        <v>0.17932148626817401</v>
      </c>
      <c r="VS74" s="152">
        <v>1.7309023771059299E-3</v>
      </c>
      <c r="VT74" s="152">
        <v>1.1539349180706201E-4</v>
      </c>
      <c r="VU74" s="152">
        <v>1.4654973459496901E-2</v>
      </c>
      <c r="VV74" s="152">
        <v>1.53473344103393E-2</v>
      </c>
      <c r="VW74" s="152">
        <v>1</v>
      </c>
      <c r="VX74" s="152">
        <v>1.9527782709036E-3</v>
      </c>
      <c r="VY74" s="152">
        <v>1.8817681519616498E-2</v>
      </c>
      <c r="VZ74" s="152">
        <v>0</v>
      </c>
      <c r="WA74" s="152">
        <v>0</v>
      </c>
      <c r="WB74" s="152">
        <v>0.55494407953133296</v>
      </c>
      <c r="WC74" s="152">
        <v>1.8817681519616498E-2</v>
      </c>
      <c r="WD74" s="152">
        <v>2.1303035682584798E-3</v>
      </c>
      <c r="WE74" s="152">
        <v>0</v>
      </c>
      <c r="WF74" s="152">
        <v>3.4262382389490503E-2</v>
      </c>
      <c r="WG74" s="152">
        <v>3.4972483578910002E-2</v>
      </c>
      <c r="WH74" s="152">
        <v>1</v>
      </c>
      <c r="WI74" s="152">
        <v>1.6784390516819401E-3</v>
      </c>
      <c r="WJ74" s="152">
        <v>1.02105042310651E-2</v>
      </c>
      <c r="WK74" s="152">
        <v>0</v>
      </c>
      <c r="WL74" s="152">
        <v>1.3986992097349499E-4</v>
      </c>
      <c r="WM74" s="152">
        <v>0.72977131267920803</v>
      </c>
      <c r="WN74" s="152">
        <v>0.116092034408001</v>
      </c>
      <c r="WO74" s="152">
        <v>1.88824393314218E-3</v>
      </c>
      <c r="WP74" s="152">
        <v>6.9934960486747305E-5</v>
      </c>
      <c r="WQ74" s="152">
        <v>2.2379187355759101E-2</v>
      </c>
      <c r="WR74" s="152">
        <v>2.3078536960626599E-2</v>
      </c>
      <c r="WS74" s="152">
        <v>1</v>
      </c>
      <c r="WT74" s="152">
        <v>1.9645288999999999</v>
      </c>
      <c r="WU74" s="152">
        <v>6.6173625646331802</v>
      </c>
      <c r="WV74" s="152">
        <v>20.361115583486701</v>
      </c>
      <c r="WW74" s="152">
        <v>0</v>
      </c>
      <c r="WX74" s="152">
        <v>1.0180557791743401</v>
      </c>
      <c r="WY74" s="152">
        <v>3720.4848449926099</v>
      </c>
      <c r="WZ74" s="152">
        <v>791.02934041845901</v>
      </c>
      <c r="XA74" s="152">
        <v>7.6354183438075101</v>
      </c>
      <c r="XB74" s="152">
        <v>0.50902788958716805</v>
      </c>
      <c r="XC74" s="152">
        <v>64.646541977570294</v>
      </c>
      <c r="XD74" s="152">
        <v>67.700709315093306</v>
      </c>
      <c r="XE74" s="152">
        <v>4411.2356911623901</v>
      </c>
      <c r="XF74" s="152">
        <v>1.2035118</v>
      </c>
      <c r="XG74" s="152">
        <v>9.1399186946068998</v>
      </c>
      <c r="XH74" s="152">
        <v>88.075580148030099</v>
      </c>
      <c r="XI74" s="152">
        <v>0</v>
      </c>
      <c r="XJ74" s="152">
        <v>0</v>
      </c>
      <c r="XK74" s="152">
        <v>2597.3987126673801</v>
      </c>
      <c r="XL74" s="152">
        <v>88.075580148030099</v>
      </c>
      <c r="XM74" s="152">
        <v>9.97082039411662</v>
      </c>
      <c r="XN74" s="152">
        <v>0</v>
      </c>
      <c r="XO74" s="152">
        <v>160.36402800537601</v>
      </c>
      <c r="XP74" s="152">
        <v>163.687634803414</v>
      </c>
      <c r="XQ74" s="152">
        <v>4680.4692733382399</v>
      </c>
      <c r="XR74" s="152">
        <v>3.1680407000000002</v>
      </c>
      <c r="XS74" s="152">
        <v>7.5756602495668703</v>
      </c>
      <c r="XT74" s="152">
        <v>46.085266518198502</v>
      </c>
      <c r="XU74" s="152">
        <v>0</v>
      </c>
      <c r="XV74" s="152">
        <v>0.63130502079723905</v>
      </c>
      <c r="XW74" s="152">
        <v>3293.8339460095899</v>
      </c>
      <c r="XX74" s="152">
        <v>523.98316726170799</v>
      </c>
      <c r="XY74" s="152">
        <v>8.5226177807627295</v>
      </c>
      <c r="XZ74" s="152">
        <v>0.31565251039862002</v>
      </c>
      <c r="YA74" s="152">
        <v>101.008803327558</v>
      </c>
      <c r="YB74" s="152">
        <v>104.165328431544</v>
      </c>
      <c r="YC74" s="152">
        <v>4513.5152461898597</v>
      </c>
    </row>
    <row r="75" spans="1:653" x14ac:dyDescent="0.3">
      <c r="A75" t="s">
        <v>2321</v>
      </c>
      <c r="B75" s="146" t="s">
        <v>1076</v>
      </c>
      <c r="C75" s="154" t="s">
        <v>1171</v>
      </c>
      <c r="D75" s="163">
        <v>14849</v>
      </c>
      <c r="E75" s="163" t="s">
        <v>2322</v>
      </c>
      <c r="F75" s="145" t="s">
        <v>1945</v>
      </c>
      <c r="G75" s="147" t="s">
        <v>361</v>
      </c>
      <c r="H75" s="147"/>
      <c r="I75" s="48" t="s">
        <v>2323</v>
      </c>
      <c r="J75" s="48" t="s">
        <v>689</v>
      </c>
      <c r="K75" s="146"/>
      <c r="L75" s="163"/>
      <c r="M75" s="163"/>
      <c r="N75" s="164" t="s">
        <v>360</v>
      </c>
      <c r="O75" s="149" t="s">
        <v>1938</v>
      </c>
      <c r="P75" s="150" t="s">
        <v>2324</v>
      </c>
      <c r="Q75" s="150" t="s">
        <v>1920</v>
      </c>
      <c r="R75" s="150" t="s">
        <v>1921</v>
      </c>
      <c r="S75" s="147" t="s">
        <v>48</v>
      </c>
      <c r="T75" s="147"/>
      <c r="U75" s="147">
        <v>1</v>
      </c>
      <c r="V75" s="147">
        <v>1</v>
      </c>
      <c r="W75" s="147">
        <v>0</v>
      </c>
      <c r="X75" s="147"/>
      <c r="Y75" s="147" t="s">
        <v>1941</v>
      </c>
      <c r="Z75" s="147">
        <v>0</v>
      </c>
      <c r="AA75" s="147" t="s">
        <v>872</v>
      </c>
      <c r="AB75" s="147" t="s">
        <v>873</v>
      </c>
      <c r="AC75" s="147" t="s">
        <v>355</v>
      </c>
      <c r="AD75" s="147" t="s">
        <v>2261</v>
      </c>
      <c r="AE75" s="147">
        <v>2</v>
      </c>
      <c r="AF75" s="147" t="s">
        <v>1983</v>
      </c>
      <c r="AG75" s="147">
        <v>6</v>
      </c>
      <c r="AH75" s="147" t="s">
        <v>1943</v>
      </c>
      <c r="AI75" s="147"/>
      <c r="AJ75" s="147">
        <v>20.8</v>
      </c>
      <c r="AK75" s="147" t="s">
        <v>358</v>
      </c>
      <c r="AL75" s="147" t="s">
        <v>149</v>
      </c>
      <c r="AM75" s="147" t="s">
        <v>152</v>
      </c>
      <c r="AN75" s="147" t="s">
        <v>149</v>
      </c>
      <c r="AO75" s="147" t="s">
        <v>152</v>
      </c>
      <c r="AP75" s="147" t="s">
        <v>149</v>
      </c>
      <c r="AQ75" s="147" t="s">
        <v>152</v>
      </c>
      <c r="AR75" s="147" t="s">
        <v>152</v>
      </c>
      <c r="AS75" s="147">
        <v>20</v>
      </c>
      <c r="AT75" s="147">
        <v>1</v>
      </c>
      <c r="AU75" s="147">
        <v>57</v>
      </c>
      <c r="AV75" s="147">
        <v>2017</v>
      </c>
      <c r="AW75" s="147" t="s">
        <v>152</v>
      </c>
      <c r="AX75" s="147"/>
      <c r="AY75" s="147"/>
      <c r="AZ75" s="147"/>
      <c r="BA75" s="147"/>
      <c r="BB75" s="147"/>
      <c r="BC75" s="147"/>
      <c r="BD75" s="147" t="s">
        <v>152</v>
      </c>
      <c r="BE75" s="147" t="s">
        <v>152</v>
      </c>
      <c r="BF75" s="147" t="s">
        <v>152</v>
      </c>
      <c r="BG75" s="147" t="s">
        <v>152</v>
      </c>
      <c r="BH75">
        <v>4548</v>
      </c>
      <c r="BI75">
        <v>48</v>
      </c>
      <c r="BJ75">
        <v>8</v>
      </c>
      <c r="BK75">
        <v>12</v>
      </c>
      <c r="BL75">
        <v>601</v>
      </c>
      <c r="BM75">
        <v>3</v>
      </c>
      <c r="BN75">
        <v>626</v>
      </c>
      <c r="BO75">
        <v>1878</v>
      </c>
      <c r="BP75">
        <v>18669</v>
      </c>
      <c r="BQ75">
        <v>31881</v>
      </c>
      <c r="BR75">
        <v>10068</v>
      </c>
      <c r="BS75">
        <v>45</v>
      </c>
      <c r="BT75">
        <v>6</v>
      </c>
      <c r="BU75">
        <v>63</v>
      </c>
      <c r="BV75">
        <v>1607</v>
      </c>
      <c r="BW75">
        <v>2</v>
      </c>
      <c r="BX75">
        <v>353</v>
      </c>
      <c r="BY75">
        <v>440</v>
      </c>
      <c r="BZ75">
        <v>4038</v>
      </c>
      <c r="CA75">
        <v>42560</v>
      </c>
      <c r="CB75">
        <v>14616</v>
      </c>
      <c r="CC75">
        <v>93</v>
      </c>
      <c r="CD75">
        <v>14</v>
      </c>
      <c r="CE75">
        <v>75</v>
      </c>
      <c r="CF75">
        <v>2208</v>
      </c>
      <c r="CG75">
        <v>5</v>
      </c>
      <c r="CH75">
        <v>979</v>
      </c>
      <c r="CI75">
        <v>2318</v>
      </c>
      <c r="CJ75">
        <v>22707</v>
      </c>
      <c r="CK75">
        <v>74441</v>
      </c>
      <c r="CL75">
        <v>0.14265550014115</v>
      </c>
      <c r="CM75">
        <v>1.5055989460807399E-3</v>
      </c>
      <c r="CN75">
        <v>2.5093315768012298E-4</v>
      </c>
      <c r="CO75">
        <v>3.7639973652018401E-4</v>
      </c>
      <c r="CP75">
        <v>1.8851353470719201E-2</v>
      </c>
      <c r="CQ75">
        <v>9.4099934130046096E-5</v>
      </c>
      <c r="CR75">
        <v>1.96355195884696E-2</v>
      </c>
      <c r="CS75">
        <v>5.8906558765408901E-2</v>
      </c>
      <c r="CT75">
        <v>0.58558389009127698</v>
      </c>
      <c r="CU75">
        <v>1</v>
      </c>
      <c r="CV75">
        <v>0.23656015037594</v>
      </c>
      <c r="CW75">
        <v>1.05733082706767E-3</v>
      </c>
      <c r="CX75">
        <v>1.40977443609023E-4</v>
      </c>
      <c r="CY75">
        <v>1.4802631578947399E-3</v>
      </c>
      <c r="CZ75">
        <v>3.7758458646616498E-2</v>
      </c>
      <c r="DA75">
        <v>4.6992481203007501E-5</v>
      </c>
      <c r="DB75">
        <v>8.2941729323308296E-3</v>
      </c>
      <c r="DC75">
        <v>1.03383458646617E-2</v>
      </c>
      <c r="DD75">
        <v>9.48778195488722E-2</v>
      </c>
      <c r="DE75">
        <v>1</v>
      </c>
      <c r="DF75">
        <v>0.196343412904179</v>
      </c>
      <c r="DG75">
        <v>1.24931153530984E-3</v>
      </c>
      <c r="DH75">
        <v>1.88068403164923E-4</v>
      </c>
      <c r="DI75">
        <v>1.0075093026692299E-3</v>
      </c>
      <c r="DJ75">
        <v>2.9661073870582099E-2</v>
      </c>
      <c r="DK75">
        <v>6.7167286844615202E-5</v>
      </c>
      <c r="DL75">
        <v>1.3151354764175701E-2</v>
      </c>
      <c r="DM75">
        <v>3.1138754181163599E-2</v>
      </c>
      <c r="DN75">
        <v>0.30503351647613502</v>
      </c>
      <c r="DO75">
        <v>1</v>
      </c>
      <c r="DP75">
        <v>6.0171757000000001</v>
      </c>
      <c r="DQ75">
        <v>755.83633032354396</v>
      </c>
      <c r="DR75">
        <v>7.9771644361323899</v>
      </c>
      <c r="DS75">
        <v>1.3295274060220601</v>
      </c>
      <c r="DT75">
        <v>1.9942911090330999</v>
      </c>
      <c r="DU75">
        <v>99.880746377407604</v>
      </c>
      <c r="DV75">
        <v>0.49857277725827398</v>
      </c>
      <c r="DW75">
        <v>104.035519521227</v>
      </c>
      <c r="DX75">
        <v>312.10655856367998</v>
      </c>
      <c r="DY75">
        <v>3102.6183928782398</v>
      </c>
      <c r="DZ75">
        <v>5298.3329039236796</v>
      </c>
      <c r="EA75">
        <v>6.7509161999999998</v>
      </c>
      <c r="EB75">
        <v>1491.3531292241501</v>
      </c>
      <c r="EC75">
        <v>6.6657619005846902</v>
      </c>
      <c r="ED75">
        <v>0.88876825341129295</v>
      </c>
      <c r="EE75">
        <v>9.3320666608185707</v>
      </c>
      <c r="EF75">
        <v>238.04176387199101</v>
      </c>
      <c r="EG75">
        <v>0.296256084470431</v>
      </c>
      <c r="EH75">
        <v>52.289198909031001</v>
      </c>
      <c r="EI75">
        <v>65.176338583494797</v>
      </c>
      <c r="EJ75">
        <v>598.14103454580004</v>
      </c>
      <c r="EK75">
        <v>6304.3294775307704</v>
      </c>
      <c r="EL75">
        <v>12.7680919</v>
      </c>
      <c r="EM75">
        <v>1144.7286027131399</v>
      </c>
      <c r="EN75">
        <v>7.2837821601205697</v>
      </c>
      <c r="EO75">
        <v>1.09648333593213</v>
      </c>
      <c r="EP75">
        <v>5.8740178710649804</v>
      </c>
      <c r="EQ75">
        <v>172.93108612415301</v>
      </c>
      <c r="ER75">
        <v>0.39160119140433203</v>
      </c>
      <c r="ES75">
        <v>76.675513276968204</v>
      </c>
      <c r="ET75">
        <v>181.54631233504799</v>
      </c>
      <c r="EU75">
        <v>1778.4176506436299</v>
      </c>
      <c r="EV75">
        <v>5830.2368578659698</v>
      </c>
      <c r="EW75" s="152">
        <v>1399</v>
      </c>
      <c r="EX75" s="152">
        <v>14</v>
      </c>
      <c r="EY75" s="152">
        <v>1</v>
      </c>
      <c r="EZ75" s="152">
        <v>0</v>
      </c>
      <c r="FA75" s="152">
        <v>331</v>
      </c>
      <c r="FB75" s="152">
        <v>1</v>
      </c>
      <c r="FC75" s="152">
        <v>219</v>
      </c>
      <c r="FD75" s="152">
        <v>528</v>
      </c>
      <c r="FE75" s="152">
        <v>13702</v>
      </c>
      <c r="FF75" s="152">
        <v>17441</v>
      </c>
      <c r="FG75" s="152">
        <v>371</v>
      </c>
      <c r="FH75" s="152">
        <v>1</v>
      </c>
      <c r="FI75" s="152">
        <v>0</v>
      </c>
      <c r="FJ75" s="152">
        <v>1</v>
      </c>
      <c r="FK75" s="152">
        <v>30</v>
      </c>
      <c r="FL75" s="152">
        <v>0</v>
      </c>
      <c r="FM75" s="152">
        <v>14</v>
      </c>
      <c r="FN75" s="152">
        <v>31</v>
      </c>
      <c r="FO75" s="152">
        <v>206</v>
      </c>
      <c r="FP75" s="152">
        <v>2008</v>
      </c>
      <c r="FQ75" s="152">
        <v>1770</v>
      </c>
      <c r="FR75" s="152">
        <v>15</v>
      </c>
      <c r="FS75" s="152">
        <v>1</v>
      </c>
      <c r="FT75" s="152">
        <v>1</v>
      </c>
      <c r="FU75" s="152">
        <v>361</v>
      </c>
      <c r="FV75" s="152">
        <v>1</v>
      </c>
      <c r="FW75" s="152">
        <v>233</v>
      </c>
      <c r="FX75" s="152">
        <v>559</v>
      </c>
      <c r="FY75" s="152">
        <v>13908</v>
      </c>
      <c r="FZ75" s="152">
        <v>19449</v>
      </c>
      <c r="GA75" s="152">
        <v>8.0213290522332406E-2</v>
      </c>
      <c r="GB75" s="152">
        <v>8.02706266842498E-4</v>
      </c>
      <c r="GC75" s="152">
        <v>5.7336161917321301E-5</v>
      </c>
      <c r="GD75" s="152">
        <v>0</v>
      </c>
      <c r="GE75" s="152">
        <v>1.89782695946333E-2</v>
      </c>
      <c r="GF75" s="152">
        <v>5.7336161917321301E-5</v>
      </c>
      <c r="GG75" s="152">
        <v>1.2556619459893399E-2</v>
      </c>
      <c r="GH75" s="152">
        <v>3.02734934923456E-2</v>
      </c>
      <c r="GI75" s="152">
        <v>0.78562009059113602</v>
      </c>
      <c r="GJ75" s="152">
        <v>1</v>
      </c>
      <c r="GK75" s="152">
        <v>0.184760956175299</v>
      </c>
      <c r="GL75" s="152">
        <v>4.9800796812749003E-4</v>
      </c>
      <c r="GM75" s="152">
        <v>0</v>
      </c>
      <c r="GN75" s="152">
        <v>4.9800796812749003E-4</v>
      </c>
      <c r="GO75" s="152">
        <v>1.49402390438247E-2</v>
      </c>
      <c r="GP75" s="152">
        <v>0</v>
      </c>
      <c r="GQ75" s="152">
        <v>6.9721115537848596E-3</v>
      </c>
      <c r="GR75" s="152">
        <v>1.54382470119522E-2</v>
      </c>
      <c r="GS75" s="152">
        <v>0.102589641434263</v>
      </c>
      <c r="GT75" s="152">
        <v>1</v>
      </c>
      <c r="GU75" s="152">
        <v>9.1007249730063203E-2</v>
      </c>
      <c r="GV75" s="152">
        <v>7.7124787906833296E-4</v>
      </c>
      <c r="GW75" s="152">
        <v>5.1416525271222199E-5</v>
      </c>
      <c r="GX75" s="152">
        <v>5.1416525271222199E-5</v>
      </c>
      <c r="GY75" s="152">
        <v>1.8561365622911202E-2</v>
      </c>
      <c r="GZ75" s="152">
        <v>5.1416525271222199E-5</v>
      </c>
      <c r="HA75" s="152">
        <v>1.19800503881948E-2</v>
      </c>
      <c r="HB75" s="152">
        <v>2.8741837626613202E-2</v>
      </c>
      <c r="HC75" s="152">
        <v>0.71510103347215803</v>
      </c>
      <c r="HD75" s="152">
        <v>1</v>
      </c>
      <c r="HE75" s="152">
        <v>4.7243164999999996</v>
      </c>
      <c r="HF75" s="152">
        <v>296.12749272831297</v>
      </c>
      <c r="HG75" s="152">
        <v>2.9633916355942702</v>
      </c>
      <c r="HH75" s="152">
        <v>0.211670831113876</v>
      </c>
      <c r="HI75" s="152">
        <v>0</v>
      </c>
      <c r="HJ75" s="152">
        <v>70.063045098693095</v>
      </c>
      <c r="HK75" s="152">
        <v>0.211670831113876</v>
      </c>
      <c r="HL75" s="152">
        <v>46.355912013938998</v>
      </c>
      <c r="HM75" s="152">
        <v>111.762198828127</v>
      </c>
      <c r="HN75" s="152">
        <v>2900.3137279223401</v>
      </c>
      <c r="HO75" s="152">
        <v>3691.7509654571199</v>
      </c>
      <c r="HP75" s="152">
        <v>0.30769410000000003</v>
      </c>
      <c r="HQ75" s="152">
        <v>1205.74297654716</v>
      </c>
      <c r="HR75" s="152">
        <v>3.2499810688602699</v>
      </c>
      <c r="HS75" s="152">
        <v>0</v>
      </c>
      <c r="HT75" s="152">
        <v>3.2499810688602699</v>
      </c>
      <c r="HU75" s="152">
        <v>97.499432065808193</v>
      </c>
      <c r="HV75" s="152">
        <v>0</v>
      </c>
      <c r="HW75" s="152">
        <v>45.499734964043803</v>
      </c>
      <c r="HX75" s="152">
        <v>100.749413134669</v>
      </c>
      <c r="HY75" s="152">
        <v>669.49610018521696</v>
      </c>
      <c r="HZ75" s="152">
        <v>6525.9619862714299</v>
      </c>
      <c r="IA75" s="152">
        <v>5.0320105999999996</v>
      </c>
      <c r="IB75" s="152">
        <v>351.748066667427</v>
      </c>
      <c r="IC75" s="152">
        <v>2.9809158192154799</v>
      </c>
      <c r="ID75" s="152">
        <v>0.198727721281032</v>
      </c>
      <c r="IE75" s="152">
        <v>0.198727721281032</v>
      </c>
      <c r="IF75" s="152">
        <v>71.740707382452698</v>
      </c>
      <c r="IG75" s="152">
        <v>0.198727721281032</v>
      </c>
      <c r="IH75" s="152">
        <v>46.303559058480502</v>
      </c>
      <c r="II75" s="152">
        <v>111.08879619609699</v>
      </c>
      <c r="IJ75" s="152">
        <v>2763.9051475766</v>
      </c>
      <c r="IK75" s="152">
        <v>3865.0554511947998</v>
      </c>
      <c r="IL75">
        <v>7927</v>
      </c>
      <c r="IM75">
        <v>1449</v>
      </c>
      <c r="IN75">
        <v>1</v>
      </c>
      <c r="IO75">
        <v>21</v>
      </c>
      <c r="IP75">
        <v>27922</v>
      </c>
      <c r="IQ75">
        <v>5002</v>
      </c>
      <c r="IR75">
        <v>807</v>
      </c>
      <c r="IS75">
        <v>10</v>
      </c>
      <c r="IT75">
        <v>1094</v>
      </c>
      <c r="IU75">
        <v>1253</v>
      </c>
      <c r="IV75">
        <v>31881</v>
      </c>
      <c r="IW75">
        <v>15471</v>
      </c>
      <c r="IX75">
        <v>2318</v>
      </c>
      <c r="IY75">
        <v>0</v>
      </c>
      <c r="IZ75">
        <v>15</v>
      </c>
      <c r="JA75">
        <v>6486</v>
      </c>
      <c r="JB75">
        <v>1076</v>
      </c>
      <c r="JC75">
        <v>528</v>
      </c>
      <c r="JD75">
        <v>5</v>
      </c>
      <c r="JE75">
        <v>784</v>
      </c>
      <c r="JF75">
        <v>6462</v>
      </c>
      <c r="JG75">
        <v>42560</v>
      </c>
      <c r="JH75">
        <v>23398</v>
      </c>
      <c r="JI75">
        <v>3767</v>
      </c>
      <c r="JJ75">
        <v>1</v>
      </c>
      <c r="JK75">
        <v>36</v>
      </c>
      <c r="JL75">
        <v>34408</v>
      </c>
      <c r="JM75">
        <v>6078</v>
      </c>
      <c r="JN75">
        <v>1335</v>
      </c>
      <c r="JO75">
        <v>15</v>
      </c>
      <c r="JP75">
        <v>1878</v>
      </c>
      <c r="JQ75">
        <v>7715</v>
      </c>
      <c r="JR75">
        <v>74441</v>
      </c>
      <c r="JS75">
        <v>0.24864339261629201</v>
      </c>
      <c r="JT75">
        <v>4.5450268184812299E-2</v>
      </c>
      <c r="JU75">
        <v>3.1366644710015399E-5</v>
      </c>
      <c r="JV75">
        <v>6.5869953891032305E-4</v>
      </c>
      <c r="JW75">
        <v>0.87581945359304902</v>
      </c>
      <c r="JX75">
        <v>0.156895956839497</v>
      </c>
      <c r="JY75">
        <v>2.5312882280982399E-2</v>
      </c>
      <c r="JZ75">
        <v>3.1366644710015398E-4</v>
      </c>
      <c r="KA75">
        <v>3.4315109312756997E-2</v>
      </c>
      <c r="KB75">
        <v>3.9302405821649303E-2</v>
      </c>
      <c r="KC75">
        <v>1</v>
      </c>
      <c r="KD75">
        <v>0.31431603551806098</v>
      </c>
      <c r="KE75">
        <v>5.0603833908733097E-2</v>
      </c>
      <c r="KF75">
        <v>1.3433457368923E-5</v>
      </c>
      <c r="KG75">
        <v>4.8360446528122902E-4</v>
      </c>
      <c r="KH75">
        <v>0.46221840114990398</v>
      </c>
      <c r="KI75">
        <v>8.1648553888314199E-2</v>
      </c>
      <c r="KJ75">
        <v>1.7933665587512301E-2</v>
      </c>
      <c r="KK75">
        <v>2.0150186053384601E-4</v>
      </c>
      <c r="KL75">
        <v>2.5228032938836992E-2</v>
      </c>
      <c r="KM75">
        <v>0.103639123601241</v>
      </c>
      <c r="KN75">
        <v>1</v>
      </c>
      <c r="KO75">
        <v>0.31431603551806098</v>
      </c>
      <c r="KP75">
        <v>5.0603833908733097E-2</v>
      </c>
      <c r="KQ75">
        <v>1.3433457368923E-5</v>
      </c>
      <c r="KR75">
        <v>4.8360446528122902E-4</v>
      </c>
      <c r="KS75">
        <v>0.46221840114990398</v>
      </c>
      <c r="KT75">
        <v>8.1648553888314199E-2</v>
      </c>
      <c r="KU75">
        <v>1.7933665587512301E-2</v>
      </c>
      <c r="KV75">
        <v>2.0150186053384601E-4</v>
      </c>
      <c r="KW75">
        <v>2.5228032938836992E-2</v>
      </c>
      <c r="KX75">
        <v>0.103639123601241</v>
      </c>
      <c r="KY75">
        <v>1</v>
      </c>
      <c r="KZ75">
        <v>6.0171757000000001</v>
      </c>
      <c r="LA75">
        <v>1317.3954684421101</v>
      </c>
      <c r="LB75">
        <v>240.81065141574601</v>
      </c>
      <c r="LC75">
        <v>0.16619092575275801</v>
      </c>
      <c r="LD75">
        <v>3.4900094408079201</v>
      </c>
      <c r="LE75">
        <v>4640.3830288685103</v>
      </c>
      <c r="LF75">
        <v>831.28701061529603</v>
      </c>
      <c r="LG75">
        <v>134.11607708247601</v>
      </c>
      <c r="LH75">
        <v>1.66190925752758</v>
      </c>
      <c r="LI75">
        <v>181.81287277351589</v>
      </c>
      <c r="LJ75">
        <v>208.23722996820601</v>
      </c>
      <c r="LK75">
        <v>5298.3329039236796</v>
      </c>
      <c r="LL75">
        <v>6.7509161999999998</v>
      </c>
      <c r="LM75">
        <v>2291.68894142102</v>
      </c>
      <c r="LN75">
        <v>343.36080190122902</v>
      </c>
      <c r="LO75">
        <v>0</v>
      </c>
      <c r="LP75">
        <v>2.2219206335282302</v>
      </c>
      <c r="LQ75">
        <v>960.75848193760703</v>
      </c>
      <c r="LR75">
        <v>159.38577344509201</v>
      </c>
      <c r="LS75">
        <v>78.211606300193793</v>
      </c>
      <c r="LT75">
        <v>0.74064021117607703</v>
      </c>
      <c r="LU75">
        <v>116.1323851123999</v>
      </c>
      <c r="LV75">
        <v>957.203408923962</v>
      </c>
      <c r="LW75">
        <v>6304.3294775307704</v>
      </c>
      <c r="LX75">
        <v>12.7680919</v>
      </c>
      <c r="LY75">
        <v>1832.53693529571</v>
      </c>
      <c r="LZ75">
        <v>295.03233760402401</v>
      </c>
      <c r="MA75">
        <v>7.83202382808664E-2</v>
      </c>
      <c r="MB75">
        <v>2.8195285781111901</v>
      </c>
      <c r="MC75">
        <v>2694.8427587680499</v>
      </c>
      <c r="MD75">
        <v>476.03040827110601</v>
      </c>
      <c r="ME75">
        <v>104.557518104957</v>
      </c>
      <c r="MF75">
        <v>1.1748035742130001</v>
      </c>
      <c r="MG75">
        <v>147.08540749146698</v>
      </c>
      <c r="MH75">
        <v>604.24063833688399</v>
      </c>
      <c r="MI75">
        <v>5830.2368578659698</v>
      </c>
      <c r="MJ75" s="152">
        <v>1983</v>
      </c>
      <c r="MK75" s="152">
        <v>576</v>
      </c>
      <c r="ML75" s="152">
        <v>0</v>
      </c>
      <c r="MM75" s="152">
        <v>1</v>
      </c>
      <c r="MN75" s="152">
        <v>16495</v>
      </c>
      <c r="MO75" s="152">
        <v>1228</v>
      </c>
      <c r="MP75" s="152">
        <v>233</v>
      </c>
      <c r="MQ75" s="152">
        <v>0</v>
      </c>
      <c r="MR75" s="152">
        <v>262</v>
      </c>
      <c r="MS75" s="152">
        <v>164</v>
      </c>
      <c r="MT75" s="152">
        <v>17441</v>
      </c>
      <c r="MU75" s="152">
        <v>551</v>
      </c>
      <c r="MV75" s="152">
        <v>47</v>
      </c>
      <c r="MW75" s="152">
        <v>0</v>
      </c>
      <c r="MX75" s="152">
        <v>1</v>
      </c>
      <c r="MY75" s="152">
        <v>286</v>
      </c>
      <c r="MZ75" s="152">
        <v>50</v>
      </c>
      <c r="NA75" s="152">
        <v>14</v>
      </c>
      <c r="NB75" s="152">
        <v>1</v>
      </c>
      <c r="NC75" s="152">
        <v>18</v>
      </c>
      <c r="ND75" s="152">
        <v>302</v>
      </c>
      <c r="NE75" s="152">
        <v>2008</v>
      </c>
      <c r="NF75" s="152">
        <v>2534</v>
      </c>
      <c r="NG75" s="152">
        <v>623</v>
      </c>
      <c r="NH75" s="152">
        <v>0</v>
      </c>
      <c r="NI75" s="152">
        <v>2</v>
      </c>
      <c r="NJ75" s="152">
        <v>16781</v>
      </c>
      <c r="NK75" s="152">
        <v>1278</v>
      </c>
      <c r="NL75" s="152">
        <v>247</v>
      </c>
      <c r="NM75" s="152">
        <v>1</v>
      </c>
      <c r="NN75" s="152">
        <v>280</v>
      </c>
      <c r="NO75" s="152">
        <v>466</v>
      </c>
      <c r="NP75" s="152">
        <v>19449</v>
      </c>
      <c r="NQ75" s="152">
        <v>0.113697609082048</v>
      </c>
      <c r="NR75" s="152">
        <v>3.3025629264377E-2</v>
      </c>
      <c r="NS75" s="152">
        <v>0</v>
      </c>
      <c r="NT75" s="152">
        <v>5.7336161917321301E-5</v>
      </c>
      <c r="NU75" s="152">
        <v>0.94575999082621398</v>
      </c>
      <c r="NV75" s="152">
        <v>7.0408806834470497E-2</v>
      </c>
      <c r="NW75" s="152">
        <v>1.3359325726735901E-2</v>
      </c>
      <c r="NX75" s="152">
        <v>0</v>
      </c>
      <c r="NY75" s="152">
        <v>1.5022074422338189E-2</v>
      </c>
      <c r="NZ75" s="152">
        <v>9.4031305544406904E-3</v>
      </c>
      <c r="OA75" s="152">
        <v>1</v>
      </c>
      <c r="OB75" s="152">
        <v>0.27440239043824699</v>
      </c>
      <c r="OC75" s="152">
        <v>2.3406374501992001E-2</v>
      </c>
      <c r="OD75" s="152">
        <v>0</v>
      </c>
      <c r="OE75" s="152">
        <v>4.9800796812749003E-4</v>
      </c>
      <c r="OF75" s="152">
        <v>0.142430278884462</v>
      </c>
      <c r="OG75" s="152">
        <v>2.4900398406374501E-2</v>
      </c>
      <c r="OH75" s="152">
        <v>6.9721115537848596E-3</v>
      </c>
      <c r="OI75" s="152">
        <v>4.9800796812749003E-4</v>
      </c>
      <c r="OJ75" s="152">
        <v>8.964143426295007E-3</v>
      </c>
      <c r="OK75" s="152">
        <v>0.150398406374502</v>
      </c>
      <c r="OL75" s="152">
        <v>1</v>
      </c>
      <c r="OM75" s="152">
        <v>0.130289475037277</v>
      </c>
      <c r="ON75" s="152">
        <v>3.20324952439714E-2</v>
      </c>
      <c r="OO75" s="152">
        <v>0</v>
      </c>
      <c r="OP75" s="152">
        <v>1.0283305054244401E-4</v>
      </c>
      <c r="OQ75" s="152">
        <v>0.86282071057637899</v>
      </c>
      <c r="OR75" s="152">
        <v>6.5710319296621897E-2</v>
      </c>
      <c r="OS75" s="152">
        <v>1.26998817419919E-2</v>
      </c>
      <c r="OT75" s="152">
        <v>5.1416525271222199E-5</v>
      </c>
      <c r="OU75" s="152">
        <v>1.4396627075942206E-2</v>
      </c>
      <c r="OV75" s="152">
        <v>2.3960100776389499E-2</v>
      </c>
      <c r="OW75" s="152">
        <v>1</v>
      </c>
      <c r="OX75" s="152">
        <v>4.7243164999999996</v>
      </c>
      <c r="OY75" s="152">
        <v>419.74325809881702</v>
      </c>
      <c r="OZ75" s="152">
        <v>121.922398721593</v>
      </c>
      <c r="PA75" s="152">
        <v>0</v>
      </c>
      <c r="PB75" s="152">
        <v>0.211670831113876</v>
      </c>
      <c r="PC75" s="152">
        <v>3491.51035922339</v>
      </c>
      <c r="PD75" s="152">
        <v>259.93178060783998</v>
      </c>
      <c r="PE75" s="152">
        <v>49.319303649533197</v>
      </c>
      <c r="PF75" s="152">
        <v>0</v>
      </c>
      <c r="PG75" s="152">
        <v>55.457757751836027</v>
      </c>
      <c r="PH75" s="152">
        <v>34.714016302675702</v>
      </c>
      <c r="PI75" s="152">
        <v>3691.7509654571199</v>
      </c>
      <c r="PJ75" s="152">
        <v>0.30769410000000003</v>
      </c>
      <c r="PK75" s="152">
        <v>1790.73956894201</v>
      </c>
      <c r="PL75" s="152">
        <v>152.74911023643301</v>
      </c>
      <c r="PM75" s="152">
        <v>0</v>
      </c>
      <c r="PN75" s="152">
        <v>3.2499810688602699</v>
      </c>
      <c r="PO75" s="152">
        <v>929.49458569403805</v>
      </c>
      <c r="PP75" s="152">
        <v>162.49905344301399</v>
      </c>
      <c r="PQ75" s="152">
        <v>45.499734964043803</v>
      </c>
      <c r="PR75" s="152">
        <v>3.2499810688602699</v>
      </c>
      <c r="PS75" s="152">
        <v>58.499659239489802</v>
      </c>
      <c r="PT75" s="152">
        <v>981.49428279580297</v>
      </c>
      <c r="PU75" s="152">
        <v>6525.9619862714299</v>
      </c>
      <c r="PV75" s="152">
        <v>5.0320105999999996</v>
      </c>
      <c r="PW75" s="152">
        <v>503.57604572613599</v>
      </c>
      <c r="PX75" s="152">
        <v>123.80737035808301</v>
      </c>
      <c r="PY75" s="152">
        <v>0</v>
      </c>
      <c r="PZ75" s="152">
        <v>0.397455442562065</v>
      </c>
      <c r="QA75" s="152">
        <v>3334.849890817</v>
      </c>
      <c r="QB75" s="152">
        <v>253.97402779715901</v>
      </c>
      <c r="QC75" s="152">
        <v>49.085747156415003</v>
      </c>
      <c r="QD75" s="152">
        <v>0.198727721281032</v>
      </c>
      <c r="QE75" s="152">
        <v>55.64376195868897</v>
      </c>
      <c r="QF75" s="152">
        <v>92.607118116961004</v>
      </c>
      <c r="QG75" s="152">
        <v>3865.0554511947998</v>
      </c>
      <c r="QH75">
        <v>1104</v>
      </c>
      <c r="QI75">
        <v>140</v>
      </c>
      <c r="QJ75">
        <v>1</v>
      </c>
      <c r="QK75">
        <v>4</v>
      </c>
      <c r="QL75">
        <v>20547</v>
      </c>
      <c r="QM75">
        <v>1878</v>
      </c>
      <c r="QN75">
        <v>78</v>
      </c>
      <c r="QO75">
        <v>1</v>
      </c>
      <c r="QP75">
        <v>327</v>
      </c>
      <c r="QQ75">
        <v>1253</v>
      </c>
      <c r="QR75">
        <v>31881</v>
      </c>
      <c r="QS75">
        <v>9133</v>
      </c>
      <c r="QT75">
        <v>1546</v>
      </c>
      <c r="QU75">
        <v>0</v>
      </c>
      <c r="QV75">
        <v>5</v>
      </c>
      <c r="QW75">
        <v>4478</v>
      </c>
      <c r="QX75">
        <v>440</v>
      </c>
      <c r="QY75">
        <v>280</v>
      </c>
      <c r="QZ75">
        <v>2</v>
      </c>
      <c r="RA75">
        <v>1793</v>
      </c>
      <c r="RB75">
        <v>6462</v>
      </c>
      <c r="RC75">
        <v>42560</v>
      </c>
      <c r="RD75">
        <v>10237</v>
      </c>
      <c r="RE75">
        <v>1686</v>
      </c>
      <c r="RF75">
        <v>1</v>
      </c>
      <c r="RG75">
        <v>9</v>
      </c>
      <c r="RH75">
        <v>25025</v>
      </c>
      <c r="RI75">
        <v>2318</v>
      </c>
      <c r="RJ75">
        <v>358</v>
      </c>
      <c r="RK75">
        <v>3</v>
      </c>
      <c r="RL75">
        <v>2120</v>
      </c>
      <c r="RM75">
        <v>7715</v>
      </c>
      <c r="RN75">
        <v>74441</v>
      </c>
      <c r="RO75">
        <v>3.4628775759856997E-2</v>
      </c>
      <c r="RP75">
        <v>4.3913302594021496E-3</v>
      </c>
      <c r="RQ75">
        <v>3.1366644710015399E-5</v>
      </c>
      <c r="RR75">
        <v>1.25466578840061E-4</v>
      </c>
      <c r="RS75">
        <v>0.64449044885668605</v>
      </c>
      <c r="RT75">
        <v>5.8906558765408901E-2</v>
      </c>
      <c r="RU75">
        <v>2.4465982873811999E-3</v>
      </c>
      <c r="RV75">
        <v>3.1366644710015399E-5</v>
      </c>
      <c r="RW75">
        <v>1.0256892820174999E-2</v>
      </c>
      <c r="RX75">
        <v>3.9302405821649303E-2</v>
      </c>
      <c r="RY75">
        <v>1</v>
      </c>
      <c r="RZ75">
        <v>0.21459116541353401</v>
      </c>
      <c r="SA75">
        <v>3.6325187969924802E-2</v>
      </c>
      <c r="SB75">
        <v>0</v>
      </c>
      <c r="SC75">
        <v>1.1748120300751899E-4</v>
      </c>
      <c r="SD75">
        <v>0.105216165413534</v>
      </c>
      <c r="SE75">
        <v>1.03383458646617E-2</v>
      </c>
      <c r="SF75">
        <v>6.5789473684210497E-3</v>
      </c>
      <c r="SG75">
        <v>4.6992481203007501E-5</v>
      </c>
      <c r="SH75">
        <v>4.2128759398496203E-2</v>
      </c>
      <c r="SI75">
        <v>0.15183270676691701</v>
      </c>
      <c r="SJ75">
        <v>1</v>
      </c>
      <c r="SK75">
        <v>0.13751830308566501</v>
      </c>
      <c r="SL75">
        <v>2.2648809124004202E-2</v>
      </c>
      <c r="SM75">
        <v>1.3433457368923E-5</v>
      </c>
      <c r="SN75">
        <v>1.20901116320307E-4</v>
      </c>
      <c r="SO75">
        <v>0.33617227065729899</v>
      </c>
      <c r="SP75">
        <v>3.1138754181163599E-2</v>
      </c>
      <c r="SQ75">
        <v>4.8091777380744501E-3</v>
      </c>
      <c r="SR75">
        <v>4.0300372106769101E-5</v>
      </c>
      <c r="SS75">
        <v>2.8478929622116799E-2</v>
      </c>
      <c r="ST75">
        <v>0.103639123601241</v>
      </c>
      <c r="SU75">
        <v>1</v>
      </c>
      <c r="SV75">
        <v>6.0171757000000001</v>
      </c>
      <c r="SW75">
        <v>183.47478203104501</v>
      </c>
      <c r="SX75">
        <v>23.2667296053861</v>
      </c>
      <c r="SY75">
        <v>0.16619092575275801</v>
      </c>
      <c r="SZ75">
        <v>0.66476370301103205</v>
      </c>
      <c r="TA75">
        <v>3414.72495144192</v>
      </c>
      <c r="TB75">
        <v>312.10655856367998</v>
      </c>
      <c r="TC75">
        <v>12.9628922087151</v>
      </c>
      <c r="TD75">
        <v>0.16619092575275801</v>
      </c>
      <c r="TE75">
        <v>54.344432721151897</v>
      </c>
      <c r="TF75">
        <v>208.23722996820601</v>
      </c>
      <c r="TG75">
        <v>5298.3329039236796</v>
      </c>
      <c r="TH75">
        <v>6.7509161999999998</v>
      </c>
      <c r="TI75">
        <v>1352.8534097342199</v>
      </c>
      <c r="TJ75">
        <v>229.005953295643</v>
      </c>
      <c r="TK75">
        <v>0</v>
      </c>
      <c r="TL75">
        <v>0.74064021117607703</v>
      </c>
      <c r="TM75">
        <v>663.31737312929499</v>
      </c>
      <c r="TN75">
        <v>65.176338583494797</v>
      </c>
      <c r="TO75">
        <v>41.475851825860303</v>
      </c>
      <c r="TP75">
        <v>0.296256084470431</v>
      </c>
      <c r="TQ75">
        <v>265.59357972774097</v>
      </c>
      <c r="TR75">
        <v>957.203408923962</v>
      </c>
      <c r="TS75">
        <v>6304.3294775307704</v>
      </c>
      <c r="TT75">
        <v>12.7680919</v>
      </c>
      <c r="TU75">
        <v>801.76427928122905</v>
      </c>
      <c r="TV75">
        <v>132.04792174154099</v>
      </c>
      <c r="TW75">
        <v>7.83202382808664E-2</v>
      </c>
      <c r="TX75">
        <v>0.70488214452779696</v>
      </c>
      <c r="TY75">
        <v>1959.96396297868</v>
      </c>
      <c r="TZ75">
        <v>181.54631233504799</v>
      </c>
      <c r="UA75">
        <v>28.038645304550201</v>
      </c>
      <c r="UB75">
        <v>0.23496071484259901</v>
      </c>
      <c r="UC75">
        <v>166.03890515543699</v>
      </c>
      <c r="UD75">
        <v>604.24063833688399</v>
      </c>
      <c r="UE75">
        <v>5830.2368578659698</v>
      </c>
      <c r="UF75" s="152">
        <v>220</v>
      </c>
      <c r="UG75" s="152">
        <v>25</v>
      </c>
      <c r="UH75" s="152">
        <v>0</v>
      </c>
      <c r="UI75" s="152">
        <v>0</v>
      </c>
      <c r="UJ75" s="152">
        <v>14230</v>
      </c>
      <c r="UK75" s="152">
        <v>528</v>
      </c>
      <c r="UL75" s="152">
        <v>14</v>
      </c>
      <c r="UM75" s="152">
        <v>0</v>
      </c>
      <c r="UN75" s="152">
        <v>70</v>
      </c>
      <c r="UO75" s="152">
        <v>164</v>
      </c>
      <c r="UP75" s="152">
        <v>17441</v>
      </c>
      <c r="UQ75" s="152">
        <v>347</v>
      </c>
      <c r="UR75" s="152">
        <v>36</v>
      </c>
      <c r="US75" s="152">
        <v>0</v>
      </c>
      <c r="UT75" s="152">
        <v>1</v>
      </c>
      <c r="UU75" s="152">
        <v>237</v>
      </c>
      <c r="UV75" s="152">
        <v>31</v>
      </c>
      <c r="UW75" s="152">
        <v>12</v>
      </c>
      <c r="UX75" s="152">
        <v>1</v>
      </c>
      <c r="UY75" s="152">
        <v>141</v>
      </c>
      <c r="UZ75" s="152">
        <v>302</v>
      </c>
      <c r="VA75" s="152">
        <v>2008</v>
      </c>
      <c r="VB75" s="152">
        <v>567</v>
      </c>
      <c r="VC75" s="152">
        <v>61</v>
      </c>
      <c r="VD75" s="152">
        <v>0</v>
      </c>
      <c r="VE75" s="152">
        <v>1</v>
      </c>
      <c r="VF75" s="152">
        <v>14467</v>
      </c>
      <c r="VG75" s="152">
        <v>559</v>
      </c>
      <c r="VH75" s="152">
        <v>26</v>
      </c>
      <c r="VI75" s="152">
        <v>1</v>
      </c>
      <c r="VJ75" s="152">
        <v>211</v>
      </c>
      <c r="VK75" s="152">
        <v>466</v>
      </c>
      <c r="VL75" s="152">
        <v>19449</v>
      </c>
      <c r="VM75" s="152">
        <v>1.26139556218107E-2</v>
      </c>
      <c r="VN75" s="152">
        <v>1.43340404793303E-3</v>
      </c>
      <c r="VO75" s="152">
        <v>0</v>
      </c>
      <c r="VP75" s="152">
        <v>0</v>
      </c>
      <c r="VQ75" s="152">
        <v>0.815893584083481</v>
      </c>
      <c r="VR75" s="152">
        <v>3.02734934923456E-2</v>
      </c>
      <c r="VS75" s="152">
        <v>8.02706266842498E-4</v>
      </c>
      <c r="VT75" s="152">
        <v>0</v>
      </c>
      <c r="VU75" s="152">
        <v>4.01353133421249E-3</v>
      </c>
      <c r="VV75" s="152">
        <v>9.4031305544406904E-3</v>
      </c>
      <c r="VW75" s="152">
        <v>1</v>
      </c>
      <c r="VX75" s="152">
        <v>0.172808764940239</v>
      </c>
      <c r="VY75" s="152">
        <v>1.7928286852589601E-2</v>
      </c>
      <c r="VZ75" s="152">
        <v>0</v>
      </c>
      <c r="WA75" s="152">
        <v>4.9800796812749003E-4</v>
      </c>
      <c r="WB75" s="152">
        <v>0.11802788844621501</v>
      </c>
      <c r="WC75" s="152">
        <v>1.54382470119522E-2</v>
      </c>
      <c r="WD75" s="152">
        <v>5.9760956175298804E-3</v>
      </c>
      <c r="WE75" s="152">
        <v>4.9800796812749003E-4</v>
      </c>
      <c r="WF75" s="152">
        <v>7.0219123505976103E-2</v>
      </c>
      <c r="WG75" s="152">
        <v>0.150398406374502</v>
      </c>
      <c r="WH75" s="152">
        <v>1</v>
      </c>
      <c r="WI75" s="152">
        <v>2.9153169828783E-2</v>
      </c>
      <c r="WJ75" s="152">
        <v>3.1364080415445502E-3</v>
      </c>
      <c r="WK75" s="152">
        <v>0</v>
      </c>
      <c r="WL75" s="152">
        <v>5.1416525271222199E-5</v>
      </c>
      <c r="WM75" s="152">
        <v>0.74384287109877101</v>
      </c>
      <c r="WN75" s="152">
        <v>2.8741837626613202E-2</v>
      </c>
      <c r="WO75" s="152">
        <v>1.3368296570517801E-3</v>
      </c>
      <c r="WP75" s="152">
        <v>5.1416525271222199E-5</v>
      </c>
      <c r="WQ75" s="152">
        <v>1.08488868322279E-2</v>
      </c>
      <c r="WR75" s="152">
        <v>2.3960100776389499E-2</v>
      </c>
      <c r="WS75" s="152">
        <v>1</v>
      </c>
      <c r="WT75" s="152">
        <v>4.7243164999999996</v>
      </c>
      <c r="WU75" s="152">
        <v>46.567582845052797</v>
      </c>
      <c r="WV75" s="152">
        <v>5.2917707778469101</v>
      </c>
      <c r="WW75" s="152">
        <v>0</v>
      </c>
      <c r="WX75" s="152">
        <v>0</v>
      </c>
      <c r="WY75" s="152">
        <v>3012.07592675046</v>
      </c>
      <c r="WZ75" s="152">
        <v>111.762198828127</v>
      </c>
      <c r="XA75" s="152">
        <v>2.9633916355942702</v>
      </c>
      <c r="XB75" s="152">
        <v>0</v>
      </c>
      <c r="XC75" s="152">
        <v>14.816958177971401</v>
      </c>
      <c r="XD75" s="152">
        <v>34.714016302675702</v>
      </c>
      <c r="XE75" s="152">
        <v>3691.7509654571199</v>
      </c>
      <c r="XF75" s="152">
        <v>0.30769410000000003</v>
      </c>
      <c r="XG75" s="152">
        <v>1127.7434308945201</v>
      </c>
      <c r="XH75" s="152">
        <v>116.99931847897</v>
      </c>
      <c r="XI75" s="152">
        <v>0</v>
      </c>
      <c r="XJ75" s="152">
        <v>3.2499810688602699</v>
      </c>
      <c r="XK75" s="152">
        <v>770.24551331988505</v>
      </c>
      <c r="XL75" s="152">
        <v>100.749413134669</v>
      </c>
      <c r="XM75" s="152">
        <v>38.999772826323301</v>
      </c>
      <c r="XN75" s="152">
        <v>3.2499810688602699</v>
      </c>
      <c r="XO75" s="152">
        <v>458.24733070929898</v>
      </c>
      <c r="XP75" s="152">
        <v>981.49428279580297</v>
      </c>
      <c r="XQ75" s="152">
        <v>6525.9619862714299</v>
      </c>
      <c r="XR75" s="152">
        <v>5.0320105999999996</v>
      </c>
      <c r="XS75" s="152">
        <v>112.678617966345</v>
      </c>
      <c r="XT75" s="152">
        <v>12.122390998143</v>
      </c>
      <c r="XU75" s="152">
        <v>0</v>
      </c>
      <c r="XV75" s="152">
        <v>0.198727721281032</v>
      </c>
      <c r="XW75" s="152">
        <v>2874.9939437726898</v>
      </c>
      <c r="XX75" s="152">
        <v>111.08879619609699</v>
      </c>
      <c r="XY75" s="152">
        <v>5.1669207533068402</v>
      </c>
      <c r="XZ75" s="152">
        <v>0.198727721281032</v>
      </c>
      <c r="YA75" s="152">
        <v>41.931549190297801</v>
      </c>
      <c r="YB75" s="152">
        <v>92.607118116961004</v>
      </c>
      <c r="YC75" s="152">
        <v>3865.0554511947998</v>
      </c>
    </row>
    <row r="76" spans="1:653" x14ac:dyDescent="0.3">
      <c r="A76" t="s">
        <v>2325</v>
      </c>
      <c r="B76" s="146" t="s">
        <v>1137</v>
      </c>
      <c r="C76" s="154">
        <v>33363573</v>
      </c>
      <c r="D76" s="163">
        <v>24518</v>
      </c>
      <c r="E76" s="163" t="s">
        <v>2326</v>
      </c>
      <c r="F76" s="145" t="s">
        <v>1945</v>
      </c>
      <c r="G76" s="147" t="s">
        <v>143</v>
      </c>
      <c r="H76" s="147" t="s">
        <v>2180</v>
      </c>
      <c r="I76" s="48" t="s">
        <v>2327</v>
      </c>
      <c r="J76" s="48" t="s">
        <v>560</v>
      </c>
      <c r="K76" s="146"/>
      <c r="L76" s="163"/>
      <c r="M76" s="163"/>
      <c r="N76" s="164" t="s">
        <v>502</v>
      </c>
      <c r="O76" s="149" t="s">
        <v>2017</v>
      </c>
      <c r="P76" s="150" t="s">
        <v>2328</v>
      </c>
      <c r="Q76" s="150" t="s">
        <v>1920</v>
      </c>
      <c r="R76" s="150" t="s">
        <v>1921</v>
      </c>
      <c r="S76" s="147" t="s">
        <v>48</v>
      </c>
      <c r="T76" s="147" t="s">
        <v>2329</v>
      </c>
      <c r="U76" s="147">
        <v>1</v>
      </c>
      <c r="V76" s="147">
        <v>1</v>
      </c>
      <c r="W76" s="147">
        <v>0</v>
      </c>
      <c r="X76" s="147"/>
      <c r="Y76" s="147" t="s">
        <v>44</v>
      </c>
      <c r="Z76" s="147">
        <v>0</v>
      </c>
      <c r="AA76" s="147" t="s">
        <v>872</v>
      </c>
      <c r="AB76" s="147" t="s">
        <v>873</v>
      </c>
      <c r="AC76" s="147" t="s">
        <v>2330</v>
      </c>
      <c r="AD76" s="147" t="s">
        <v>2331</v>
      </c>
      <c r="AE76" s="147">
        <v>4</v>
      </c>
      <c r="AF76" s="147" t="s">
        <v>1963</v>
      </c>
      <c r="AG76" s="147">
        <v>7</v>
      </c>
      <c r="AH76" s="147" t="s">
        <v>1957</v>
      </c>
      <c r="AI76" s="147"/>
      <c r="AJ76" s="147">
        <v>24.18</v>
      </c>
      <c r="AK76" s="147" t="s">
        <v>493</v>
      </c>
      <c r="AL76" s="147" t="s">
        <v>152</v>
      </c>
      <c r="AM76" s="147" t="s">
        <v>152</v>
      </c>
      <c r="AN76" s="147" t="s">
        <v>152</v>
      </c>
      <c r="AO76" s="147" t="s">
        <v>152</v>
      </c>
      <c r="AP76" s="147" t="s">
        <v>152</v>
      </c>
      <c r="AQ76" s="147" t="s">
        <v>152</v>
      </c>
      <c r="AR76" s="147" t="s">
        <v>152</v>
      </c>
      <c r="AS76" s="147">
        <v>20</v>
      </c>
      <c r="AT76" s="147">
        <v>0.8</v>
      </c>
      <c r="AU76" s="147">
        <v>33</v>
      </c>
      <c r="AV76" s="147">
        <v>2019</v>
      </c>
      <c r="AW76" s="147" t="s">
        <v>152</v>
      </c>
      <c r="AX76" s="147"/>
      <c r="AY76" s="147"/>
      <c r="AZ76" s="147"/>
      <c r="BA76" s="147"/>
      <c r="BB76" s="147"/>
      <c r="BC76" s="147"/>
      <c r="BD76" s="147" t="s">
        <v>149</v>
      </c>
      <c r="BE76" s="147" t="s">
        <v>152</v>
      </c>
      <c r="BF76" s="147" t="s">
        <v>152</v>
      </c>
      <c r="BG76" s="147" t="s">
        <v>152</v>
      </c>
      <c r="BH76">
        <v>21</v>
      </c>
      <c r="BI76">
        <v>6</v>
      </c>
      <c r="BJ76">
        <v>0</v>
      </c>
      <c r="BK76">
        <v>23</v>
      </c>
      <c r="BL76">
        <v>308</v>
      </c>
      <c r="BM76">
        <v>1</v>
      </c>
      <c r="BN76">
        <v>41</v>
      </c>
      <c r="BO76">
        <v>25</v>
      </c>
      <c r="BP76">
        <v>10187</v>
      </c>
      <c r="BQ76">
        <v>12172</v>
      </c>
      <c r="BR76">
        <v>971</v>
      </c>
      <c r="BS76">
        <v>14</v>
      </c>
      <c r="BT76">
        <v>1</v>
      </c>
      <c r="BU76">
        <v>101</v>
      </c>
      <c r="BV76">
        <v>429</v>
      </c>
      <c r="BW76">
        <v>2</v>
      </c>
      <c r="BX76">
        <v>43</v>
      </c>
      <c r="BY76">
        <v>4</v>
      </c>
      <c r="BZ76">
        <v>826</v>
      </c>
      <c r="CA76">
        <v>11478</v>
      </c>
      <c r="CB76">
        <v>992</v>
      </c>
      <c r="CC76">
        <v>20</v>
      </c>
      <c r="CD76">
        <v>1</v>
      </c>
      <c r="CE76">
        <v>124</v>
      </c>
      <c r="CF76">
        <v>737</v>
      </c>
      <c r="CG76">
        <v>3</v>
      </c>
      <c r="CH76">
        <v>84</v>
      </c>
      <c r="CI76">
        <v>29</v>
      </c>
      <c r="CJ76">
        <v>11013</v>
      </c>
      <c r="CK76">
        <v>23650</v>
      </c>
      <c r="CL76">
        <v>1.7252711140322099E-3</v>
      </c>
      <c r="CM76">
        <v>4.9293460400920105E-4</v>
      </c>
      <c r="CN76">
        <v>0</v>
      </c>
      <c r="CO76">
        <v>1.8895826487019399E-3</v>
      </c>
      <c r="CP76">
        <v>2.5303976339139E-2</v>
      </c>
      <c r="CQ76">
        <v>8.21557673348669E-5</v>
      </c>
      <c r="CR76">
        <v>3.3683864607295401E-3</v>
      </c>
      <c r="CS76">
        <v>2.05389418337167E-3</v>
      </c>
      <c r="CT76">
        <v>0.83692080184028905</v>
      </c>
      <c r="CU76">
        <v>1</v>
      </c>
      <c r="CV76">
        <v>8.4596619620142893E-2</v>
      </c>
      <c r="CW76">
        <v>1.2197246907126699E-3</v>
      </c>
      <c r="CX76">
        <v>8.7123192193762003E-5</v>
      </c>
      <c r="CY76">
        <v>8.7994424115699597E-3</v>
      </c>
      <c r="CZ76">
        <v>3.7375849451123898E-2</v>
      </c>
      <c r="DA76">
        <v>1.7424638438752401E-4</v>
      </c>
      <c r="DB76">
        <v>3.74629726433177E-3</v>
      </c>
      <c r="DC76">
        <v>3.4849276877504801E-4</v>
      </c>
      <c r="DD76">
        <v>7.19637567520474E-2</v>
      </c>
      <c r="DE76">
        <v>1</v>
      </c>
      <c r="DF76">
        <v>4.1945031712473602E-2</v>
      </c>
      <c r="DG76">
        <v>8.4566596194503199E-4</v>
      </c>
      <c r="DH76">
        <v>4.2283298097251597E-5</v>
      </c>
      <c r="DI76">
        <v>5.2431289640592002E-3</v>
      </c>
      <c r="DJ76">
        <v>3.11627906976744E-2</v>
      </c>
      <c r="DK76">
        <v>1.2684989429175499E-4</v>
      </c>
      <c r="DL76">
        <v>3.5517970401691299E-3</v>
      </c>
      <c r="DM76">
        <v>1.2262156448202999E-3</v>
      </c>
      <c r="DN76">
        <v>0.46566596194503201</v>
      </c>
      <c r="DO76">
        <v>1</v>
      </c>
      <c r="DP76">
        <v>1.5942825</v>
      </c>
      <c r="DQ76">
        <v>13.1720695673446</v>
      </c>
      <c r="DR76">
        <v>3.7634484478127299</v>
      </c>
      <c r="DS76">
        <v>0</v>
      </c>
      <c r="DT76">
        <v>14.4265523832821</v>
      </c>
      <c r="DU76">
        <v>193.190353654387</v>
      </c>
      <c r="DV76">
        <v>0.62724140796878802</v>
      </c>
      <c r="DW76">
        <v>25.716897726720301</v>
      </c>
      <c r="DX76">
        <v>15.6810351992197</v>
      </c>
      <c r="DY76">
        <v>6389.7082229780499</v>
      </c>
      <c r="DZ76">
        <v>7634.7824177960902</v>
      </c>
      <c r="EA76">
        <v>1.5426654</v>
      </c>
      <c r="EB76">
        <v>629.430076022967</v>
      </c>
      <c r="EC76">
        <v>9.0752019200015805</v>
      </c>
      <c r="ED76">
        <v>0.64822870857154102</v>
      </c>
      <c r="EE76">
        <v>65.471099565725694</v>
      </c>
      <c r="EF76">
        <v>278.09011597719098</v>
      </c>
      <c r="EG76">
        <v>1.29645741714308</v>
      </c>
      <c r="EH76">
        <v>27.873834468576302</v>
      </c>
      <c r="EI76">
        <v>2.5929148342861601</v>
      </c>
      <c r="EJ76">
        <v>535.43691328009299</v>
      </c>
      <c r="EK76">
        <v>7440.3691169841504</v>
      </c>
      <c r="EL76">
        <v>3.1369479</v>
      </c>
      <c r="EM76">
        <v>316.23094537209198</v>
      </c>
      <c r="EN76">
        <v>6.3756238986309004</v>
      </c>
      <c r="EO76">
        <v>0.318781194931545</v>
      </c>
      <c r="EP76">
        <v>39.528868171511597</v>
      </c>
      <c r="EQ76">
        <v>234.94174066454801</v>
      </c>
      <c r="ER76">
        <v>0.95634358479463399</v>
      </c>
      <c r="ES76">
        <v>26.7776203742498</v>
      </c>
      <c r="ET76">
        <v>9.2446546530148002</v>
      </c>
      <c r="EU76">
        <v>3510.7372997810999</v>
      </c>
      <c r="EV76">
        <v>7539.17526013103</v>
      </c>
      <c r="EW76" s="152"/>
      <c r="EX76" s="152"/>
      <c r="EY76" s="152"/>
      <c r="EZ76" s="152"/>
      <c r="FA76" s="152"/>
      <c r="FB76" s="152"/>
      <c r="FC76" s="152"/>
      <c r="FD76" s="152"/>
      <c r="FE76" s="152"/>
      <c r="FF76" s="152"/>
      <c r="FG76" s="152"/>
      <c r="FH76" s="152"/>
      <c r="FI76" s="152"/>
      <c r="FJ76" s="152"/>
      <c r="FK76" s="152"/>
      <c r="FL76" s="152"/>
      <c r="FM76" s="152"/>
      <c r="FN76" s="152"/>
      <c r="FO76" s="152"/>
      <c r="FP76" s="152"/>
      <c r="FQ76" s="152"/>
      <c r="FR76" s="152"/>
      <c r="FS76" s="152"/>
      <c r="FT76" s="152"/>
      <c r="FU76" s="152"/>
      <c r="FV76" s="152"/>
      <c r="FW76" s="152"/>
      <c r="FX76" s="152"/>
      <c r="FY76" s="152"/>
      <c r="FZ76" s="152"/>
      <c r="GA76" s="152"/>
      <c r="GB76" s="152"/>
      <c r="GC76" s="152"/>
      <c r="GD76" s="152"/>
      <c r="GE76" s="152"/>
      <c r="GF76" s="152"/>
      <c r="GG76" s="152"/>
      <c r="GH76" s="152"/>
      <c r="GI76" s="152"/>
      <c r="GJ76" s="152"/>
      <c r="GK76" s="152"/>
      <c r="GL76" s="152"/>
      <c r="GM76" s="152"/>
      <c r="GN76" s="152"/>
      <c r="GO76" s="152"/>
      <c r="GP76" s="152"/>
      <c r="GQ76" s="152"/>
      <c r="GR76" s="152"/>
      <c r="GS76" s="152"/>
      <c r="GT76" s="152"/>
      <c r="GU76" s="152"/>
      <c r="GV76" s="152"/>
      <c r="GW76" s="152"/>
      <c r="GX76" s="152"/>
      <c r="GY76" s="152"/>
      <c r="GZ76" s="152"/>
      <c r="HA76" s="152"/>
      <c r="HB76" s="152"/>
      <c r="HC76" s="152"/>
      <c r="HD76" s="152"/>
      <c r="HE76" s="152"/>
      <c r="HF76" s="152"/>
      <c r="HG76" s="152"/>
      <c r="HH76" s="152"/>
      <c r="HI76" s="152"/>
      <c r="HJ76" s="152"/>
      <c r="HK76" s="152"/>
      <c r="HL76" s="152"/>
      <c r="HM76" s="152"/>
      <c r="HN76" s="152"/>
      <c r="HO76" s="152"/>
      <c r="HP76" s="152"/>
      <c r="HQ76" s="152"/>
      <c r="HR76" s="152"/>
      <c r="HS76" s="152"/>
      <c r="HT76" s="152"/>
      <c r="HU76" s="152"/>
      <c r="HV76" s="152"/>
      <c r="HW76" s="152"/>
      <c r="HX76" s="152"/>
      <c r="HY76" s="152"/>
      <c r="HZ76" s="152"/>
      <c r="IA76" s="152"/>
      <c r="IB76" s="152"/>
      <c r="IC76" s="152"/>
      <c r="ID76" s="152"/>
      <c r="IE76" s="152"/>
      <c r="IF76" s="152"/>
      <c r="IG76" s="152"/>
      <c r="IH76" s="152"/>
      <c r="II76" s="152"/>
      <c r="IJ76" s="152"/>
      <c r="IK76" s="152"/>
      <c r="IL76">
        <v>29</v>
      </c>
      <c r="IM76">
        <v>353</v>
      </c>
      <c r="IN76">
        <v>0</v>
      </c>
      <c r="IO76">
        <v>1</v>
      </c>
      <c r="IP76">
        <v>10512</v>
      </c>
      <c r="IQ76">
        <v>56</v>
      </c>
      <c r="IR76">
        <v>44</v>
      </c>
      <c r="IS76">
        <v>1</v>
      </c>
      <c r="IT76">
        <v>63</v>
      </c>
      <c r="IU76">
        <v>89</v>
      </c>
      <c r="IV76">
        <v>12172</v>
      </c>
      <c r="IW76">
        <v>1130</v>
      </c>
      <c r="IX76">
        <v>500</v>
      </c>
      <c r="IY76">
        <v>0</v>
      </c>
      <c r="IZ76">
        <v>1</v>
      </c>
      <c r="JA76">
        <v>856</v>
      </c>
      <c r="JB76">
        <v>9</v>
      </c>
      <c r="JC76">
        <v>56</v>
      </c>
      <c r="JD76">
        <v>0</v>
      </c>
      <c r="JE76">
        <v>138</v>
      </c>
      <c r="JF76">
        <v>601</v>
      </c>
      <c r="JG76">
        <v>11478</v>
      </c>
      <c r="JH76">
        <v>1159</v>
      </c>
      <c r="JI76">
        <v>853</v>
      </c>
      <c r="JJ76">
        <v>0</v>
      </c>
      <c r="JK76">
        <v>2</v>
      </c>
      <c r="JL76">
        <v>11368</v>
      </c>
      <c r="JM76">
        <v>65</v>
      </c>
      <c r="JN76">
        <v>100</v>
      </c>
      <c r="JO76">
        <v>1</v>
      </c>
      <c r="JP76">
        <v>201</v>
      </c>
      <c r="JQ76">
        <v>690</v>
      </c>
      <c r="JR76">
        <v>23650</v>
      </c>
      <c r="JS76">
        <v>2.38251725271114E-3</v>
      </c>
      <c r="JT76">
        <v>2.9000985869208001E-2</v>
      </c>
      <c r="JU76">
        <v>0</v>
      </c>
      <c r="JV76">
        <v>8.21557673348669E-5</v>
      </c>
      <c r="JW76">
        <v>0.86362142622412097</v>
      </c>
      <c r="JX76">
        <v>4.6007229707525502E-3</v>
      </c>
      <c r="JY76">
        <v>3.6148537627341401E-3</v>
      </c>
      <c r="JZ76">
        <v>8.21557673348669E-5</v>
      </c>
      <c r="KA76">
        <v>5.1758133420966093E-3</v>
      </c>
      <c r="KB76">
        <v>7.3118632928031602E-3</v>
      </c>
      <c r="KC76">
        <v>1</v>
      </c>
      <c r="KD76">
        <v>4.9006342494714597E-2</v>
      </c>
      <c r="KE76">
        <v>3.6067653276955602E-2</v>
      </c>
      <c r="KF76">
        <v>0</v>
      </c>
      <c r="KG76">
        <v>8.4566596194503193E-5</v>
      </c>
      <c r="KH76">
        <v>0.48067653276955602</v>
      </c>
      <c r="KI76">
        <v>2.7484143763213502E-3</v>
      </c>
      <c r="KJ76">
        <v>4.2283298097251596E-3</v>
      </c>
      <c r="KK76">
        <v>4.2283298097251597E-5</v>
      </c>
      <c r="KL76">
        <v>8.4989429175475022E-3</v>
      </c>
      <c r="KM76">
        <v>2.9175475687103599E-2</v>
      </c>
      <c r="KN76">
        <v>1</v>
      </c>
      <c r="KO76">
        <v>4.9006342494714597E-2</v>
      </c>
      <c r="KP76">
        <v>3.6067653276955602E-2</v>
      </c>
      <c r="KQ76">
        <v>0</v>
      </c>
      <c r="KR76">
        <v>8.4566596194503193E-5</v>
      </c>
      <c r="KS76">
        <v>0.48067653276955602</v>
      </c>
      <c r="KT76">
        <v>2.7484143763213502E-3</v>
      </c>
      <c r="KU76">
        <v>4.2283298097251596E-3</v>
      </c>
      <c r="KV76">
        <v>4.2283298097251597E-5</v>
      </c>
      <c r="KW76">
        <v>8.4989429175475022E-3</v>
      </c>
      <c r="KX76">
        <v>2.9175475687103599E-2</v>
      </c>
      <c r="KY76">
        <v>1</v>
      </c>
      <c r="KZ76">
        <v>1.5942825</v>
      </c>
      <c r="LA76">
        <v>18.190000831094899</v>
      </c>
      <c r="LB76">
        <v>221.416217012982</v>
      </c>
      <c r="LC76">
        <v>0</v>
      </c>
      <c r="LD76">
        <v>0.62724140796878802</v>
      </c>
      <c r="LE76">
        <v>6593.5616805679001</v>
      </c>
      <c r="LF76">
        <v>35.125518846252199</v>
      </c>
      <c r="LG76">
        <v>27.598621950626701</v>
      </c>
      <c r="LH76">
        <v>0.62724140796878802</v>
      </c>
      <c r="LI76">
        <v>39.516208702033602</v>
      </c>
      <c r="LJ76">
        <v>55.824485309222197</v>
      </c>
      <c r="LK76">
        <v>7634.7824177960902</v>
      </c>
      <c r="LL76">
        <v>1.5426654</v>
      </c>
      <c r="LM76">
        <v>732.49844068584196</v>
      </c>
      <c r="LN76">
        <v>324.11435428577101</v>
      </c>
      <c r="LO76">
        <v>0</v>
      </c>
      <c r="LP76">
        <v>0.64822870857154102</v>
      </c>
      <c r="LQ76">
        <v>554.88377453723899</v>
      </c>
      <c r="LR76">
        <v>5.8340583771438697</v>
      </c>
      <c r="LS76">
        <v>36.300807680006301</v>
      </c>
      <c r="LT76">
        <v>0</v>
      </c>
      <c r="LU76">
        <v>89.455561782872962</v>
      </c>
      <c r="LV76">
        <v>389.58545385149603</v>
      </c>
      <c r="LW76">
        <v>7440.3691169841504</v>
      </c>
      <c r="LX76">
        <v>3.1369479</v>
      </c>
      <c r="LY76">
        <v>369.46740492565999</v>
      </c>
      <c r="LZ76">
        <v>271.920359276608</v>
      </c>
      <c r="MA76">
        <v>0</v>
      </c>
      <c r="MB76">
        <v>0.63756238986309</v>
      </c>
      <c r="MC76">
        <v>3623.9046239817999</v>
      </c>
      <c r="MD76">
        <v>20.720777670550401</v>
      </c>
      <c r="ME76">
        <v>31.8781194931545</v>
      </c>
      <c r="MF76">
        <v>0.318781194931545</v>
      </c>
      <c r="MG76">
        <v>64.075020181240006</v>
      </c>
      <c r="MH76">
        <v>219.959024502766</v>
      </c>
      <c r="MI76">
        <v>7539.17526013103</v>
      </c>
      <c r="MJ76" s="152"/>
      <c r="MK76" s="152"/>
      <c r="ML76" s="152"/>
      <c r="MM76" s="152"/>
      <c r="MN76" s="152"/>
      <c r="MO76" s="152"/>
      <c r="MP76" s="152"/>
      <c r="MQ76" s="152"/>
      <c r="MR76" s="152"/>
      <c r="MS76" s="152"/>
      <c r="MT76" s="152"/>
      <c r="MU76" s="152"/>
      <c r="MV76" s="152"/>
      <c r="MW76" s="152"/>
      <c r="MX76" s="152"/>
      <c r="MY76" s="152"/>
      <c r="MZ76" s="152"/>
      <c r="NA76" s="152"/>
      <c r="NB76" s="152"/>
      <c r="NC76" s="152"/>
      <c r="ND76" s="152"/>
      <c r="NE76" s="152"/>
      <c r="NF76" s="152"/>
      <c r="NG76" s="152"/>
      <c r="NH76" s="152"/>
      <c r="NI76" s="152"/>
      <c r="NJ76" s="152"/>
      <c r="NK76" s="152"/>
      <c r="NL76" s="152"/>
      <c r="NM76" s="152"/>
      <c r="NN76" s="152"/>
      <c r="NO76" s="152"/>
      <c r="NP76" s="152"/>
      <c r="NQ76" s="152"/>
      <c r="NR76" s="152"/>
      <c r="NS76" s="152"/>
      <c r="NT76" s="152"/>
      <c r="NU76" s="152"/>
      <c r="NV76" s="152"/>
      <c r="NW76" s="152"/>
      <c r="NX76" s="152"/>
      <c r="NY76" s="152"/>
      <c r="NZ76" s="152"/>
      <c r="OA76" s="152"/>
      <c r="OB76" s="152"/>
      <c r="OC76" s="152"/>
      <c r="OD76" s="152"/>
      <c r="OE76" s="152"/>
      <c r="OF76" s="152"/>
      <c r="OG76" s="152"/>
      <c r="OH76" s="152"/>
      <c r="OI76" s="152"/>
      <c r="OJ76" s="152"/>
      <c r="OK76" s="152"/>
      <c r="OL76" s="152"/>
      <c r="OM76" s="152"/>
      <c r="ON76" s="152"/>
      <c r="OO76" s="152"/>
      <c r="OP76" s="152"/>
      <c r="OQ76" s="152"/>
      <c r="OR76" s="152"/>
      <c r="OS76" s="152"/>
      <c r="OT76" s="152"/>
      <c r="OU76" s="152"/>
      <c r="OV76" s="152"/>
      <c r="OW76" s="152"/>
      <c r="OX76" s="152"/>
      <c r="OY76" s="152"/>
      <c r="OZ76" s="152"/>
      <c r="PA76" s="152"/>
      <c r="PB76" s="152"/>
      <c r="PC76" s="152"/>
      <c r="PD76" s="152"/>
      <c r="PE76" s="152"/>
      <c r="PF76" s="152"/>
      <c r="PG76" s="152"/>
      <c r="PH76" s="152"/>
      <c r="PI76" s="152"/>
      <c r="PJ76" s="152"/>
      <c r="PK76" s="152"/>
      <c r="PL76" s="152"/>
      <c r="PM76" s="152"/>
      <c r="PN76" s="152"/>
      <c r="PO76" s="152"/>
      <c r="PP76" s="152"/>
      <c r="PQ76" s="152"/>
      <c r="PR76" s="152"/>
      <c r="PS76" s="152"/>
      <c r="PT76" s="152"/>
      <c r="PU76" s="152"/>
      <c r="PV76" s="152"/>
      <c r="PW76" s="152"/>
      <c r="PX76" s="152"/>
      <c r="PY76" s="152"/>
      <c r="PZ76" s="152"/>
      <c r="QA76" s="152"/>
      <c r="QB76" s="152"/>
      <c r="QC76" s="152"/>
      <c r="QD76" s="152"/>
      <c r="QE76" s="152"/>
      <c r="QF76" s="152"/>
      <c r="QG76" s="152"/>
      <c r="QH76">
        <v>15</v>
      </c>
      <c r="QI76">
        <v>102</v>
      </c>
      <c r="QJ76">
        <v>0</v>
      </c>
      <c r="QK76">
        <v>1</v>
      </c>
      <c r="QL76">
        <v>10212</v>
      </c>
      <c r="QM76">
        <v>25</v>
      </c>
      <c r="QN76">
        <v>20</v>
      </c>
      <c r="QO76">
        <v>1</v>
      </c>
      <c r="QP76">
        <v>84</v>
      </c>
      <c r="QQ76">
        <v>89</v>
      </c>
      <c r="QR76">
        <v>12172</v>
      </c>
      <c r="QS76">
        <v>968</v>
      </c>
      <c r="QT76">
        <v>464</v>
      </c>
      <c r="QU76">
        <v>0</v>
      </c>
      <c r="QV76">
        <v>1</v>
      </c>
      <c r="QW76">
        <v>830</v>
      </c>
      <c r="QX76">
        <v>4</v>
      </c>
      <c r="QY76">
        <v>50</v>
      </c>
      <c r="QZ76">
        <v>0</v>
      </c>
      <c r="RA76">
        <v>482</v>
      </c>
      <c r="RB76">
        <v>601</v>
      </c>
      <c r="RC76">
        <v>11478</v>
      </c>
      <c r="RD76">
        <v>983</v>
      </c>
      <c r="RE76">
        <v>566</v>
      </c>
      <c r="RF76">
        <v>0</v>
      </c>
      <c r="RG76">
        <v>2</v>
      </c>
      <c r="RH76">
        <v>11042</v>
      </c>
      <c r="RI76">
        <v>29</v>
      </c>
      <c r="RJ76">
        <v>70</v>
      </c>
      <c r="RK76">
        <v>1</v>
      </c>
      <c r="RL76">
        <v>566</v>
      </c>
      <c r="RM76">
        <v>690</v>
      </c>
      <c r="RN76">
        <v>23650</v>
      </c>
      <c r="RO76">
        <v>1.2323365100230001E-3</v>
      </c>
      <c r="RP76">
        <v>8.3798882681564192E-3</v>
      </c>
      <c r="RQ76">
        <v>0</v>
      </c>
      <c r="RR76">
        <v>8.21557673348669E-5</v>
      </c>
      <c r="RS76">
        <v>0.83897469602366104</v>
      </c>
      <c r="RT76">
        <v>2.05389418337167E-3</v>
      </c>
      <c r="RU76">
        <v>1.64311534669734E-3</v>
      </c>
      <c r="RV76">
        <v>8.21557673348669E-5</v>
      </c>
      <c r="RW76">
        <v>6.9010844561288196E-3</v>
      </c>
      <c r="RX76">
        <v>7.3118632928031602E-3</v>
      </c>
      <c r="RY76">
        <v>1</v>
      </c>
      <c r="RZ76">
        <v>8.4335250043561599E-2</v>
      </c>
      <c r="SA76">
        <v>4.0425161177905601E-2</v>
      </c>
      <c r="SB76">
        <v>0</v>
      </c>
      <c r="SC76">
        <v>8.7123192193762003E-5</v>
      </c>
      <c r="SD76">
        <v>7.2312249520822394E-2</v>
      </c>
      <c r="SE76">
        <v>3.4849276877504801E-4</v>
      </c>
      <c r="SF76">
        <v>4.3561596096881004E-3</v>
      </c>
      <c r="SG76">
        <v>0</v>
      </c>
      <c r="SH76">
        <v>4.1993378637393303E-2</v>
      </c>
      <c r="SI76">
        <v>5.2361038508450898E-2</v>
      </c>
      <c r="SJ76">
        <v>1</v>
      </c>
      <c r="SK76">
        <v>4.1564482029598303E-2</v>
      </c>
      <c r="SL76">
        <v>2.3932346723044399E-2</v>
      </c>
      <c r="SM76">
        <v>0</v>
      </c>
      <c r="SN76">
        <v>8.4566596194503193E-5</v>
      </c>
      <c r="SO76">
        <v>0.46689217758985202</v>
      </c>
      <c r="SP76">
        <v>1.2262156448202999E-3</v>
      </c>
      <c r="SQ76">
        <v>2.9598308668076102E-3</v>
      </c>
      <c r="SR76">
        <v>4.2283298097251597E-5</v>
      </c>
      <c r="SS76">
        <v>2.3932346723044399E-2</v>
      </c>
      <c r="ST76">
        <v>2.9175475687103599E-2</v>
      </c>
      <c r="SU76">
        <v>1</v>
      </c>
      <c r="SV76">
        <v>1.5942825</v>
      </c>
      <c r="SW76">
        <v>9.4086211195318299</v>
      </c>
      <c r="SX76">
        <v>63.978623612816399</v>
      </c>
      <c r="SY76">
        <v>0</v>
      </c>
      <c r="SZ76">
        <v>0.62724140796878802</v>
      </c>
      <c r="TA76">
        <v>6405.3892581772698</v>
      </c>
      <c r="TB76">
        <v>15.6810351992197</v>
      </c>
      <c r="TC76">
        <v>12.5448281593758</v>
      </c>
      <c r="TD76">
        <v>0.62724140796878802</v>
      </c>
      <c r="TE76">
        <v>52.688278269378202</v>
      </c>
      <c r="TF76">
        <v>55.824485309222197</v>
      </c>
      <c r="TG76">
        <v>7634.7824177960902</v>
      </c>
      <c r="TH76">
        <v>1.5426654</v>
      </c>
      <c r="TI76">
        <v>627.48538989725205</v>
      </c>
      <c r="TJ76">
        <v>300.778120777195</v>
      </c>
      <c r="TK76">
        <v>0</v>
      </c>
      <c r="TL76">
        <v>0.64822870857154102</v>
      </c>
      <c r="TM76">
        <v>538.02982811437903</v>
      </c>
      <c r="TN76">
        <v>2.5929148342861601</v>
      </c>
      <c r="TO76">
        <v>32.4114354285771</v>
      </c>
      <c r="TP76">
        <v>0</v>
      </c>
      <c r="TQ76">
        <v>312.44623753148301</v>
      </c>
      <c r="TR76">
        <v>389.58545385149603</v>
      </c>
      <c r="TS76">
        <v>7440.3691169841504</v>
      </c>
      <c r="TT76">
        <v>3.1369479</v>
      </c>
      <c r="TU76">
        <v>313.36191461770898</v>
      </c>
      <c r="TV76">
        <v>180.43015633125401</v>
      </c>
      <c r="TW76">
        <v>0</v>
      </c>
      <c r="TX76">
        <v>0.63756238986309</v>
      </c>
      <c r="TY76">
        <v>3519.9819544341199</v>
      </c>
      <c r="TZ76">
        <v>9.2446546530148002</v>
      </c>
      <c r="UA76">
        <v>22.314683645208099</v>
      </c>
      <c r="UB76">
        <v>0.318781194931545</v>
      </c>
      <c r="UC76">
        <v>180.43015633125401</v>
      </c>
      <c r="UD76">
        <v>219.959024502766</v>
      </c>
      <c r="UE76">
        <v>7539.17526013103</v>
      </c>
      <c r="UF76" s="152"/>
      <c r="UG76" s="152"/>
      <c r="UH76" s="152"/>
      <c r="UI76" s="152"/>
      <c r="UJ76" s="152"/>
      <c r="UK76" s="152"/>
      <c r="UL76" s="152"/>
      <c r="UM76" s="152"/>
      <c r="UN76" s="152"/>
      <c r="UO76" s="152"/>
      <c r="UP76" s="152"/>
      <c r="UQ76" s="152"/>
      <c r="UR76" s="152"/>
      <c r="US76" s="152"/>
      <c r="UT76" s="152"/>
      <c r="UU76" s="152"/>
      <c r="UV76" s="152"/>
      <c r="UW76" s="152"/>
      <c r="UX76" s="152"/>
      <c r="UY76" s="152"/>
      <c r="UZ76" s="152"/>
      <c r="VA76" s="152"/>
      <c r="VB76" s="152"/>
      <c r="VC76" s="152"/>
      <c r="VD76" s="152"/>
      <c r="VE76" s="152"/>
      <c r="VF76" s="152"/>
      <c r="VG76" s="152"/>
      <c r="VH76" s="152"/>
      <c r="VI76" s="152"/>
      <c r="VJ76" s="152"/>
      <c r="VK76" s="152"/>
      <c r="VL76" s="152"/>
      <c r="VM76" s="152"/>
      <c r="VN76" s="152"/>
      <c r="VO76" s="152"/>
      <c r="VP76" s="152"/>
      <c r="VQ76" s="152"/>
      <c r="VR76" s="152"/>
      <c r="VS76" s="152"/>
      <c r="VT76" s="152"/>
      <c r="VU76" s="152"/>
      <c r="VV76" s="152"/>
      <c r="VW76" s="152"/>
      <c r="VX76" s="152"/>
      <c r="VY76" s="152"/>
      <c r="VZ76" s="152"/>
      <c r="WA76" s="152"/>
      <c r="WB76" s="152"/>
      <c r="WC76" s="152"/>
      <c r="WD76" s="152"/>
      <c r="WE76" s="152"/>
      <c r="WF76" s="152"/>
      <c r="WG76" s="152"/>
      <c r="WH76" s="152"/>
      <c r="WI76" s="152"/>
      <c r="WJ76" s="152"/>
      <c r="WK76" s="152"/>
      <c r="WL76" s="152"/>
      <c r="WM76" s="152"/>
      <c r="WN76" s="152"/>
      <c r="WO76" s="152"/>
      <c r="WP76" s="152"/>
      <c r="WQ76" s="152"/>
      <c r="WR76" s="152"/>
      <c r="WS76" s="152"/>
      <c r="WT76" s="152"/>
      <c r="WU76" s="152"/>
      <c r="WV76" s="152"/>
      <c r="WW76" s="152"/>
      <c r="WX76" s="152"/>
      <c r="WY76" s="152"/>
      <c r="WZ76" s="152"/>
      <c r="XA76" s="152"/>
      <c r="XB76" s="152"/>
      <c r="XC76" s="152"/>
      <c r="XD76" s="152"/>
      <c r="XE76" s="152"/>
      <c r="XF76" s="152"/>
      <c r="XG76" s="152"/>
      <c r="XH76" s="152"/>
      <c r="XI76" s="152"/>
      <c r="XJ76" s="152"/>
      <c r="XK76" s="152"/>
      <c r="XL76" s="152"/>
      <c r="XM76" s="152"/>
      <c r="XN76" s="152"/>
      <c r="XO76" s="152"/>
      <c r="XP76" s="152"/>
      <c r="XQ76" s="152"/>
      <c r="XR76" s="152"/>
      <c r="XS76" s="152"/>
      <c r="XT76" s="152"/>
      <c r="XU76" s="152"/>
      <c r="XV76" s="152"/>
      <c r="XW76" s="152"/>
      <c r="XX76" s="152"/>
      <c r="XY76" s="152"/>
      <c r="XZ76" s="152"/>
      <c r="YA76" s="152"/>
      <c r="YB76" s="152"/>
      <c r="YC76" s="152"/>
    </row>
    <row r="77" spans="1:653" x14ac:dyDescent="0.3">
      <c r="A77" t="s">
        <v>2332</v>
      </c>
      <c r="B77" s="146" t="s">
        <v>1149</v>
      </c>
      <c r="C77" s="154">
        <v>33373781</v>
      </c>
      <c r="D77" s="163">
        <v>17119</v>
      </c>
      <c r="E77" s="163" t="s">
        <v>2333</v>
      </c>
      <c r="F77" s="145" t="s">
        <v>1934</v>
      </c>
      <c r="G77" s="147" t="s">
        <v>83</v>
      </c>
      <c r="H77" s="147" t="s">
        <v>872</v>
      </c>
      <c r="I77" s="48" t="s">
        <v>2334</v>
      </c>
      <c r="J77" s="48" t="s">
        <v>594</v>
      </c>
      <c r="K77" s="146"/>
      <c r="L77" s="163"/>
      <c r="M77" s="163"/>
      <c r="N77" s="147" t="s">
        <v>527</v>
      </c>
      <c r="O77" s="149" t="s">
        <v>2335</v>
      </c>
      <c r="P77" s="150" t="s">
        <v>2336</v>
      </c>
      <c r="Q77" s="150" t="s">
        <v>1920</v>
      </c>
      <c r="R77" s="150" t="s">
        <v>1921</v>
      </c>
      <c r="S77" s="147" t="s">
        <v>48</v>
      </c>
      <c r="T77" s="147" t="s">
        <v>2337</v>
      </c>
      <c r="U77" s="147">
        <v>4</v>
      </c>
      <c r="V77" s="147">
        <v>2</v>
      </c>
      <c r="W77" s="147" t="s">
        <v>2338</v>
      </c>
      <c r="X77" s="147"/>
      <c r="Y77" s="147" t="s">
        <v>44</v>
      </c>
      <c r="Z77" s="147">
        <v>0</v>
      </c>
      <c r="AA77" s="147" t="s">
        <v>872</v>
      </c>
      <c r="AB77" s="147" t="s">
        <v>876</v>
      </c>
      <c r="AC77" s="147" t="s">
        <v>2252</v>
      </c>
      <c r="AD77" s="147" t="s">
        <v>2339</v>
      </c>
      <c r="AE77" s="147">
        <v>2</v>
      </c>
      <c r="AF77" s="147" t="s">
        <v>1983</v>
      </c>
      <c r="AG77" s="147">
        <v>3</v>
      </c>
      <c r="AH77" s="147" t="s">
        <v>1924</v>
      </c>
      <c r="AI77" s="147"/>
      <c r="AJ77" s="147">
        <v>26.46</v>
      </c>
      <c r="AK77" s="147" t="s">
        <v>2252</v>
      </c>
      <c r="AL77" s="147" t="s">
        <v>149</v>
      </c>
      <c r="AM77" s="147" t="s">
        <v>149</v>
      </c>
      <c r="AN77" s="147" t="s">
        <v>152</v>
      </c>
      <c r="AO77" s="147" t="s">
        <v>152</v>
      </c>
      <c r="AP77" s="147" t="s">
        <v>152</v>
      </c>
      <c r="AQ77" s="147" t="s">
        <v>152</v>
      </c>
      <c r="AR77" s="147" t="s">
        <v>152</v>
      </c>
      <c r="AS77" s="147"/>
      <c r="AT77" s="147"/>
      <c r="AU77" s="147"/>
      <c r="AV77" s="147"/>
      <c r="AW77" s="147" t="s">
        <v>152</v>
      </c>
      <c r="AX77" s="147"/>
      <c r="AY77" s="147"/>
      <c r="AZ77" s="147"/>
      <c r="BA77" s="147"/>
      <c r="BB77" s="147"/>
      <c r="BC77" s="147"/>
      <c r="BD77" s="147" t="s">
        <v>152</v>
      </c>
      <c r="BE77" s="147" t="s">
        <v>152</v>
      </c>
      <c r="BF77" s="147" t="s">
        <v>149</v>
      </c>
      <c r="BG77" s="147" t="s">
        <v>152</v>
      </c>
      <c r="BH77">
        <v>2569</v>
      </c>
      <c r="BI77">
        <v>206</v>
      </c>
      <c r="BJ77">
        <v>162</v>
      </c>
      <c r="BK77">
        <v>78</v>
      </c>
      <c r="BL77">
        <v>410</v>
      </c>
      <c r="BM77">
        <v>36</v>
      </c>
      <c r="BN77">
        <v>718</v>
      </c>
      <c r="BO77">
        <v>8211</v>
      </c>
      <c r="BP77">
        <v>13984</v>
      </c>
      <c r="BQ77">
        <v>45086</v>
      </c>
      <c r="BR77">
        <v>5479</v>
      </c>
      <c r="BS77">
        <v>87</v>
      </c>
      <c r="BT77">
        <v>76</v>
      </c>
      <c r="BU77">
        <v>295</v>
      </c>
      <c r="BV77">
        <v>397</v>
      </c>
      <c r="BW77">
        <v>13</v>
      </c>
      <c r="BX77">
        <v>775</v>
      </c>
      <c r="BY77">
        <v>2285</v>
      </c>
      <c r="BZ77">
        <v>1732</v>
      </c>
      <c r="CA77">
        <v>57628</v>
      </c>
      <c r="CB77">
        <v>8048</v>
      </c>
      <c r="CC77">
        <v>293</v>
      </c>
      <c r="CD77">
        <v>238</v>
      </c>
      <c r="CE77">
        <v>373</v>
      </c>
      <c r="CF77">
        <v>807</v>
      </c>
      <c r="CG77">
        <v>49</v>
      </c>
      <c r="CH77">
        <v>1493</v>
      </c>
      <c r="CI77">
        <v>10496</v>
      </c>
      <c r="CJ77">
        <v>15716</v>
      </c>
      <c r="CK77">
        <v>102714</v>
      </c>
      <c r="CL77">
        <v>5.6979993789646501E-2</v>
      </c>
      <c r="CM77">
        <v>4.56904582353724E-3</v>
      </c>
      <c r="CN77">
        <v>3.5931331233642399E-3</v>
      </c>
      <c r="CO77">
        <v>1.7300270593976E-3</v>
      </c>
      <c r="CP77">
        <v>9.0937319788848003E-3</v>
      </c>
      <c r="CQ77">
        <v>7.9847402741427503E-4</v>
      </c>
      <c r="CR77">
        <v>1.5925120880095799E-2</v>
      </c>
      <c r="CS77">
        <v>0.18211861775273899</v>
      </c>
      <c r="CT77">
        <v>0.31016279998225599</v>
      </c>
      <c r="CU77">
        <v>1</v>
      </c>
      <c r="CV77">
        <v>9.5075310612896494E-2</v>
      </c>
      <c r="CW77">
        <v>1.5096827930866899E-3</v>
      </c>
      <c r="CX77">
        <v>1.3188033594780299E-3</v>
      </c>
      <c r="CY77">
        <v>5.1190393558686797E-3</v>
      </c>
      <c r="CZ77">
        <v>6.8890122856944498E-3</v>
      </c>
      <c r="DA77">
        <v>2.25584785173874E-4</v>
      </c>
      <c r="DB77">
        <v>1.34483237315194E-2</v>
      </c>
      <c r="DC77">
        <v>3.9650864163254002E-2</v>
      </c>
      <c r="DD77">
        <v>3.0054834455472999E-2</v>
      </c>
      <c r="DE77">
        <v>1</v>
      </c>
      <c r="DF77">
        <v>7.8353486379656098E-2</v>
      </c>
      <c r="DG77">
        <v>2.8525809529372798E-3</v>
      </c>
      <c r="DH77">
        <v>2.3171135385633901E-3</v>
      </c>
      <c r="DI77">
        <v>3.6314426465720302E-3</v>
      </c>
      <c r="DJ77">
        <v>7.8567673345405695E-3</v>
      </c>
      <c r="DK77">
        <v>4.77052787351286E-4</v>
      </c>
      <c r="DL77">
        <v>1.4535506357458599E-2</v>
      </c>
      <c r="DM77">
        <v>0.10218665420488</v>
      </c>
      <c r="DN77">
        <v>0.153007379714547</v>
      </c>
      <c r="DO77">
        <v>1</v>
      </c>
      <c r="DP77">
        <v>5.8647866999999998</v>
      </c>
      <c r="DQ77">
        <v>438.03809608284598</v>
      </c>
      <c r="DR77">
        <v>35.124892095393697</v>
      </c>
      <c r="DS77">
        <v>27.622487958513499</v>
      </c>
      <c r="DT77">
        <v>13.2997164244695</v>
      </c>
      <c r="DU77">
        <v>69.908765820929204</v>
      </c>
      <c r="DV77">
        <v>6.1383306574474403</v>
      </c>
      <c r="DW77">
        <v>122.425594779091</v>
      </c>
      <c r="DX77">
        <v>1400.0509174527999</v>
      </c>
      <c r="DY77">
        <v>2384.4004420484698</v>
      </c>
      <c r="DZ77">
        <v>7687.5771117131999</v>
      </c>
      <c r="EA77">
        <v>6.8218344999999996</v>
      </c>
      <c r="EB77">
        <v>803.15639436870003</v>
      </c>
      <c r="EC77">
        <v>12.753167787931501</v>
      </c>
      <c r="ED77">
        <v>11.1406982975034</v>
      </c>
      <c r="EE77">
        <v>43.243499970572401</v>
      </c>
      <c r="EF77">
        <v>58.195489790906002</v>
      </c>
      <c r="EG77">
        <v>1.9056457614150599</v>
      </c>
      <c r="EH77">
        <v>113.605805007436</v>
      </c>
      <c r="EI77">
        <v>334.95388960256997</v>
      </c>
      <c r="EJ77">
        <v>253.890650674683</v>
      </c>
      <c r="EK77">
        <v>8447.5810722174501</v>
      </c>
      <c r="EL77">
        <v>12.686621199999999</v>
      </c>
      <c r="EM77">
        <v>634.36906274146497</v>
      </c>
      <c r="EN77">
        <v>23.095195748415701</v>
      </c>
      <c r="EO77">
        <v>18.7599200959827</v>
      </c>
      <c r="EP77">
        <v>29.401051242863598</v>
      </c>
      <c r="EQ77">
        <v>63.6103173002438</v>
      </c>
      <c r="ER77">
        <v>3.8623364903493802</v>
      </c>
      <c r="ES77">
        <v>117.683028165135</v>
      </c>
      <c r="ET77">
        <v>827.32824087157303</v>
      </c>
      <c r="EU77">
        <v>1238.7853118843</v>
      </c>
      <c r="EV77">
        <v>8096.2455157090999</v>
      </c>
      <c r="EW77" s="152">
        <v>2909</v>
      </c>
      <c r="EX77" s="152">
        <v>378</v>
      </c>
      <c r="EY77" s="152">
        <v>235</v>
      </c>
      <c r="EZ77" s="152">
        <v>137</v>
      </c>
      <c r="FA77" s="152">
        <v>651</v>
      </c>
      <c r="FB77" s="152">
        <v>28</v>
      </c>
      <c r="FC77" s="152">
        <v>924</v>
      </c>
      <c r="FD77" s="152">
        <v>8309</v>
      </c>
      <c r="FE77" s="152">
        <v>21203</v>
      </c>
      <c r="FF77" s="152">
        <v>49976</v>
      </c>
      <c r="FG77" s="152">
        <v>1760</v>
      </c>
      <c r="FH77" s="152">
        <v>100</v>
      </c>
      <c r="FI77" s="152">
        <v>71</v>
      </c>
      <c r="FJ77" s="152">
        <v>222</v>
      </c>
      <c r="FK77" s="152">
        <v>215</v>
      </c>
      <c r="FL77" s="152">
        <v>4</v>
      </c>
      <c r="FM77" s="152">
        <v>449</v>
      </c>
      <c r="FN77" s="152">
        <v>562</v>
      </c>
      <c r="FO77" s="152">
        <v>1698</v>
      </c>
      <c r="FP77" s="152">
        <v>22777</v>
      </c>
      <c r="FQ77" s="152">
        <v>4669</v>
      </c>
      <c r="FR77" s="152">
        <v>478</v>
      </c>
      <c r="FS77" s="152">
        <v>306</v>
      </c>
      <c r="FT77" s="152">
        <v>359</v>
      </c>
      <c r="FU77" s="152">
        <v>866</v>
      </c>
      <c r="FV77" s="152">
        <v>32</v>
      </c>
      <c r="FW77" s="152">
        <v>1373</v>
      </c>
      <c r="FX77" s="152">
        <v>8871</v>
      </c>
      <c r="FY77" s="152">
        <v>22901</v>
      </c>
      <c r="FZ77" s="152">
        <v>72753</v>
      </c>
      <c r="GA77" s="152">
        <v>5.8207939811109298E-2</v>
      </c>
      <c r="GB77" s="152">
        <v>7.5636305426604799E-3</v>
      </c>
      <c r="GC77" s="152">
        <v>4.7022570834000304E-3</v>
      </c>
      <c r="GD77" s="152">
        <v>2.74131583159917E-3</v>
      </c>
      <c r="GE77" s="152">
        <v>1.30262526012486E-2</v>
      </c>
      <c r="GF77" s="152">
        <v>5.6026892908596099E-4</v>
      </c>
      <c r="GG77" s="152">
        <v>1.8488874659836702E-2</v>
      </c>
      <c r="GH77" s="152">
        <v>0.16625980470625901</v>
      </c>
      <c r="GI77" s="152">
        <v>0.42426364655034399</v>
      </c>
      <c r="GJ77" s="152">
        <v>1</v>
      </c>
      <c r="GK77" s="152">
        <v>7.7270931202528897E-2</v>
      </c>
      <c r="GL77" s="152">
        <v>4.3903938183254996E-3</v>
      </c>
      <c r="GM77" s="152">
        <v>3.1171796110111101E-3</v>
      </c>
      <c r="GN77" s="152">
        <v>9.7466742766826198E-3</v>
      </c>
      <c r="GO77" s="152">
        <v>9.43934670939983E-3</v>
      </c>
      <c r="GP77" s="152">
        <v>1.7561575273301999E-4</v>
      </c>
      <c r="GQ77" s="152">
        <v>1.9712868244281499E-2</v>
      </c>
      <c r="GR77" s="152">
        <v>2.46740132589893E-2</v>
      </c>
      <c r="GS77" s="152">
        <v>7.45488870351671E-2</v>
      </c>
      <c r="GT77" s="152">
        <v>1</v>
      </c>
      <c r="GU77" s="152">
        <v>6.4176047723117899E-2</v>
      </c>
      <c r="GV77" s="152">
        <v>6.57017580031064E-3</v>
      </c>
      <c r="GW77" s="152">
        <v>4.2060121232114101E-3</v>
      </c>
      <c r="GX77" s="152">
        <v>4.9345044190617603E-3</v>
      </c>
      <c r="GY77" s="152">
        <v>1.1903289211441501E-2</v>
      </c>
      <c r="GZ77" s="152">
        <v>4.3984440504171599E-4</v>
      </c>
      <c r="HA77" s="152">
        <v>1.8872074003821099E-2</v>
      </c>
      <c r="HB77" s="152">
        <v>0.12193311616015801</v>
      </c>
      <c r="HC77" s="152">
        <v>0.31477739749563599</v>
      </c>
      <c r="HD77" s="152">
        <v>1</v>
      </c>
      <c r="HE77" s="152">
        <v>7.8731191000000003</v>
      </c>
      <c r="HF77" s="152">
        <v>369.48507485425898</v>
      </c>
      <c r="HG77" s="152">
        <v>48.011467272227598</v>
      </c>
      <c r="HH77" s="152">
        <v>29.848398965538301</v>
      </c>
      <c r="HI77" s="152">
        <v>17.400981524590399</v>
      </c>
      <c r="HJ77" s="152">
        <v>82.686415857725294</v>
      </c>
      <c r="HK77" s="152">
        <v>3.5564049831279698</v>
      </c>
      <c r="HL77" s="152">
        <v>117.361364443223</v>
      </c>
      <c r="HM77" s="152">
        <v>1055.36317874323</v>
      </c>
      <c r="HN77" s="152">
        <v>2693.0876734736598</v>
      </c>
      <c r="HO77" s="152">
        <v>6347.6748370286996</v>
      </c>
      <c r="HP77" s="152">
        <v>2.3003323</v>
      </c>
      <c r="HQ77" s="152">
        <v>765.10684999728096</v>
      </c>
      <c r="HR77" s="152">
        <v>43.471980113481898</v>
      </c>
      <c r="HS77" s="152">
        <v>30.865105880572099</v>
      </c>
      <c r="HT77" s="152">
        <v>96.5077958519297</v>
      </c>
      <c r="HU77" s="152">
        <v>93.464757243986</v>
      </c>
      <c r="HV77" s="152">
        <v>1.73887920453927</v>
      </c>
      <c r="HW77" s="152">
        <v>195.18919070953399</v>
      </c>
      <c r="HX77" s="152">
        <v>244.31252823776799</v>
      </c>
      <c r="HY77" s="152">
        <v>738.15422232692197</v>
      </c>
      <c r="HZ77" s="152">
        <v>9901.6129104477604</v>
      </c>
      <c r="IA77" s="152">
        <v>10.173451399999999</v>
      </c>
      <c r="IB77" s="152">
        <v>458.93962790248401</v>
      </c>
      <c r="IC77" s="152">
        <v>46.985037939042002</v>
      </c>
      <c r="ID77" s="152">
        <v>30.078287885662899</v>
      </c>
      <c r="IE77" s="152">
        <v>35.287925983506398</v>
      </c>
      <c r="IF77" s="152">
        <v>85.123520617594906</v>
      </c>
      <c r="IG77" s="152">
        <v>3.14544187039612</v>
      </c>
      <c r="IH77" s="152">
        <v>134.95911525168299</v>
      </c>
      <c r="II77" s="152">
        <v>871.97546350887399</v>
      </c>
      <c r="IJ77" s="152">
        <v>2251.0551335606701</v>
      </c>
      <c r="IK77" s="152">
        <v>7151.2603874040196</v>
      </c>
      <c r="IL77">
        <v>15241</v>
      </c>
      <c r="IM77">
        <v>2296</v>
      </c>
      <c r="IN77">
        <v>59</v>
      </c>
      <c r="IO77">
        <v>823</v>
      </c>
      <c r="IP77">
        <v>36485</v>
      </c>
      <c r="IQ77">
        <v>19536</v>
      </c>
      <c r="IR77">
        <v>1811</v>
      </c>
      <c r="IS77">
        <v>608</v>
      </c>
      <c r="IT77">
        <v>6470</v>
      </c>
      <c r="IU77">
        <v>5833</v>
      </c>
      <c r="IV77">
        <v>45086</v>
      </c>
      <c r="IW77">
        <v>30542</v>
      </c>
      <c r="IX77">
        <v>2047</v>
      </c>
      <c r="IY77">
        <v>20</v>
      </c>
      <c r="IZ77">
        <v>645</v>
      </c>
      <c r="JA77">
        <v>9207</v>
      </c>
      <c r="JB77">
        <v>6600</v>
      </c>
      <c r="JC77">
        <v>1572</v>
      </c>
      <c r="JD77">
        <v>533</v>
      </c>
      <c r="JE77">
        <v>6282</v>
      </c>
      <c r="JF77">
        <v>31299</v>
      </c>
      <c r="JG77">
        <v>57628</v>
      </c>
      <c r="JH77">
        <v>45783</v>
      </c>
      <c r="JI77">
        <v>4343</v>
      </c>
      <c r="JJ77">
        <v>79</v>
      </c>
      <c r="JK77">
        <v>1468</v>
      </c>
      <c r="JL77">
        <v>45692</v>
      </c>
      <c r="JM77">
        <v>26136</v>
      </c>
      <c r="JN77">
        <v>3383</v>
      </c>
      <c r="JO77">
        <v>1141</v>
      </c>
      <c r="JP77">
        <v>12752</v>
      </c>
      <c r="JQ77">
        <v>37132</v>
      </c>
      <c r="JR77">
        <v>102714</v>
      </c>
      <c r="JS77">
        <v>0.33804285143947099</v>
      </c>
      <c r="JT77">
        <v>5.0924899081754897E-2</v>
      </c>
      <c r="JU77">
        <v>1.3086102115956199E-3</v>
      </c>
      <c r="JV77">
        <v>1.82540034600541E-2</v>
      </c>
      <c r="JW77">
        <v>0.80923124695027304</v>
      </c>
      <c r="JX77">
        <v>0.43330523887681299</v>
      </c>
      <c r="JY77">
        <v>4.0167679545757E-2</v>
      </c>
      <c r="JZ77">
        <v>1.34853391296633E-2</v>
      </c>
      <c r="KA77">
        <v>0.14350352659362103</v>
      </c>
      <c r="KB77">
        <v>0.129374972275207</v>
      </c>
      <c r="KC77">
        <v>1</v>
      </c>
      <c r="KD77">
        <v>0.44573281149599903</v>
      </c>
      <c r="KE77">
        <v>4.2282454193196602E-2</v>
      </c>
      <c r="KF77">
        <v>7.6912592246431799E-4</v>
      </c>
      <c r="KG77">
        <v>1.4292112078197699E-2</v>
      </c>
      <c r="KH77">
        <v>0.444846856319489</v>
      </c>
      <c r="KI77">
        <v>0.25445411531047402</v>
      </c>
      <c r="KJ77">
        <v>3.2936113869579599E-2</v>
      </c>
      <c r="KK77">
        <v>1.1108514905465701E-2</v>
      </c>
      <c r="KL77">
        <v>0.124150553965379</v>
      </c>
      <c r="KM77">
        <v>0.36150865510057101</v>
      </c>
      <c r="KN77">
        <v>1</v>
      </c>
      <c r="KO77">
        <v>0.44573281149599903</v>
      </c>
      <c r="KP77">
        <v>4.2282454193196602E-2</v>
      </c>
      <c r="KQ77">
        <v>7.6912592246431799E-4</v>
      </c>
      <c r="KR77">
        <v>1.4292112078197699E-2</v>
      </c>
      <c r="KS77">
        <v>0.444846856319489</v>
      </c>
      <c r="KT77">
        <v>0.25445411531047402</v>
      </c>
      <c r="KU77">
        <v>3.2936113869579599E-2</v>
      </c>
      <c r="KV77">
        <v>1.1108514905465701E-2</v>
      </c>
      <c r="KW77">
        <v>0.124150553965379</v>
      </c>
      <c r="KX77">
        <v>0.36150865510057101</v>
      </c>
      <c r="KY77">
        <v>1</v>
      </c>
      <c r="KZ77">
        <v>5.8647866999999998</v>
      </c>
      <c r="LA77">
        <v>2598.7304875043501</v>
      </c>
      <c r="LB77">
        <v>391.48908859720302</v>
      </c>
      <c r="LC77">
        <v>10.060041910816601</v>
      </c>
      <c r="LD77">
        <v>140.329059196646</v>
      </c>
      <c r="LE77">
        <v>6221.0276121380502</v>
      </c>
      <c r="LF77">
        <v>3331.0674367748102</v>
      </c>
      <c r="LG77">
        <v>308.79213390659203</v>
      </c>
      <c r="LH77">
        <v>103.66958443689001</v>
      </c>
      <c r="LI77">
        <v>1103.1944264912404</v>
      </c>
      <c r="LJ77">
        <v>994.58007569141398</v>
      </c>
      <c r="LK77">
        <v>7687.5771117131999</v>
      </c>
      <c r="LL77">
        <v>6.8218344999999996</v>
      </c>
      <c r="LM77">
        <v>4477.0948342414304</v>
      </c>
      <c r="LN77">
        <v>300.06591335512502</v>
      </c>
      <c r="LO77">
        <v>2.9317627098693202</v>
      </c>
      <c r="LP77">
        <v>94.549347393285501</v>
      </c>
      <c r="LQ77">
        <v>1349.6369634883399</v>
      </c>
      <c r="LR77">
        <v>967.48169425687502</v>
      </c>
      <c r="LS77">
        <v>230.436548995728</v>
      </c>
      <c r="LT77">
        <v>78.131476218017298</v>
      </c>
      <c r="LU77">
        <v>920.86666716995023</v>
      </c>
      <c r="LV77">
        <v>4588.0620528099898</v>
      </c>
      <c r="LW77">
        <v>8447.5810722174501</v>
      </c>
      <c r="LX77">
        <v>12.686621199999999</v>
      </c>
      <c r="LY77">
        <v>3608.7622762788901</v>
      </c>
      <c r="LZ77">
        <v>342.32913015484399</v>
      </c>
      <c r="MA77">
        <v>6.2270323007673598</v>
      </c>
      <c r="MB77">
        <v>115.71244832312</v>
      </c>
      <c r="MC77">
        <v>3601.5893656539502</v>
      </c>
      <c r="MD77">
        <v>2060.12299003615</v>
      </c>
      <c r="ME77">
        <v>266.65886422146798</v>
      </c>
      <c r="MF77">
        <v>89.937263989564102</v>
      </c>
      <c r="MG77">
        <v>1005.1533658149997</v>
      </c>
      <c r="MH77">
        <v>2926.8628277480202</v>
      </c>
      <c r="MI77">
        <v>8096.2455157090999</v>
      </c>
      <c r="MJ77" s="152">
        <v>11136</v>
      </c>
      <c r="MK77" s="152">
        <v>2901</v>
      </c>
      <c r="ML77" s="152">
        <v>68</v>
      </c>
      <c r="MM77" s="152">
        <v>833</v>
      </c>
      <c r="MN77" s="152">
        <v>40769</v>
      </c>
      <c r="MO77" s="152">
        <v>15566</v>
      </c>
      <c r="MP77" s="152">
        <v>2174</v>
      </c>
      <c r="MQ77" s="152">
        <v>516</v>
      </c>
      <c r="MR77" s="152">
        <v>5771</v>
      </c>
      <c r="MS77" s="152">
        <v>6293</v>
      </c>
      <c r="MT77" s="152">
        <v>49976</v>
      </c>
      <c r="MU77" s="152">
        <v>10052</v>
      </c>
      <c r="MV77" s="152">
        <v>1217</v>
      </c>
      <c r="MW77" s="152">
        <v>28</v>
      </c>
      <c r="MX77" s="152">
        <v>451</v>
      </c>
      <c r="MY77" s="152">
        <v>3393</v>
      </c>
      <c r="MZ77" s="152">
        <v>1343</v>
      </c>
      <c r="NA77" s="152">
        <v>977</v>
      </c>
      <c r="NB77" s="152">
        <v>340</v>
      </c>
      <c r="NC77" s="152">
        <v>3413</v>
      </c>
      <c r="ND77" s="152">
        <v>13226</v>
      </c>
      <c r="NE77" s="152">
        <v>22777</v>
      </c>
      <c r="NF77" s="152">
        <v>21188</v>
      </c>
      <c r="NG77" s="152">
        <v>4118</v>
      </c>
      <c r="NH77" s="152">
        <v>96</v>
      </c>
      <c r="NI77" s="152">
        <v>1284</v>
      </c>
      <c r="NJ77" s="152">
        <v>44162</v>
      </c>
      <c r="NK77" s="152">
        <v>16909</v>
      </c>
      <c r="NL77" s="152">
        <v>3151</v>
      </c>
      <c r="NM77" s="152">
        <v>856</v>
      </c>
      <c r="NN77" s="152">
        <v>9184</v>
      </c>
      <c r="NO77" s="152">
        <v>19519</v>
      </c>
      <c r="NP77" s="152">
        <v>72753</v>
      </c>
      <c r="NQ77" s="152">
        <v>0.22282695693933099</v>
      </c>
      <c r="NR77" s="152">
        <v>5.80478629742276E-2</v>
      </c>
      <c r="NS77" s="152">
        <v>1.36065311349448E-3</v>
      </c>
      <c r="NT77" s="152">
        <v>1.6668000640307299E-2</v>
      </c>
      <c r="NU77" s="152">
        <v>0.81577157035377001</v>
      </c>
      <c r="NV77" s="152">
        <v>0.31146950536257401</v>
      </c>
      <c r="NW77" s="152">
        <v>4.3500880422602799E-2</v>
      </c>
      <c r="NX77" s="152">
        <v>1.03249559788699E-2</v>
      </c>
      <c r="NY77" s="152">
        <v>0.11547542820553902</v>
      </c>
      <c r="NZ77" s="152">
        <v>0.12592044181206999</v>
      </c>
      <c r="OA77" s="152">
        <v>1</v>
      </c>
      <c r="OB77" s="152">
        <v>0.44132238661807999</v>
      </c>
      <c r="OC77" s="152">
        <v>5.3431092769021402E-2</v>
      </c>
      <c r="OD77" s="152">
        <v>1.2293102691311401E-3</v>
      </c>
      <c r="OE77" s="152">
        <v>1.9800676120648002E-2</v>
      </c>
      <c r="OF77" s="152">
        <v>0.14896606225578399</v>
      </c>
      <c r="OG77" s="152">
        <v>5.89629889801115E-2</v>
      </c>
      <c r="OH77" s="152">
        <v>4.2894147605040199E-2</v>
      </c>
      <c r="OI77" s="152">
        <v>1.49273389823067E-2</v>
      </c>
      <c r="OJ77" s="152">
        <v>0.14984414101944998</v>
      </c>
      <c r="OK77" s="152">
        <v>0.580673486411731</v>
      </c>
      <c r="OL77" s="152">
        <v>1</v>
      </c>
      <c r="OM77" s="152">
        <v>0.29123197668824702</v>
      </c>
      <c r="ON77" s="152">
        <v>5.6602476873805901E-2</v>
      </c>
      <c r="OO77" s="152">
        <v>1.31953321512515E-3</v>
      </c>
      <c r="OP77" s="152">
        <v>1.7648756752298898E-2</v>
      </c>
      <c r="OQ77" s="152">
        <v>0.60701276923288405</v>
      </c>
      <c r="OR77" s="152">
        <v>0.232416532651574</v>
      </c>
      <c r="OS77" s="152">
        <v>4.3310928758951497E-2</v>
      </c>
      <c r="OT77" s="152">
        <v>1.17658378348659E-2</v>
      </c>
      <c r="OU77" s="152">
        <v>0.12623534424697308</v>
      </c>
      <c r="OV77" s="152">
        <v>0.26829134193778997</v>
      </c>
      <c r="OW77" s="152">
        <v>1</v>
      </c>
      <c r="OX77" s="152">
        <v>7.8731191000000003</v>
      </c>
      <c r="OY77" s="152">
        <v>1414.43306757547</v>
      </c>
      <c r="OZ77" s="152">
        <v>368.46895914479398</v>
      </c>
      <c r="PA77" s="152">
        <v>8.6369835304536409</v>
      </c>
      <c r="PB77" s="152">
        <v>105.803048248057</v>
      </c>
      <c r="PC77" s="152">
        <v>5178.25266989801</v>
      </c>
      <c r="PD77" s="152">
        <v>1977.10714169179</v>
      </c>
      <c r="PE77" s="152">
        <v>276.12944404715</v>
      </c>
      <c r="PF77" s="152">
        <v>65.539463260501194</v>
      </c>
      <c r="PG77" s="152">
        <v>733.00046991540989</v>
      </c>
      <c r="PH77" s="152">
        <v>799.30201995801099</v>
      </c>
      <c r="PI77" s="152">
        <v>6347.6748370286996</v>
      </c>
      <c r="PJ77" s="152">
        <v>2.3003323</v>
      </c>
      <c r="PK77" s="152">
        <v>4369.8034410071996</v>
      </c>
      <c r="PL77" s="152">
        <v>529.05399798107396</v>
      </c>
      <c r="PM77" s="152">
        <v>12.172154431774899</v>
      </c>
      <c r="PN77" s="152">
        <v>196.058630311803</v>
      </c>
      <c r="PO77" s="152">
        <v>1475.00428525044</v>
      </c>
      <c r="PP77" s="152">
        <v>583.82869292406099</v>
      </c>
      <c r="PQ77" s="152">
        <v>424.72124570871802</v>
      </c>
      <c r="PR77" s="152">
        <v>147.80473238583801</v>
      </c>
      <c r="PS77" s="152">
        <v>1483.6986812731302</v>
      </c>
      <c r="PT77" s="152">
        <v>5749.6040898091096</v>
      </c>
      <c r="PU77" s="152">
        <v>9901.6129104477604</v>
      </c>
      <c r="PV77" s="152">
        <v>10.173451399999999</v>
      </c>
      <c r="PW77" s="152">
        <v>2082.67569843603</v>
      </c>
      <c r="PX77" s="152">
        <v>404.7790506966</v>
      </c>
      <c r="PY77" s="152">
        <v>9.4363256111883498</v>
      </c>
      <c r="PZ77" s="152">
        <v>126.210855049644</v>
      </c>
      <c r="QA77" s="152">
        <v>4340.9063712635398</v>
      </c>
      <c r="QB77" s="152">
        <v>1662.0711433290001</v>
      </c>
      <c r="QC77" s="152">
        <v>309.72772917556802</v>
      </c>
      <c r="QD77" s="152">
        <v>84.140570033096196</v>
      </c>
      <c r="QE77" s="152">
        <v>902.74181680368974</v>
      </c>
      <c r="QF77" s="152">
        <v>1918.6212458831801</v>
      </c>
      <c r="QG77" s="152">
        <v>7151.2603874040196</v>
      </c>
      <c r="QH77">
        <v>827</v>
      </c>
      <c r="QI77">
        <v>518</v>
      </c>
      <c r="QJ77">
        <v>59</v>
      </c>
      <c r="QK77">
        <v>138</v>
      </c>
      <c r="QL77">
        <v>22195</v>
      </c>
      <c r="QM77">
        <v>8211</v>
      </c>
      <c r="QN77">
        <v>387</v>
      </c>
      <c r="QO77">
        <v>101</v>
      </c>
      <c r="QP77">
        <v>1894</v>
      </c>
      <c r="QQ77">
        <v>5833</v>
      </c>
      <c r="QR77">
        <v>45086</v>
      </c>
      <c r="QS77">
        <v>4847</v>
      </c>
      <c r="QT77">
        <v>1250</v>
      </c>
      <c r="QU77">
        <v>20</v>
      </c>
      <c r="QV77">
        <v>247</v>
      </c>
      <c r="QW77">
        <v>4017</v>
      </c>
      <c r="QX77">
        <v>2285</v>
      </c>
      <c r="QY77">
        <v>947</v>
      </c>
      <c r="QZ77">
        <v>187</v>
      </c>
      <c r="RA77">
        <v>10287</v>
      </c>
      <c r="RB77">
        <v>31299</v>
      </c>
      <c r="RC77">
        <v>57628</v>
      </c>
      <c r="RD77">
        <v>5674</v>
      </c>
      <c r="RE77">
        <v>1768</v>
      </c>
      <c r="RF77">
        <v>79</v>
      </c>
      <c r="RG77">
        <v>385</v>
      </c>
      <c r="RH77">
        <v>26212</v>
      </c>
      <c r="RI77">
        <v>10496</v>
      </c>
      <c r="RJ77">
        <v>1334</v>
      </c>
      <c r="RK77">
        <v>288</v>
      </c>
      <c r="RL77">
        <v>12181</v>
      </c>
      <c r="RM77">
        <v>37132</v>
      </c>
      <c r="RN77">
        <v>102714</v>
      </c>
      <c r="RO77">
        <v>1.8342722796433501E-2</v>
      </c>
      <c r="RP77">
        <v>1.1489154061127599E-2</v>
      </c>
      <c r="RQ77">
        <v>1.3086102115956199E-3</v>
      </c>
      <c r="RR77">
        <v>3.0608171050880502E-3</v>
      </c>
      <c r="RS77">
        <v>0.49228141773499501</v>
      </c>
      <c r="RT77">
        <v>0.18211861775273899</v>
      </c>
      <c r="RU77">
        <v>8.5835957947034604E-3</v>
      </c>
      <c r="RV77">
        <v>2.2401632435789399E-3</v>
      </c>
      <c r="RW77">
        <v>4.2008605775628802E-2</v>
      </c>
      <c r="RX77">
        <v>0.129374972275207</v>
      </c>
      <c r="RY77">
        <v>1</v>
      </c>
      <c r="RZ77">
        <v>8.4108419518289707E-2</v>
      </c>
      <c r="SA77">
        <v>2.1690844728257101E-2</v>
      </c>
      <c r="SB77">
        <v>3.47053515652114E-4</v>
      </c>
      <c r="SC77">
        <v>4.2861109183035999E-3</v>
      </c>
      <c r="SD77">
        <v>6.9705698618726997E-2</v>
      </c>
      <c r="SE77">
        <v>3.9650864163254002E-2</v>
      </c>
      <c r="SF77">
        <v>1.64329839661276E-2</v>
      </c>
      <c r="SG77">
        <v>3.2449503713472602E-3</v>
      </c>
      <c r="SH77">
        <v>0.17850697577566499</v>
      </c>
      <c r="SI77">
        <v>0.54312139931977499</v>
      </c>
      <c r="SJ77">
        <v>1</v>
      </c>
      <c r="SK77">
        <v>5.5240765621044803E-2</v>
      </c>
      <c r="SL77">
        <v>1.7212843429327999E-2</v>
      </c>
      <c r="SM77">
        <v>7.6912592246431799E-4</v>
      </c>
      <c r="SN77">
        <v>3.7482719006172501E-3</v>
      </c>
      <c r="SO77">
        <v>0.25519403391942702</v>
      </c>
      <c r="SP77">
        <v>0.10218665420488</v>
      </c>
      <c r="SQ77">
        <v>1.29875187413595E-2</v>
      </c>
      <c r="SR77">
        <v>2.80390209708511E-3</v>
      </c>
      <c r="SS77">
        <v>0.118591428627062</v>
      </c>
      <c r="ST77">
        <v>0.36150865510057101</v>
      </c>
      <c r="SU77">
        <v>1</v>
      </c>
      <c r="SV77">
        <v>5.8647866999999998</v>
      </c>
      <c r="SW77">
        <v>141.01109593636201</v>
      </c>
      <c r="SX77">
        <v>88.323757793271497</v>
      </c>
      <c r="SY77">
        <v>10.060041910816601</v>
      </c>
      <c r="SZ77">
        <v>23.530267520215201</v>
      </c>
      <c r="TA77">
        <v>3784.45135950128</v>
      </c>
      <c r="TB77">
        <v>1400.0509174527999</v>
      </c>
      <c r="TC77">
        <v>65.987054567559994</v>
      </c>
      <c r="TD77">
        <v>17.221427677838701</v>
      </c>
      <c r="TE77">
        <v>322.94439625570698</v>
      </c>
      <c r="TF77">
        <v>994.58007569141398</v>
      </c>
      <c r="TG77">
        <v>7687.5771117131999</v>
      </c>
      <c r="TH77">
        <v>6.8218344999999996</v>
      </c>
      <c r="TI77">
        <v>710.51269273682897</v>
      </c>
      <c r="TJ77">
        <v>183.235169366832</v>
      </c>
      <c r="TK77">
        <v>2.9317627098693202</v>
      </c>
      <c r="TL77">
        <v>36.207269466886103</v>
      </c>
      <c r="TM77">
        <v>588.84454027725201</v>
      </c>
      <c r="TN77">
        <v>334.95388960256997</v>
      </c>
      <c r="TO77">
        <v>138.818964312312</v>
      </c>
      <c r="TP77">
        <v>27.4119813372781</v>
      </c>
      <c r="TQ77">
        <v>1507.95214982128</v>
      </c>
      <c r="TR77">
        <v>4588.0620528099898</v>
      </c>
      <c r="TS77">
        <v>8447.5810722174501</v>
      </c>
      <c r="TT77">
        <v>12.686621199999999</v>
      </c>
      <c r="TU77">
        <v>447.24280094372199</v>
      </c>
      <c r="TV77">
        <v>139.3594064273</v>
      </c>
      <c r="TW77">
        <v>6.2270323007673598</v>
      </c>
      <c r="TX77">
        <v>30.346929567030799</v>
      </c>
      <c r="TY77">
        <v>2066.1135527558699</v>
      </c>
      <c r="TZ77">
        <v>827.32824087157303</v>
      </c>
      <c r="UA77">
        <v>105.15014036992</v>
      </c>
      <c r="UB77">
        <v>22.701079780012702</v>
      </c>
      <c r="UC77">
        <v>960.145322223383</v>
      </c>
      <c r="UD77">
        <v>2926.8628277480202</v>
      </c>
      <c r="UE77">
        <v>8096.2455157090999</v>
      </c>
      <c r="UF77" s="152">
        <v>618</v>
      </c>
      <c r="UG77" s="152">
        <v>1036</v>
      </c>
      <c r="UH77" s="152">
        <v>68</v>
      </c>
      <c r="UI77" s="152">
        <v>203</v>
      </c>
      <c r="UJ77" s="152">
        <v>29512</v>
      </c>
      <c r="UK77" s="152">
        <v>8309</v>
      </c>
      <c r="UL77" s="152">
        <v>849</v>
      </c>
      <c r="UM77" s="152">
        <v>156</v>
      </c>
      <c r="UN77" s="152">
        <v>3295</v>
      </c>
      <c r="UO77" s="152">
        <v>6293</v>
      </c>
      <c r="UP77" s="152">
        <v>49976</v>
      </c>
      <c r="UQ77" s="152">
        <v>1550</v>
      </c>
      <c r="UR77" s="152">
        <v>974</v>
      </c>
      <c r="US77" s="152">
        <v>28</v>
      </c>
      <c r="UT77" s="152">
        <v>226</v>
      </c>
      <c r="UU77" s="152">
        <v>2260</v>
      </c>
      <c r="UV77" s="152">
        <v>562</v>
      </c>
      <c r="UW77" s="152">
        <v>800</v>
      </c>
      <c r="UX77" s="152">
        <v>168</v>
      </c>
      <c r="UY77" s="152">
        <v>5732</v>
      </c>
      <c r="UZ77" s="152">
        <v>13226</v>
      </c>
      <c r="VA77" s="152">
        <v>22777</v>
      </c>
      <c r="VB77" s="152">
        <v>2168</v>
      </c>
      <c r="VC77" s="152">
        <v>2010</v>
      </c>
      <c r="VD77" s="152">
        <v>96</v>
      </c>
      <c r="VE77" s="152">
        <v>429</v>
      </c>
      <c r="VF77" s="152">
        <v>31772</v>
      </c>
      <c r="VG77" s="152">
        <v>8871</v>
      </c>
      <c r="VH77" s="152">
        <v>1649</v>
      </c>
      <c r="VI77" s="152">
        <v>324</v>
      </c>
      <c r="VJ77" s="152">
        <v>9027</v>
      </c>
      <c r="VK77" s="152">
        <v>19519</v>
      </c>
      <c r="VL77" s="152">
        <v>72753</v>
      </c>
      <c r="VM77" s="152">
        <v>1.2365935649111599E-2</v>
      </c>
      <c r="VN77" s="152">
        <v>2.0729950376180601E-2</v>
      </c>
      <c r="VO77" s="152">
        <v>1.36065311349448E-3</v>
      </c>
      <c r="VP77" s="152">
        <v>4.0619497358732196E-3</v>
      </c>
      <c r="VQ77" s="152">
        <v>0.59052345125660299</v>
      </c>
      <c r="VR77" s="152">
        <v>0.16625980470625901</v>
      </c>
      <c r="VS77" s="152">
        <v>1.6988154314070799E-2</v>
      </c>
      <c r="VT77" s="152">
        <v>3.12149831919321E-3</v>
      </c>
      <c r="VU77" s="152">
        <v>6.5931647190651504E-2</v>
      </c>
      <c r="VV77" s="152">
        <v>0.12592044181206999</v>
      </c>
      <c r="VW77" s="152">
        <v>1</v>
      </c>
      <c r="VX77" s="152">
        <v>6.8051104184045294E-2</v>
      </c>
      <c r="VY77" s="152">
        <v>4.2762435790490397E-2</v>
      </c>
      <c r="VZ77" s="152">
        <v>1.2293102691311401E-3</v>
      </c>
      <c r="WA77" s="152">
        <v>9.9222900294156403E-3</v>
      </c>
      <c r="WB77" s="152">
        <v>9.9222900294156396E-2</v>
      </c>
      <c r="WC77" s="152">
        <v>2.46740132589893E-2</v>
      </c>
      <c r="WD77" s="152">
        <v>3.5123150546603997E-2</v>
      </c>
      <c r="WE77" s="152">
        <v>7.3758616147868499E-3</v>
      </c>
      <c r="WF77" s="152">
        <v>0.25165737366641799</v>
      </c>
      <c r="WG77" s="152">
        <v>0.580673486411731</v>
      </c>
      <c r="WH77" s="152">
        <v>1</v>
      </c>
      <c r="WI77" s="152">
        <v>2.9799458441576301E-2</v>
      </c>
      <c r="WJ77" s="152">
        <v>2.76277266916828E-2</v>
      </c>
      <c r="WK77" s="152">
        <v>1.31953321512515E-3</v>
      </c>
      <c r="WL77" s="152">
        <v>5.8966640550905097E-3</v>
      </c>
      <c r="WM77" s="152">
        <v>0.436710513655794</v>
      </c>
      <c r="WN77" s="152">
        <v>0.12193311616015801</v>
      </c>
      <c r="WO77" s="152">
        <v>2.2665731997306E-2</v>
      </c>
      <c r="WP77" s="152">
        <v>4.4534246010473804E-3</v>
      </c>
      <c r="WQ77" s="152">
        <v>0.124077357634737</v>
      </c>
      <c r="WR77" s="152">
        <v>0.26829134193778997</v>
      </c>
      <c r="WS77" s="152">
        <v>1</v>
      </c>
      <c r="WT77" s="152">
        <v>7.8731191000000003</v>
      </c>
      <c r="WU77" s="152">
        <v>78.494938556181594</v>
      </c>
      <c r="WV77" s="152">
        <v>131.586984375735</v>
      </c>
      <c r="WW77" s="152">
        <v>8.6369835304536409</v>
      </c>
      <c r="WX77" s="152">
        <v>25.783936127677801</v>
      </c>
      <c r="WY77" s="152">
        <v>3748.4508522168799</v>
      </c>
      <c r="WZ77" s="152">
        <v>1055.36317874323</v>
      </c>
      <c r="XA77" s="152">
        <v>107.83527966698701</v>
      </c>
      <c r="XB77" s="152">
        <v>19.8142563345701</v>
      </c>
      <c r="XC77" s="152">
        <v>418.51265783595198</v>
      </c>
      <c r="XD77" s="152">
        <v>799.30201995801099</v>
      </c>
      <c r="XE77" s="152">
        <v>6347.6748370286996</v>
      </c>
      <c r="XF77" s="152">
        <v>2.3003323</v>
      </c>
      <c r="XG77" s="152">
        <v>673.81569175896902</v>
      </c>
      <c r="XH77" s="152">
        <v>423.41708630531298</v>
      </c>
      <c r="XI77" s="152">
        <v>12.172154431774899</v>
      </c>
      <c r="XJ77" s="152">
        <v>98.246675056469002</v>
      </c>
      <c r="XK77" s="152">
        <v>982.46675056468996</v>
      </c>
      <c r="XL77" s="152">
        <v>244.31252823776799</v>
      </c>
      <c r="XM77" s="152">
        <v>347.77584090785501</v>
      </c>
      <c r="XN77" s="152">
        <v>73.032926590649495</v>
      </c>
      <c r="XO77" s="152">
        <v>2491.8139001047798</v>
      </c>
      <c r="XP77" s="152">
        <v>5749.6040898091096</v>
      </c>
      <c r="XQ77" s="152">
        <v>9901.6129104477604</v>
      </c>
      <c r="XR77" s="152">
        <v>10.173451399999999</v>
      </c>
      <c r="XS77" s="152">
        <v>213.10368671933699</v>
      </c>
      <c r="XT77" s="152">
        <v>197.573067484256</v>
      </c>
      <c r="XU77" s="152">
        <v>9.4363256111883498</v>
      </c>
      <c r="XV77" s="152">
        <v>42.168580074997998</v>
      </c>
      <c r="XW77" s="152">
        <v>3123.0305970695499</v>
      </c>
      <c r="XX77" s="152">
        <v>871.97546350887399</v>
      </c>
      <c r="XY77" s="152">
        <v>162.08855138384999</v>
      </c>
      <c r="XZ77" s="152">
        <v>31.847598937760701</v>
      </c>
      <c r="YA77" s="152">
        <v>887.30949262705496</v>
      </c>
      <c r="YB77" s="152">
        <v>1918.6212458831801</v>
      </c>
      <c r="YC77" s="152">
        <v>7151.2603874040196</v>
      </c>
    </row>
    <row r="78" spans="1:653" x14ac:dyDescent="0.3">
      <c r="A78" t="s">
        <v>2340</v>
      </c>
      <c r="B78" s="146" t="s">
        <v>1110</v>
      </c>
      <c r="C78" s="154">
        <v>33349119</v>
      </c>
      <c r="D78" s="163">
        <v>25614</v>
      </c>
      <c r="E78" s="163" t="s">
        <v>2341</v>
      </c>
      <c r="F78" s="145" t="s">
        <v>1945</v>
      </c>
      <c r="G78" s="146" t="s">
        <v>262</v>
      </c>
      <c r="H78" s="147" t="s">
        <v>2170</v>
      </c>
      <c r="I78" s="148" t="s">
        <v>2342</v>
      </c>
      <c r="J78" s="148" t="s">
        <v>581</v>
      </c>
      <c r="K78" s="146" t="s">
        <v>2343</v>
      </c>
      <c r="L78" s="169">
        <v>43602</v>
      </c>
      <c r="M78" s="163"/>
      <c r="N78" s="164" t="s">
        <v>440</v>
      </c>
      <c r="O78" s="149" t="s">
        <v>1949</v>
      </c>
      <c r="P78" s="150" t="s">
        <v>1950</v>
      </c>
      <c r="Q78" s="150" t="s">
        <v>1920</v>
      </c>
      <c r="R78" s="150" t="s">
        <v>1921</v>
      </c>
      <c r="S78" s="147" t="s">
        <v>42</v>
      </c>
      <c r="T78" s="147" t="s">
        <v>2337</v>
      </c>
      <c r="U78" s="147">
        <v>2</v>
      </c>
      <c r="V78" s="147">
        <v>2</v>
      </c>
      <c r="W78" s="147">
        <v>0</v>
      </c>
      <c r="X78" s="147"/>
      <c r="Y78" s="147" t="s">
        <v>1941</v>
      </c>
      <c r="Z78" s="147">
        <v>0</v>
      </c>
      <c r="AA78" s="147" t="s">
        <v>872</v>
      </c>
      <c r="AB78" s="147" t="s">
        <v>873</v>
      </c>
      <c r="AC78" s="147" t="s">
        <v>2344</v>
      </c>
      <c r="AD78" s="147" t="s">
        <v>2345</v>
      </c>
      <c r="AE78" s="147">
        <v>5</v>
      </c>
      <c r="AF78" s="147" t="s">
        <v>1956</v>
      </c>
      <c r="AG78" s="147">
        <v>7</v>
      </c>
      <c r="AH78" s="147" t="s">
        <v>1957</v>
      </c>
      <c r="AI78" s="147"/>
      <c r="AJ78" s="147">
        <v>29.2</v>
      </c>
      <c r="AK78" s="147" t="s">
        <v>2346</v>
      </c>
      <c r="AL78" s="147" t="s">
        <v>149</v>
      </c>
      <c r="AM78" s="147" t="s">
        <v>149</v>
      </c>
      <c r="AN78" s="147" t="s">
        <v>149</v>
      </c>
      <c r="AO78" s="147" t="s">
        <v>152</v>
      </c>
      <c r="AP78" s="147" t="s">
        <v>149</v>
      </c>
      <c r="AQ78" s="147" t="s">
        <v>152</v>
      </c>
      <c r="AR78" s="147" t="s">
        <v>152</v>
      </c>
      <c r="AS78" s="147">
        <v>17</v>
      </c>
      <c r="AT78" s="147">
        <v>2</v>
      </c>
      <c r="AU78" s="147">
        <v>27</v>
      </c>
      <c r="AV78" s="147">
        <v>2013</v>
      </c>
      <c r="AW78" s="147" t="s">
        <v>149</v>
      </c>
      <c r="AX78" s="147"/>
      <c r="AY78" s="147">
        <v>17</v>
      </c>
      <c r="AZ78" s="147">
        <v>2</v>
      </c>
      <c r="BA78" s="147" t="s">
        <v>2186</v>
      </c>
      <c r="BB78" s="147">
        <v>2</v>
      </c>
      <c r="BC78" s="147">
        <v>30</v>
      </c>
      <c r="BD78" s="147" t="s">
        <v>149</v>
      </c>
      <c r="BE78" s="147" t="s">
        <v>149</v>
      </c>
      <c r="BF78" s="147" t="s">
        <v>149</v>
      </c>
      <c r="BG78" s="147" t="s">
        <v>152</v>
      </c>
      <c r="BH78">
        <v>2373</v>
      </c>
      <c r="BI78">
        <v>159</v>
      </c>
      <c r="BJ78">
        <v>179</v>
      </c>
      <c r="BK78">
        <v>55</v>
      </c>
      <c r="BL78">
        <v>1379</v>
      </c>
      <c r="BM78">
        <v>90</v>
      </c>
      <c r="BN78">
        <v>194</v>
      </c>
      <c r="BO78">
        <v>609</v>
      </c>
      <c r="BP78">
        <v>15055</v>
      </c>
      <c r="BQ78">
        <v>24639</v>
      </c>
      <c r="BR78">
        <v>7270</v>
      </c>
      <c r="BS78">
        <v>212</v>
      </c>
      <c r="BT78">
        <v>154</v>
      </c>
      <c r="BU78">
        <v>388</v>
      </c>
      <c r="BV78">
        <v>1993</v>
      </c>
      <c r="BW78">
        <v>83</v>
      </c>
      <c r="BX78">
        <v>219</v>
      </c>
      <c r="BY78">
        <v>139</v>
      </c>
      <c r="BZ78">
        <v>2084</v>
      </c>
      <c r="CA78">
        <v>30995</v>
      </c>
      <c r="CB78">
        <v>9643</v>
      </c>
      <c r="CC78">
        <v>371</v>
      </c>
      <c r="CD78">
        <v>333</v>
      </c>
      <c r="CE78">
        <v>443</v>
      </c>
      <c r="CF78">
        <v>3372</v>
      </c>
      <c r="CG78">
        <v>173</v>
      </c>
      <c r="CH78">
        <v>413</v>
      </c>
      <c r="CI78">
        <v>748</v>
      </c>
      <c r="CJ78">
        <v>17139</v>
      </c>
      <c r="CK78">
        <v>55634</v>
      </c>
      <c r="CL78">
        <v>9.63107268963838E-2</v>
      </c>
      <c r="CM78">
        <v>6.45318397662243E-3</v>
      </c>
      <c r="CN78">
        <v>7.2649052315434904E-3</v>
      </c>
      <c r="CO78">
        <v>2.2322334510329199E-3</v>
      </c>
      <c r="CP78">
        <v>5.5968180526807097E-2</v>
      </c>
      <c r="CQ78">
        <v>3.6527456471447698E-3</v>
      </c>
      <c r="CR78">
        <v>7.8736961727342795E-3</v>
      </c>
      <c r="CS78">
        <v>2.4716912212346301E-2</v>
      </c>
      <c r="CT78">
        <v>0.61102317464182798</v>
      </c>
      <c r="CU78">
        <v>1</v>
      </c>
      <c r="CV78">
        <v>0.23455396031618</v>
      </c>
      <c r="CW78">
        <v>6.8398128730440396E-3</v>
      </c>
      <c r="CX78">
        <v>4.9685433134376497E-3</v>
      </c>
      <c r="CY78">
        <v>1.2518148088401401E-2</v>
      </c>
      <c r="CZ78">
        <v>6.4300693660267805E-2</v>
      </c>
      <c r="DA78">
        <v>2.6778512663332798E-3</v>
      </c>
      <c r="DB78">
        <v>7.0656557509275698E-3</v>
      </c>
      <c r="DC78">
        <v>4.4845942894015198E-3</v>
      </c>
      <c r="DD78">
        <v>6.72366510727537E-2</v>
      </c>
      <c r="DE78">
        <v>1</v>
      </c>
      <c r="DF78">
        <v>0.17332925908617</v>
      </c>
      <c r="DG78">
        <v>6.6685839594492601E-3</v>
      </c>
      <c r="DH78">
        <v>5.9855484056512203E-3</v>
      </c>
      <c r="DI78">
        <v>7.9627565876981693E-3</v>
      </c>
      <c r="DJ78">
        <v>6.0610418089657399E-2</v>
      </c>
      <c r="DK78">
        <v>3.1096092317647499E-3</v>
      </c>
      <c r="DL78">
        <v>7.4235179925944599E-3</v>
      </c>
      <c r="DM78">
        <v>1.34450156379193E-2</v>
      </c>
      <c r="DN78">
        <v>0.308067009382752</v>
      </c>
      <c r="DO78">
        <v>1</v>
      </c>
      <c r="DP78">
        <v>6.7337853000000001</v>
      </c>
      <c r="DQ78">
        <v>352.40208802024</v>
      </c>
      <c r="DR78">
        <v>23.6122764413056</v>
      </c>
      <c r="DS78">
        <v>26.5823741068786</v>
      </c>
      <c r="DT78">
        <v>8.1677685803258395</v>
      </c>
      <c r="DU78">
        <v>204.78823404126101</v>
      </c>
      <c r="DV78">
        <v>13.365439495078601</v>
      </c>
      <c r="DW78">
        <v>28.809947356058402</v>
      </c>
      <c r="DX78">
        <v>90.439473916698802</v>
      </c>
      <c r="DY78">
        <v>2235.7410177601</v>
      </c>
      <c r="DZ78">
        <v>3659.0118191027</v>
      </c>
      <c r="EA78">
        <v>5.9695048000000002</v>
      </c>
      <c r="EB78">
        <v>1217.85646273373</v>
      </c>
      <c r="EC78">
        <v>35.513833576279197</v>
      </c>
      <c r="ED78">
        <v>25.7977847676745</v>
      </c>
      <c r="EE78">
        <v>64.997016167907304</v>
      </c>
      <c r="EF78">
        <v>333.86353923360599</v>
      </c>
      <c r="EG78">
        <v>13.904000881279099</v>
      </c>
      <c r="EH78">
        <v>36.686460156628101</v>
      </c>
      <c r="EI78">
        <v>23.2850135240699</v>
      </c>
      <c r="EJ78">
        <v>349.10768477814099</v>
      </c>
      <c r="EK78">
        <v>5192.2229797017699</v>
      </c>
      <c r="EL78">
        <v>12.7032901</v>
      </c>
      <c r="EM78">
        <v>759.09468524221097</v>
      </c>
      <c r="EN78">
        <v>29.2050324820969</v>
      </c>
      <c r="EO78">
        <v>26.213681446194801</v>
      </c>
      <c r="EP78">
        <v>34.872855497490399</v>
      </c>
      <c r="EQ78">
        <v>265.44304455426101</v>
      </c>
      <c r="ER78">
        <v>13.6185191897649</v>
      </c>
      <c r="ES78">
        <v>32.511262574409798</v>
      </c>
      <c r="ET78">
        <v>58.882383548809898</v>
      </c>
      <c r="EU78">
        <v>1349.1780369559499</v>
      </c>
      <c r="EV78">
        <v>4379.4953560888898</v>
      </c>
      <c r="EW78" s="152">
        <v>492</v>
      </c>
      <c r="EX78" s="152">
        <v>56</v>
      </c>
      <c r="EY78" s="152">
        <v>28</v>
      </c>
      <c r="EZ78" s="152">
        <v>38</v>
      </c>
      <c r="FA78" s="152">
        <v>814</v>
      </c>
      <c r="FB78" s="152">
        <v>56</v>
      </c>
      <c r="FC78" s="152">
        <v>224</v>
      </c>
      <c r="FD78" s="152">
        <v>747</v>
      </c>
      <c r="FE78" s="152">
        <v>30003</v>
      </c>
      <c r="FF78" s="152">
        <v>35485</v>
      </c>
      <c r="FG78" s="152">
        <v>117</v>
      </c>
      <c r="FH78" s="152">
        <v>5</v>
      </c>
      <c r="FI78" s="152">
        <v>1</v>
      </c>
      <c r="FJ78" s="152">
        <v>14</v>
      </c>
      <c r="FK78" s="152">
        <v>75</v>
      </c>
      <c r="FL78" s="152">
        <v>3</v>
      </c>
      <c r="FM78" s="152">
        <v>12</v>
      </c>
      <c r="FN78" s="152">
        <v>8</v>
      </c>
      <c r="FO78" s="152">
        <v>188</v>
      </c>
      <c r="FP78" s="152">
        <v>2172</v>
      </c>
      <c r="FQ78" s="152">
        <v>609</v>
      </c>
      <c r="FR78" s="152">
        <v>61</v>
      </c>
      <c r="FS78" s="152">
        <v>29</v>
      </c>
      <c r="FT78" s="152">
        <v>52</v>
      </c>
      <c r="FU78" s="152">
        <v>889</v>
      </c>
      <c r="FV78" s="152">
        <v>59</v>
      </c>
      <c r="FW78" s="152">
        <v>236</v>
      </c>
      <c r="FX78" s="152">
        <v>755</v>
      </c>
      <c r="FY78" s="152">
        <v>30191</v>
      </c>
      <c r="FZ78" s="152">
        <v>37657</v>
      </c>
      <c r="GA78" s="152">
        <v>1.3865013385937699E-2</v>
      </c>
      <c r="GB78" s="152">
        <v>1.5781316049034799E-3</v>
      </c>
      <c r="GC78" s="152">
        <v>7.8906580245173997E-4</v>
      </c>
      <c r="GD78" s="152">
        <v>1.07087501761308E-3</v>
      </c>
      <c r="GE78" s="152">
        <v>2.2939270114132701E-2</v>
      </c>
      <c r="GF78" s="152">
        <v>1.5781316049034799E-3</v>
      </c>
      <c r="GG78" s="152">
        <v>6.3125264196139197E-3</v>
      </c>
      <c r="GH78" s="152">
        <v>2.1051148372551801E-2</v>
      </c>
      <c r="GI78" s="152">
        <v>0.84551218824855601</v>
      </c>
      <c r="GJ78" s="152">
        <v>1</v>
      </c>
      <c r="GK78" s="152">
        <v>5.3867403314917101E-2</v>
      </c>
      <c r="GL78" s="152">
        <v>2.3020257826887702E-3</v>
      </c>
      <c r="GM78" s="152">
        <v>4.6040515653775302E-4</v>
      </c>
      <c r="GN78" s="152">
        <v>6.4456721915285503E-3</v>
      </c>
      <c r="GO78" s="152">
        <v>3.4530386740331501E-2</v>
      </c>
      <c r="GP78" s="152">
        <v>1.38121546961326E-3</v>
      </c>
      <c r="GQ78" s="152">
        <v>5.5248618784530402E-3</v>
      </c>
      <c r="GR78" s="152">
        <v>3.6832412523020298E-3</v>
      </c>
      <c r="GS78" s="152">
        <v>8.6556169429097607E-2</v>
      </c>
      <c r="GT78" s="152">
        <v>1</v>
      </c>
      <c r="GU78" s="152">
        <v>1.6172292004142701E-2</v>
      </c>
      <c r="GV78" s="152">
        <v>1.61988474918342E-3</v>
      </c>
      <c r="GW78" s="152">
        <v>7.7010914305441201E-4</v>
      </c>
      <c r="GX78" s="152">
        <v>1.3808853599596401E-3</v>
      </c>
      <c r="GY78" s="152">
        <v>2.36078285577715E-2</v>
      </c>
      <c r="GZ78" s="152">
        <v>1.56677377380036E-3</v>
      </c>
      <c r="HA78" s="152">
        <v>6.26709509520142E-3</v>
      </c>
      <c r="HB78" s="152">
        <v>2.0049393207106199E-2</v>
      </c>
      <c r="HC78" s="152">
        <v>0.80173672889502601</v>
      </c>
      <c r="HD78" s="152">
        <v>1</v>
      </c>
      <c r="HE78" s="152">
        <v>12.2795402</v>
      </c>
      <c r="HF78" s="152">
        <v>40.066646795129998</v>
      </c>
      <c r="HG78" s="152">
        <v>4.5604313425351197</v>
      </c>
      <c r="HH78" s="152">
        <v>2.2802156712675599</v>
      </c>
      <c r="HI78" s="152">
        <v>3.0945784110059802</v>
      </c>
      <c r="HJ78" s="152">
        <v>66.289127014706906</v>
      </c>
      <c r="HK78" s="152">
        <v>4.5604313425351197</v>
      </c>
      <c r="HL78" s="152">
        <v>18.2417253701405</v>
      </c>
      <c r="HM78" s="152">
        <v>60.832896658459603</v>
      </c>
      <c r="HN78" s="152">
        <v>2443.3325280371701</v>
      </c>
      <c r="HO78" s="152">
        <v>2889.7661819617601</v>
      </c>
      <c r="HP78" s="152">
        <v>0.41966910000000002</v>
      </c>
      <c r="HQ78" s="152">
        <v>278.79107611210799</v>
      </c>
      <c r="HR78" s="152">
        <v>11.914148551799499</v>
      </c>
      <c r="HS78" s="152">
        <v>2.3828297103598999</v>
      </c>
      <c r="HT78" s="152">
        <v>33.359615945038598</v>
      </c>
      <c r="HU78" s="152">
        <v>178.71222827699299</v>
      </c>
      <c r="HV78" s="152">
        <v>7.1484891310796996</v>
      </c>
      <c r="HW78" s="152">
        <v>28.593956524318799</v>
      </c>
      <c r="HX78" s="152">
        <v>19.062637682879199</v>
      </c>
      <c r="HY78" s="152">
        <v>447.97198554766101</v>
      </c>
      <c r="HZ78" s="152">
        <v>5175.5061309017001</v>
      </c>
      <c r="IA78" s="152">
        <v>12.6992093</v>
      </c>
      <c r="IB78" s="152">
        <v>47.955741622433102</v>
      </c>
      <c r="IC78" s="152">
        <v>4.8034486682568502</v>
      </c>
      <c r="ID78" s="152">
        <v>2.28360674392539</v>
      </c>
      <c r="IE78" s="152">
        <v>4.0947431270386296</v>
      </c>
      <c r="IF78" s="152">
        <v>70.004358460333407</v>
      </c>
      <c r="IG78" s="152">
        <v>4.6459585479861296</v>
      </c>
      <c r="IH78" s="152">
        <v>18.583834191944501</v>
      </c>
      <c r="II78" s="152">
        <v>59.452520402195397</v>
      </c>
      <c r="IJ78" s="152">
        <v>2377.3921105466002</v>
      </c>
      <c r="IK78" s="152">
        <v>2965.3027295171801</v>
      </c>
      <c r="IL78">
        <v>3605</v>
      </c>
      <c r="IM78">
        <v>2383</v>
      </c>
      <c r="IN78">
        <v>60</v>
      </c>
      <c r="IO78">
        <v>288</v>
      </c>
      <c r="IP78">
        <v>21126</v>
      </c>
      <c r="IQ78">
        <v>2291</v>
      </c>
      <c r="IR78">
        <v>789</v>
      </c>
      <c r="IS78">
        <v>90</v>
      </c>
      <c r="IT78">
        <v>1726</v>
      </c>
      <c r="IU78">
        <v>858</v>
      </c>
      <c r="IV78">
        <v>24639</v>
      </c>
      <c r="IW78">
        <v>9977</v>
      </c>
      <c r="IX78">
        <v>2760</v>
      </c>
      <c r="IY78">
        <v>44</v>
      </c>
      <c r="IZ78">
        <v>316</v>
      </c>
      <c r="JA78">
        <v>4259</v>
      </c>
      <c r="JB78">
        <v>481</v>
      </c>
      <c r="JC78">
        <v>467</v>
      </c>
      <c r="JD78">
        <v>129</v>
      </c>
      <c r="JE78">
        <v>2475</v>
      </c>
      <c r="JF78">
        <v>5168</v>
      </c>
      <c r="JG78">
        <v>30995</v>
      </c>
      <c r="JH78">
        <v>13582</v>
      </c>
      <c r="JI78">
        <v>5143</v>
      </c>
      <c r="JJ78">
        <v>104</v>
      </c>
      <c r="JK78">
        <v>604</v>
      </c>
      <c r="JL78">
        <v>25385</v>
      </c>
      <c r="JM78">
        <v>2772</v>
      </c>
      <c r="JN78">
        <v>1256</v>
      </c>
      <c r="JO78">
        <v>219</v>
      </c>
      <c r="JP78">
        <v>4201</v>
      </c>
      <c r="JQ78">
        <v>6026</v>
      </c>
      <c r="JR78">
        <v>55634</v>
      </c>
      <c r="JS78">
        <v>0.146312756199521</v>
      </c>
      <c r="JT78">
        <v>9.6716587523844294E-2</v>
      </c>
      <c r="JU78">
        <v>2.43516376476318E-3</v>
      </c>
      <c r="JV78">
        <v>1.1688786070863299E-2</v>
      </c>
      <c r="JW78">
        <v>0.85742116157311599</v>
      </c>
      <c r="JX78">
        <v>9.2982669751207406E-2</v>
      </c>
      <c r="JY78">
        <v>3.2022403506635801E-2</v>
      </c>
      <c r="JZ78">
        <v>3.6527456471447698E-3</v>
      </c>
      <c r="KA78">
        <v>7.0051544299687601E-2</v>
      </c>
      <c r="KB78">
        <v>3.4822841836113498E-2</v>
      </c>
      <c r="KC78">
        <v>1</v>
      </c>
      <c r="KD78">
        <v>0.24413128662328801</v>
      </c>
      <c r="KE78">
        <v>9.24434698206133E-2</v>
      </c>
      <c r="KF78">
        <v>1.8693604630262101E-3</v>
      </c>
      <c r="KG78">
        <v>1.08566703814214E-2</v>
      </c>
      <c r="KH78">
        <v>0.45628572455692601</v>
      </c>
      <c r="KI78">
        <v>4.9825646187583103E-2</v>
      </c>
      <c r="KJ78">
        <v>2.25761225150088E-2</v>
      </c>
      <c r="KK78">
        <v>3.9364417442571097E-3</v>
      </c>
      <c r="KL78">
        <v>7.5511377934356305E-2</v>
      </c>
      <c r="KM78">
        <v>0.108315059136499</v>
      </c>
      <c r="KN78">
        <v>1</v>
      </c>
      <c r="KO78">
        <v>0.24413128662328801</v>
      </c>
      <c r="KP78">
        <v>9.24434698206133E-2</v>
      </c>
      <c r="KQ78">
        <v>1.8693604630262101E-3</v>
      </c>
      <c r="KR78">
        <v>1.08566703814214E-2</v>
      </c>
      <c r="KS78">
        <v>0.45628572455692601</v>
      </c>
      <c r="KT78">
        <v>4.9825646187583103E-2</v>
      </c>
      <c r="KU78">
        <v>2.25761225150088E-2</v>
      </c>
      <c r="KV78">
        <v>3.9364417442571097E-3</v>
      </c>
      <c r="KW78">
        <v>7.5511377934356305E-2</v>
      </c>
      <c r="KX78">
        <v>0.108315059136499</v>
      </c>
      <c r="KY78">
        <v>1</v>
      </c>
      <c r="KZ78">
        <v>6.7337853000000001</v>
      </c>
      <c r="LA78">
        <v>535.36010421953904</v>
      </c>
      <c r="LB78">
        <v>353.88713685302702</v>
      </c>
      <c r="LC78">
        <v>8.9102929967191002</v>
      </c>
      <c r="LD78">
        <v>42.769406384251702</v>
      </c>
      <c r="LE78">
        <v>3137.3141641447901</v>
      </c>
      <c r="LF78">
        <v>340.22468759139099</v>
      </c>
      <c r="LG78">
        <v>117.170352906856</v>
      </c>
      <c r="LH78">
        <v>13.365439495078601</v>
      </c>
      <c r="LI78">
        <v>256.31942853895305</v>
      </c>
      <c r="LJ78">
        <v>127.417189853083</v>
      </c>
      <c r="LK78">
        <v>3659.0118191027</v>
      </c>
      <c r="LL78">
        <v>5.9695048000000002</v>
      </c>
      <c r="LM78">
        <v>1671.3279131629099</v>
      </c>
      <c r="LN78">
        <v>462.34990882325798</v>
      </c>
      <c r="LO78">
        <v>7.37079564790701</v>
      </c>
      <c r="LP78">
        <v>52.935714198604899</v>
      </c>
      <c r="LQ78">
        <v>713.45951510081704</v>
      </c>
      <c r="LR78">
        <v>80.576197878256195</v>
      </c>
      <c r="LS78">
        <v>78.230944717558501</v>
      </c>
      <c r="LT78">
        <v>21.609832695000101</v>
      </c>
      <c r="LU78">
        <v>414.60725519476898</v>
      </c>
      <c r="LV78">
        <v>865.73345246326005</v>
      </c>
      <c r="LW78">
        <v>5192.2229797017699</v>
      </c>
      <c r="LX78">
        <v>12.7032901</v>
      </c>
      <c r="LY78">
        <v>1069.1718360427001</v>
      </c>
      <c r="LZ78">
        <v>404.85574678012</v>
      </c>
      <c r="MA78">
        <v>8.1868554666794608</v>
      </c>
      <c r="MB78">
        <v>47.546737518023001</v>
      </c>
      <c r="MC78">
        <v>1998.3012117467099</v>
      </c>
      <c r="MD78">
        <v>218.211186092649</v>
      </c>
      <c r="ME78">
        <v>98.872023712974993</v>
      </c>
      <c r="MF78">
        <v>17.239628338488501</v>
      </c>
      <c r="MG78">
        <v>330.70172899538898</v>
      </c>
      <c r="MH78">
        <v>474.36529848279201</v>
      </c>
      <c r="MI78">
        <v>4379.4953560888898</v>
      </c>
      <c r="MJ78" s="152">
        <v>700</v>
      </c>
      <c r="MK78" s="152">
        <v>1395</v>
      </c>
      <c r="ML78" s="152">
        <v>25</v>
      </c>
      <c r="MM78" s="152">
        <v>47</v>
      </c>
      <c r="MN78" s="152">
        <v>32472</v>
      </c>
      <c r="MO78" s="152">
        <v>1318</v>
      </c>
      <c r="MP78" s="152">
        <v>507</v>
      </c>
      <c r="MQ78" s="152">
        <v>16</v>
      </c>
      <c r="MR78" s="152">
        <v>731</v>
      </c>
      <c r="MS78" s="152">
        <v>409</v>
      </c>
      <c r="MT78" s="152">
        <v>35485</v>
      </c>
      <c r="MU78" s="152">
        <v>157</v>
      </c>
      <c r="MV78" s="152">
        <v>103</v>
      </c>
      <c r="MW78" s="152">
        <v>2</v>
      </c>
      <c r="MX78" s="152">
        <v>1</v>
      </c>
      <c r="MY78" s="152">
        <v>228</v>
      </c>
      <c r="MZ78" s="152">
        <v>10</v>
      </c>
      <c r="NA78" s="152">
        <v>20</v>
      </c>
      <c r="NB78" s="152">
        <v>0</v>
      </c>
      <c r="NC78" s="152">
        <v>64</v>
      </c>
      <c r="ND78" s="152">
        <v>184</v>
      </c>
      <c r="NE78" s="152">
        <v>2172</v>
      </c>
      <c r="NF78" s="152">
        <v>857</v>
      </c>
      <c r="NG78" s="152">
        <v>1498</v>
      </c>
      <c r="NH78" s="152">
        <v>27</v>
      </c>
      <c r="NI78" s="152">
        <v>48</v>
      </c>
      <c r="NJ78" s="152">
        <v>32700</v>
      </c>
      <c r="NK78" s="152">
        <v>1328</v>
      </c>
      <c r="NL78" s="152">
        <v>527</v>
      </c>
      <c r="NM78" s="152">
        <v>16</v>
      </c>
      <c r="NN78" s="152">
        <v>795</v>
      </c>
      <c r="NO78" s="152">
        <v>593</v>
      </c>
      <c r="NP78" s="152">
        <v>37657</v>
      </c>
      <c r="NQ78" s="152">
        <v>1.9726645061293499E-2</v>
      </c>
      <c r="NR78" s="152">
        <v>3.93123855150063E-2</v>
      </c>
      <c r="NS78" s="152">
        <v>7.0452303790333897E-4</v>
      </c>
      <c r="NT78" s="152">
        <v>1.3245033112582801E-3</v>
      </c>
      <c r="NU78" s="152">
        <v>0.91509088347188905</v>
      </c>
      <c r="NV78" s="152">
        <v>3.71424545582641E-2</v>
      </c>
      <c r="NW78" s="152">
        <v>1.42877272086797E-2</v>
      </c>
      <c r="NX78" s="152">
        <v>4.5089474425813702E-4</v>
      </c>
      <c r="NY78" s="152">
        <v>2.0600253628293704E-2</v>
      </c>
      <c r="NZ78" s="152">
        <v>1.15259969000986E-2</v>
      </c>
      <c r="OA78" s="152">
        <v>1</v>
      </c>
      <c r="OB78" s="152">
        <v>7.2283609576427293E-2</v>
      </c>
      <c r="OC78" s="152">
        <v>4.74217311233886E-2</v>
      </c>
      <c r="OD78" s="152">
        <v>9.2081031307550605E-4</v>
      </c>
      <c r="OE78" s="152">
        <v>4.6040515653775302E-4</v>
      </c>
      <c r="OF78" s="152">
        <v>0.10497237569060799</v>
      </c>
      <c r="OG78" s="152">
        <v>4.60405156537753E-3</v>
      </c>
      <c r="OH78" s="152">
        <v>9.2081031307550704E-3</v>
      </c>
      <c r="OI78" s="152">
        <v>0</v>
      </c>
      <c r="OJ78" s="152">
        <v>2.9465930018416207E-2</v>
      </c>
      <c r="OK78" s="152">
        <v>8.4714548802946599E-2</v>
      </c>
      <c r="OL78" s="152">
        <v>1</v>
      </c>
      <c r="OM78" s="152">
        <v>2.2758052951642498E-2</v>
      </c>
      <c r="ON78" s="152">
        <v>3.9780120561914101E-2</v>
      </c>
      <c r="OO78" s="152">
        <v>7.1699816767134897E-4</v>
      </c>
      <c r="OP78" s="152">
        <v>1.2746634091935099E-3</v>
      </c>
      <c r="OQ78" s="152">
        <v>0.86836444751307895</v>
      </c>
      <c r="OR78" s="152">
        <v>3.5265687654353797E-2</v>
      </c>
      <c r="OS78" s="152">
        <v>1.39947420134371E-2</v>
      </c>
      <c r="OT78" s="152">
        <v>4.2488780306450301E-4</v>
      </c>
      <c r="OU78" s="152">
        <v>2.1111612714767504E-2</v>
      </c>
      <c r="OV78" s="152">
        <v>1.5747404201078199E-2</v>
      </c>
      <c r="OW78" s="152">
        <v>1</v>
      </c>
      <c r="OX78" s="152">
        <v>12.2795402</v>
      </c>
      <c r="OY78" s="152">
        <v>57.005391781688999</v>
      </c>
      <c r="OZ78" s="152">
        <v>113.603602193509</v>
      </c>
      <c r="PA78" s="152">
        <v>2.0359068493460399</v>
      </c>
      <c r="PB78" s="152">
        <v>3.8275048767705502</v>
      </c>
      <c r="PC78" s="152">
        <v>2644.39868847858</v>
      </c>
      <c r="PD78" s="152">
        <v>107.333009097523</v>
      </c>
      <c r="PE78" s="152">
        <v>41.288190904737597</v>
      </c>
      <c r="PF78" s="152">
        <v>1.30298038358146</v>
      </c>
      <c r="PG78" s="152">
        <v>59.529916274877891</v>
      </c>
      <c r="PH78" s="152">
        <v>33.307436055301203</v>
      </c>
      <c r="PI78" s="152">
        <v>2889.7661819617601</v>
      </c>
      <c r="PJ78" s="152">
        <v>0.41966910000000002</v>
      </c>
      <c r="PK78" s="152">
        <v>374.10426452650398</v>
      </c>
      <c r="PL78" s="152">
        <v>245.43146016706999</v>
      </c>
      <c r="PM78" s="152">
        <v>4.7656594207197998</v>
      </c>
      <c r="PN78" s="152">
        <v>2.3828297103598999</v>
      </c>
      <c r="PO78" s="152">
        <v>543.285173962057</v>
      </c>
      <c r="PP78" s="152">
        <v>23.828297103598999</v>
      </c>
      <c r="PQ78" s="152">
        <v>47.656594207197998</v>
      </c>
      <c r="PR78" s="152">
        <v>0</v>
      </c>
      <c r="PS78" s="152">
        <v>152.50110146303399</v>
      </c>
      <c r="PT78" s="152">
        <v>438.44066670622198</v>
      </c>
      <c r="PU78" s="152">
        <v>5175.5061309017001</v>
      </c>
      <c r="PV78" s="152">
        <v>12.6992093</v>
      </c>
      <c r="PW78" s="152">
        <v>67.484516536002005</v>
      </c>
      <c r="PX78" s="152">
        <v>117.960100082767</v>
      </c>
      <c r="PY78" s="152">
        <v>2.1261166236546698</v>
      </c>
      <c r="PZ78" s="152">
        <v>3.7797628864971902</v>
      </c>
      <c r="QA78" s="152">
        <v>2574.9634664262098</v>
      </c>
      <c r="QB78" s="152">
        <v>104.57343985975599</v>
      </c>
      <c r="QC78" s="152">
        <v>41.498646691333803</v>
      </c>
      <c r="QD78" s="152">
        <v>1.2599209621657299</v>
      </c>
      <c r="QE78" s="152">
        <v>62.60232280760971</v>
      </c>
      <c r="QF78" s="152">
        <v>46.695820660267401</v>
      </c>
      <c r="QG78" s="152">
        <v>2965.3027295171801</v>
      </c>
      <c r="QH78">
        <v>582</v>
      </c>
      <c r="QI78">
        <v>356</v>
      </c>
      <c r="QJ78">
        <v>60</v>
      </c>
      <c r="QK78">
        <v>60</v>
      </c>
      <c r="QL78">
        <v>15664</v>
      </c>
      <c r="QM78">
        <v>609</v>
      </c>
      <c r="QN78">
        <v>144</v>
      </c>
      <c r="QO78">
        <v>25</v>
      </c>
      <c r="QP78">
        <v>524</v>
      </c>
      <c r="QQ78">
        <v>858</v>
      </c>
      <c r="QR78">
        <v>24639</v>
      </c>
      <c r="QS78">
        <v>6327</v>
      </c>
      <c r="QT78">
        <v>1880</v>
      </c>
      <c r="QU78">
        <v>44</v>
      </c>
      <c r="QV78">
        <v>201</v>
      </c>
      <c r="QW78">
        <v>2223</v>
      </c>
      <c r="QX78">
        <v>139</v>
      </c>
      <c r="QY78">
        <v>347</v>
      </c>
      <c r="QZ78">
        <v>68</v>
      </c>
      <c r="RA78">
        <v>3072</v>
      </c>
      <c r="RB78">
        <v>5168</v>
      </c>
      <c r="RC78">
        <v>30995</v>
      </c>
      <c r="RD78">
        <v>6909</v>
      </c>
      <c r="RE78">
        <v>2236</v>
      </c>
      <c r="RF78">
        <v>104</v>
      </c>
      <c r="RG78">
        <v>261</v>
      </c>
      <c r="RH78">
        <v>17887</v>
      </c>
      <c r="RI78">
        <v>748</v>
      </c>
      <c r="RJ78">
        <v>491</v>
      </c>
      <c r="RK78">
        <v>93</v>
      </c>
      <c r="RL78">
        <v>3596</v>
      </c>
      <c r="RM78">
        <v>6026</v>
      </c>
      <c r="RN78">
        <v>55634</v>
      </c>
      <c r="RO78">
        <v>2.3621088518202899E-2</v>
      </c>
      <c r="RP78">
        <v>1.44486383375949E-2</v>
      </c>
      <c r="RQ78">
        <v>2.43516376476318E-3</v>
      </c>
      <c r="RR78">
        <v>2.43516376476318E-3</v>
      </c>
      <c r="RS78">
        <v>0.63574008685417405</v>
      </c>
      <c r="RT78">
        <v>2.4716912212346301E-2</v>
      </c>
      <c r="RU78">
        <v>5.8443930354316297E-3</v>
      </c>
      <c r="RV78">
        <v>1.0146515686513299E-3</v>
      </c>
      <c r="RW78">
        <v>2.1267096878931802E-2</v>
      </c>
      <c r="RX78">
        <v>3.4822841836113498E-2</v>
      </c>
      <c r="RY78">
        <v>1</v>
      </c>
      <c r="RZ78">
        <v>0.20412969833844199</v>
      </c>
      <c r="SA78">
        <v>6.0654944345862202E-2</v>
      </c>
      <c r="SB78">
        <v>1.41958380383933E-3</v>
      </c>
      <c r="SC78">
        <v>6.4849169220842096E-3</v>
      </c>
      <c r="SD78">
        <v>7.1721245362155198E-2</v>
      </c>
      <c r="SE78">
        <v>4.4845942894015198E-3</v>
      </c>
      <c r="SF78">
        <v>1.11953540893693E-2</v>
      </c>
      <c r="SG78">
        <v>2.19390224229714E-3</v>
      </c>
      <c r="SH78">
        <v>9.9112760122600396E-2</v>
      </c>
      <c r="SI78">
        <v>0.16673657041458301</v>
      </c>
      <c r="SJ78">
        <v>1</v>
      </c>
      <c r="SK78">
        <v>0.124186648452385</v>
      </c>
      <c r="SL78">
        <v>4.0191249955063499E-2</v>
      </c>
      <c r="SM78">
        <v>1.8693604630262101E-3</v>
      </c>
      <c r="SN78">
        <v>4.6913757774023103E-3</v>
      </c>
      <c r="SO78">
        <v>0.321512025020671</v>
      </c>
      <c r="SP78">
        <v>1.34450156379193E-2</v>
      </c>
      <c r="SQ78">
        <v>8.8255383398641099E-3</v>
      </c>
      <c r="SR78">
        <v>1.6716396448215099E-3</v>
      </c>
      <c r="SS78">
        <v>6.4636732933098504E-2</v>
      </c>
      <c r="ST78">
        <v>0.108315059136499</v>
      </c>
      <c r="SU78">
        <v>1</v>
      </c>
      <c r="SV78">
        <v>6.7337853000000001</v>
      </c>
      <c r="SW78">
        <v>86.429842068175205</v>
      </c>
      <c r="SX78">
        <v>52.867738447199997</v>
      </c>
      <c r="SY78">
        <v>8.9102929967191002</v>
      </c>
      <c r="SZ78">
        <v>8.9102929967191002</v>
      </c>
      <c r="TA78">
        <v>2326.1804916768001</v>
      </c>
      <c r="TB78">
        <v>90.439473916698802</v>
      </c>
      <c r="TC78">
        <v>21.384703192125802</v>
      </c>
      <c r="TD78">
        <v>3.7126220819662898</v>
      </c>
      <c r="TE78">
        <v>77.816558838013407</v>
      </c>
      <c r="TF78">
        <v>127.417189853083</v>
      </c>
      <c r="TG78">
        <v>3659.0118191027</v>
      </c>
      <c r="TH78">
        <v>5.9695048000000002</v>
      </c>
      <c r="TI78">
        <v>1059.88691055245</v>
      </c>
      <c r="TJ78">
        <v>314.93399586511799</v>
      </c>
      <c r="TK78">
        <v>7.37079564790701</v>
      </c>
      <c r="TL78">
        <v>33.6711346643025</v>
      </c>
      <c r="TM78">
        <v>372.39269830221099</v>
      </c>
      <c r="TN78">
        <v>23.2850135240699</v>
      </c>
      <c r="TO78">
        <v>58.1287747687212</v>
      </c>
      <c r="TP78">
        <v>11.391229637674501</v>
      </c>
      <c r="TQ78">
        <v>514.61555069023495</v>
      </c>
      <c r="TR78">
        <v>865.73345246326005</v>
      </c>
      <c r="TS78">
        <v>5192.2229797017699</v>
      </c>
      <c r="TT78">
        <v>12.7032901</v>
      </c>
      <c r="TU78">
        <v>543.87485018546499</v>
      </c>
      <c r="TV78">
        <v>176.01739253360799</v>
      </c>
      <c r="TW78">
        <v>8.1868554666794608</v>
      </c>
      <c r="TX78">
        <v>20.545858430801299</v>
      </c>
      <c r="TY78">
        <v>1408.06042050476</v>
      </c>
      <c r="TZ78">
        <v>58.882383548809898</v>
      </c>
      <c r="UA78">
        <v>38.651404174419298</v>
      </c>
      <c r="UB78">
        <v>7.3209380615499002</v>
      </c>
      <c r="UC78">
        <v>283.076271713263</v>
      </c>
      <c r="UD78">
        <v>474.36529848279201</v>
      </c>
      <c r="UE78">
        <v>4379.4953560888898</v>
      </c>
      <c r="UF78" s="152">
        <v>138</v>
      </c>
      <c r="UG78" s="152">
        <v>433</v>
      </c>
      <c r="UH78" s="152">
        <v>25</v>
      </c>
      <c r="UI78" s="152">
        <v>11</v>
      </c>
      <c r="UJ78" s="152">
        <v>30750</v>
      </c>
      <c r="UK78" s="152">
        <v>747</v>
      </c>
      <c r="UL78" s="152">
        <v>165</v>
      </c>
      <c r="UM78" s="152">
        <v>6</v>
      </c>
      <c r="UN78" s="152">
        <v>357</v>
      </c>
      <c r="UO78" s="152">
        <v>409</v>
      </c>
      <c r="UP78" s="152">
        <v>35485</v>
      </c>
      <c r="UQ78" s="152">
        <v>105</v>
      </c>
      <c r="UR78" s="152">
        <v>85</v>
      </c>
      <c r="US78" s="152">
        <v>2</v>
      </c>
      <c r="UT78" s="152">
        <v>1</v>
      </c>
      <c r="UU78" s="152">
        <v>196</v>
      </c>
      <c r="UV78" s="152">
        <v>8</v>
      </c>
      <c r="UW78" s="152">
        <v>20</v>
      </c>
      <c r="UX78" s="152">
        <v>0</v>
      </c>
      <c r="UY78" s="152">
        <v>160</v>
      </c>
      <c r="UZ78" s="152">
        <v>184</v>
      </c>
      <c r="VA78" s="152">
        <v>2172</v>
      </c>
      <c r="VB78" s="152">
        <v>243</v>
      </c>
      <c r="VC78" s="152">
        <v>518</v>
      </c>
      <c r="VD78" s="152">
        <v>27</v>
      </c>
      <c r="VE78" s="152">
        <v>12</v>
      </c>
      <c r="VF78" s="152">
        <v>30946</v>
      </c>
      <c r="VG78" s="152">
        <v>755</v>
      </c>
      <c r="VH78" s="152">
        <v>185</v>
      </c>
      <c r="VI78" s="152">
        <v>6</v>
      </c>
      <c r="VJ78" s="152">
        <v>517</v>
      </c>
      <c r="VK78" s="152">
        <v>593</v>
      </c>
      <c r="VL78" s="152">
        <v>37657</v>
      </c>
      <c r="VM78" s="152">
        <v>3.8889671692264299E-3</v>
      </c>
      <c r="VN78" s="152">
        <v>1.22023390164858E-2</v>
      </c>
      <c r="VO78" s="152">
        <v>7.0452303790333897E-4</v>
      </c>
      <c r="VP78" s="152">
        <v>3.0999013667746899E-4</v>
      </c>
      <c r="VQ78" s="152">
        <v>0.86656333662110796</v>
      </c>
      <c r="VR78" s="152">
        <v>2.1051148372551801E-2</v>
      </c>
      <c r="VS78" s="152">
        <v>4.6498520501620398E-3</v>
      </c>
      <c r="VT78" s="152">
        <v>1.6908552909680101E-4</v>
      </c>
      <c r="VU78" s="152">
        <v>1.0060588981259701E-2</v>
      </c>
      <c r="VV78" s="152">
        <v>1.15259969000986E-2</v>
      </c>
      <c r="VW78" s="152">
        <v>1</v>
      </c>
      <c r="VX78" s="152">
        <v>4.8342541436464097E-2</v>
      </c>
      <c r="VY78" s="152">
        <v>3.9134438305709E-2</v>
      </c>
      <c r="VZ78" s="152">
        <v>9.2081031307550605E-4</v>
      </c>
      <c r="WA78" s="152">
        <v>4.6040515653775302E-4</v>
      </c>
      <c r="WB78" s="152">
        <v>9.0239410681399596E-2</v>
      </c>
      <c r="WC78" s="152">
        <v>3.6832412523020298E-3</v>
      </c>
      <c r="WD78" s="152">
        <v>9.2081031307550704E-3</v>
      </c>
      <c r="WE78" s="152">
        <v>0</v>
      </c>
      <c r="WF78" s="152">
        <v>7.3664825046040494E-2</v>
      </c>
      <c r="WG78" s="152">
        <v>8.4714548802946599E-2</v>
      </c>
      <c r="WH78" s="152">
        <v>1</v>
      </c>
      <c r="WI78" s="152">
        <v>6.4529835090421398E-3</v>
      </c>
      <c r="WJ78" s="152">
        <v>1.37557426242133E-2</v>
      </c>
      <c r="WK78" s="152">
        <v>7.1699816767134897E-4</v>
      </c>
      <c r="WL78" s="152">
        <v>3.1866585229837699E-4</v>
      </c>
      <c r="WM78" s="152">
        <v>0.82178612210213198</v>
      </c>
      <c r="WN78" s="152">
        <v>2.0049393207106199E-2</v>
      </c>
      <c r="WO78" s="152">
        <v>4.9127652229333197E-3</v>
      </c>
      <c r="WP78" s="152">
        <v>1.5933292614918901E-4</v>
      </c>
      <c r="WQ78" s="152">
        <v>1.3729187136521799E-2</v>
      </c>
      <c r="WR78" s="152">
        <v>1.5747404201078199E-2</v>
      </c>
      <c r="WS78" s="152">
        <v>1</v>
      </c>
      <c r="WT78" s="152">
        <v>12.2795402</v>
      </c>
      <c r="WU78" s="152">
        <v>11.2382058083901</v>
      </c>
      <c r="WV78" s="152">
        <v>35.261906630673401</v>
      </c>
      <c r="WW78" s="152">
        <v>2.0359068493460399</v>
      </c>
      <c r="WX78" s="152">
        <v>0.89579901371225601</v>
      </c>
      <c r="WY78" s="152">
        <v>2504.16542469562</v>
      </c>
      <c r="WZ78" s="152">
        <v>60.832896658459603</v>
      </c>
      <c r="XA78" s="152">
        <v>13.436985205683801</v>
      </c>
      <c r="XB78" s="152">
        <v>0.48861764384304901</v>
      </c>
      <c r="XC78" s="152">
        <v>29.072749808661399</v>
      </c>
      <c r="XD78" s="152">
        <v>33.307436055301203</v>
      </c>
      <c r="XE78" s="152">
        <v>2889.7661819617601</v>
      </c>
      <c r="XF78" s="152">
        <v>0.41966910000000002</v>
      </c>
      <c r="XG78" s="152">
        <v>250.19711958779001</v>
      </c>
      <c r="XH78" s="152">
        <v>202.54052538059199</v>
      </c>
      <c r="XI78" s="152">
        <v>4.7656594207197998</v>
      </c>
      <c r="XJ78" s="152">
        <v>2.3828297103598999</v>
      </c>
      <c r="XK78" s="152">
        <v>467.03462323053998</v>
      </c>
      <c r="XL78" s="152">
        <v>19.062637682879199</v>
      </c>
      <c r="XM78" s="152">
        <v>47.656594207197998</v>
      </c>
      <c r="XN78" s="152">
        <v>0</v>
      </c>
      <c r="XO78" s="152">
        <v>381.25275365758398</v>
      </c>
      <c r="XP78" s="152">
        <v>438.44066670622198</v>
      </c>
      <c r="XQ78" s="152">
        <v>5175.5061309017001</v>
      </c>
      <c r="XR78" s="152">
        <v>12.6992093</v>
      </c>
      <c r="XS78" s="152">
        <v>19.135049612892001</v>
      </c>
      <c r="XT78" s="152">
        <v>40.789941150115503</v>
      </c>
      <c r="XU78" s="152">
        <v>2.1261166236546698</v>
      </c>
      <c r="XV78" s="152">
        <v>0.94494072162429799</v>
      </c>
      <c r="XW78" s="152">
        <v>2436.8446309487899</v>
      </c>
      <c r="XX78" s="152">
        <v>59.452520402195397</v>
      </c>
      <c r="XY78" s="152">
        <v>14.5678361250413</v>
      </c>
      <c r="XZ78" s="152">
        <v>0.47247036081214899</v>
      </c>
      <c r="YA78" s="152">
        <v>40.711196089980199</v>
      </c>
      <c r="YB78" s="152">
        <v>46.695820660267401</v>
      </c>
      <c r="YC78" s="152">
        <v>2965.3027295171801</v>
      </c>
    </row>
    <row r="79" spans="1:653" x14ac:dyDescent="0.3">
      <c r="A79" t="s">
        <v>2347</v>
      </c>
      <c r="B79" s="146" t="s">
        <v>1119</v>
      </c>
      <c r="C79" s="154">
        <v>33354751</v>
      </c>
      <c r="D79" s="163">
        <v>27375</v>
      </c>
      <c r="E79" s="163" t="s">
        <v>2348</v>
      </c>
      <c r="F79" s="145" t="s">
        <v>1934</v>
      </c>
      <c r="G79" s="146" t="s">
        <v>191</v>
      </c>
      <c r="H79" s="147" t="s">
        <v>2180</v>
      </c>
      <c r="I79" s="148" t="s">
        <v>2349</v>
      </c>
      <c r="J79" s="148" t="s">
        <v>579</v>
      </c>
      <c r="K79" s="143" t="s">
        <v>2300</v>
      </c>
      <c r="L79" s="143">
        <v>43670</v>
      </c>
      <c r="M79" s="143">
        <v>44032</v>
      </c>
      <c r="N79" s="164" t="s">
        <v>459</v>
      </c>
      <c r="O79" s="149" t="s">
        <v>1949</v>
      </c>
      <c r="P79" s="150" t="s">
        <v>2172</v>
      </c>
      <c r="Q79" s="150" t="s">
        <v>1920</v>
      </c>
      <c r="R79" s="150" t="s">
        <v>1921</v>
      </c>
      <c r="S79" s="147" t="s">
        <v>52</v>
      </c>
      <c r="T79" s="147" t="s">
        <v>2350</v>
      </c>
      <c r="U79" s="147">
        <v>4</v>
      </c>
      <c r="V79" s="147">
        <v>3</v>
      </c>
      <c r="W79" s="147" t="s">
        <v>2316</v>
      </c>
      <c r="X79" s="147"/>
      <c r="Y79" s="147" t="s">
        <v>1941</v>
      </c>
      <c r="Z79" s="147">
        <v>0</v>
      </c>
      <c r="AA79" s="147" t="s">
        <v>872</v>
      </c>
      <c r="AB79" s="147" t="s">
        <v>877</v>
      </c>
      <c r="AC79" s="147" t="s">
        <v>2351</v>
      </c>
      <c r="AD79" s="147" t="s">
        <v>2352</v>
      </c>
      <c r="AE79" s="147">
        <v>4</v>
      </c>
      <c r="AF79" s="147" t="s">
        <v>1963</v>
      </c>
      <c r="AG79" s="147">
        <v>3</v>
      </c>
      <c r="AH79" s="147" t="s">
        <v>1924</v>
      </c>
      <c r="AI79" s="147"/>
      <c r="AJ79" s="147">
        <v>18.79</v>
      </c>
      <c r="AK79" s="147" t="s">
        <v>2353</v>
      </c>
      <c r="AL79" s="147" t="s">
        <v>152</v>
      </c>
      <c r="AM79" s="147" t="s">
        <v>152</v>
      </c>
      <c r="AN79" s="147" t="s">
        <v>152</v>
      </c>
      <c r="AO79" s="147" t="s">
        <v>152</v>
      </c>
      <c r="AP79" s="147" t="s">
        <v>152</v>
      </c>
      <c r="AQ79" s="147" t="s">
        <v>152</v>
      </c>
      <c r="AR79" s="147" t="s">
        <v>152</v>
      </c>
      <c r="AS79" s="147" t="s">
        <v>2354</v>
      </c>
      <c r="AT79" s="147" t="s">
        <v>2355</v>
      </c>
      <c r="AU79" s="147">
        <v>1</v>
      </c>
      <c r="AV79" s="147">
        <v>2018</v>
      </c>
      <c r="AW79" s="147" t="s">
        <v>149</v>
      </c>
      <c r="AX79" s="147"/>
      <c r="AY79" s="147" t="s">
        <v>2354</v>
      </c>
      <c r="AZ79" s="147">
        <v>1</v>
      </c>
      <c r="BA79" s="147" t="s">
        <v>2177</v>
      </c>
      <c r="BB79" s="147">
        <v>1</v>
      </c>
      <c r="BC79" s="147">
        <v>4</v>
      </c>
      <c r="BD79" s="147" t="s">
        <v>152</v>
      </c>
      <c r="BE79" s="147" t="s">
        <v>152</v>
      </c>
      <c r="BF79" s="147" t="s">
        <v>152</v>
      </c>
      <c r="BG79" s="147" t="s">
        <v>152</v>
      </c>
      <c r="BH79">
        <v>110</v>
      </c>
      <c r="BI79">
        <v>112</v>
      </c>
      <c r="BJ79">
        <v>78</v>
      </c>
      <c r="BK79">
        <v>49</v>
      </c>
      <c r="BL79">
        <v>673</v>
      </c>
      <c r="BM79">
        <v>40</v>
      </c>
      <c r="BN79">
        <v>93</v>
      </c>
      <c r="BO79">
        <v>780</v>
      </c>
      <c r="BP79">
        <v>6590</v>
      </c>
      <c r="BQ79">
        <v>10408</v>
      </c>
      <c r="BR79">
        <v>2935</v>
      </c>
      <c r="BS79">
        <v>388</v>
      </c>
      <c r="BT79">
        <v>333</v>
      </c>
      <c r="BU79">
        <v>867</v>
      </c>
      <c r="BV79">
        <v>4698</v>
      </c>
      <c r="BW79">
        <v>193</v>
      </c>
      <c r="BX79">
        <v>248</v>
      </c>
      <c r="BY79">
        <v>79</v>
      </c>
      <c r="BZ79">
        <v>1405</v>
      </c>
      <c r="CA79">
        <v>48365</v>
      </c>
      <c r="CB79">
        <v>3045</v>
      </c>
      <c r="CC79">
        <v>500</v>
      </c>
      <c r="CD79">
        <v>411</v>
      </c>
      <c r="CE79">
        <v>916</v>
      </c>
      <c r="CF79">
        <v>5371</v>
      </c>
      <c r="CG79">
        <v>233</v>
      </c>
      <c r="CH79">
        <v>341</v>
      </c>
      <c r="CI79">
        <v>859</v>
      </c>
      <c r="CJ79">
        <v>7995</v>
      </c>
      <c r="CK79">
        <v>58773</v>
      </c>
      <c r="CL79">
        <v>1.0568793235972301E-2</v>
      </c>
      <c r="CM79">
        <v>1.0760953112989999E-2</v>
      </c>
      <c r="CN79">
        <v>7.4942352036894699E-3</v>
      </c>
      <c r="CO79">
        <v>4.7079169869331302E-3</v>
      </c>
      <c r="CP79">
        <v>6.4661798616448898E-2</v>
      </c>
      <c r="CQ79">
        <v>3.8431975403535701E-3</v>
      </c>
      <c r="CR79">
        <v>8.9354342813220602E-3</v>
      </c>
      <c r="CS79">
        <v>7.4942352036894699E-2</v>
      </c>
      <c r="CT79">
        <v>0.633166794773251</v>
      </c>
      <c r="CU79">
        <v>1</v>
      </c>
      <c r="CV79">
        <v>6.0684379199834597E-2</v>
      </c>
      <c r="CW79">
        <v>8.0223301974568402E-3</v>
      </c>
      <c r="CX79">
        <v>6.8851442158585803E-3</v>
      </c>
      <c r="CY79">
        <v>1.79261862917399E-2</v>
      </c>
      <c r="CZ79">
        <v>9.7136358937247994E-2</v>
      </c>
      <c r="DA79">
        <v>3.9904889899720899E-3</v>
      </c>
      <c r="DB79">
        <v>5.1276749715703498E-3</v>
      </c>
      <c r="DC79">
        <v>1.6334125917502301E-3</v>
      </c>
      <c r="DD79">
        <v>2.9049932802646498E-2</v>
      </c>
      <c r="DE79">
        <v>1</v>
      </c>
      <c r="DF79">
        <v>5.1809504364248901E-2</v>
      </c>
      <c r="DG79">
        <v>8.5073077773807695E-3</v>
      </c>
      <c r="DH79">
        <v>6.9930069930069904E-3</v>
      </c>
      <c r="DI79">
        <v>1.5585387848161599E-2</v>
      </c>
      <c r="DJ79">
        <v>9.1385500144624196E-2</v>
      </c>
      <c r="DK79">
        <v>3.9644054242594399E-3</v>
      </c>
      <c r="DL79">
        <v>5.8019839041736796E-3</v>
      </c>
      <c r="DM79">
        <v>1.46155547615402E-2</v>
      </c>
      <c r="DN79">
        <v>0.13603185136031901</v>
      </c>
      <c r="DO79">
        <v>1</v>
      </c>
      <c r="DP79">
        <v>2.8291157999999998</v>
      </c>
      <c r="DQ79">
        <v>38.881405985573302</v>
      </c>
      <c r="DR79">
        <v>39.588340639856497</v>
      </c>
      <c r="DS79">
        <v>27.570451517042901</v>
      </c>
      <c r="DT79">
        <v>17.319899029937201</v>
      </c>
      <c r="DU79">
        <v>237.88351116627999</v>
      </c>
      <c r="DV79">
        <v>14.138693085663</v>
      </c>
      <c r="DW79">
        <v>32.872461424166502</v>
      </c>
      <c r="DX79">
        <v>275.70451517042898</v>
      </c>
      <c r="DY79">
        <v>2329.3496858629801</v>
      </c>
      <c r="DZ79">
        <v>3678.88794088952</v>
      </c>
      <c r="EA79">
        <v>9.8410454999999999</v>
      </c>
      <c r="EB79">
        <v>298.24066965242702</v>
      </c>
      <c r="EC79">
        <v>39.426705221513302</v>
      </c>
      <c r="ED79">
        <v>33.837868141144099</v>
      </c>
      <c r="EE79">
        <v>88.100395430546499</v>
      </c>
      <c r="EF79">
        <v>477.38830188316899</v>
      </c>
      <c r="EG79">
        <v>19.6117373911136</v>
      </c>
      <c r="EH79">
        <v>25.2005744714827</v>
      </c>
      <c r="EI79">
        <v>8.0276023518029707</v>
      </c>
      <c r="EJ79">
        <v>142.76938359852099</v>
      </c>
      <c r="EK79">
        <v>4914.6200980373496</v>
      </c>
      <c r="EL79">
        <v>12.6701613</v>
      </c>
      <c r="EM79">
        <v>240.328432125012</v>
      </c>
      <c r="EN79">
        <v>39.462796736455097</v>
      </c>
      <c r="EO79">
        <v>32.4384189173661</v>
      </c>
      <c r="EP79">
        <v>72.295843621185796</v>
      </c>
      <c r="EQ79">
        <v>423.90936254300101</v>
      </c>
      <c r="ER79">
        <v>18.389663279188099</v>
      </c>
      <c r="ES79">
        <v>26.913627374262401</v>
      </c>
      <c r="ET79">
        <v>67.797084793229899</v>
      </c>
      <c r="EU79">
        <v>631.01011981591705</v>
      </c>
      <c r="EV79">
        <v>4638.6939051833497</v>
      </c>
      <c r="EW79" s="152">
        <v>181</v>
      </c>
      <c r="EX79" s="152">
        <v>55</v>
      </c>
      <c r="EY79" s="152">
        <v>12</v>
      </c>
      <c r="EZ79" s="152">
        <v>63</v>
      </c>
      <c r="FA79" s="152">
        <v>831</v>
      </c>
      <c r="FB79" s="152">
        <v>115</v>
      </c>
      <c r="FC79" s="152">
        <v>311</v>
      </c>
      <c r="FD79" s="152">
        <v>5115</v>
      </c>
      <c r="FE79" s="152">
        <v>22920</v>
      </c>
      <c r="FF79" s="152">
        <v>33959</v>
      </c>
      <c r="FG79" s="152">
        <v>179</v>
      </c>
      <c r="FH79" s="152">
        <v>25</v>
      </c>
      <c r="FI79" s="152">
        <v>5</v>
      </c>
      <c r="FJ79" s="152">
        <v>49</v>
      </c>
      <c r="FK79" s="152">
        <v>261</v>
      </c>
      <c r="FL79" s="152">
        <v>30</v>
      </c>
      <c r="FM79" s="152">
        <v>79</v>
      </c>
      <c r="FN79" s="152">
        <v>191</v>
      </c>
      <c r="FO79" s="152">
        <v>813</v>
      </c>
      <c r="FP79" s="152">
        <v>8063</v>
      </c>
      <c r="FQ79" s="152">
        <v>360</v>
      </c>
      <c r="FR79" s="152">
        <v>80</v>
      </c>
      <c r="FS79" s="152">
        <v>17</v>
      </c>
      <c r="FT79" s="152">
        <v>112</v>
      </c>
      <c r="FU79" s="152">
        <v>1092</v>
      </c>
      <c r="FV79" s="152">
        <v>145</v>
      </c>
      <c r="FW79" s="152">
        <v>390</v>
      </c>
      <c r="FX79" s="152">
        <v>5306</v>
      </c>
      <c r="FY79" s="152">
        <v>23733</v>
      </c>
      <c r="FZ79" s="152">
        <v>42022</v>
      </c>
      <c r="GA79" s="152">
        <v>5.32995671250626E-3</v>
      </c>
      <c r="GB79" s="152">
        <v>1.6196001060101899E-3</v>
      </c>
      <c r="GC79" s="152">
        <v>3.5336729585676801E-4</v>
      </c>
      <c r="GD79" s="152">
        <v>1.8551783032480301E-3</v>
      </c>
      <c r="GE79" s="152">
        <v>2.44706852380812E-2</v>
      </c>
      <c r="GF79" s="152">
        <v>3.3864365852940299E-3</v>
      </c>
      <c r="GG79" s="152">
        <v>9.1581024176212496E-3</v>
      </c>
      <c r="GH79" s="152">
        <v>0.15062280985894799</v>
      </c>
      <c r="GI79" s="152">
        <v>0.674931535086428</v>
      </c>
      <c r="GJ79" s="152">
        <v>1</v>
      </c>
      <c r="GK79" s="152">
        <v>2.22001736326429E-2</v>
      </c>
      <c r="GL79" s="152">
        <v>3.1005829095870001E-3</v>
      </c>
      <c r="GM79" s="152">
        <v>6.2011658191739999E-4</v>
      </c>
      <c r="GN79" s="152">
        <v>6.0771425027905199E-3</v>
      </c>
      <c r="GO79" s="152">
        <v>3.2370085576088302E-2</v>
      </c>
      <c r="GP79" s="152">
        <v>3.7206994915044002E-3</v>
      </c>
      <c r="GQ79" s="152">
        <v>9.7978419942949292E-3</v>
      </c>
      <c r="GR79" s="152">
        <v>2.36884534292447E-2</v>
      </c>
      <c r="GS79" s="152">
        <v>0.10083095621976899</v>
      </c>
      <c r="GT79" s="152">
        <v>1</v>
      </c>
      <c r="GU79" s="152">
        <v>8.5669411260768207E-3</v>
      </c>
      <c r="GV79" s="152">
        <v>1.9037646946837401E-3</v>
      </c>
      <c r="GW79" s="152">
        <v>4.0454999762029402E-4</v>
      </c>
      <c r="GX79" s="152">
        <v>2.6652705725572299E-3</v>
      </c>
      <c r="GY79" s="152">
        <v>2.5986388082433001E-2</v>
      </c>
      <c r="GZ79" s="152">
        <v>3.45057350911427E-3</v>
      </c>
      <c r="HA79" s="152">
        <v>9.2808528865832192E-3</v>
      </c>
      <c r="HB79" s="152">
        <v>0.126267193374899</v>
      </c>
      <c r="HC79" s="152">
        <v>0.56477559373661401</v>
      </c>
      <c r="HD79" s="152">
        <v>1</v>
      </c>
      <c r="HE79" s="152">
        <v>10.710107499999999</v>
      </c>
      <c r="HF79" s="152">
        <v>16.899923740261201</v>
      </c>
      <c r="HG79" s="152">
        <v>5.1353359431733097</v>
      </c>
      <c r="HH79" s="152">
        <v>1.12043693305599</v>
      </c>
      <c r="HI79" s="152">
        <v>5.8822938985439697</v>
      </c>
      <c r="HJ79" s="152">
        <v>77.590257614127594</v>
      </c>
      <c r="HK79" s="152">
        <v>10.7375206084533</v>
      </c>
      <c r="HL79" s="152">
        <v>29.037990515034501</v>
      </c>
      <c r="HM79" s="152">
        <v>477.58624271511798</v>
      </c>
      <c r="HN79" s="152">
        <v>2140.0345421369502</v>
      </c>
      <c r="HO79" s="152">
        <v>3170.7431508040399</v>
      </c>
      <c r="HP79" s="152">
        <v>2.0413785</v>
      </c>
      <c r="HQ79" s="152">
        <v>87.685845618536703</v>
      </c>
      <c r="HR79" s="152">
        <v>12.2466264830359</v>
      </c>
      <c r="HS79" s="152">
        <v>2.4493252966071699</v>
      </c>
      <c r="HT79" s="152">
        <v>24.003387906750302</v>
      </c>
      <c r="HU79" s="152">
        <v>127.854780482894</v>
      </c>
      <c r="HV79" s="152">
        <v>14.695951779643</v>
      </c>
      <c r="HW79" s="152">
        <v>38.699339686393301</v>
      </c>
      <c r="HX79" s="152">
        <v>93.564226330393893</v>
      </c>
      <c r="HY79" s="152">
        <v>398.26029322832602</v>
      </c>
      <c r="HZ79" s="152">
        <v>3949.7819733087199</v>
      </c>
      <c r="IA79" s="152">
        <v>12.751486</v>
      </c>
      <c r="IB79" s="152">
        <v>28.2320037052936</v>
      </c>
      <c r="IC79" s="152">
        <v>6.2737786011763603</v>
      </c>
      <c r="ID79" s="152">
        <v>1.3331779527499801</v>
      </c>
      <c r="IE79" s="152">
        <v>8.7832900416469109</v>
      </c>
      <c r="IF79" s="152">
        <v>85.637077906057399</v>
      </c>
      <c r="IG79" s="152">
        <v>11.371223714632199</v>
      </c>
      <c r="IH79" s="152">
        <v>30.584670680734799</v>
      </c>
      <c r="II79" s="152">
        <v>416.10836572302202</v>
      </c>
      <c r="IJ79" s="152">
        <v>1861.19484427148</v>
      </c>
      <c r="IK79" s="152">
        <v>3295.4590547329099</v>
      </c>
      <c r="IL79">
        <v>152</v>
      </c>
      <c r="IM79">
        <v>862</v>
      </c>
      <c r="IN79">
        <v>19</v>
      </c>
      <c r="IO79">
        <v>104</v>
      </c>
      <c r="IP79">
        <v>7967</v>
      </c>
      <c r="IQ79">
        <v>895</v>
      </c>
      <c r="IR79">
        <v>140</v>
      </c>
      <c r="IS79">
        <v>21</v>
      </c>
      <c r="IT79">
        <v>222</v>
      </c>
      <c r="IU79">
        <v>249</v>
      </c>
      <c r="IV79">
        <v>10408</v>
      </c>
      <c r="IW79">
        <v>3949</v>
      </c>
      <c r="IX79">
        <v>5419</v>
      </c>
      <c r="IY79">
        <v>45</v>
      </c>
      <c r="IZ79">
        <v>566</v>
      </c>
      <c r="JA79">
        <v>1858</v>
      </c>
      <c r="JB79">
        <v>102</v>
      </c>
      <c r="JC79">
        <v>433</v>
      </c>
      <c r="JD79">
        <v>170</v>
      </c>
      <c r="JE79">
        <v>2616</v>
      </c>
      <c r="JF79">
        <v>6050</v>
      </c>
      <c r="JG79">
        <v>48365</v>
      </c>
      <c r="JH79">
        <v>4101</v>
      </c>
      <c r="JI79">
        <v>6281</v>
      </c>
      <c r="JJ79">
        <v>64</v>
      </c>
      <c r="JK79">
        <v>670</v>
      </c>
      <c r="JL79">
        <v>9825</v>
      </c>
      <c r="JM79">
        <v>997</v>
      </c>
      <c r="JN79">
        <v>573</v>
      </c>
      <c r="JO79">
        <v>191</v>
      </c>
      <c r="JP79">
        <v>2838</v>
      </c>
      <c r="JQ79">
        <v>6299</v>
      </c>
      <c r="JR79">
        <v>58773</v>
      </c>
      <c r="JS79">
        <v>1.4604150653343599E-2</v>
      </c>
      <c r="JT79">
        <v>8.2820906994619498E-2</v>
      </c>
      <c r="JU79">
        <v>1.8255188316679499E-3</v>
      </c>
      <c r="JV79">
        <v>9.9923136049192892E-3</v>
      </c>
      <c r="JW79">
        <v>0.76546887009992304</v>
      </c>
      <c r="JX79">
        <v>8.5991544965411199E-2</v>
      </c>
      <c r="JY79">
        <v>1.34511913912375E-2</v>
      </c>
      <c r="JZ79">
        <v>2.0176787086856299E-3</v>
      </c>
      <c r="KA79">
        <v>2.1329746348962106E-2</v>
      </c>
      <c r="KB79">
        <v>2.3923904688700998E-2</v>
      </c>
      <c r="KC79">
        <v>1</v>
      </c>
      <c r="KD79">
        <v>6.9776938390077106E-2</v>
      </c>
      <c r="KE79">
        <v>0.106868800299457</v>
      </c>
      <c r="KF79">
        <v>1.0889353955047399E-3</v>
      </c>
      <c r="KG79">
        <v>1.1399792421690201E-2</v>
      </c>
      <c r="KH79">
        <v>0.16716859782553201</v>
      </c>
      <c r="KI79">
        <v>1.69635717080973E-2</v>
      </c>
      <c r="KJ79">
        <v>9.7493747128783604E-3</v>
      </c>
      <c r="KK79">
        <v>3.24979157095945E-3</v>
      </c>
      <c r="KL79">
        <v>4.8287478944413098E-2</v>
      </c>
      <c r="KM79">
        <v>0.10717506337944301</v>
      </c>
      <c r="KN79">
        <v>1</v>
      </c>
      <c r="KO79">
        <v>6.9776938390077106E-2</v>
      </c>
      <c r="KP79">
        <v>0.106868800299457</v>
      </c>
      <c r="KQ79">
        <v>1.0889353955047399E-3</v>
      </c>
      <c r="KR79">
        <v>1.1399792421690201E-2</v>
      </c>
      <c r="KS79">
        <v>0.16716859782553201</v>
      </c>
      <c r="KT79">
        <v>1.69635717080973E-2</v>
      </c>
      <c r="KU79">
        <v>9.7493747128783604E-3</v>
      </c>
      <c r="KV79">
        <v>3.24979157095945E-3</v>
      </c>
      <c r="KW79">
        <v>4.8287478944413098E-2</v>
      </c>
      <c r="KX79">
        <v>0.10717506337944301</v>
      </c>
      <c r="KY79">
        <v>1</v>
      </c>
      <c r="KZ79">
        <v>2.8291157999999998</v>
      </c>
      <c r="LA79">
        <v>53.727033725519497</v>
      </c>
      <c r="LB79">
        <v>304.68883599603799</v>
      </c>
      <c r="LC79">
        <v>6.7158792156899301</v>
      </c>
      <c r="LD79">
        <v>36.760602022723901</v>
      </c>
      <c r="LE79">
        <v>2816.0741953369302</v>
      </c>
      <c r="LF79">
        <v>316.35325779171001</v>
      </c>
      <c r="LG79">
        <v>49.485425799820597</v>
      </c>
      <c r="LH79">
        <v>7.4228138699730897</v>
      </c>
      <c r="LI79">
        <v>78.469746625429025</v>
      </c>
      <c r="LJ79">
        <v>88.013364458252298</v>
      </c>
      <c r="LK79">
        <v>3678.88794088952</v>
      </c>
      <c r="LL79">
        <v>9.8410454999999999</v>
      </c>
      <c r="LM79">
        <v>401.27850237050501</v>
      </c>
      <c r="LN79">
        <v>550.65287524582595</v>
      </c>
      <c r="LO79">
        <v>4.5726848839383996</v>
      </c>
      <c r="LP79">
        <v>57.514214317980702</v>
      </c>
      <c r="LQ79">
        <v>188.801078096834</v>
      </c>
      <c r="LR79">
        <v>10.3647524035937</v>
      </c>
      <c r="LS79">
        <v>43.999390105451702</v>
      </c>
      <c r="LT79">
        <v>17.2745873393228</v>
      </c>
      <c r="LU79">
        <v>265.82541458628594</v>
      </c>
      <c r="LV79">
        <v>614.77207884060704</v>
      </c>
      <c r="LW79">
        <v>4914.6200980373496</v>
      </c>
      <c r="LX79">
        <v>12.6701613</v>
      </c>
      <c r="LY79">
        <v>323.67385883240502</v>
      </c>
      <c r="LZ79">
        <v>495.731652603349</v>
      </c>
      <c r="MA79">
        <v>5.0512379822662599</v>
      </c>
      <c r="MB79">
        <v>52.880147626849897</v>
      </c>
      <c r="MC79">
        <v>775.44395587134295</v>
      </c>
      <c r="MD79">
        <v>78.6888166924915</v>
      </c>
      <c r="ME79">
        <v>45.2243650599776</v>
      </c>
      <c r="MF79">
        <v>15.0747883533259</v>
      </c>
      <c r="MG79">
        <v>223.99083427611902</v>
      </c>
      <c r="MH79">
        <v>497.15231328586202</v>
      </c>
      <c r="MI79">
        <v>4638.6939051833497</v>
      </c>
      <c r="MJ79" s="152">
        <v>333</v>
      </c>
      <c r="MK79" s="152">
        <v>1480</v>
      </c>
      <c r="ML79" s="152">
        <v>35</v>
      </c>
      <c r="MM79" s="152">
        <v>32</v>
      </c>
      <c r="MN79" s="152">
        <v>29265</v>
      </c>
      <c r="MO79" s="152">
        <v>5544</v>
      </c>
      <c r="MP79" s="152">
        <v>533</v>
      </c>
      <c r="MQ79" s="152">
        <v>18</v>
      </c>
      <c r="MR79" s="152">
        <v>740</v>
      </c>
      <c r="MS79" s="152">
        <v>875</v>
      </c>
      <c r="MT79" s="152">
        <v>33959</v>
      </c>
      <c r="MU79" s="152">
        <v>248</v>
      </c>
      <c r="MV79" s="152">
        <v>429</v>
      </c>
      <c r="MW79" s="152">
        <v>13</v>
      </c>
      <c r="MX79" s="152">
        <v>21</v>
      </c>
      <c r="MY79" s="152">
        <v>1022</v>
      </c>
      <c r="MZ79" s="152">
        <v>193</v>
      </c>
      <c r="NA79" s="152">
        <v>132</v>
      </c>
      <c r="NB79" s="152">
        <v>16</v>
      </c>
      <c r="NC79" s="152">
        <v>307</v>
      </c>
      <c r="ND79" s="152">
        <v>940</v>
      </c>
      <c r="NE79" s="152">
        <v>8063</v>
      </c>
      <c r="NF79" s="152">
        <v>581</v>
      </c>
      <c r="NG79" s="152">
        <v>1909</v>
      </c>
      <c r="NH79" s="152">
        <v>48</v>
      </c>
      <c r="NI79" s="152">
        <v>53</v>
      </c>
      <c r="NJ79" s="152">
        <v>30287</v>
      </c>
      <c r="NK79" s="152">
        <v>5737</v>
      </c>
      <c r="NL79" s="152">
        <v>665</v>
      </c>
      <c r="NM79" s="152">
        <v>34</v>
      </c>
      <c r="NN79" s="152">
        <v>1047</v>
      </c>
      <c r="NO79" s="152">
        <v>1815</v>
      </c>
      <c r="NP79" s="152">
        <v>42022</v>
      </c>
      <c r="NQ79" s="152">
        <v>9.8059424600253197E-3</v>
      </c>
      <c r="NR79" s="152">
        <v>4.3581966489001402E-2</v>
      </c>
      <c r="NS79" s="152">
        <v>1.0306546129155701E-3</v>
      </c>
      <c r="NT79" s="152">
        <v>9.4231278895138301E-4</v>
      </c>
      <c r="NU79" s="152">
        <v>0.86177449277069396</v>
      </c>
      <c r="NV79" s="152">
        <v>0.16325569068582699</v>
      </c>
      <c r="NW79" s="152">
        <v>1.5695397390971502E-2</v>
      </c>
      <c r="NX79" s="152">
        <v>5.3005094378515301E-4</v>
      </c>
      <c r="NY79" s="152">
        <v>2.179098324449999E-2</v>
      </c>
      <c r="NZ79" s="152">
        <v>2.5766365322889399E-2</v>
      </c>
      <c r="OA79" s="152">
        <v>1</v>
      </c>
      <c r="OB79" s="152">
        <v>3.0757782463103098E-2</v>
      </c>
      <c r="OC79" s="152">
        <v>5.3206002728513002E-2</v>
      </c>
      <c r="OD79" s="152">
        <v>1.6123031129852399E-3</v>
      </c>
      <c r="OE79" s="152">
        <v>2.6044896440530802E-3</v>
      </c>
      <c r="OF79" s="152">
        <v>0.12675182934391699</v>
      </c>
      <c r="OG79" s="152">
        <v>2.3936500062011701E-2</v>
      </c>
      <c r="OH79" s="152">
        <v>1.6371077762619399E-2</v>
      </c>
      <c r="OI79" s="152">
        <v>1.9843730621356801E-3</v>
      </c>
      <c r="OJ79" s="152">
        <v>3.8075158129728004E-2</v>
      </c>
      <c r="OK79" s="152">
        <v>0.116581917400471</v>
      </c>
      <c r="OL79" s="152">
        <v>1</v>
      </c>
      <c r="OM79" s="152">
        <v>1.3826091095140601E-2</v>
      </c>
      <c r="ON79" s="152">
        <v>4.5428585026890698E-2</v>
      </c>
      <c r="OO79" s="152">
        <v>1.1422588168102401E-3</v>
      </c>
      <c r="OP79" s="152">
        <v>1.2612441102279801E-3</v>
      </c>
      <c r="OQ79" s="152">
        <v>0.72074151634857897</v>
      </c>
      <c r="OR79" s="152">
        <v>0.13652372566750801</v>
      </c>
      <c r="OS79" s="152">
        <v>1.5825044024558602E-2</v>
      </c>
      <c r="OT79" s="152">
        <v>8.0909999524058805E-4</v>
      </c>
      <c r="OU79" s="152">
        <v>2.4915520441673999E-2</v>
      </c>
      <c r="OV79" s="152">
        <v>4.3191661510637303E-2</v>
      </c>
      <c r="OW79" s="152">
        <v>1</v>
      </c>
      <c r="OX79" s="152">
        <v>10.710107499999999</v>
      </c>
      <c r="OY79" s="152">
        <v>31.092124892303801</v>
      </c>
      <c r="OZ79" s="152">
        <v>138.18722174357299</v>
      </c>
      <c r="PA79" s="152">
        <v>3.2679410547466499</v>
      </c>
      <c r="PB79" s="152">
        <v>2.9878318214826498</v>
      </c>
      <c r="PC79" s="152">
        <v>2732.4655704903098</v>
      </c>
      <c r="PD79" s="152">
        <v>517.64186307186901</v>
      </c>
      <c r="PE79" s="152">
        <v>49.766073776570401</v>
      </c>
      <c r="PF79" s="152">
        <v>1.6806553995839899</v>
      </c>
      <c r="PG79" s="152">
        <v>69.09361087178695</v>
      </c>
      <c r="PH79" s="152">
        <v>81.698526368666194</v>
      </c>
      <c r="PI79" s="152">
        <v>3170.7431508040399</v>
      </c>
      <c r="PJ79" s="152">
        <v>2.0413785</v>
      </c>
      <c r="PK79" s="152">
        <v>121.486534711716</v>
      </c>
      <c r="PL79" s="152">
        <v>210.152110448895</v>
      </c>
      <c r="PM79" s="152">
        <v>6.36824577117864</v>
      </c>
      <c r="PN79" s="152">
        <v>10.2871662457501</v>
      </c>
      <c r="PO79" s="152">
        <v>500.64209062650599</v>
      </c>
      <c r="PP79" s="152">
        <v>94.543956449036799</v>
      </c>
      <c r="PQ79" s="152">
        <v>64.662187830429303</v>
      </c>
      <c r="PR79" s="152">
        <v>7.8378409491429402</v>
      </c>
      <c r="PS79" s="152">
        <v>150.38857321168103</v>
      </c>
      <c r="PT79" s="152">
        <v>460.473155762148</v>
      </c>
      <c r="PU79" s="152">
        <v>3949.7819733087199</v>
      </c>
      <c r="PV79" s="152">
        <v>12.751486</v>
      </c>
      <c r="PW79" s="152">
        <v>45.563317091043402</v>
      </c>
      <c r="PX79" s="152">
        <v>149.70804187057101</v>
      </c>
      <c r="PY79" s="152">
        <v>3.76426716070582</v>
      </c>
      <c r="PZ79" s="152">
        <v>4.1563783232793403</v>
      </c>
      <c r="QA79" s="152">
        <v>2375.17415617286</v>
      </c>
      <c r="QB79" s="152">
        <v>449.90834793686003</v>
      </c>
      <c r="QC79" s="152">
        <v>52.150784622278501</v>
      </c>
      <c r="QD79" s="152">
        <v>2.6663559054999602</v>
      </c>
      <c r="QE79" s="152">
        <v>82.108077442896047</v>
      </c>
      <c r="QF79" s="152">
        <v>142.336352014189</v>
      </c>
      <c r="QG79" s="152">
        <v>3295.4590547329099</v>
      </c>
      <c r="QH79">
        <v>73</v>
      </c>
      <c r="QI79">
        <v>478</v>
      </c>
      <c r="QJ79">
        <v>19</v>
      </c>
      <c r="QK79">
        <v>49</v>
      </c>
      <c r="QL79">
        <v>7370</v>
      </c>
      <c r="QM79">
        <v>780</v>
      </c>
      <c r="QN79">
        <v>78</v>
      </c>
      <c r="QO79">
        <v>6</v>
      </c>
      <c r="QP79">
        <v>235</v>
      </c>
      <c r="QQ79">
        <v>249</v>
      </c>
      <c r="QR79">
        <v>10408</v>
      </c>
      <c r="QS79">
        <v>2893</v>
      </c>
      <c r="QT79">
        <v>5003</v>
      </c>
      <c r="QU79">
        <v>45</v>
      </c>
      <c r="QV79">
        <v>448</v>
      </c>
      <c r="QW79">
        <v>1484</v>
      </c>
      <c r="QX79">
        <v>79</v>
      </c>
      <c r="QY79">
        <v>400</v>
      </c>
      <c r="QZ79">
        <v>117</v>
      </c>
      <c r="RA79">
        <v>5477</v>
      </c>
      <c r="RB79">
        <v>6050</v>
      </c>
      <c r="RC79">
        <v>48365</v>
      </c>
      <c r="RD79">
        <v>2966</v>
      </c>
      <c r="RE79">
        <v>5481</v>
      </c>
      <c r="RF79">
        <v>64</v>
      </c>
      <c r="RG79">
        <v>497</v>
      </c>
      <c r="RH79">
        <v>8854</v>
      </c>
      <c r="RI79">
        <v>859</v>
      </c>
      <c r="RJ79">
        <v>478</v>
      </c>
      <c r="RK79">
        <v>123</v>
      </c>
      <c r="RL79">
        <v>5712</v>
      </c>
      <c r="RM79">
        <v>6299</v>
      </c>
      <c r="RN79">
        <v>58773</v>
      </c>
      <c r="RO79">
        <v>7.0138355111452697E-3</v>
      </c>
      <c r="RP79">
        <v>4.5926210607225203E-2</v>
      </c>
      <c r="RQ79">
        <v>1.8255188316679499E-3</v>
      </c>
      <c r="RR79">
        <v>4.7079169869331302E-3</v>
      </c>
      <c r="RS79">
        <v>0.70810914681014603</v>
      </c>
      <c r="RT79">
        <v>7.4942352036894699E-2</v>
      </c>
      <c r="RU79">
        <v>7.4942352036894699E-3</v>
      </c>
      <c r="RV79">
        <v>5.7647963105303597E-4</v>
      </c>
      <c r="RW79">
        <v>2.25787855495772E-2</v>
      </c>
      <c r="RX79">
        <v>2.3923904688700998E-2</v>
      </c>
      <c r="RY79">
        <v>1</v>
      </c>
      <c r="RZ79">
        <v>5.9815982632068602E-2</v>
      </c>
      <c r="SA79">
        <v>0.103442572107929</v>
      </c>
      <c r="SB79">
        <v>9.3042489403494298E-4</v>
      </c>
      <c r="SC79">
        <v>9.2628967228367606E-3</v>
      </c>
      <c r="SD79">
        <v>3.0683345394396801E-2</v>
      </c>
      <c r="SE79">
        <v>1.6334125917502301E-3</v>
      </c>
      <c r="SF79">
        <v>8.2704435025328198E-3</v>
      </c>
      <c r="SG79">
        <v>2.4191047244908502E-3</v>
      </c>
      <c r="SH79">
        <v>0.113243047658431</v>
      </c>
      <c r="SI79">
        <v>0.12509045797580901</v>
      </c>
      <c r="SJ79">
        <v>1</v>
      </c>
      <c r="SK79">
        <v>5.0465349735422702E-2</v>
      </c>
      <c r="SL79">
        <v>9.3257107855648003E-2</v>
      </c>
      <c r="SM79">
        <v>1.0889353955047399E-3</v>
      </c>
      <c r="SN79">
        <v>8.4562639307164903E-3</v>
      </c>
      <c r="SO79">
        <v>0.15064740612185901</v>
      </c>
      <c r="SP79">
        <v>1.46155547615402E-2</v>
      </c>
      <c r="SQ79">
        <v>8.1329862351760193E-3</v>
      </c>
      <c r="SR79">
        <v>2.0927977132356702E-3</v>
      </c>
      <c r="SS79">
        <v>9.7187484048797901E-2</v>
      </c>
      <c r="ST79">
        <v>0.10717506337944301</v>
      </c>
      <c r="SU79">
        <v>1</v>
      </c>
      <c r="SV79">
        <v>2.8291157999999998</v>
      </c>
      <c r="SW79">
        <v>25.803114881334999</v>
      </c>
      <c r="SX79">
        <v>168.957382373673</v>
      </c>
      <c r="SY79">
        <v>6.7158792156899301</v>
      </c>
      <c r="SZ79">
        <v>17.319899029937201</v>
      </c>
      <c r="TA79">
        <v>2605.0542010334102</v>
      </c>
      <c r="TB79">
        <v>275.70451517042898</v>
      </c>
      <c r="TC79">
        <v>27.570451517042901</v>
      </c>
      <c r="TD79">
        <v>2.1208039628494499</v>
      </c>
      <c r="TE79">
        <v>83.064821878270195</v>
      </c>
      <c r="TF79">
        <v>88.013364458252298</v>
      </c>
      <c r="TG79">
        <v>3678.88794088952</v>
      </c>
      <c r="TH79">
        <v>9.8410454999999999</v>
      </c>
      <c r="TI79">
        <v>293.97283042741702</v>
      </c>
      <c r="TJ79">
        <v>508.38094387430698</v>
      </c>
      <c r="TK79">
        <v>4.5726848839383996</v>
      </c>
      <c r="TL79">
        <v>45.523618400097803</v>
      </c>
      <c r="TM79">
        <v>150.796985950324</v>
      </c>
      <c r="TN79">
        <v>8.0276023518029707</v>
      </c>
      <c r="TO79">
        <v>40.646087857230199</v>
      </c>
      <c r="TP79">
        <v>11.8889806982398</v>
      </c>
      <c r="TQ79">
        <v>556.54655798512499</v>
      </c>
      <c r="TR79">
        <v>614.77207884060704</v>
      </c>
      <c r="TS79">
        <v>4914.6200980373496</v>
      </c>
      <c r="TT79">
        <v>12.6701613</v>
      </c>
      <c r="TU79">
        <v>234.09331024065199</v>
      </c>
      <c r="TV79">
        <v>432.59117782502102</v>
      </c>
      <c r="TW79">
        <v>5.0512379822662599</v>
      </c>
      <c r="TX79">
        <v>39.226019956036403</v>
      </c>
      <c r="TY79">
        <v>698.80720460914699</v>
      </c>
      <c r="TZ79">
        <v>67.797084793229899</v>
      </c>
      <c r="UA79">
        <v>37.726433680051102</v>
      </c>
      <c r="UB79">
        <v>9.7078479971679599</v>
      </c>
      <c r="UC79">
        <v>450.82298991726299</v>
      </c>
      <c r="UD79">
        <v>497.15231328586202</v>
      </c>
      <c r="UE79">
        <v>4638.6939051833497</v>
      </c>
      <c r="UF79" s="152">
        <v>56</v>
      </c>
      <c r="UG79" s="152">
        <v>718</v>
      </c>
      <c r="UH79" s="152">
        <v>35</v>
      </c>
      <c r="UI79" s="152">
        <v>15</v>
      </c>
      <c r="UJ79" s="152">
        <v>28035</v>
      </c>
      <c r="UK79" s="152">
        <v>5115</v>
      </c>
      <c r="UL79" s="152">
        <v>291</v>
      </c>
      <c r="UM79" s="152">
        <v>9</v>
      </c>
      <c r="UN79" s="152">
        <v>834</v>
      </c>
      <c r="UO79" s="152">
        <v>875</v>
      </c>
      <c r="UP79" s="152">
        <v>33959</v>
      </c>
      <c r="UQ79" s="152">
        <v>177</v>
      </c>
      <c r="UR79" s="152">
        <v>407</v>
      </c>
      <c r="US79" s="152">
        <v>13</v>
      </c>
      <c r="UT79" s="152">
        <v>16</v>
      </c>
      <c r="UU79" s="152">
        <v>1004</v>
      </c>
      <c r="UV79" s="152">
        <v>191</v>
      </c>
      <c r="UW79" s="152">
        <v>128</v>
      </c>
      <c r="UX79" s="152">
        <v>11</v>
      </c>
      <c r="UY79" s="152">
        <v>891</v>
      </c>
      <c r="UZ79" s="152">
        <v>940</v>
      </c>
      <c r="VA79" s="152">
        <v>8063</v>
      </c>
      <c r="VB79" s="152">
        <v>233</v>
      </c>
      <c r="VC79" s="152">
        <v>1125</v>
      </c>
      <c r="VD79" s="152">
        <v>48</v>
      </c>
      <c r="VE79" s="152">
        <v>31</v>
      </c>
      <c r="VF79" s="152">
        <v>29039</v>
      </c>
      <c r="VG79" s="152">
        <v>5306</v>
      </c>
      <c r="VH79" s="152">
        <v>419</v>
      </c>
      <c r="VI79" s="152">
        <v>20</v>
      </c>
      <c r="VJ79" s="152">
        <v>1725</v>
      </c>
      <c r="VK79" s="152">
        <v>1815</v>
      </c>
      <c r="VL79" s="152">
        <v>42022</v>
      </c>
      <c r="VM79" s="152">
        <v>1.64904738066492E-3</v>
      </c>
      <c r="VN79" s="152">
        <v>2.11431432020966E-2</v>
      </c>
      <c r="VO79" s="152">
        <v>1.0306546129155701E-3</v>
      </c>
      <c r="VP79" s="152">
        <v>4.4170911982096102E-4</v>
      </c>
      <c r="VQ79" s="152">
        <v>0.82555434494537505</v>
      </c>
      <c r="VR79" s="152">
        <v>0.15062280985894799</v>
      </c>
      <c r="VS79" s="152">
        <v>8.5691569245266407E-3</v>
      </c>
      <c r="VT79" s="152">
        <v>2.6502547189257602E-4</v>
      </c>
      <c r="VU79" s="152">
        <v>2.4559027062045401E-2</v>
      </c>
      <c r="VV79" s="152">
        <v>2.5766365322889399E-2</v>
      </c>
      <c r="VW79" s="152">
        <v>1</v>
      </c>
      <c r="VX79" s="152">
        <v>2.1952126999876E-2</v>
      </c>
      <c r="VY79" s="152">
        <v>5.0477489768076401E-2</v>
      </c>
      <c r="VZ79" s="152">
        <v>1.6123031129852399E-3</v>
      </c>
      <c r="WA79" s="152">
        <v>1.9843730621356801E-3</v>
      </c>
      <c r="WB79" s="152">
        <v>0.12451940964901401</v>
      </c>
      <c r="WC79" s="152">
        <v>2.36884534292447E-2</v>
      </c>
      <c r="WD79" s="152">
        <v>1.5874984497085499E-2</v>
      </c>
      <c r="WE79" s="152">
        <v>1.36425648021828E-3</v>
      </c>
      <c r="WF79" s="152">
        <v>0.110504774897681</v>
      </c>
      <c r="WG79" s="152">
        <v>0.116581917400471</v>
      </c>
      <c r="WH79" s="152">
        <v>1</v>
      </c>
      <c r="WI79" s="152">
        <v>5.5447146732663802E-3</v>
      </c>
      <c r="WJ79" s="152">
        <v>2.6771691018990101E-2</v>
      </c>
      <c r="WK79" s="152">
        <v>1.1422588168102401E-3</v>
      </c>
      <c r="WL79" s="152">
        <v>7.3770881918994798E-4</v>
      </c>
      <c r="WM79" s="152">
        <v>0.69104278711151301</v>
      </c>
      <c r="WN79" s="152">
        <v>0.126267193374899</v>
      </c>
      <c r="WO79" s="152">
        <v>9.9709675884060694E-3</v>
      </c>
      <c r="WP79" s="152">
        <v>4.7594117367093399E-4</v>
      </c>
      <c r="WQ79" s="152">
        <v>4.10499262291181E-2</v>
      </c>
      <c r="WR79" s="152">
        <v>4.3191661510637303E-2</v>
      </c>
      <c r="WS79" s="152">
        <v>1</v>
      </c>
      <c r="WT79" s="152">
        <v>10.710107499999999</v>
      </c>
      <c r="WU79" s="152">
        <v>5.2287056875946396</v>
      </c>
      <c r="WV79" s="152">
        <v>67.039476494517004</v>
      </c>
      <c r="WW79" s="152">
        <v>3.2679410547466499</v>
      </c>
      <c r="WX79" s="152">
        <v>1.4005461663199901</v>
      </c>
      <c r="WY79" s="152">
        <v>2617.6207848520698</v>
      </c>
      <c r="WZ79" s="152">
        <v>477.58624271511798</v>
      </c>
      <c r="XA79" s="152">
        <v>27.170595626607899</v>
      </c>
      <c r="XB79" s="152">
        <v>0.84032769979199595</v>
      </c>
      <c r="XC79" s="152">
        <v>77.870366847391594</v>
      </c>
      <c r="XD79" s="152">
        <v>81.698526368666194</v>
      </c>
      <c r="XE79" s="152">
        <v>3170.7431508040399</v>
      </c>
      <c r="XF79" s="152">
        <v>2.0413785</v>
      </c>
      <c r="XG79" s="152">
        <v>86.706115499893798</v>
      </c>
      <c r="XH79" s="152">
        <v>199.375079143824</v>
      </c>
      <c r="XI79" s="152">
        <v>6.36824577117864</v>
      </c>
      <c r="XJ79" s="152">
        <v>7.8378409491429402</v>
      </c>
      <c r="XK79" s="152">
        <v>491.82451955872</v>
      </c>
      <c r="XL79" s="152">
        <v>93.564226330393893</v>
      </c>
      <c r="XM79" s="152">
        <v>62.702727593143599</v>
      </c>
      <c r="XN79" s="152">
        <v>5.3885156525357703</v>
      </c>
      <c r="XO79" s="152">
        <v>436.469767855398</v>
      </c>
      <c r="XP79" s="152">
        <v>460.473155762148</v>
      </c>
      <c r="XQ79" s="152">
        <v>3949.7819733087199</v>
      </c>
      <c r="XR79" s="152">
        <v>12.751486</v>
      </c>
      <c r="XS79" s="152">
        <v>18.272380175926202</v>
      </c>
      <c r="XT79" s="152">
        <v>88.225011579042601</v>
      </c>
      <c r="XU79" s="152">
        <v>3.76426716070582</v>
      </c>
      <c r="XV79" s="152">
        <v>2.4310892079558402</v>
      </c>
      <c r="XW79" s="152">
        <v>2277.3032099945099</v>
      </c>
      <c r="XX79" s="152">
        <v>416.10836572302202</v>
      </c>
      <c r="XY79" s="152">
        <v>32.858915423661202</v>
      </c>
      <c r="XZ79" s="152">
        <v>1.5684446502940901</v>
      </c>
      <c r="YA79" s="152">
        <v>135.27835108786499</v>
      </c>
      <c r="YB79" s="152">
        <v>142.336352014189</v>
      </c>
      <c r="YC79" s="152">
        <v>3295.4590547329099</v>
      </c>
    </row>
    <row r="80" spans="1:653" x14ac:dyDescent="0.3">
      <c r="A80" t="s">
        <v>2356</v>
      </c>
      <c r="B80" s="146" t="s">
        <v>1060</v>
      </c>
      <c r="C80" s="154">
        <v>33279583</v>
      </c>
      <c r="D80" s="163">
        <v>20101</v>
      </c>
      <c r="E80" s="163" t="s">
        <v>2357</v>
      </c>
      <c r="F80" s="145" t="s">
        <v>1945</v>
      </c>
      <c r="G80" s="147" t="s">
        <v>117</v>
      </c>
      <c r="H80" s="147" t="s">
        <v>2170</v>
      </c>
      <c r="I80" s="48" t="s">
        <v>2358</v>
      </c>
      <c r="J80" s="48" t="s">
        <v>679</v>
      </c>
      <c r="K80" s="146"/>
      <c r="L80" s="163"/>
      <c r="M80" s="163"/>
      <c r="N80" s="164" t="s">
        <v>329</v>
      </c>
      <c r="O80" s="149" t="s">
        <v>1949</v>
      </c>
      <c r="P80" s="150" t="s">
        <v>1950</v>
      </c>
      <c r="Q80" s="150" t="s">
        <v>1920</v>
      </c>
      <c r="R80" s="150" t="s">
        <v>1921</v>
      </c>
      <c r="S80" s="147" t="s">
        <v>48</v>
      </c>
      <c r="T80" s="147"/>
      <c r="U80" s="147">
        <v>3</v>
      </c>
      <c r="V80" s="147">
        <v>2</v>
      </c>
      <c r="W80" s="147">
        <v>1</v>
      </c>
      <c r="X80" s="147"/>
      <c r="Y80" s="147" t="s">
        <v>1941</v>
      </c>
      <c r="Z80" s="147">
        <v>0</v>
      </c>
      <c r="AA80" s="147" t="s">
        <v>872</v>
      </c>
      <c r="AB80" s="147" t="s">
        <v>873</v>
      </c>
      <c r="AC80" s="147" t="s">
        <v>2359</v>
      </c>
      <c r="AD80" s="147" t="s">
        <v>2339</v>
      </c>
      <c r="AE80" s="147">
        <v>5</v>
      </c>
      <c r="AF80" s="147" t="s">
        <v>1956</v>
      </c>
      <c r="AG80" s="147">
        <v>7</v>
      </c>
      <c r="AH80" s="147" t="s">
        <v>1957</v>
      </c>
      <c r="AI80" s="147"/>
      <c r="AJ80" s="147">
        <v>29</v>
      </c>
      <c r="AK80" s="147" t="s">
        <v>2360</v>
      </c>
      <c r="AL80" s="147" t="s">
        <v>149</v>
      </c>
      <c r="AM80" s="147" t="s">
        <v>149</v>
      </c>
      <c r="AN80" s="147" t="s">
        <v>152</v>
      </c>
      <c r="AO80" s="147" t="s">
        <v>152</v>
      </c>
      <c r="AP80" s="147" t="s">
        <v>152</v>
      </c>
      <c r="AQ80" s="147" t="s">
        <v>152</v>
      </c>
      <c r="AR80" s="147" t="s">
        <v>152</v>
      </c>
      <c r="AS80" s="147"/>
      <c r="AT80" s="147"/>
      <c r="AU80" s="147"/>
      <c r="AV80" s="147"/>
      <c r="AW80" s="147" t="s">
        <v>152</v>
      </c>
      <c r="AX80" s="147"/>
      <c r="AY80" s="147"/>
      <c r="AZ80" s="147"/>
      <c r="BA80" s="147"/>
      <c r="BB80" s="147"/>
      <c r="BC80" s="147"/>
      <c r="BD80" s="147" t="s">
        <v>149</v>
      </c>
      <c r="BE80" s="147" t="s">
        <v>152</v>
      </c>
      <c r="BF80" s="147" t="s">
        <v>152</v>
      </c>
      <c r="BG80" s="147" t="s">
        <v>152</v>
      </c>
      <c r="BH80">
        <v>116</v>
      </c>
      <c r="BI80">
        <v>383</v>
      </c>
      <c r="BJ80">
        <v>0</v>
      </c>
      <c r="BK80">
        <v>0</v>
      </c>
      <c r="BL80">
        <v>538</v>
      </c>
      <c r="BM80">
        <v>0</v>
      </c>
      <c r="BN80">
        <v>200</v>
      </c>
      <c r="BO80">
        <v>277</v>
      </c>
      <c r="BP80">
        <v>10495</v>
      </c>
      <c r="BQ80">
        <v>13808</v>
      </c>
      <c r="BR80">
        <v>6054</v>
      </c>
      <c r="BS80">
        <v>1893</v>
      </c>
      <c r="BT80">
        <v>2</v>
      </c>
      <c r="BU80">
        <v>1</v>
      </c>
      <c r="BV80">
        <v>2473</v>
      </c>
      <c r="BW80">
        <v>0</v>
      </c>
      <c r="BX80">
        <v>463</v>
      </c>
      <c r="BY80">
        <v>489</v>
      </c>
      <c r="BZ80">
        <v>7496</v>
      </c>
      <c r="CA80">
        <v>63497</v>
      </c>
      <c r="CB80">
        <v>6170</v>
      </c>
      <c r="CC80">
        <v>2276</v>
      </c>
      <c r="CD80">
        <v>2</v>
      </c>
      <c r="CE80">
        <v>1</v>
      </c>
      <c r="CF80">
        <v>3011</v>
      </c>
      <c r="CG80">
        <v>0</v>
      </c>
      <c r="CH80">
        <v>663</v>
      </c>
      <c r="CI80">
        <v>766</v>
      </c>
      <c r="CJ80">
        <v>17991</v>
      </c>
      <c r="CK80">
        <v>77305</v>
      </c>
      <c r="CL80">
        <v>8.4009269988412506E-3</v>
      </c>
      <c r="CM80">
        <v>2.7737543453070699E-2</v>
      </c>
      <c r="CN80">
        <v>0</v>
      </c>
      <c r="CO80">
        <v>0</v>
      </c>
      <c r="CP80">
        <v>3.8962920046349901E-2</v>
      </c>
      <c r="CQ80">
        <v>0</v>
      </c>
      <c r="CR80">
        <v>1.44843568945539E-2</v>
      </c>
      <c r="CS80">
        <v>2.0060834298957098E-2</v>
      </c>
      <c r="CT80">
        <v>0.76006662804171499</v>
      </c>
      <c r="CU80">
        <v>1</v>
      </c>
      <c r="CV80">
        <v>9.5343087074979904E-2</v>
      </c>
      <c r="CW80">
        <v>2.9812432083405501E-2</v>
      </c>
      <c r="CX80">
        <v>3.14975510654047E-5</v>
      </c>
      <c r="CY80">
        <v>1.5748775532702299E-5</v>
      </c>
      <c r="CZ80">
        <v>3.8946721892372901E-2</v>
      </c>
      <c r="DA80">
        <v>0</v>
      </c>
      <c r="DB80">
        <v>7.2916830716411802E-3</v>
      </c>
      <c r="DC80">
        <v>7.7011512354914404E-3</v>
      </c>
      <c r="DD80">
        <v>0.118052821393137</v>
      </c>
      <c r="DE80">
        <v>1</v>
      </c>
      <c r="DF80">
        <v>7.9813724856089494E-2</v>
      </c>
      <c r="DG80">
        <v>2.9441821356962699E-2</v>
      </c>
      <c r="DH80">
        <v>2.58715477653451E-5</v>
      </c>
      <c r="DI80">
        <v>1.2935773882672501E-5</v>
      </c>
      <c r="DJ80">
        <v>3.8949615160727001E-2</v>
      </c>
      <c r="DK80">
        <v>0</v>
      </c>
      <c r="DL80">
        <v>8.5764180842118898E-3</v>
      </c>
      <c r="DM80">
        <v>9.9088027941271594E-3</v>
      </c>
      <c r="DN80">
        <v>0.23272750792316099</v>
      </c>
      <c r="DO80">
        <v>1</v>
      </c>
      <c r="DP80">
        <v>4.6037185999999997</v>
      </c>
      <c r="DQ80">
        <v>25.197022250664901</v>
      </c>
      <c r="DR80">
        <v>83.193616569005798</v>
      </c>
      <c r="DS80">
        <v>0</v>
      </c>
      <c r="DT80">
        <v>0</v>
      </c>
      <c r="DU80">
        <v>116.86205147291101</v>
      </c>
      <c r="DV80">
        <v>0</v>
      </c>
      <c r="DW80">
        <v>43.443141811491301</v>
      </c>
      <c r="DX80">
        <v>60.168751408915398</v>
      </c>
      <c r="DY80">
        <v>2279.6788665580002</v>
      </c>
      <c r="DZ80">
        <v>2999.3145106653601</v>
      </c>
      <c r="EA80">
        <v>8.1491401999999997</v>
      </c>
      <c r="EB80">
        <v>742.90045960922396</v>
      </c>
      <c r="EC80">
        <v>232.29444500169501</v>
      </c>
      <c r="ED80">
        <v>0.24542466455540901</v>
      </c>
      <c r="EE80">
        <v>0.12271233227770501</v>
      </c>
      <c r="EF80">
        <v>303.467597722763</v>
      </c>
      <c r="EG80">
        <v>0</v>
      </c>
      <c r="EH80">
        <v>56.815809844577203</v>
      </c>
      <c r="EI80">
        <v>60.006330483797498</v>
      </c>
      <c r="EJ80">
        <v>919.85164275367401</v>
      </c>
      <c r="EK80">
        <v>7791.8649626374099</v>
      </c>
      <c r="EL80">
        <v>12.7528588</v>
      </c>
      <c r="EM80">
        <v>483.81308824653502</v>
      </c>
      <c r="EN80">
        <v>178.46978749580401</v>
      </c>
      <c r="EO80">
        <v>0.15682758127926599</v>
      </c>
      <c r="EP80">
        <v>7.8413790639632899E-2</v>
      </c>
      <c r="EQ80">
        <v>236.103923615935</v>
      </c>
      <c r="ER80">
        <v>0</v>
      </c>
      <c r="ES80">
        <v>51.988343194076599</v>
      </c>
      <c r="ET80">
        <v>60.064963629958797</v>
      </c>
      <c r="EU80">
        <v>1410.7425073976401</v>
      </c>
      <c r="EV80">
        <v>6061.7780853968197</v>
      </c>
      <c r="EW80" s="152">
        <v>11</v>
      </c>
      <c r="EX80" s="152">
        <v>36</v>
      </c>
      <c r="EY80" s="152">
        <v>0</v>
      </c>
      <c r="EZ80" s="152">
        <v>0</v>
      </c>
      <c r="FA80" s="152">
        <v>308</v>
      </c>
      <c r="FB80" s="152">
        <v>0</v>
      </c>
      <c r="FC80" s="152">
        <v>59</v>
      </c>
      <c r="FD80" s="152">
        <v>36</v>
      </c>
      <c r="FE80" s="152">
        <v>3425</v>
      </c>
      <c r="FF80" s="152">
        <v>4123</v>
      </c>
      <c r="FG80" s="152">
        <v>28</v>
      </c>
      <c r="FH80" s="152">
        <v>20</v>
      </c>
      <c r="FI80" s="152">
        <v>0</v>
      </c>
      <c r="FJ80" s="152">
        <v>0</v>
      </c>
      <c r="FK80" s="152">
        <v>27</v>
      </c>
      <c r="FL80" s="152">
        <v>0</v>
      </c>
      <c r="FM80" s="152">
        <v>0</v>
      </c>
      <c r="FN80" s="152">
        <v>1</v>
      </c>
      <c r="FO80" s="152">
        <v>641</v>
      </c>
      <c r="FP80" s="152">
        <v>2605</v>
      </c>
      <c r="FQ80" s="152">
        <v>39</v>
      </c>
      <c r="FR80" s="152">
        <v>56</v>
      </c>
      <c r="FS80" s="152">
        <v>0</v>
      </c>
      <c r="FT80" s="152">
        <v>0</v>
      </c>
      <c r="FU80" s="152">
        <v>335</v>
      </c>
      <c r="FV80" s="152">
        <v>0</v>
      </c>
      <c r="FW80" s="152">
        <v>59</v>
      </c>
      <c r="FX80" s="152">
        <v>37</v>
      </c>
      <c r="FY80" s="152">
        <v>4066</v>
      </c>
      <c r="FZ80" s="152">
        <v>6728</v>
      </c>
      <c r="GA80" s="152">
        <v>2.6679602231384899E-3</v>
      </c>
      <c r="GB80" s="152">
        <v>8.7315061848168805E-3</v>
      </c>
      <c r="GC80" s="152">
        <v>0</v>
      </c>
      <c r="GD80" s="152">
        <v>0</v>
      </c>
      <c r="GE80" s="152">
        <v>7.4702886247877798E-2</v>
      </c>
      <c r="GF80" s="152">
        <v>0</v>
      </c>
      <c r="GG80" s="152">
        <v>1.4309968469561E-2</v>
      </c>
      <c r="GH80" s="152">
        <v>8.7315061848168805E-3</v>
      </c>
      <c r="GI80" s="152">
        <v>0.83070579674993905</v>
      </c>
      <c r="GJ80" s="152">
        <v>1</v>
      </c>
      <c r="GK80" s="152">
        <v>1.07485604606526E-2</v>
      </c>
      <c r="GL80" s="152">
        <v>7.6775431861804203E-3</v>
      </c>
      <c r="GM80" s="152">
        <v>0</v>
      </c>
      <c r="GN80" s="152">
        <v>0</v>
      </c>
      <c r="GO80" s="152">
        <v>1.0364683301343601E-2</v>
      </c>
      <c r="GP80" s="152">
        <v>0</v>
      </c>
      <c r="GQ80" s="152">
        <v>0</v>
      </c>
      <c r="GR80" s="152">
        <v>3.8387715930902102E-4</v>
      </c>
      <c r="GS80" s="152">
        <v>0.24606525911708299</v>
      </c>
      <c r="GT80" s="152">
        <v>1</v>
      </c>
      <c r="GU80" s="152">
        <v>5.7966706302021399E-3</v>
      </c>
      <c r="GV80" s="152">
        <v>8.3234244946492307E-3</v>
      </c>
      <c r="GW80" s="152">
        <v>0</v>
      </c>
      <c r="GX80" s="152">
        <v>0</v>
      </c>
      <c r="GY80" s="152">
        <v>4.97919143876338E-2</v>
      </c>
      <c r="GZ80" s="152">
        <v>0</v>
      </c>
      <c r="HA80" s="152">
        <v>8.7693222354340104E-3</v>
      </c>
      <c r="HB80" s="152">
        <v>5.49940546967895E-3</v>
      </c>
      <c r="HC80" s="152">
        <v>0.60434007134363898</v>
      </c>
      <c r="HD80" s="152">
        <v>1</v>
      </c>
      <c r="HE80" s="152">
        <v>1.5177959999999999</v>
      </c>
      <c r="HF80" s="152">
        <v>7.2473507638707702</v>
      </c>
      <c r="HG80" s="152">
        <v>23.718602499940701</v>
      </c>
      <c r="HH80" s="152">
        <v>0</v>
      </c>
      <c r="HI80" s="152">
        <v>0</v>
      </c>
      <c r="HJ80" s="152">
        <v>202.92582138838199</v>
      </c>
      <c r="HK80" s="152">
        <v>0</v>
      </c>
      <c r="HL80" s="152">
        <v>38.872154097124998</v>
      </c>
      <c r="HM80" s="152">
        <v>23.718602499940701</v>
      </c>
      <c r="HN80" s="152">
        <v>2256.5614878415799</v>
      </c>
      <c r="HO80" s="152">
        <v>2716.43883631265</v>
      </c>
      <c r="HP80" s="152">
        <v>0.39749139999999999</v>
      </c>
      <c r="HQ80" s="152">
        <v>70.441775595648096</v>
      </c>
      <c r="HR80" s="152">
        <v>50.315553996891502</v>
      </c>
      <c r="HS80" s="152">
        <v>0</v>
      </c>
      <c r="HT80" s="152">
        <v>0</v>
      </c>
      <c r="HU80" s="152">
        <v>67.925997895803505</v>
      </c>
      <c r="HV80" s="152">
        <v>0</v>
      </c>
      <c r="HW80" s="152">
        <v>0</v>
      </c>
      <c r="HX80" s="152">
        <v>2.51577769984458</v>
      </c>
      <c r="HY80" s="152">
        <v>1612.61350560037</v>
      </c>
      <c r="HZ80" s="152">
        <v>6553.6009080951198</v>
      </c>
      <c r="IA80" s="152">
        <v>1.9152874</v>
      </c>
      <c r="IB80" s="152">
        <v>20.362479281177301</v>
      </c>
      <c r="IC80" s="152">
        <v>29.2384317883572</v>
      </c>
      <c r="ID80" s="152">
        <v>0</v>
      </c>
      <c r="IE80" s="152">
        <v>0</v>
      </c>
      <c r="IF80" s="152">
        <v>174.90847587677999</v>
      </c>
      <c r="IG80" s="152">
        <v>0</v>
      </c>
      <c r="IH80" s="152">
        <v>30.804776348447799</v>
      </c>
      <c r="II80" s="152">
        <v>19.318249574450299</v>
      </c>
      <c r="IJ80" s="152">
        <v>2122.9189937760798</v>
      </c>
      <c r="IK80" s="152">
        <v>3512.7887334297702</v>
      </c>
      <c r="IL80">
        <v>175</v>
      </c>
      <c r="IM80">
        <v>999</v>
      </c>
      <c r="IN80">
        <v>0</v>
      </c>
      <c r="IO80">
        <v>0</v>
      </c>
      <c r="IP80">
        <v>12159</v>
      </c>
      <c r="IQ80">
        <v>852</v>
      </c>
      <c r="IR80">
        <v>457</v>
      </c>
      <c r="IS80">
        <v>0</v>
      </c>
      <c r="IT80">
        <v>688</v>
      </c>
      <c r="IU80">
        <v>165</v>
      </c>
      <c r="IV80">
        <v>13808</v>
      </c>
      <c r="IW80">
        <v>8153</v>
      </c>
      <c r="IX80">
        <v>3796</v>
      </c>
      <c r="IY80">
        <v>0</v>
      </c>
      <c r="IZ80">
        <v>3</v>
      </c>
      <c r="JA80">
        <v>10329</v>
      </c>
      <c r="JB80">
        <v>1413</v>
      </c>
      <c r="JC80">
        <v>1182</v>
      </c>
      <c r="JD80">
        <v>1</v>
      </c>
      <c r="JE80">
        <v>3126</v>
      </c>
      <c r="JF80">
        <v>4699</v>
      </c>
      <c r="JG80">
        <v>63497</v>
      </c>
      <c r="JH80">
        <v>8328</v>
      </c>
      <c r="JI80">
        <v>4795</v>
      </c>
      <c r="JJ80">
        <v>0</v>
      </c>
      <c r="JK80">
        <v>3</v>
      </c>
      <c r="JL80">
        <v>22488</v>
      </c>
      <c r="JM80">
        <v>2265</v>
      </c>
      <c r="JN80">
        <v>1639</v>
      </c>
      <c r="JO80">
        <v>1</v>
      </c>
      <c r="JP80">
        <v>3814</v>
      </c>
      <c r="JQ80">
        <v>4864</v>
      </c>
      <c r="JR80">
        <v>77305</v>
      </c>
      <c r="JS80">
        <v>1.2673812282734599E-2</v>
      </c>
      <c r="JT80">
        <v>7.2349362688296601E-2</v>
      </c>
      <c r="JU80">
        <v>0</v>
      </c>
      <c r="JV80">
        <v>0</v>
      </c>
      <c r="JW80">
        <v>0.88057647740440304</v>
      </c>
      <c r="JX80">
        <v>6.1703360370799501E-2</v>
      </c>
      <c r="JY80">
        <v>3.3096755504055601E-2</v>
      </c>
      <c r="JZ80">
        <v>0</v>
      </c>
      <c r="KA80">
        <v>4.9826187717265401E-2</v>
      </c>
      <c r="KB80">
        <v>1.1949594438007E-2</v>
      </c>
      <c r="KC80">
        <v>1</v>
      </c>
      <c r="KD80">
        <v>0.107729124894897</v>
      </c>
      <c r="KE80">
        <v>6.20270357674148E-2</v>
      </c>
      <c r="KF80">
        <v>0</v>
      </c>
      <c r="KG80">
        <v>3.8807321648017597E-5</v>
      </c>
      <c r="KH80">
        <v>0.29089968307354003</v>
      </c>
      <c r="KI80">
        <v>2.9299527844253302E-2</v>
      </c>
      <c r="KJ80">
        <v>2.1201733393700298E-2</v>
      </c>
      <c r="KK80">
        <v>1.2935773882672501E-5</v>
      </c>
      <c r="KL80">
        <v>4.9337041588513104E-2</v>
      </c>
      <c r="KM80">
        <v>6.2919604165319207E-2</v>
      </c>
      <c r="KN80">
        <v>1</v>
      </c>
      <c r="KO80">
        <v>0.107729124894897</v>
      </c>
      <c r="KP80">
        <v>6.20270357674148E-2</v>
      </c>
      <c r="KQ80">
        <v>0</v>
      </c>
      <c r="KR80">
        <v>3.8807321648017597E-5</v>
      </c>
      <c r="KS80">
        <v>0.29089968307354003</v>
      </c>
      <c r="KT80">
        <v>2.9299527844253302E-2</v>
      </c>
      <c r="KU80">
        <v>2.1201733393700298E-2</v>
      </c>
      <c r="KV80">
        <v>1.2935773882672501E-5</v>
      </c>
      <c r="KW80">
        <v>4.9337041588513104E-2</v>
      </c>
      <c r="KX80">
        <v>6.2919604165319207E-2</v>
      </c>
      <c r="KY80">
        <v>1</v>
      </c>
      <c r="KZ80">
        <v>4.6037185999999997</v>
      </c>
      <c r="LA80">
        <v>38.012749085054899</v>
      </c>
      <c r="LB80">
        <v>216.99849334839899</v>
      </c>
      <c r="LC80">
        <v>0</v>
      </c>
      <c r="LD80">
        <v>0</v>
      </c>
      <c r="LE80">
        <v>2641.1258064296098</v>
      </c>
      <c r="LF80">
        <v>185.06778411695299</v>
      </c>
      <c r="LG80">
        <v>99.267579039257498</v>
      </c>
      <c r="LH80">
        <v>0</v>
      </c>
      <c r="LI80">
        <v>149.4444078315299</v>
      </c>
      <c r="LJ80">
        <v>35.840591994480299</v>
      </c>
      <c r="LK80">
        <v>2999.3145106653601</v>
      </c>
      <c r="LL80">
        <v>8.1491401999999997</v>
      </c>
      <c r="LM80">
        <v>1000.47364506013</v>
      </c>
      <c r="LN80">
        <v>465.81601332616702</v>
      </c>
      <c r="LO80">
        <v>0</v>
      </c>
      <c r="LP80">
        <v>0.36813699683311402</v>
      </c>
      <c r="LQ80">
        <v>1267.4956800964101</v>
      </c>
      <c r="LR80">
        <v>173.392525508397</v>
      </c>
      <c r="LS80">
        <v>145.04597675224699</v>
      </c>
      <c r="LT80">
        <v>0.12271233227770501</v>
      </c>
      <c r="LU80">
        <v>383.59875070010395</v>
      </c>
      <c r="LV80">
        <v>576.62524937293404</v>
      </c>
      <c r="LW80">
        <v>7791.8649626374099</v>
      </c>
      <c r="LX80">
        <v>12.7528588</v>
      </c>
      <c r="LY80">
        <v>653.03004844686302</v>
      </c>
      <c r="LZ80">
        <v>375.99412611704003</v>
      </c>
      <c r="MA80">
        <v>0</v>
      </c>
      <c r="MB80">
        <v>0.23524137191889899</v>
      </c>
      <c r="MC80">
        <v>1763.3693239040599</v>
      </c>
      <c r="MD80">
        <v>177.60723579876901</v>
      </c>
      <c r="ME80">
        <v>128.520202858358</v>
      </c>
      <c r="MF80">
        <v>7.8413790639632899E-2</v>
      </c>
      <c r="MG80">
        <v>299.07019749956004</v>
      </c>
      <c r="MH80">
        <v>381.404677671174</v>
      </c>
      <c r="MI80">
        <v>6061.7780853968197</v>
      </c>
      <c r="MJ80" s="152">
        <v>11</v>
      </c>
      <c r="MK80" s="152">
        <v>396</v>
      </c>
      <c r="ML80" s="152">
        <v>0</v>
      </c>
      <c r="MM80" s="152">
        <v>0</v>
      </c>
      <c r="MN80" s="152">
        <v>3888</v>
      </c>
      <c r="MO80" s="152">
        <v>127</v>
      </c>
      <c r="MP80" s="152">
        <v>88</v>
      </c>
      <c r="MQ80" s="152">
        <v>0</v>
      </c>
      <c r="MR80" s="152">
        <v>100</v>
      </c>
      <c r="MS80" s="152">
        <v>10</v>
      </c>
      <c r="MT80" s="152">
        <v>4123</v>
      </c>
      <c r="MU80" s="152">
        <v>31</v>
      </c>
      <c r="MV80" s="152">
        <v>27</v>
      </c>
      <c r="MW80" s="152">
        <v>0</v>
      </c>
      <c r="MX80" s="152">
        <v>0</v>
      </c>
      <c r="MY80" s="152">
        <v>676</v>
      </c>
      <c r="MZ80" s="152">
        <v>3</v>
      </c>
      <c r="NA80" s="152">
        <v>0</v>
      </c>
      <c r="NB80" s="152">
        <v>0</v>
      </c>
      <c r="NC80" s="152">
        <v>4</v>
      </c>
      <c r="ND80" s="152">
        <v>5</v>
      </c>
      <c r="NE80" s="152">
        <v>2605</v>
      </c>
      <c r="NF80" s="152">
        <v>42</v>
      </c>
      <c r="NG80" s="152">
        <v>423</v>
      </c>
      <c r="NH80" s="152">
        <v>0</v>
      </c>
      <c r="NI80" s="152">
        <v>0</v>
      </c>
      <c r="NJ80" s="152">
        <v>4564</v>
      </c>
      <c r="NK80" s="152">
        <v>130</v>
      </c>
      <c r="NL80" s="152">
        <v>88</v>
      </c>
      <c r="NM80" s="152">
        <v>0</v>
      </c>
      <c r="NN80" s="152">
        <v>104</v>
      </c>
      <c r="NO80" s="152">
        <v>15</v>
      </c>
      <c r="NP80" s="152">
        <v>6728</v>
      </c>
      <c r="NQ80" s="152">
        <v>2.6679602231384899E-3</v>
      </c>
      <c r="NR80" s="152">
        <v>9.6046568032985696E-2</v>
      </c>
      <c r="NS80" s="152">
        <v>0</v>
      </c>
      <c r="NT80" s="152">
        <v>0</v>
      </c>
      <c r="NU80" s="152">
        <v>0.94300266796022303</v>
      </c>
      <c r="NV80" s="152">
        <v>3.0802813485326201E-2</v>
      </c>
      <c r="NW80" s="152">
        <v>2.1343681785107899E-2</v>
      </c>
      <c r="NX80" s="152">
        <v>0</v>
      </c>
      <c r="NY80" s="152">
        <v>2.425418384671358E-2</v>
      </c>
      <c r="NZ80" s="152">
        <v>2.4254183846713598E-3</v>
      </c>
      <c r="OA80" s="152">
        <v>1</v>
      </c>
      <c r="OB80" s="152">
        <v>1.1900191938579699E-2</v>
      </c>
      <c r="OC80" s="152">
        <v>1.0364683301343601E-2</v>
      </c>
      <c r="OD80" s="152">
        <v>0</v>
      </c>
      <c r="OE80" s="152">
        <v>0</v>
      </c>
      <c r="OF80" s="152">
        <v>0.25950095969289799</v>
      </c>
      <c r="OG80" s="152">
        <v>1.1516314779270601E-3</v>
      </c>
      <c r="OH80" s="152">
        <v>0</v>
      </c>
      <c r="OI80" s="152">
        <v>0</v>
      </c>
      <c r="OJ80" s="152">
        <v>1.5355086372360899E-3</v>
      </c>
      <c r="OK80" s="152">
        <v>1.9193857965451101E-3</v>
      </c>
      <c r="OL80" s="152">
        <v>1</v>
      </c>
      <c r="OM80" s="152">
        <v>6.2425683709869204E-3</v>
      </c>
      <c r="ON80" s="152">
        <v>6.2871581450653996E-2</v>
      </c>
      <c r="OO80" s="152">
        <v>0</v>
      </c>
      <c r="OP80" s="152">
        <v>0</v>
      </c>
      <c r="OQ80" s="152">
        <v>0.678359096313912</v>
      </c>
      <c r="OR80" s="152">
        <v>1.9322235434007101E-2</v>
      </c>
      <c r="OS80" s="152">
        <v>1.30796670630202E-2</v>
      </c>
      <c r="OT80" s="152">
        <v>0</v>
      </c>
      <c r="OU80" s="152">
        <v>1.5457788347205671E-2</v>
      </c>
      <c r="OV80" s="152">
        <v>2.2294887039239E-3</v>
      </c>
      <c r="OW80" s="152">
        <v>1</v>
      </c>
      <c r="OX80" s="152">
        <v>1.5177959999999999</v>
      </c>
      <c r="OY80" s="152">
        <v>7.2473507638707702</v>
      </c>
      <c r="OZ80" s="152">
        <v>260.90462749934801</v>
      </c>
      <c r="PA80" s="152">
        <v>0</v>
      </c>
      <c r="PB80" s="152">
        <v>0</v>
      </c>
      <c r="PC80" s="152">
        <v>2561.6090699935999</v>
      </c>
      <c r="PD80" s="152">
        <v>83.673958819235295</v>
      </c>
      <c r="PE80" s="152">
        <v>57.978806110966197</v>
      </c>
      <c r="PF80" s="152">
        <v>0</v>
      </c>
      <c r="PG80" s="152">
        <v>65.885006944279695</v>
      </c>
      <c r="PH80" s="152">
        <v>6.58850069442797</v>
      </c>
      <c r="PI80" s="152">
        <v>2716.43883631265</v>
      </c>
      <c r="PJ80" s="152">
        <v>0.39749139999999999</v>
      </c>
      <c r="PK80" s="152">
        <v>77.989108695181798</v>
      </c>
      <c r="PL80" s="152">
        <v>67.925997895803505</v>
      </c>
      <c r="PM80" s="152">
        <v>0</v>
      </c>
      <c r="PN80" s="152">
        <v>0</v>
      </c>
      <c r="PO80" s="152">
        <v>1700.6657250949299</v>
      </c>
      <c r="PP80" s="152">
        <v>7.54733309953372</v>
      </c>
      <c r="PQ80" s="152">
        <v>0</v>
      </c>
      <c r="PR80" s="152">
        <v>0</v>
      </c>
      <c r="PS80" s="152">
        <v>10.0631107993783</v>
      </c>
      <c r="PT80" s="152">
        <v>12.5788884992229</v>
      </c>
      <c r="PU80" s="152">
        <v>6553.6009080951198</v>
      </c>
      <c r="PV80" s="152">
        <v>1.9152874</v>
      </c>
      <c r="PW80" s="152">
        <v>21.928823841267899</v>
      </c>
      <c r="PX80" s="152">
        <v>220.85458297277</v>
      </c>
      <c r="PY80" s="152">
        <v>0</v>
      </c>
      <c r="PZ80" s="152">
        <v>0</v>
      </c>
      <c r="QA80" s="152">
        <v>2382.9321907511098</v>
      </c>
      <c r="QB80" s="152">
        <v>67.874930937257801</v>
      </c>
      <c r="QC80" s="152">
        <v>45.946107095989902</v>
      </c>
      <c r="QD80" s="152">
        <v>0</v>
      </c>
      <c r="QE80" s="152">
        <v>54.299944749806201</v>
      </c>
      <c r="QF80" s="152">
        <v>7.8317228004528197</v>
      </c>
      <c r="QG80" s="152">
        <v>3512.7887334297702</v>
      </c>
      <c r="QH80">
        <v>51</v>
      </c>
      <c r="QI80">
        <v>172</v>
      </c>
      <c r="QJ80">
        <v>0</v>
      </c>
      <c r="QK80">
        <v>0</v>
      </c>
      <c r="QL80">
        <v>10772</v>
      </c>
      <c r="QM80">
        <v>277</v>
      </c>
      <c r="QN80">
        <v>81</v>
      </c>
      <c r="QO80">
        <v>0</v>
      </c>
      <c r="QP80">
        <v>154</v>
      </c>
      <c r="QQ80">
        <v>165</v>
      </c>
      <c r="QR80">
        <v>13808</v>
      </c>
      <c r="QS80">
        <v>5606</v>
      </c>
      <c r="QT80">
        <v>2691</v>
      </c>
      <c r="QU80">
        <v>0</v>
      </c>
      <c r="QV80">
        <v>2</v>
      </c>
      <c r="QW80">
        <v>7985</v>
      </c>
      <c r="QX80">
        <v>489</v>
      </c>
      <c r="QY80">
        <v>784</v>
      </c>
      <c r="QZ80">
        <v>1</v>
      </c>
      <c r="RA80">
        <v>3511</v>
      </c>
      <c r="RB80">
        <v>4699</v>
      </c>
      <c r="RC80">
        <v>63497</v>
      </c>
      <c r="RD80">
        <v>5657</v>
      </c>
      <c r="RE80">
        <v>2863</v>
      </c>
      <c r="RF80">
        <v>0</v>
      </c>
      <c r="RG80">
        <v>2</v>
      </c>
      <c r="RH80">
        <v>18757</v>
      </c>
      <c r="RI80">
        <v>766</v>
      </c>
      <c r="RJ80">
        <v>865</v>
      </c>
      <c r="RK80">
        <v>1</v>
      </c>
      <c r="RL80">
        <v>3665</v>
      </c>
      <c r="RM80">
        <v>4864</v>
      </c>
      <c r="RN80">
        <v>77305</v>
      </c>
      <c r="RO80">
        <v>3.69351100811124E-3</v>
      </c>
      <c r="RP80">
        <v>1.24565469293163E-2</v>
      </c>
      <c r="RQ80">
        <v>0</v>
      </c>
      <c r="RR80">
        <v>0</v>
      </c>
      <c r="RS80">
        <v>0.78012746234067198</v>
      </c>
      <c r="RT80">
        <v>2.0060834298957098E-2</v>
      </c>
      <c r="RU80">
        <v>5.8661645422943198E-3</v>
      </c>
      <c r="RV80">
        <v>0</v>
      </c>
      <c r="RW80">
        <v>1.1152954808806501E-2</v>
      </c>
      <c r="RX80">
        <v>1.1949594438007E-2</v>
      </c>
      <c r="RY80">
        <v>1</v>
      </c>
      <c r="RZ80">
        <v>8.8287635636329298E-2</v>
      </c>
      <c r="SA80">
        <v>4.2379954958501997E-2</v>
      </c>
      <c r="SB80">
        <v>0</v>
      </c>
      <c r="SC80">
        <v>3.14975510654047E-5</v>
      </c>
      <c r="SD80">
        <v>0.125753972628628</v>
      </c>
      <c r="SE80">
        <v>7.7011512354914404E-3</v>
      </c>
      <c r="SF80">
        <v>1.2347040017638601E-2</v>
      </c>
      <c r="SG80">
        <v>1.5748775532702299E-5</v>
      </c>
      <c r="SH80">
        <v>5.5293950895317898E-2</v>
      </c>
      <c r="SI80">
        <v>7.4003496228168306E-2</v>
      </c>
      <c r="SJ80">
        <v>1</v>
      </c>
      <c r="SK80">
        <v>7.3177672854278494E-2</v>
      </c>
      <c r="SL80">
        <v>3.7035120626091503E-2</v>
      </c>
      <c r="SM80">
        <v>0</v>
      </c>
      <c r="SN80">
        <v>2.58715477653451E-5</v>
      </c>
      <c r="SO80">
        <v>0.242636310717289</v>
      </c>
      <c r="SP80">
        <v>9.9088027941271594E-3</v>
      </c>
      <c r="SQ80">
        <v>1.11894444085117E-2</v>
      </c>
      <c r="SR80">
        <v>1.2935773882672501E-5</v>
      </c>
      <c r="SS80">
        <v>4.7409611279994802E-2</v>
      </c>
      <c r="ST80">
        <v>6.2919604165319207E-2</v>
      </c>
      <c r="SU80">
        <v>1</v>
      </c>
      <c r="SV80">
        <v>4.6037185999999997</v>
      </c>
      <c r="SW80">
        <v>11.078001161930301</v>
      </c>
      <c r="SX80">
        <v>37.361101957882497</v>
      </c>
      <c r="SY80">
        <v>0</v>
      </c>
      <c r="SZ80">
        <v>0</v>
      </c>
      <c r="TA80">
        <v>2339.8476179669201</v>
      </c>
      <c r="TB80">
        <v>60.168751408915398</v>
      </c>
      <c r="TC80">
        <v>17.594472433654001</v>
      </c>
      <c r="TD80">
        <v>0</v>
      </c>
      <c r="TE80">
        <v>33.451219194848299</v>
      </c>
      <c r="TF80">
        <v>35.840591994480299</v>
      </c>
      <c r="TG80">
        <v>2999.3145106653601</v>
      </c>
      <c r="TH80">
        <v>8.1491401999999997</v>
      </c>
      <c r="TI80">
        <v>687.92533474881202</v>
      </c>
      <c r="TJ80">
        <v>330.218886159303</v>
      </c>
      <c r="TK80">
        <v>0</v>
      </c>
      <c r="TL80">
        <v>0.24542466455540901</v>
      </c>
      <c r="TM80">
        <v>979.85797323747101</v>
      </c>
      <c r="TN80">
        <v>60.006330483797498</v>
      </c>
      <c r="TO80">
        <v>96.206468505720395</v>
      </c>
      <c r="TP80">
        <v>0.12271233227770501</v>
      </c>
      <c r="TQ80">
        <v>430.84299862702102</v>
      </c>
      <c r="TR80">
        <v>576.62524937293404</v>
      </c>
      <c r="TS80">
        <v>7791.8649626374099</v>
      </c>
      <c r="TT80">
        <v>12.7528588</v>
      </c>
      <c r="TU80">
        <v>443.58681364840299</v>
      </c>
      <c r="TV80">
        <v>224.498682601269</v>
      </c>
      <c r="TW80">
        <v>0</v>
      </c>
      <c r="TX80">
        <v>0.15682758127926599</v>
      </c>
      <c r="TY80">
        <v>1470.8074710275901</v>
      </c>
      <c r="TZ80">
        <v>60.064963629958797</v>
      </c>
      <c r="UA80">
        <v>67.827928903282498</v>
      </c>
      <c r="UB80">
        <v>7.8413790639632899E-2</v>
      </c>
      <c r="UC80">
        <v>287.38654269425501</v>
      </c>
      <c r="UD80">
        <v>381.404677671174</v>
      </c>
      <c r="UE80">
        <v>6061.7780853968197</v>
      </c>
      <c r="UF80" s="152">
        <v>3</v>
      </c>
      <c r="UG80" s="152">
        <v>23</v>
      </c>
      <c r="UH80" s="152">
        <v>0</v>
      </c>
      <c r="UI80" s="152">
        <v>0</v>
      </c>
      <c r="UJ80" s="152">
        <v>3461</v>
      </c>
      <c r="UK80" s="152">
        <v>36</v>
      </c>
      <c r="UL80" s="152">
        <v>9</v>
      </c>
      <c r="UM80" s="152">
        <v>0</v>
      </c>
      <c r="UN80" s="152">
        <v>10</v>
      </c>
      <c r="UO80" s="152">
        <v>10</v>
      </c>
      <c r="UP80" s="152">
        <v>4123</v>
      </c>
      <c r="UQ80" s="152">
        <v>19</v>
      </c>
      <c r="UR80" s="152">
        <v>16</v>
      </c>
      <c r="US80" s="152">
        <v>0</v>
      </c>
      <c r="UT80" s="152">
        <v>0</v>
      </c>
      <c r="UU80" s="152">
        <v>642</v>
      </c>
      <c r="UV80" s="152">
        <v>1</v>
      </c>
      <c r="UW80" s="152">
        <v>0</v>
      </c>
      <c r="UX80" s="152">
        <v>0</v>
      </c>
      <c r="UY80" s="152">
        <v>5</v>
      </c>
      <c r="UZ80" s="152">
        <v>5</v>
      </c>
      <c r="VA80" s="152">
        <v>2605</v>
      </c>
      <c r="VB80" s="152">
        <v>22</v>
      </c>
      <c r="VC80" s="152">
        <v>39</v>
      </c>
      <c r="VD80" s="152">
        <v>0</v>
      </c>
      <c r="VE80" s="152">
        <v>0</v>
      </c>
      <c r="VF80" s="152">
        <v>4103</v>
      </c>
      <c r="VG80" s="152">
        <v>37</v>
      </c>
      <c r="VH80" s="152">
        <v>9</v>
      </c>
      <c r="VI80" s="152">
        <v>0</v>
      </c>
      <c r="VJ80" s="152">
        <v>15</v>
      </c>
      <c r="VK80" s="152">
        <v>15</v>
      </c>
      <c r="VL80" s="152">
        <v>6728</v>
      </c>
      <c r="VM80" s="152">
        <v>7.2762551540140696E-4</v>
      </c>
      <c r="VN80" s="152">
        <v>5.57846228474412E-3</v>
      </c>
      <c r="VO80" s="152">
        <v>0</v>
      </c>
      <c r="VP80" s="152">
        <v>0</v>
      </c>
      <c r="VQ80" s="152">
        <v>0.83943730293475605</v>
      </c>
      <c r="VR80" s="152">
        <v>8.7315061848168805E-3</v>
      </c>
      <c r="VS80" s="152">
        <v>2.1828765462042201E-3</v>
      </c>
      <c r="VT80" s="152">
        <v>0</v>
      </c>
      <c r="VU80" s="152">
        <v>2.4254183846713598E-3</v>
      </c>
      <c r="VV80" s="152">
        <v>2.4254183846713598E-3</v>
      </c>
      <c r="VW80" s="152">
        <v>1</v>
      </c>
      <c r="VX80" s="152">
        <v>7.2936660268713999E-3</v>
      </c>
      <c r="VY80" s="152">
        <v>6.1420345489443398E-3</v>
      </c>
      <c r="VZ80" s="152">
        <v>0</v>
      </c>
      <c r="WA80" s="152">
        <v>0</v>
      </c>
      <c r="WB80" s="152">
        <v>0.24644913627639201</v>
      </c>
      <c r="WC80" s="152">
        <v>3.8387715930902102E-4</v>
      </c>
      <c r="WD80" s="152">
        <v>0</v>
      </c>
      <c r="WE80" s="152">
        <v>0</v>
      </c>
      <c r="WF80" s="152">
        <v>1.9193857965451101E-3</v>
      </c>
      <c r="WG80" s="152">
        <v>1.9193857965451101E-3</v>
      </c>
      <c r="WH80" s="152">
        <v>1</v>
      </c>
      <c r="WI80" s="152">
        <v>3.26991676575505E-3</v>
      </c>
      <c r="WJ80" s="152">
        <v>5.7966706302021399E-3</v>
      </c>
      <c r="WK80" s="152">
        <v>0</v>
      </c>
      <c r="WL80" s="152">
        <v>0</v>
      </c>
      <c r="WM80" s="152">
        <v>0.60983947681331796</v>
      </c>
      <c r="WN80" s="152">
        <v>5.49940546967895E-3</v>
      </c>
      <c r="WO80" s="152">
        <v>1.3376932223543401E-3</v>
      </c>
      <c r="WP80" s="152">
        <v>0</v>
      </c>
      <c r="WQ80" s="152">
        <v>2.2294887039239E-3</v>
      </c>
      <c r="WR80" s="152">
        <v>2.2294887039239E-3</v>
      </c>
      <c r="WS80" s="152">
        <v>1</v>
      </c>
      <c r="WT80" s="152">
        <v>1.5177959999999999</v>
      </c>
      <c r="WU80" s="152">
        <v>1.9765502083283899</v>
      </c>
      <c r="WV80" s="152">
        <v>15.1535515971843</v>
      </c>
      <c r="WW80" s="152">
        <v>0</v>
      </c>
      <c r="WX80" s="152">
        <v>0</v>
      </c>
      <c r="WY80" s="152">
        <v>2280.28009034152</v>
      </c>
      <c r="WZ80" s="152">
        <v>23.718602499940701</v>
      </c>
      <c r="XA80" s="152">
        <v>5.9296506249851797</v>
      </c>
      <c r="XB80" s="152">
        <v>0</v>
      </c>
      <c r="XC80" s="152">
        <v>6.58850069442797</v>
      </c>
      <c r="XD80" s="152">
        <v>6.58850069442797</v>
      </c>
      <c r="XE80" s="152">
        <v>2716.43883631265</v>
      </c>
      <c r="XF80" s="152">
        <v>0.39749139999999999</v>
      </c>
      <c r="XG80" s="152">
        <v>47.799776297046897</v>
      </c>
      <c r="XH80" s="152">
        <v>40.252443197513202</v>
      </c>
      <c r="XI80" s="152">
        <v>0</v>
      </c>
      <c r="XJ80" s="152">
        <v>0</v>
      </c>
      <c r="XK80" s="152">
        <v>1615.1292833002201</v>
      </c>
      <c r="XL80" s="152">
        <v>2.51577769984458</v>
      </c>
      <c r="XM80" s="152">
        <v>0</v>
      </c>
      <c r="XN80" s="152">
        <v>0</v>
      </c>
      <c r="XO80" s="152">
        <v>12.5788884992229</v>
      </c>
      <c r="XP80" s="152">
        <v>12.5788884992229</v>
      </c>
      <c r="XQ80" s="152">
        <v>6553.6009080951198</v>
      </c>
      <c r="XR80" s="152">
        <v>1.9152874</v>
      </c>
      <c r="XS80" s="152">
        <v>11.4865267739975</v>
      </c>
      <c r="XT80" s="152">
        <v>20.362479281177301</v>
      </c>
      <c r="XU80" s="152">
        <v>0</v>
      </c>
      <c r="XV80" s="152">
        <v>0</v>
      </c>
      <c r="XW80" s="152">
        <v>2142.2372433505302</v>
      </c>
      <c r="XX80" s="152">
        <v>19.318249574450299</v>
      </c>
      <c r="XY80" s="152">
        <v>4.6990336802716897</v>
      </c>
      <c r="XZ80" s="152">
        <v>0</v>
      </c>
      <c r="YA80" s="152">
        <v>7.8317228004528197</v>
      </c>
      <c r="YB80" s="152">
        <v>7.8317228004528197</v>
      </c>
      <c r="YC80" s="152">
        <v>3512.7887334297702</v>
      </c>
    </row>
    <row r="81" spans="1:653" x14ac:dyDescent="0.3">
      <c r="A81" t="s">
        <v>2361</v>
      </c>
      <c r="B81" s="146" t="s">
        <v>1067</v>
      </c>
      <c r="C81" s="154">
        <v>33288302</v>
      </c>
      <c r="D81" s="163">
        <v>24774</v>
      </c>
      <c r="E81" s="163" t="s">
        <v>2362</v>
      </c>
      <c r="F81" s="145" t="s">
        <v>1934</v>
      </c>
      <c r="G81" s="146" t="s">
        <v>262</v>
      </c>
      <c r="H81" s="147" t="s">
        <v>2170</v>
      </c>
      <c r="I81" s="148" t="s">
        <v>2363</v>
      </c>
      <c r="J81" s="148" t="s">
        <v>683</v>
      </c>
      <c r="K81" s="146" t="s">
        <v>2300</v>
      </c>
      <c r="L81" s="163">
        <v>42873</v>
      </c>
      <c r="M81" s="163">
        <v>43202</v>
      </c>
      <c r="N81" s="164" t="s">
        <v>342</v>
      </c>
      <c r="O81" s="149" t="s">
        <v>1949</v>
      </c>
      <c r="P81" s="150" t="s">
        <v>2172</v>
      </c>
      <c r="Q81" s="150" t="s">
        <v>1920</v>
      </c>
      <c r="R81" s="150" t="s">
        <v>1921</v>
      </c>
      <c r="S81" s="147" t="s">
        <v>48</v>
      </c>
      <c r="T81" s="147"/>
      <c r="U81" s="147">
        <v>4</v>
      </c>
      <c r="V81" s="147">
        <v>2</v>
      </c>
      <c r="W81" s="147" t="s">
        <v>2285</v>
      </c>
      <c r="X81" s="147"/>
      <c r="Y81" s="147" t="s">
        <v>1941</v>
      </c>
      <c r="Z81" s="147">
        <v>0</v>
      </c>
      <c r="AA81" s="147" t="s">
        <v>872</v>
      </c>
      <c r="AB81" s="147" t="s">
        <v>873</v>
      </c>
      <c r="AC81" s="147" t="s">
        <v>2364</v>
      </c>
      <c r="AD81" s="147" t="s">
        <v>199</v>
      </c>
      <c r="AE81" s="147">
        <v>5</v>
      </c>
      <c r="AF81" s="147" t="s">
        <v>1956</v>
      </c>
      <c r="AG81" s="147">
        <v>7</v>
      </c>
      <c r="AH81" s="147" t="s">
        <v>1957</v>
      </c>
      <c r="AI81" s="147"/>
      <c r="AJ81" s="147">
        <v>19.11</v>
      </c>
      <c r="AK81" s="147" t="s">
        <v>2365</v>
      </c>
      <c r="AL81" s="147" t="s">
        <v>152</v>
      </c>
      <c r="AM81" s="147" t="s">
        <v>152</v>
      </c>
      <c r="AN81" s="147" t="s">
        <v>152</v>
      </c>
      <c r="AO81" s="147" t="s">
        <v>152</v>
      </c>
      <c r="AP81" s="147" t="s">
        <v>152</v>
      </c>
      <c r="AQ81" s="147" t="s">
        <v>152</v>
      </c>
      <c r="AR81" s="147" t="s">
        <v>152</v>
      </c>
      <c r="AS81" s="147"/>
      <c r="AT81" s="147"/>
      <c r="AU81" s="147"/>
      <c r="AV81" s="147"/>
      <c r="AW81" s="147" t="s">
        <v>149</v>
      </c>
      <c r="AX81" s="147"/>
      <c r="AY81" s="147">
        <v>20</v>
      </c>
      <c r="AZ81" s="147">
        <v>4</v>
      </c>
      <c r="BA81" s="147" t="s">
        <v>1951</v>
      </c>
      <c r="BB81" s="147">
        <v>0.2</v>
      </c>
      <c r="BC81" s="147">
        <v>1</v>
      </c>
      <c r="BD81" s="147" t="s">
        <v>152</v>
      </c>
      <c r="BE81" s="147" t="s">
        <v>149</v>
      </c>
      <c r="BF81" s="147" t="s">
        <v>152</v>
      </c>
      <c r="BG81" s="147" t="s">
        <v>152</v>
      </c>
      <c r="BH81">
        <v>8</v>
      </c>
      <c r="BI81">
        <v>41</v>
      </c>
      <c r="BJ81">
        <v>12</v>
      </c>
      <c r="BK81">
        <v>2</v>
      </c>
      <c r="BL81">
        <v>346</v>
      </c>
      <c r="BM81">
        <v>1</v>
      </c>
      <c r="BN81">
        <v>0</v>
      </c>
      <c r="BO81">
        <v>71</v>
      </c>
      <c r="BP81">
        <v>11329</v>
      </c>
      <c r="BQ81">
        <v>13140</v>
      </c>
      <c r="BR81">
        <v>624</v>
      </c>
      <c r="BS81">
        <v>248</v>
      </c>
      <c r="BT81">
        <v>31</v>
      </c>
      <c r="BU81">
        <v>128</v>
      </c>
      <c r="BV81">
        <v>2953</v>
      </c>
      <c r="BW81">
        <v>3</v>
      </c>
      <c r="BX81">
        <v>11</v>
      </c>
      <c r="BY81">
        <v>24</v>
      </c>
      <c r="BZ81">
        <v>2697</v>
      </c>
      <c r="CA81">
        <v>38391</v>
      </c>
      <c r="CB81">
        <v>632</v>
      </c>
      <c r="CC81">
        <v>289</v>
      </c>
      <c r="CD81">
        <v>43</v>
      </c>
      <c r="CE81">
        <v>130</v>
      </c>
      <c r="CF81">
        <v>3299</v>
      </c>
      <c r="CG81">
        <v>4</v>
      </c>
      <c r="CH81">
        <v>11</v>
      </c>
      <c r="CI81">
        <v>95</v>
      </c>
      <c r="CJ81">
        <v>14026</v>
      </c>
      <c r="CK81">
        <v>51531</v>
      </c>
      <c r="CL81">
        <v>6.0882800608828001E-4</v>
      </c>
      <c r="CM81">
        <v>3.1202435312024401E-3</v>
      </c>
      <c r="CN81">
        <v>9.1324200913241995E-4</v>
      </c>
      <c r="CO81">
        <v>1.5220700152207E-4</v>
      </c>
      <c r="CP81">
        <v>2.63318112633181E-2</v>
      </c>
      <c r="CQ81">
        <v>7.6103500761035001E-5</v>
      </c>
      <c r="CR81">
        <v>0</v>
      </c>
      <c r="CS81">
        <v>5.4033485540334898E-3</v>
      </c>
      <c r="CT81">
        <v>0.86217656012176602</v>
      </c>
      <c r="CU81">
        <v>1</v>
      </c>
      <c r="CV81">
        <v>1.6253809486598401E-2</v>
      </c>
      <c r="CW81">
        <v>6.4598473600583498E-3</v>
      </c>
      <c r="CX81">
        <v>8.0748092000729296E-4</v>
      </c>
      <c r="CY81">
        <v>3.3341147664817301E-3</v>
      </c>
      <c r="CZ81">
        <v>7.6919069573597995E-2</v>
      </c>
      <c r="DA81">
        <v>7.8143314839415498E-5</v>
      </c>
      <c r="DB81">
        <v>2.8652548774452298E-4</v>
      </c>
      <c r="DC81">
        <v>6.2514651871532398E-4</v>
      </c>
      <c r="DD81">
        <v>7.0250840040634505E-2</v>
      </c>
      <c r="DE81">
        <v>1</v>
      </c>
      <c r="DF81">
        <v>1.22644621684035E-2</v>
      </c>
      <c r="DG81">
        <v>5.6082746308047599E-3</v>
      </c>
      <c r="DH81">
        <v>8.3444916652112297E-4</v>
      </c>
      <c r="DI81">
        <v>2.5227532941336302E-3</v>
      </c>
      <c r="DJ81">
        <v>6.4019716287283396E-2</v>
      </c>
      <c r="DK81">
        <v>7.7623178281034696E-5</v>
      </c>
      <c r="DL81">
        <v>2.13463740272845E-4</v>
      </c>
      <c r="DM81">
        <v>1.84355048417457E-3</v>
      </c>
      <c r="DN81">
        <v>0.27218567464244797</v>
      </c>
      <c r="DO81">
        <v>1</v>
      </c>
      <c r="DP81">
        <v>3.3936326000000001</v>
      </c>
      <c r="DQ81">
        <v>2.3573559494919998</v>
      </c>
      <c r="DR81">
        <v>12.081449241146499</v>
      </c>
      <c r="DS81">
        <v>3.5360339242380001</v>
      </c>
      <c r="DT81">
        <v>0.58933898737299995</v>
      </c>
      <c r="DU81">
        <v>101.955644815529</v>
      </c>
      <c r="DV81">
        <v>0.29466949368649997</v>
      </c>
      <c r="DW81">
        <v>0</v>
      </c>
      <c r="DX81">
        <v>20.921534051741499</v>
      </c>
      <c r="DY81">
        <v>3338.3106939743602</v>
      </c>
      <c r="DZ81">
        <v>3871.9571470406099</v>
      </c>
      <c r="EA81">
        <v>8.6367367000000002</v>
      </c>
      <c r="EB81">
        <v>72.249510628244593</v>
      </c>
      <c r="EC81">
        <v>28.714549095840798</v>
      </c>
      <c r="ED81">
        <v>3.5893186369800998</v>
      </c>
      <c r="EE81">
        <v>14.820412436563</v>
      </c>
      <c r="EF81">
        <v>341.91154629039499</v>
      </c>
      <c r="EG81">
        <v>0.34735341648194501</v>
      </c>
      <c r="EH81">
        <v>1.27362919376713</v>
      </c>
      <c r="EI81">
        <v>2.7788273318555601</v>
      </c>
      <c r="EJ81">
        <v>312.27072141726899</v>
      </c>
      <c r="EK81">
        <v>4445.0816707194499</v>
      </c>
      <c r="EL81">
        <v>12.0303693</v>
      </c>
      <c r="EM81">
        <v>52.533715652436399</v>
      </c>
      <c r="EN81">
        <v>24.022537695497</v>
      </c>
      <c r="EO81">
        <v>3.5742876155929801</v>
      </c>
      <c r="EP81">
        <v>10.8059858145834</v>
      </c>
      <c r="EQ81">
        <v>274.222670787006</v>
      </c>
      <c r="ER81">
        <v>0.33249187121795198</v>
      </c>
      <c r="ES81">
        <v>0.91435264584936704</v>
      </c>
      <c r="ET81">
        <v>7.8966819414263503</v>
      </c>
      <c r="EU81">
        <v>1165.8827464257499</v>
      </c>
      <c r="EV81">
        <v>4283.4096539330703</v>
      </c>
      <c r="EW81" s="152">
        <v>41</v>
      </c>
      <c r="EX81" s="152">
        <v>11</v>
      </c>
      <c r="EY81" s="152">
        <v>1</v>
      </c>
      <c r="EZ81" s="152">
        <v>5</v>
      </c>
      <c r="FA81" s="152">
        <v>244</v>
      </c>
      <c r="FB81" s="152">
        <v>0</v>
      </c>
      <c r="FC81" s="152">
        <v>0</v>
      </c>
      <c r="FD81" s="152">
        <v>42</v>
      </c>
      <c r="FE81" s="152">
        <v>20115</v>
      </c>
      <c r="FF81" s="152">
        <v>22665</v>
      </c>
      <c r="FG81" s="152">
        <v>47</v>
      </c>
      <c r="FH81" s="152">
        <v>19</v>
      </c>
      <c r="FI81" s="152">
        <v>0</v>
      </c>
      <c r="FJ81" s="152">
        <v>5</v>
      </c>
      <c r="FK81" s="152">
        <v>260</v>
      </c>
      <c r="FL81" s="152">
        <v>0</v>
      </c>
      <c r="FM81" s="152">
        <v>0</v>
      </c>
      <c r="FN81" s="152">
        <v>8</v>
      </c>
      <c r="FO81" s="152">
        <v>4132</v>
      </c>
      <c r="FP81" s="152">
        <v>9310</v>
      </c>
      <c r="FQ81" s="152">
        <v>88</v>
      </c>
      <c r="FR81" s="152">
        <v>30</v>
      </c>
      <c r="FS81" s="152">
        <v>1</v>
      </c>
      <c r="FT81" s="152">
        <v>10</v>
      </c>
      <c r="FU81" s="152">
        <v>504</v>
      </c>
      <c r="FV81" s="152">
        <v>0</v>
      </c>
      <c r="FW81" s="152">
        <v>0</v>
      </c>
      <c r="FX81" s="152">
        <v>50</v>
      </c>
      <c r="FY81" s="152">
        <v>24247</v>
      </c>
      <c r="FZ81" s="152">
        <v>31975</v>
      </c>
      <c r="GA81" s="152">
        <v>1.80895654092213E-3</v>
      </c>
      <c r="GB81" s="152">
        <v>4.85329803662034E-4</v>
      </c>
      <c r="GC81" s="152">
        <v>4.4120891242003102E-5</v>
      </c>
      <c r="GD81" s="152">
        <v>2.20604456210015E-4</v>
      </c>
      <c r="GE81" s="152">
        <v>1.07654974630488E-2</v>
      </c>
      <c r="GF81" s="152">
        <v>0</v>
      </c>
      <c r="GG81" s="152">
        <v>0</v>
      </c>
      <c r="GH81" s="152">
        <v>1.8530774321641301E-3</v>
      </c>
      <c r="GI81" s="152">
        <v>0.88749172733289206</v>
      </c>
      <c r="GJ81" s="152">
        <v>1</v>
      </c>
      <c r="GK81" s="152">
        <v>5.0483351235230903E-3</v>
      </c>
      <c r="GL81" s="152">
        <v>2.0408163265306098E-3</v>
      </c>
      <c r="GM81" s="152">
        <v>0</v>
      </c>
      <c r="GN81" s="152">
        <v>5.3705692803437195E-4</v>
      </c>
      <c r="GO81" s="152">
        <v>2.7926960257787299E-2</v>
      </c>
      <c r="GP81" s="152">
        <v>0</v>
      </c>
      <c r="GQ81" s="152">
        <v>0</v>
      </c>
      <c r="GR81" s="152">
        <v>8.5929108485499498E-4</v>
      </c>
      <c r="GS81" s="152">
        <v>0.44382384532760499</v>
      </c>
      <c r="GT81" s="152">
        <v>1</v>
      </c>
      <c r="GU81" s="152">
        <v>2.7521501172791201E-3</v>
      </c>
      <c r="GV81" s="152">
        <v>9.3823299452697401E-4</v>
      </c>
      <c r="GW81" s="152">
        <v>3.1274433150899099E-5</v>
      </c>
      <c r="GX81" s="152">
        <v>3.1274433150899099E-4</v>
      </c>
      <c r="GY81" s="152">
        <v>1.57623143080532E-2</v>
      </c>
      <c r="GZ81" s="152">
        <v>0</v>
      </c>
      <c r="HA81" s="152">
        <v>0</v>
      </c>
      <c r="HB81" s="152">
        <v>1.56372165754496E-3</v>
      </c>
      <c r="HC81" s="152">
        <v>0.75831118060985103</v>
      </c>
      <c r="HD81" s="152">
        <v>1</v>
      </c>
      <c r="HE81" s="152">
        <v>9.1190175</v>
      </c>
      <c r="HF81" s="152">
        <v>4.4960984009516398</v>
      </c>
      <c r="HG81" s="152">
        <v>1.20627030269434</v>
      </c>
      <c r="HH81" s="152">
        <v>0.10966093660857699</v>
      </c>
      <c r="HI81" s="152">
        <v>0.54830468304288305</v>
      </c>
      <c r="HJ81" s="152">
        <v>26.757268532492699</v>
      </c>
      <c r="HK81" s="152">
        <v>0</v>
      </c>
      <c r="HL81" s="152">
        <v>0</v>
      </c>
      <c r="HM81" s="152">
        <v>4.6057593375602099</v>
      </c>
      <c r="HN81" s="152">
        <v>2205.8297398815198</v>
      </c>
      <c r="HO81" s="152">
        <v>2485.4651282333898</v>
      </c>
      <c r="HP81" s="152">
        <v>3.0212984000000001</v>
      </c>
      <c r="HQ81" s="152">
        <v>15.5562257604214</v>
      </c>
      <c r="HR81" s="152">
        <v>6.2886870095320599</v>
      </c>
      <c r="HS81" s="152">
        <v>0</v>
      </c>
      <c r="HT81" s="152">
        <v>1.6549176340873799</v>
      </c>
      <c r="HU81" s="152">
        <v>86.055716972544005</v>
      </c>
      <c r="HV81" s="152">
        <v>0</v>
      </c>
      <c r="HW81" s="152">
        <v>0</v>
      </c>
      <c r="HX81" s="152">
        <v>2.64786821453982</v>
      </c>
      <c r="HY81" s="152">
        <v>1367.62393280981</v>
      </c>
      <c r="HZ81" s="152">
        <v>3081.4566346707102</v>
      </c>
      <c r="IA81" s="152">
        <v>12.140315899999999</v>
      </c>
      <c r="IB81" s="152">
        <v>7.2485757969444604</v>
      </c>
      <c r="IC81" s="152">
        <v>2.47110538532197</v>
      </c>
      <c r="ID81" s="152">
        <v>8.23701795107325E-2</v>
      </c>
      <c r="IE81" s="152">
        <v>0.823701795107325</v>
      </c>
      <c r="IF81" s="152">
        <v>41.514570473409201</v>
      </c>
      <c r="IG81" s="152">
        <v>0</v>
      </c>
      <c r="IH81" s="152">
        <v>0</v>
      </c>
      <c r="II81" s="152">
        <v>4.1185089755366304</v>
      </c>
      <c r="IJ81" s="152">
        <v>1997.2297425967299</v>
      </c>
      <c r="IK81" s="152">
        <v>2633.78648985567</v>
      </c>
      <c r="IL81">
        <v>8</v>
      </c>
      <c r="IM81">
        <v>347</v>
      </c>
      <c r="IN81">
        <v>1</v>
      </c>
      <c r="IO81">
        <v>12</v>
      </c>
      <c r="IP81">
        <v>11561</v>
      </c>
      <c r="IQ81">
        <v>73</v>
      </c>
      <c r="IR81">
        <v>0</v>
      </c>
      <c r="IS81">
        <v>0</v>
      </c>
      <c r="IT81">
        <v>3</v>
      </c>
      <c r="IU81">
        <v>6</v>
      </c>
      <c r="IV81">
        <v>13140</v>
      </c>
      <c r="IW81">
        <v>651</v>
      </c>
      <c r="IX81">
        <v>2975</v>
      </c>
      <c r="IY81">
        <v>2</v>
      </c>
      <c r="IZ81">
        <v>33</v>
      </c>
      <c r="JA81">
        <v>2938</v>
      </c>
      <c r="JB81">
        <v>25</v>
      </c>
      <c r="JC81">
        <v>12</v>
      </c>
      <c r="JD81">
        <v>1</v>
      </c>
      <c r="JE81">
        <v>291</v>
      </c>
      <c r="JF81">
        <v>1550</v>
      </c>
      <c r="JG81">
        <v>38391</v>
      </c>
      <c r="JH81">
        <v>659</v>
      </c>
      <c r="JI81">
        <v>3322</v>
      </c>
      <c r="JJ81">
        <v>3</v>
      </c>
      <c r="JK81">
        <v>45</v>
      </c>
      <c r="JL81">
        <v>14499</v>
      </c>
      <c r="JM81">
        <v>98</v>
      </c>
      <c r="JN81">
        <v>12</v>
      </c>
      <c r="JO81">
        <v>1</v>
      </c>
      <c r="JP81">
        <v>294</v>
      </c>
      <c r="JQ81">
        <v>1556</v>
      </c>
      <c r="JR81">
        <v>51531</v>
      </c>
      <c r="JS81">
        <v>6.0882800608828001E-4</v>
      </c>
      <c r="JT81">
        <v>2.64079147640791E-2</v>
      </c>
      <c r="JU81">
        <v>7.6103500761035001E-5</v>
      </c>
      <c r="JV81">
        <v>9.1324200913241995E-4</v>
      </c>
      <c r="JW81">
        <v>0.87983257229832601</v>
      </c>
      <c r="JX81">
        <v>5.5555555555555601E-3</v>
      </c>
      <c r="JY81">
        <v>0</v>
      </c>
      <c r="JZ81">
        <v>0</v>
      </c>
      <c r="KA81">
        <v>2.2831050228310987E-4</v>
      </c>
      <c r="KB81">
        <v>4.5662100456620998E-4</v>
      </c>
      <c r="KC81">
        <v>1</v>
      </c>
      <c r="KD81">
        <v>1.2788418621800499E-2</v>
      </c>
      <c r="KE81">
        <v>6.4466049562399305E-2</v>
      </c>
      <c r="KF81">
        <v>5.8217383710775998E-5</v>
      </c>
      <c r="KG81">
        <v>8.7326075566164095E-4</v>
      </c>
      <c r="KH81">
        <v>0.28136461547418101</v>
      </c>
      <c r="KI81">
        <v>1.9017678678853499E-3</v>
      </c>
      <c r="KJ81">
        <v>2.3286953484310399E-4</v>
      </c>
      <c r="KK81">
        <v>1.9405794570258701E-5</v>
      </c>
      <c r="KL81">
        <v>5.7053036036561026E-3</v>
      </c>
      <c r="KM81">
        <v>3.0195416351322502E-2</v>
      </c>
      <c r="KN81">
        <v>1</v>
      </c>
      <c r="KO81">
        <v>1.2788418621800499E-2</v>
      </c>
      <c r="KP81">
        <v>6.4466049562399305E-2</v>
      </c>
      <c r="KQ81">
        <v>5.8217383710775998E-5</v>
      </c>
      <c r="KR81">
        <v>8.7326075566164095E-4</v>
      </c>
      <c r="KS81">
        <v>0.28136461547418101</v>
      </c>
      <c r="KT81">
        <v>1.9017678678853499E-3</v>
      </c>
      <c r="KU81">
        <v>2.3286953484310399E-4</v>
      </c>
      <c r="KV81">
        <v>1.9405794570258701E-5</v>
      </c>
      <c r="KW81">
        <v>5.7053036036561026E-3</v>
      </c>
      <c r="KX81">
        <v>3.0195416351322502E-2</v>
      </c>
      <c r="KY81">
        <v>1</v>
      </c>
      <c r="KZ81">
        <v>3.3936326000000001</v>
      </c>
      <c r="LA81">
        <v>2.3573559494919998</v>
      </c>
      <c r="LB81">
        <v>102.250314309215</v>
      </c>
      <c r="LC81">
        <v>0.29466949368649997</v>
      </c>
      <c r="LD81">
        <v>3.5360339242380001</v>
      </c>
      <c r="LE81">
        <v>3406.6740165096198</v>
      </c>
      <c r="LF81">
        <v>21.5108730391145</v>
      </c>
      <c r="LG81">
        <v>0</v>
      </c>
      <c r="LH81">
        <v>0</v>
      </c>
      <c r="LI81">
        <v>0.88400848105949947</v>
      </c>
      <c r="LJ81">
        <v>1.7680169621190001</v>
      </c>
      <c r="LK81">
        <v>3871.9571470406099</v>
      </c>
      <c r="LL81">
        <v>8.6367367000000002</v>
      </c>
      <c r="LM81">
        <v>75.375691376582097</v>
      </c>
      <c r="LN81">
        <v>344.45880467792898</v>
      </c>
      <c r="LO81">
        <v>0.23156894432129699</v>
      </c>
      <c r="LP81">
        <v>3.8208875813013998</v>
      </c>
      <c r="LQ81">
        <v>340.17477920798501</v>
      </c>
      <c r="LR81">
        <v>2.8946118040162099</v>
      </c>
      <c r="LS81">
        <v>1.38941366592778</v>
      </c>
      <c r="LT81">
        <v>0.11578447216064799</v>
      </c>
      <c r="LU81">
        <v>33.693281398748013</v>
      </c>
      <c r="LV81">
        <v>179.46593184900499</v>
      </c>
      <c r="LW81">
        <v>4445.0816707194499</v>
      </c>
      <c r="LX81">
        <v>12.0303693</v>
      </c>
      <c r="LY81">
        <v>54.778035783157598</v>
      </c>
      <c r="LZ81">
        <v>276.13449904650901</v>
      </c>
      <c r="MA81">
        <v>0.24936890341346399</v>
      </c>
      <c r="MB81">
        <v>3.7405335512019602</v>
      </c>
      <c r="MC81">
        <v>1205.1999101972699</v>
      </c>
      <c r="MD81">
        <v>8.1460508448398201</v>
      </c>
      <c r="ME81">
        <v>0.99747561365385495</v>
      </c>
      <c r="MF81">
        <v>8.3122967804487899E-2</v>
      </c>
      <c r="MG81">
        <v>24.438152534518991</v>
      </c>
      <c r="MH81">
        <v>129.33933790378299</v>
      </c>
      <c r="MI81">
        <v>4283.4096539330703</v>
      </c>
      <c r="MJ81" s="152">
        <v>42</v>
      </c>
      <c r="MK81" s="152">
        <v>245</v>
      </c>
      <c r="ML81" s="152">
        <v>0</v>
      </c>
      <c r="MM81" s="152">
        <v>1</v>
      </c>
      <c r="MN81" s="152">
        <v>20295</v>
      </c>
      <c r="MO81" s="152">
        <v>43</v>
      </c>
      <c r="MP81" s="152">
        <v>0</v>
      </c>
      <c r="MQ81" s="152">
        <v>0</v>
      </c>
      <c r="MR81" s="152">
        <v>3</v>
      </c>
      <c r="MS81" s="152">
        <v>17</v>
      </c>
      <c r="MT81" s="152">
        <v>22665</v>
      </c>
      <c r="MU81" s="152">
        <v>47</v>
      </c>
      <c r="MV81" s="152">
        <v>260</v>
      </c>
      <c r="MW81" s="152">
        <v>0</v>
      </c>
      <c r="MX81" s="152">
        <v>0</v>
      </c>
      <c r="MY81" s="152">
        <v>4170</v>
      </c>
      <c r="MZ81" s="152">
        <v>8</v>
      </c>
      <c r="NA81" s="152">
        <v>0</v>
      </c>
      <c r="NB81" s="152">
        <v>0</v>
      </c>
      <c r="NC81" s="152">
        <v>3</v>
      </c>
      <c r="ND81" s="152">
        <v>43</v>
      </c>
      <c r="NE81" s="152">
        <v>9310</v>
      </c>
      <c r="NF81" s="152">
        <v>89</v>
      </c>
      <c r="NG81" s="152">
        <v>505</v>
      </c>
      <c r="NH81" s="152">
        <v>0</v>
      </c>
      <c r="NI81" s="152">
        <v>1</v>
      </c>
      <c r="NJ81" s="152">
        <v>24465</v>
      </c>
      <c r="NK81" s="152">
        <v>51</v>
      </c>
      <c r="NL81" s="152">
        <v>0</v>
      </c>
      <c r="NM81" s="152">
        <v>0</v>
      </c>
      <c r="NN81" s="152">
        <v>6</v>
      </c>
      <c r="NO81" s="152">
        <v>60</v>
      </c>
      <c r="NP81" s="152">
        <v>31975</v>
      </c>
      <c r="NQ81" s="152">
        <v>1.8530774321641301E-3</v>
      </c>
      <c r="NR81" s="152">
        <v>1.08096183542908E-2</v>
      </c>
      <c r="NS81" s="152">
        <v>0</v>
      </c>
      <c r="NT81" s="152">
        <v>4.4120891242003102E-5</v>
      </c>
      <c r="NU81" s="152">
        <v>0.89543348775645304</v>
      </c>
      <c r="NV81" s="152">
        <v>1.8971983234061299E-3</v>
      </c>
      <c r="NW81" s="152">
        <v>0</v>
      </c>
      <c r="NX81" s="152">
        <v>0</v>
      </c>
      <c r="NY81" s="152">
        <v>1.3236267372600989E-4</v>
      </c>
      <c r="NZ81" s="152">
        <v>7.5005515111405195E-4</v>
      </c>
      <c r="OA81" s="152">
        <v>1</v>
      </c>
      <c r="OB81" s="152">
        <v>5.0483351235230903E-3</v>
      </c>
      <c r="OC81" s="152">
        <v>2.7926960257787299E-2</v>
      </c>
      <c r="OD81" s="152">
        <v>0</v>
      </c>
      <c r="OE81" s="152">
        <v>0</v>
      </c>
      <c r="OF81" s="152">
        <v>0.44790547798066599</v>
      </c>
      <c r="OG81" s="152">
        <v>8.5929108485499498E-4</v>
      </c>
      <c r="OH81" s="152">
        <v>0</v>
      </c>
      <c r="OI81" s="152">
        <v>0</v>
      </c>
      <c r="OJ81" s="152">
        <v>3.2223415682062009E-4</v>
      </c>
      <c r="OK81" s="152">
        <v>4.6186895810956001E-3</v>
      </c>
      <c r="OL81" s="152">
        <v>1</v>
      </c>
      <c r="OM81" s="152">
        <v>2.7834245504300202E-3</v>
      </c>
      <c r="ON81" s="152">
        <v>1.5793588741204099E-2</v>
      </c>
      <c r="OO81" s="152">
        <v>0</v>
      </c>
      <c r="OP81" s="152">
        <v>3.1274433150899099E-5</v>
      </c>
      <c r="OQ81" s="152">
        <v>0.76512900703674702</v>
      </c>
      <c r="OR81" s="152">
        <v>1.5949960906958599E-3</v>
      </c>
      <c r="OS81" s="152">
        <v>0</v>
      </c>
      <c r="OT81" s="152">
        <v>0</v>
      </c>
      <c r="OU81" s="152">
        <v>1.8764659890538977E-4</v>
      </c>
      <c r="OV81" s="152">
        <v>1.87646598905395E-3</v>
      </c>
      <c r="OW81" s="152">
        <v>1</v>
      </c>
      <c r="OX81" s="152">
        <v>9.1190175</v>
      </c>
      <c r="OY81" s="152">
        <v>4.6057593375602099</v>
      </c>
      <c r="OZ81" s="152">
        <v>26.866929469101201</v>
      </c>
      <c r="PA81" s="152">
        <v>0</v>
      </c>
      <c r="PB81" s="152">
        <v>0.10966093660857699</v>
      </c>
      <c r="PC81" s="152">
        <v>2225.5687084710598</v>
      </c>
      <c r="PD81" s="152">
        <v>4.7154202741687898</v>
      </c>
      <c r="PE81" s="152">
        <v>0</v>
      </c>
      <c r="PF81" s="152">
        <v>0</v>
      </c>
      <c r="PG81" s="152">
        <v>0.32898280982572992</v>
      </c>
      <c r="PH81" s="152">
        <v>1.8642359223458</v>
      </c>
      <c r="PI81" s="152">
        <v>2485.4651282333898</v>
      </c>
      <c r="PJ81" s="152">
        <v>3.0212984000000001</v>
      </c>
      <c r="PK81" s="152">
        <v>15.5562257604214</v>
      </c>
      <c r="PL81" s="152">
        <v>86.055716972544005</v>
      </c>
      <c r="PM81" s="152">
        <v>0</v>
      </c>
      <c r="PN81" s="152">
        <v>0</v>
      </c>
      <c r="PO81" s="152">
        <v>1380.20130682888</v>
      </c>
      <c r="PP81" s="152">
        <v>2.64786821453982</v>
      </c>
      <c r="PQ81" s="152">
        <v>0</v>
      </c>
      <c r="PR81" s="152">
        <v>0</v>
      </c>
      <c r="PS81" s="152">
        <v>0.99295058045240125</v>
      </c>
      <c r="PT81" s="152">
        <v>14.232291653151499</v>
      </c>
      <c r="PU81" s="152">
        <v>3081.4566346707102</v>
      </c>
      <c r="PV81" s="152">
        <v>12.140315899999999</v>
      </c>
      <c r="PW81" s="152">
        <v>7.3309459764551903</v>
      </c>
      <c r="PX81" s="152">
        <v>41.596940652919898</v>
      </c>
      <c r="PY81" s="152">
        <v>0</v>
      </c>
      <c r="PZ81" s="152">
        <v>8.23701795107325E-2</v>
      </c>
      <c r="QA81" s="152">
        <v>2015.1864417300701</v>
      </c>
      <c r="QB81" s="152">
        <v>4.2008791550473603</v>
      </c>
      <c r="QC81" s="152">
        <v>0</v>
      </c>
      <c r="QD81" s="152">
        <v>0</v>
      </c>
      <c r="QE81" s="152">
        <v>0.49422107706440066</v>
      </c>
      <c r="QF81" s="152">
        <v>4.9422107706439498</v>
      </c>
      <c r="QG81" s="152">
        <v>2633.78648985567</v>
      </c>
      <c r="QH81">
        <v>3</v>
      </c>
      <c r="QI81">
        <v>231</v>
      </c>
      <c r="QJ81">
        <v>1</v>
      </c>
      <c r="QK81">
        <v>5</v>
      </c>
      <c r="QL81">
        <v>11400</v>
      </c>
      <c r="QM81">
        <v>71</v>
      </c>
      <c r="QN81">
        <v>0</v>
      </c>
      <c r="QO81">
        <v>0</v>
      </c>
      <c r="QP81">
        <v>6</v>
      </c>
      <c r="QQ81">
        <v>6</v>
      </c>
      <c r="QR81">
        <v>13140</v>
      </c>
      <c r="QS81">
        <v>619</v>
      </c>
      <c r="QT81">
        <v>2775</v>
      </c>
      <c r="QU81">
        <v>2</v>
      </c>
      <c r="QV81">
        <v>30</v>
      </c>
      <c r="QW81">
        <v>2721</v>
      </c>
      <c r="QX81">
        <v>24</v>
      </c>
      <c r="QY81">
        <v>11</v>
      </c>
      <c r="QZ81">
        <v>1</v>
      </c>
      <c r="RA81">
        <v>1537</v>
      </c>
      <c r="RB81">
        <v>1550</v>
      </c>
      <c r="RC81">
        <v>38391</v>
      </c>
      <c r="RD81">
        <v>622</v>
      </c>
      <c r="RE81">
        <v>3006</v>
      </c>
      <c r="RF81">
        <v>3</v>
      </c>
      <c r="RG81">
        <v>35</v>
      </c>
      <c r="RH81">
        <v>14121</v>
      </c>
      <c r="RI81">
        <v>95</v>
      </c>
      <c r="RJ81">
        <v>11</v>
      </c>
      <c r="RK81">
        <v>1</v>
      </c>
      <c r="RL81">
        <v>1543</v>
      </c>
      <c r="RM81">
        <v>1556</v>
      </c>
      <c r="RN81">
        <v>51531</v>
      </c>
      <c r="RO81">
        <v>2.2831050228310499E-4</v>
      </c>
      <c r="RP81">
        <v>1.7579908675799099E-2</v>
      </c>
      <c r="RQ81">
        <v>7.6103500761035001E-5</v>
      </c>
      <c r="RR81">
        <v>3.8051750380517502E-4</v>
      </c>
      <c r="RS81">
        <v>0.86757990867579904</v>
      </c>
      <c r="RT81">
        <v>5.4033485540334898E-3</v>
      </c>
      <c r="RU81">
        <v>0</v>
      </c>
      <c r="RV81">
        <v>0</v>
      </c>
      <c r="RW81">
        <v>4.5662100456620998E-4</v>
      </c>
      <c r="RX81">
        <v>4.5662100456620998E-4</v>
      </c>
      <c r="RY81">
        <v>1</v>
      </c>
      <c r="RZ81">
        <v>1.6123570628532698E-2</v>
      </c>
      <c r="SA81">
        <v>7.2282566226459302E-2</v>
      </c>
      <c r="SB81">
        <v>5.2095543226276999E-5</v>
      </c>
      <c r="SC81">
        <v>7.8143314839415503E-4</v>
      </c>
      <c r="SD81">
        <v>7.0875986559349805E-2</v>
      </c>
      <c r="SE81">
        <v>6.2514651871532398E-4</v>
      </c>
      <c r="SF81">
        <v>2.8652548774452298E-4</v>
      </c>
      <c r="SG81">
        <v>2.6047771613138499E-5</v>
      </c>
      <c r="SH81">
        <v>4.0035424969393898E-2</v>
      </c>
      <c r="SI81">
        <v>4.0374046000364698E-2</v>
      </c>
      <c r="SJ81">
        <v>1</v>
      </c>
      <c r="SK81">
        <v>1.2070404222700899E-2</v>
      </c>
      <c r="SL81">
        <v>5.8333818478197602E-2</v>
      </c>
      <c r="SM81">
        <v>5.8217383710775998E-5</v>
      </c>
      <c r="SN81">
        <v>6.7920280995905399E-4</v>
      </c>
      <c r="SO81">
        <v>0.27402922512662298</v>
      </c>
      <c r="SP81">
        <v>1.84355048417457E-3</v>
      </c>
      <c r="SQ81">
        <v>2.13463740272845E-4</v>
      </c>
      <c r="SR81">
        <v>1.9405794570258701E-5</v>
      </c>
      <c r="SS81">
        <v>2.9943141021909099E-2</v>
      </c>
      <c r="ST81">
        <v>3.0195416351322502E-2</v>
      </c>
      <c r="SU81">
        <v>1</v>
      </c>
      <c r="SV81">
        <v>3.3936326000000001</v>
      </c>
      <c r="SW81">
        <v>0.88400848105949903</v>
      </c>
      <c r="SX81">
        <v>68.068653041581499</v>
      </c>
      <c r="SY81">
        <v>0.29466949368649997</v>
      </c>
      <c r="SZ81">
        <v>1.4733474684325001</v>
      </c>
      <c r="TA81">
        <v>3359.2322280261001</v>
      </c>
      <c r="TB81">
        <v>20.921534051741499</v>
      </c>
      <c r="TC81">
        <v>0</v>
      </c>
      <c r="TD81">
        <v>0</v>
      </c>
      <c r="TE81">
        <v>1.7680169621190001</v>
      </c>
      <c r="TF81">
        <v>1.7680169621190001</v>
      </c>
      <c r="TG81">
        <v>3871.9571470406099</v>
      </c>
      <c r="TH81">
        <v>8.6367367000000002</v>
      </c>
      <c r="TI81">
        <v>71.670588267441303</v>
      </c>
      <c r="TJ81">
        <v>321.30191024579898</v>
      </c>
      <c r="TK81">
        <v>0.23156894432129699</v>
      </c>
      <c r="TL81">
        <v>3.47353416481945</v>
      </c>
      <c r="TM81">
        <v>315.04954874912403</v>
      </c>
      <c r="TN81">
        <v>2.7788273318555601</v>
      </c>
      <c r="TO81">
        <v>1.27362919376713</v>
      </c>
      <c r="TP81">
        <v>0.11578447216064799</v>
      </c>
      <c r="TQ81">
        <v>177.960733710917</v>
      </c>
      <c r="TR81">
        <v>179.46593184900499</v>
      </c>
      <c r="TS81">
        <v>4445.0816707194499</v>
      </c>
      <c r="TT81">
        <v>12.0303693</v>
      </c>
      <c r="TU81">
        <v>51.7024859743915</v>
      </c>
      <c r="TV81">
        <v>249.86764122029101</v>
      </c>
      <c r="TW81">
        <v>0.24936890341346399</v>
      </c>
      <c r="TX81">
        <v>2.9093038731570799</v>
      </c>
      <c r="TY81">
        <v>1173.7794283671701</v>
      </c>
      <c r="TZ81">
        <v>7.8966819414263503</v>
      </c>
      <c r="UA81">
        <v>0.91435264584936704</v>
      </c>
      <c r="UB81">
        <v>8.3122967804487899E-2</v>
      </c>
      <c r="UC81">
        <v>128.258739322325</v>
      </c>
      <c r="UD81">
        <v>129.33933790378299</v>
      </c>
      <c r="UE81">
        <v>4283.4096539330703</v>
      </c>
      <c r="UF81" s="152">
        <v>18</v>
      </c>
      <c r="UG81" s="152">
        <v>141</v>
      </c>
      <c r="UH81" s="152">
        <v>0</v>
      </c>
      <c r="UI81" s="152">
        <v>1</v>
      </c>
      <c r="UJ81" s="152">
        <v>20157</v>
      </c>
      <c r="UK81" s="152">
        <v>42</v>
      </c>
      <c r="UL81" s="152">
        <v>0</v>
      </c>
      <c r="UM81" s="152">
        <v>0</v>
      </c>
      <c r="UN81" s="152">
        <v>17</v>
      </c>
      <c r="UO81" s="152">
        <v>17</v>
      </c>
      <c r="UP81" s="152">
        <v>22665</v>
      </c>
      <c r="UQ81" s="152">
        <v>46</v>
      </c>
      <c r="UR81" s="152">
        <v>232</v>
      </c>
      <c r="US81" s="152">
        <v>0</v>
      </c>
      <c r="UT81" s="152">
        <v>0</v>
      </c>
      <c r="UU81" s="152">
        <v>4140</v>
      </c>
      <c r="UV81" s="152">
        <v>8</v>
      </c>
      <c r="UW81" s="152">
        <v>0</v>
      </c>
      <c r="UX81" s="152">
        <v>0</v>
      </c>
      <c r="UY81" s="152">
        <v>43</v>
      </c>
      <c r="UZ81" s="152">
        <v>43</v>
      </c>
      <c r="VA81" s="152">
        <v>9310</v>
      </c>
      <c r="VB81" s="152">
        <v>64</v>
      </c>
      <c r="VC81" s="152">
        <v>373</v>
      </c>
      <c r="VD81" s="152">
        <v>0</v>
      </c>
      <c r="VE81" s="152">
        <v>1</v>
      </c>
      <c r="VF81" s="152">
        <v>24297</v>
      </c>
      <c r="VG81" s="152">
        <v>50</v>
      </c>
      <c r="VH81" s="152">
        <v>0</v>
      </c>
      <c r="VI81" s="152">
        <v>0</v>
      </c>
      <c r="VJ81" s="152">
        <v>60</v>
      </c>
      <c r="VK81" s="152">
        <v>60</v>
      </c>
      <c r="VL81" s="152">
        <v>31975</v>
      </c>
      <c r="VM81" s="152">
        <v>7.9417604235605601E-4</v>
      </c>
      <c r="VN81" s="152">
        <v>6.2210456651224403E-3</v>
      </c>
      <c r="VO81" s="152">
        <v>0</v>
      </c>
      <c r="VP81" s="152">
        <v>4.4120891242003102E-5</v>
      </c>
      <c r="VQ81" s="152">
        <v>0.88934480476505595</v>
      </c>
      <c r="VR81" s="152">
        <v>1.8530774321641301E-3</v>
      </c>
      <c r="VS81" s="152">
        <v>0</v>
      </c>
      <c r="VT81" s="152">
        <v>0</v>
      </c>
      <c r="VU81" s="152">
        <v>7.5005515111405195E-4</v>
      </c>
      <c r="VV81" s="152">
        <v>7.5005515111405195E-4</v>
      </c>
      <c r="VW81" s="152">
        <v>1</v>
      </c>
      <c r="VX81" s="152">
        <v>4.9409237379162202E-3</v>
      </c>
      <c r="VY81" s="152">
        <v>2.4919441460794799E-2</v>
      </c>
      <c r="VZ81" s="152">
        <v>0</v>
      </c>
      <c r="WA81" s="152">
        <v>0</v>
      </c>
      <c r="WB81" s="152">
        <v>0.44468313641245999</v>
      </c>
      <c r="WC81" s="152">
        <v>8.5929108485499498E-4</v>
      </c>
      <c r="WD81" s="152">
        <v>0</v>
      </c>
      <c r="WE81" s="152">
        <v>0</v>
      </c>
      <c r="WF81" s="152">
        <v>4.6186895810956001E-3</v>
      </c>
      <c r="WG81" s="152">
        <v>4.6186895810956001E-3</v>
      </c>
      <c r="WH81" s="152">
        <v>1</v>
      </c>
      <c r="WI81" s="152">
        <v>2.0015637216575402E-3</v>
      </c>
      <c r="WJ81" s="152">
        <v>1.16653635652854E-2</v>
      </c>
      <c r="WK81" s="152">
        <v>0</v>
      </c>
      <c r="WL81" s="152">
        <v>3.1274433150899099E-5</v>
      </c>
      <c r="WM81" s="152">
        <v>0.75987490226739596</v>
      </c>
      <c r="WN81" s="152">
        <v>1.56372165754496E-3</v>
      </c>
      <c r="WO81" s="152">
        <v>0</v>
      </c>
      <c r="WP81" s="152">
        <v>0</v>
      </c>
      <c r="WQ81" s="152">
        <v>1.87646598905395E-3</v>
      </c>
      <c r="WR81" s="152">
        <v>1.87646598905395E-3</v>
      </c>
      <c r="WS81" s="152">
        <v>1</v>
      </c>
      <c r="WT81" s="152">
        <v>9.1190175</v>
      </c>
      <c r="WU81" s="152">
        <v>1.9738968589543799</v>
      </c>
      <c r="WV81" s="152">
        <v>15.462192061809301</v>
      </c>
      <c r="WW81" s="152">
        <v>0</v>
      </c>
      <c r="WX81" s="152">
        <v>0.10966093660857699</v>
      </c>
      <c r="WY81" s="152">
        <v>2210.4354992190802</v>
      </c>
      <c r="WZ81" s="152">
        <v>4.6057593375602099</v>
      </c>
      <c r="XA81" s="152">
        <v>0</v>
      </c>
      <c r="XB81" s="152">
        <v>0</v>
      </c>
      <c r="XC81" s="152">
        <v>1.8642359223458</v>
      </c>
      <c r="XD81" s="152">
        <v>1.8642359223458</v>
      </c>
      <c r="XE81" s="152">
        <v>2485.4651282333898</v>
      </c>
      <c r="XF81" s="152">
        <v>3.0212984000000001</v>
      </c>
      <c r="XG81" s="152">
        <v>15.2252422336039</v>
      </c>
      <c r="XH81" s="152">
        <v>76.788178221654604</v>
      </c>
      <c r="XI81" s="152">
        <v>0</v>
      </c>
      <c r="XJ81" s="152">
        <v>0</v>
      </c>
      <c r="XK81" s="152">
        <v>1370.27180102435</v>
      </c>
      <c r="XL81" s="152">
        <v>2.64786821453982</v>
      </c>
      <c r="XM81" s="152">
        <v>0</v>
      </c>
      <c r="XN81" s="152">
        <v>0</v>
      </c>
      <c r="XO81" s="152">
        <v>14.232291653151499</v>
      </c>
      <c r="XP81" s="152">
        <v>14.232291653151499</v>
      </c>
      <c r="XQ81" s="152">
        <v>3081.4566346707102</v>
      </c>
      <c r="XR81" s="152">
        <v>12.140315899999999</v>
      </c>
      <c r="XS81" s="152">
        <v>5.27169148868688</v>
      </c>
      <c r="XT81" s="152">
        <v>30.7240769575032</v>
      </c>
      <c r="XU81" s="152">
        <v>0</v>
      </c>
      <c r="XV81" s="152">
        <v>8.23701795107325E-2</v>
      </c>
      <c r="XW81" s="152">
        <v>2001.3482515722701</v>
      </c>
      <c r="XX81" s="152">
        <v>4.1185089755366304</v>
      </c>
      <c r="XY81" s="152">
        <v>0</v>
      </c>
      <c r="XZ81" s="152">
        <v>0</v>
      </c>
      <c r="YA81" s="152">
        <v>4.9422107706439498</v>
      </c>
      <c r="YB81" s="152">
        <v>4.9422107706439498</v>
      </c>
      <c r="YC81" s="152">
        <v>2633.78648985567</v>
      </c>
    </row>
    <row r="82" spans="1:653" x14ac:dyDescent="0.3">
      <c r="A82" t="s">
        <v>2366</v>
      </c>
      <c r="B82" s="146" t="s">
        <v>1077</v>
      </c>
      <c r="C82" s="154">
        <v>20134976</v>
      </c>
      <c r="D82" s="163">
        <v>15267</v>
      </c>
      <c r="E82" s="163" t="s">
        <v>2367</v>
      </c>
      <c r="F82" s="145" t="s">
        <v>1945</v>
      </c>
      <c r="G82" s="147" t="s">
        <v>364</v>
      </c>
      <c r="H82" s="147" t="s">
        <v>2195</v>
      </c>
      <c r="I82" s="48" t="s">
        <v>2368</v>
      </c>
      <c r="J82" s="48" t="s">
        <v>690</v>
      </c>
      <c r="K82" s="146"/>
      <c r="L82" s="163"/>
      <c r="M82" s="163"/>
      <c r="N82" s="164" t="s">
        <v>363</v>
      </c>
      <c r="O82" s="149" t="s">
        <v>2005</v>
      </c>
      <c r="P82" s="150" t="s">
        <v>2006</v>
      </c>
      <c r="Q82" s="150" t="s">
        <v>1920</v>
      </c>
      <c r="R82" s="150" t="s">
        <v>1921</v>
      </c>
      <c r="S82" s="147" t="s">
        <v>48</v>
      </c>
      <c r="T82" s="147"/>
      <c r="U82" s="147">
        <v>1</v>
      </c>
      <c r="V82" s="147">
        <v>1</v>
      </c>
      <c r="W82" s="147">
        <v>0</v>
      </c>
      <c r="X82" s="147"/>
      <c r="Y82" s="147" t="s">
        <v>1941</v>
      </c>
      <c r="Z82" s="147">
        <v>0</v>
      </c>
      <c r="AA82" s="147" t="s">
        <v>872</v>
      </c>
      <c r="AB82" s="147" t="s">
        <v>873</v>
      </c>
      <c r="AC82" s="147" t="s">
        <v>2369</v>
      </c>
      <c r="AD82" s="147" t="s">
        <v>2261</v>
      </c>
      <c r="AE82" s="147">
        <v>2</v>
      </c>
      <c r="AF82" s="147" t="s">
        <v>1983</v>
      </c>
      <c r="AG82" s="147">
        <v>6</v>
      </c>
      <c r="AH82" s="147" t="s">
        <v>1943</v>
      </c>
      <c r="AI82" s="147"/>
      <c r="AJ82" s="147">
        <v>23.16</v>
      </c>
      <c r="AK82" s="147" t="s">
        <v>2370</v>
      </c>
      <c r="AL82" s="147" t="s">
        <v>149</v>
      </c>
      <c r="AM82" s="147" t="s">
        <v>152</v>
      </c>
      <c r="AN82" s="147" t="s">
        <v>149</v>
      </c>
      <c r="AO82" s="147" t="s">
        <v>152</v>
      </c>
      <c r="AP82" s="147" t="s">
        <v>152</v>
      </c>
      <c r="AQ82" s="147" t="s">
        <v>152</v>
      </c>
      <c r="AR82" s="147" t="s">
        <v>152</v>
      </c>
      <c r="AS82" s="147">
        <v>20</v>
      </c>
      <c r="AT82" s="147">
        <v>1</v>
      </c>
      <c r="AU82" s="147">
        <v>15</v>
      </c>
      <c r="AV82" s="147">
        <v>20</v>
      </c>
      <c r="AW82" s="147" t="s">
        <v>149</v>
      </c>
      <c r="AX82" s="147"/>
      <c r="AY82" s="147">
        <v>20</v>
      </c>
      <c r="AZ82" s="147">
        <v>2</v>
      </c>
      <c r="BA82" s="147" t="s">
        <v>2186</v>
      </c>
      <c r="BB82" s="147">
        <v>1</v>
      </c>
      <c r="BC82" s="147">
        <v>30</v>
      </c>
      <c r="BD82" s="147" t="s">
        <v>152</v>
      </c>
      <c r="BE82" s="147" t="s">
        <v>152</v>
      </c>
      <c r="BF82" s="147" t="s">
        <v>149</v>
      </c>
      <c r="BG82" s="147" t="s">
        <v>152</v>
      </c>
      <c r="BH82">
        <v>1056</v>
      </c>
      <c r="BI82">
        <v>283</v>
      </c>
      <c r="BJ82">
        <v>14</v>
      </c>
      <c r="BK82">
        <v>1</v>
      </c>
      <c r="BL82">
        <v>679</v>
      </c>
      <c r="BM82">
        <v>0</v>
      </c>
      <c r="BN82">
        <v>722</v>
      </c>
      <c r="BO82">
        <v>1051</v>
      </c>
      <c r="BP82">
        <v>11304</v>
      </c>
      <c r="BQ82">
        <v>20210</v>
      </c>
      <c r="BR82">
        <v>5434</v>
      </c>
      <c r="BS82">
        <v>371</v>
      </c>
      <c r="BT82">
        <v>15</v>
      </c>
      <c r="BU82">
        <v>13</v>
      </c>
      <c r="BV82">
        <v>2878</v>
      </c>
      <c r="BW82">
        <v>1</v>
      </c>
      <c r="BX82">
        <v>1343</v>
      </c>
      <c r="BY82">
        <v>203</v>
      </c>
      <c r="BZ82">
        <v>1939</v>
      </c>
      <c r="CA82">
        <v>36886</v>
      </c>
      <c r="CB82">
        <v>6490</v>
      </c>
      <c r="CC82">
        <v>654</v>
      </c>
      <c r="CD82">
        <v>29</v>
      </c>
      <c r="CE82">
        <v>14</v>
      </c>
      <c r="CF82">
        <v>3557</v>
      </c>
      <c r="CG82">
        <v>1</v>
      </c>
      <c r="CH82">
        <v>2065</v>
      </c>
      <c r="CI82">
        <v>1254</v>
      </c>
      <c r="CJ82">
        <v>13243</v>
      </c>
      <c r="CK82">
        <v>57096</v>
      </c>
      <c r="CL82">
        <v>5.2251360712518603E-2</v>
      </c>
      <c r="CM82">
        <v>1.40029688273132E-2</v>
      </c>
      <c r="CN82">
        <v>6.9272637308263202E-4</v>
      </c>
      <c r="CO82">
        <v>4.9480455220188002E-5</v>
      </c>
      <c r="CP82">
        <v>3.35972290945077E-2</v>
      </c>
      <c r="CQ82">
        <v>0</v>
      </c>
      <c r="CR82">
        <v>3.5724888668975802E-2</v>
      </c>
      <c r="CS82">
        <v>5.2003958436417599E-2</v>
      </c>
      <c r="CT82">
        <v>0.55932706580900504</v>
      </c>
      <c r="CU82">
        <v>1</v>
      </c>
      <c r="CV82">
        <v>0.14731876592745199</v>
      </c>
      <c r="CW82">
        <v>1.00580165916608E-2</v>
      </c>
      <c r="CX82">
        <v>4.0665835276256602E-4</v>
      </c>
      <c r="CY82">
        <v>3.5243723906088999E-4</v>
      </c>
      <c r="CZ82">
        <v>7.8024182616710902E-2</v>
      </c>
      <c r="DA82">
        <v>2.7110556850837701E-5</v>
      </c>
      <c r="DB82">
        <v>3.6409477850675102E-2</v>
      </c>
      <c r="DC82">
        <v>5.5034430407200604E-3</v>
      </c>
      <c r="DD82">
        <v>5.2567369733774301E-2</v>
      </c>
      <c r="DE82">
        <v>1</v>
      </c>
      <c r="DF82">
        <v>0.113668207930503</v>
      </c>
      <c r="DG82">
        <v>1.1454392601933599E-2</v>
      </c>
      <c r="DH82">
        <v>5.0791649152304901E-4</v>
      </c>
      <c r="DI82">
        <v>2.4520106487319602E-4</v>
      </c>
      <c r="DJ82">
        <v>6.2298584839568398E-2</v>
      </c>
      <c r="DK82">
        <v>1.7514361776656899E-5</v>
      </c>
      <c r="DL82">
        <v>3.6167157068796398E-2</v>
      </c>
      <c r="DM82">
        <v>2.1963009667927701E-2</v>
      </c>
      <c r="DN82">
        <v>0.231942693008267</v>
      </c>
      <c r="DO82">
        <v>1</v>
      </c>
      <c r="DP82">
        <v>4.3220701000000004</v>
      </c>
      <c r="DQ82">
        <v>244.327365259532</v>
      </c>
      <c r="DR82">
        <v>65.477882924666105</v>
      </c>
      <c r="DS82">
        <v>3.2391885545771202</v>
      </c>
      <c r="DT82">
        <v>0.231370611041223</v>
      </c>
      <c r="DU82">
        <v>157.10064489698999</v>
      </c>
      <c r="DV82">
        <v>0</v>
      </c>
      <c r="DW82">
        <v>167.04958117176301</v>
      </c>
      <c r="DX82">
        <v>243.17051220432501</v>
      </c>
      <c r="DY82">
        <v>2615.4133872099901</v>
      </c>
      <c r="DZ82">
        <v>4676.0000491431201</v>
      </c>
      <c r="EA82">
        <v>8.3281942999999998</v>
      </c>
      <c r="EB82">
        <v>652.48237544121696</v>
      </c>
      <c r="EC82">
        <v>44.547471713045901</v>
      </c>
      <c r="ED82">
        <v>1.8011107161608899</v>
      </c>
      <c r="EE82">
        <v>1.56096262067277</v>
      </c>
      <c r="EF82">
        <v>345.573109407402</v>
      </c>
      <c r="EG82">
        <v>0.120074047744059</v>
      </c>
      <c r="EH82">
        <v>161.25944612027101</v>
      </c>
      <c r="EI82">
        <v>24.375031692044001</v>
      </c>
      <c r="EJ82">
        <v>232.82357857573001</v>
      </c>
      <c r="EK82">
        <v>4429.0513250873601</v>
      </c>
      <c r="EL82">
        <v>12.650264399999999</v>
      </c>
      <c r="EM82">
        <v>513.03275526794505</v>
      </c>
      <c r="EN82">
        <v>51.698524182625</v>
      </c>
      <c r="EO82">
        <v>2.2924422038166998</v>
      </c>
      <c r="EP82">
        <v>1.1066962363253099</v>
      </c>
      <c r="EQ82">
        <v>281.17989375779399</v>
      </c>
      <c r="ER82">
        <v>7.9049731166093304E-2</v>
      </c>
      <c r="ES82">
        <v>163.237694857983</v>
      </c>
      <c r="ET82">
        <v>99.128362882280996</v>
      </c>
      <c r="EU82">
        <v>1046.8555898325701</v>
      </c>
      <c r="EV82">
        <v>4513.4234506592602</v>
      </c>
      <c r="EW82" s="152">
        <v>1061</v>
      </c>
      <c r="EX82" s="152">
        <v>562</v>
      </c>
      <c r="EY82" s="152">
        <v>12</v>
      </c>
      <c r="EZ82" s="152">
        <v>2</v>
      </c>
      <c r="FA82" s="152">
        <v>392</v>
      </c>
      <c r="FB82" s="152">
        <v>2</v>
      </c>
      <c r="FC82" s="152">
        <v>169</v>
      </c>
      <c r="FD82" s="152">
        <v>1001</v>
      </c>
      <c r="FE82" s="152">
        <v>21955</v>
      </c>
      <c r="FF82" s="152">
        <v>29908</v>
      </c>
      <c r="FG82" s="152">
        <v>704</v>
      </c>
      <c r="FH82" s="152">
        <v>103</v>
      </c>
      <c r="FI82" s="152">
        <v>4</v>
      </c>
      <c r="FJ82" s="152">
        <v>6</v>
      </c>
      <c r="FK82" s="152">
        <v>152</v>
      </c>
      <c r="FL82" s="152">
        <v>0</v>
      </c>
      <c r="FM82" s="152">
        <v>68</v>
      </c>
      <c r="FN82" s="152">
        <v>25</v>
      </c>
      <c r="FO82" s="152">
        <v>1533</v>
      </c>
      <c r="FP82" s="152">
        <v>8303</v>
      </c>
      <c r="FQ82" s="152">
        <v>1765</v>
      </c>
      <c r="FR82" s="152">
        <v>665</v>
      </c>
      <c r="FS82" s="152">
        <v>16</v>
      </c>
      <c r="FT82" s="152">
        <v>8</v>
      </c>
      <c r="FU82" s="152">
        <v>544</v>
      </c>
      <c r="FV82" s="152">
        <v>2</v>
      </c>
      <c r="FW82" s="152">
        <v>237</v>
      </c>
      <c r="FX82" s="152">
        <v>1026</v>
      </c>
      <c r="FY82" s="152">
        <v>23488</v>
      </c>
      <c r="FZ82" s="152">
        <v>38211</v>
      </c>
      <c r="GA82" s="152">
        <v>3.5475458071418997E-2</v>
      </c>
      <c r="GB82" s="152">
        <v>1.8790958940751602E-2</v>
      </c>
      <c r="GC82" s="152">
        <v>4.0123044001604902E-4</v>
      </c>
      <c r="GD82" s="152">
        <v>6.6871740002674905E-5</v>
      </c>
      <c r="GE82" s="152">
        <v>1.31068610405243E-2</v>
      </c>
      <c r="GF82" s="152">
        <v>6.6871740002674905E-5</v>
      </c>
      <c r="GG82" s="152">
        <v>5.6506620302260299E-3</v>
      </c>
      <c r="GH82" s="152">
        <v>3.3469305871338798E-2</v>
      </c>
      <c r="GI82" s="152">
        <v>0.73408452587936301</v>
      </c>
      <c r="GJ82" s="152">
        <v>1</v>
      </c>
      <c r="GK82" s="152">
        <v>8.4788630615440203E-2</v>
      </c>
      <c r="GL82" s="152">
        <v>1.24051547633386E-2</v>
      </c>
      <c r="GM82" s="152">
        <v>4.8175358304227399E-4</v>
      </c>
      <c r="GN82" s="152">
        <v>7.2263037456341103E-4</v>
      </c>
      <c r="GO82" s="152">
        <v>1.83066361556064E-2</v>
      </c>
      <c r="GP82" s="152">
        <v>0</v>
      </c>
      <c r="GQ82" s="152">
        <v>8.1898109117186594E-3</v>
      </c>
      <c r="GR82" s="152">
        <v>3.01095989401421E-3</v>
      </c>
      <c r="GS82" s="152">
        <v>0.18463206070095101</v>
      </c>
      <c r="GT82" s="152">
        <v>1</v>
      </c>
      <c r="GU82" s="152">
        <v>4.6190887440789301E-2</v>
      </c>
      <c r="GV82" s="152">
        <v>1.7403365523016901E-2</v>
      </c>
      <c r="GW82" s="152">
        <v>4.1872759153123402E-4</v>
      </c>
      <c r="GX82" s="152">
        <v>2.0936379576561701E-4</v>
      </c>
      <c r="GY82" s="152">
        <v>1.4236738112062001E-2</v>
      </c>
      <c r="GZ82" s="152">
        <v>5.23409489414043E-5</v>
      </c>
      <c r="HA82" s="152">
        <v>6.2024024495564104E-3</v>
      </c>
      <c r="HB82" s="152">
        <v>2.6850906806940401E-2</v>
      </c>
      <c r="HC82" s="152">
        <v>0.61469210436785204</v>
      </c>
      <c r="HD82" s="152">
        <v>1</v>
      </c>
      <c r="HE82" s="152">
        <v>10.634378399999999</v>
      </c>
      <c r="HF82" s="152">
        <v>99.7707585804921</v>
      </c>
      <c r="HG82" s="152">
        <v>52.847470614737603</v>
      </c>
      <c r="HH82" s="152">
        <v>1.12841574266344</v>
      </c>
      <c r="HI82" s="152">
        <v>0.188069290443906</v>
      </c>
      <c r="HJ82" s="152">
        <v>36.861580927005598</v>
      </c>
      <c r="HK82" s="152">
        <v>0.188069290443906</v>
      </c>
      <c r="HL82" s="152">
        <v>15.8918550425101</v>
      </c>
      <c r="HM82" s="152">
        <v>94.128679867174895</v>
      </c>
      <c r="HN82" s="152">
        <v>2064.5306358479802</v>
      </c>
      <c r="HO82" s="152">
        <v>2812.3881692981699</v>
      </c>
      <c r="HP82" s="152">
        <v>2.1342457000000001</v>
      </c>
      <c r="HQ82" s="152">
        <v>329.85892861351402</v>
      </c>
      <c r="HR82" s="152">
        <v>48.260610294306801</v>
      </c>
      <c r="HS82" s="152">
        <v>1.87419845803133</v>
      </c>
      <c r="HT82" s="152">
        <v>2.8112976870469999</v>
      </c>
      <c r="HU82" s="152">
        <v>71.219541405190597</v>
      </c>
      <c r="HV82" s="152">
        <v>0</v>
      </c>
      <c r="HW82" s="152">
        <v>31.861373786532599</v>
      </c>
      <c r="HX82" s="152">
        <v>11.7137403626958</v>
      </c>
      <c r="HY82" s="152">
        <v>718.286559040508</v>
      </c>
      <c r="HZ82" s="152">
        <v>3890.3674492585401</v>
      </c>
      <c r="IA82" s="152">
        <v>12.7686241</v>
      </c>
      <c r="IB82" s="152">
        <v>138.22945888116499</v>
      </c>
      <c r="IC82" s="152">
        <v>52.080787623781603</v>
      </c>
      <c r="ID82" s="152">
        <v>1.25307158192557</v>
      </c>
      <c r="IE82" s="152">
        <v>0.626535790962787</v>
      </c>
      <c r="IF82" s="152">
        <v>42.604433785469503</v>
      </c>
      <c r="IG82" s="152">
        <v>0.156633947740697</v>
      </c>
      <c r="IH82" s="152">
        <v>18.5611228072726</v>
      </c>
      <c r="II82" s="152">
        <v>80.353215190977394</v>
      </c>
      <c r="IJ82" s="152">
        <v>1839.5090822667401</v>
      </c>
      <c r="IK82" s="152">
        <v>2992.5698885598799</v>
      </c>
      <c r="IL82">
        <v>2052</v>
      </c>
      <c r="IM82">
        <v>2479</v>
      </c>
      <c r="IN82">
        <v>0</v>
      </c>
      <c r="IO82">
        <v>25</v>
      </c>
      <c r="IP82">
        <v>14870</v>
      </c>
      <c r="IQ82">
        <v>2444</v>
      </c>
      <c r="IR82">
        <v>1766</v>
      </c>
      <c r="IS82">
        <v>11</v>
      </c>
      <c r="IT82">
        <v>2550</v>
      </c>
      <c r="IU82">
        <v>2247</v>
      </c>
      <c r="IV82">
        <v>20210</v>
      </c>
      <c r="IW82">
        <v>7917</v>
      </c>
      <c r="IX82">
        <v>5924</v>
      </c>
      <c r="IY82">
        <v>1</v>
      </c>
      <c r="IZ82">
        <v>42</v>
      </c>
      <c r="JA82">
        <v>2735</v>
      </c>
      <c r="JB82">
        <v>438</v>
      </c>
      <c r="JC82">
        <v>2768</v>
      </c>
      <c r="JD82">
        <v>24</v>
      </c>
      <c r="JE82">
        <v>4030</v>
      </c>
      <c r="JF82">
        <v>8295</v>
      </c>
      <c r="JG82">
        <v>36886</v>
      </c>
      <c r="JH82">
        <v>9969</v>
      </c>
      <c r="JI82">
        <v>8403</v>
      </c>
      <c r="JJ82">
        <v>1</v>
      </c>
      <c r="JK82">
        <v>67</v>
      </c>
      <c r="JL82">
        <v>17605</v>
      </c>
      <c r="JM82">
        <v>2882</v>
      </c>
      <c r="JN82">
        <v>4534</v>
      </c>
      <c r="JO82">
        <v>35</v>
      </c>
      <c r="JP82">
        <v>6580</v>
      </c>
      <c r="JQ82">
        <v>10542</v>
      </c>
      <c r="JR82">
        <v>57096</v>
      </c>
      <c r="JS82">
        <v>0.10153389411182601</v>
      </c>
      <c r="JT82">
        <v>0.122662048490846</v>
      </c>
      <c r="JU82">
        <v>0</v>
      </c>
      <c r="JV82">
        <v>1.2370113805046999E-3</v>
      </c>
      <c r="JW82">
        <v>0.73577436912419603</v>
      </c>
      <c r="JX82">
        <v>0.12093023255814001</v>
      </c>
      <c r="JY82">
        <v>8.7382483918852005E-2</v>
      </c>
      <c r="JZ82">
        <v>5.4428500742206799E-4</v>
      </c>
      <c r="KA82">
        <v>0.126175160811479</v>
      </c>
      <c r="KB82">
        <v>0.111182582879762</v>
      </c>
      <c r="KC82">
        <v>1</v>
      </c>
      <c r="KD82">
        <v>0.174600672551492</v>
      </c>
      <c r="KE82">
        <v>0.147173182009248</v>
      </c>
      <c r="KF82">
        <v>1.7514361776656899E-5</v>
      </c>
      <c r="KG82">
        <v>1.1734622390360101E-3</v>
      </c>
      <c r="KH82">
        <v>0.30834033907804398</v>
      </c>
      <c r="KI82">
        <v>5.0476390640325101E-2</v>
      </c>
      <c r="KJ82">
        <v>7.9410116295362196E-2</v>
      </c>
      <c r="KK82">
        <v>6.1300266218299005E-4</v>
      </c>
      <c r="KL82">
        <v>0.11524450049040198</v>
      </c>
      <c r="KM82">
        <v>0.18463640184951699</v>
      </c>
      <c r="KN82">
        <v>1</v>
      </c>
      <c r="KO82">
        <v>0.174600672551492</v>
      </c>
      <c r="KP82">
        <v>0.147173182009248</v>
      </c>
      <c r="KQ82">
        <v>1.7514361776656899E-5</v>
      </c>
      <c r="KR82">
        <v>1.1734622390360101E-3</v>
      </c>
      <c r="KS82">
        <v>0.30834033907804398</v>
      </c>
      <c r="KT82">
        <v>5.0476390640325101E-2</v>
      </c>
      <c r="KU82">
        <v>7.9410116295362196E-2</v>
      </c>
      <c r="KV82">
        <v>6.1300266218299005E-4</v>
      </c>
      <c r="KW82">
        <v>0.11524450049040198</v>
      </c>
      <c r="KX82">
        <v>0.18463640184951699</v>
      </c>
      <c r="KY82">
        <v>1</v>
      </c>
      <c r="KZ82">
        <v>4.3220701000000004</v>
      </c>
      <c r="LA82">
        <v>474.77249385659002</v>
      </c>
      <c r="LB82">
        <v>573.567744771192</v>
      </c>
      <c r="LC82">
        <v>0</v>
      </c>
      <c r="LD82">
        <v>5.7842652760305802</v>
      </c>
      <c r="LE82">
        <v>3440.4809861829899</v>
      </c>
      <c r="LF82">
        <v>565.46977338474903</v>
      </c>
      <c r="LG82">
        <v>408.60049909880001</v>
      </c>
      <c r="LH82">
        <v>2.5450767214534502</v>
      </c>
      <c r="LI82">
        <v>589.99505815512111</v>
      </c>
      <c r="LJ82">
        <v>519.88976300962804</v>
      </c>
      <c r="LK82">
        <v>4676.0000491431201</v>
      </c>
      <c r="LL82">
        <v>8.3281942999999998</v>
      </c>
      <c r="LM82">
        <v>950.62623598971504</v>
      </c>
      <c r="LN82">
        <v>711.31865883580599</v>
      </c>
      <c r="LO82">
        <v>0.120074047744059</v>
      </c>
      <c r="LP82">
        <v>5.0431100052504796</v>
      </c>
      <c r="LQ82">
        <v>328.40252058000101</v>
      </c>
      <c r="LR82">
        <v>52.592432911897802</v>
      </c>
      <c r="LS82">
        <v>332.36496415555501</v>
      </c>
      <c r="LT82">
        <v>2.88177714585742</v>
      </c>
      <c r="LU82">
        <v>483.89841240856106</v>
      </c>
      <c r="LV82">
        <v>996.01422603696903</v>
      </c>
      <c r="LW82">
        <v>4429.0513250873601</v>
      </c>
      <c r="LX82">
        <v>12.650264399999999</v>
      </c>
      <c r="LY82">
        <v>788.04676999478397</v>
      </c>
      <c r="LZ82">
        <v>664.25489098868195</v>
      </c>
      <c r="MA82">
        <v>7.9049731166093304E-2</v>
      </c>
      <c r="MB82">
        <v>5.2963319881282498</v>
      </c>
      <c r="MC82">
        <v>1391.67051717907</v>
      </c>
      <c r="MD82">
        <v>227.82132522068099</v>
      </c>
      <c r="ME82">
        <v>358.411481107067</v>
      </c>
      <c r="MF82">
        <v>2.7667405908132601</v>
      </c>
      <c r="MG82">
        <v>520.14723107289808</v>
      </c>
      <c r="MH82">
        <v>833.34226595295502</v>
      </c>
      <c r="MI82">
        <v>4513.4234506592602</v>
      </c>
      <c r="MJ82" s="152">
        <v>1851</v>
      </c>
      <c r="MK82" s="152">
        <v>1245</v>
      </c>
      <c r="ML82" s="152">
        <v>2</v>
      </c>
      <c r="MM82" s="152">
        <v>25</v>
      </c>
      <c r="MN82" s="152">
        <v>25320</v>
      </c>
      <c r="MO82" s="152">
        <v>1930</v>
      </c>
      <c r="MP82" s="152">
        <v>840</v>
      </c>
      <c r="MQ82" s="152">
        <v>13</v>
      </c>
      <c r="MR82" s="152">
        <v>1823</v>
      </c>
      <c r="MS82" s="152">
        <v>1606</v>
      </c>
      <c r="MT82" s="152">
        <v>29908</v>
      </c>
      <c r="MU82" s="152">
        <v>1194</v>
      </c>
      <c r="MV82" s="152">
        <v>377</v>
      </c>
      <c r="MW82" s="152">
        <v>0</v>
      </c>
      <c r="MX82" s="152">
        <v>11</v>
      </c>
      <c r="MY82" s="152">
        <v>1601</v>
      </c>
      <c r="MZ82" s="152">
        <v>39</v>
      </c>
      <c r="NA82" s="152">
        <v>214</v>
      </c>
      <c r="NB82" s="152">
        <v>7</v>
      </c>
      <c r="NC82" s="152">
        <v>563</v>
      </c>
      <c r="ND82" s="152">
        <v>1306</v>
      </c>
      <c r="NE82" s="152">
        <v>8303</v>
      </c>
      <c r="NF82" s="152">
        <v>3045</v>
      </c>
      <c r="NG82" s="152">
        <v>1622</v>
      </c>
      <c r="NH82" s="152">
        <v>2</v>
      </c>
      <c r="NI82" s="152">
        <v>36</v>
      </c>
      <c r="NJ82" s="152">
        <v>26921</v>
      </c>
      <c r="NK82" s="152">
        <v>1969</v>
      </c>
      <c r="NL82" s="152">
        <v>1054</v>
      </c>
      <c r="NM82" s="152">
        <v>20</v>
      </c>
      <c r="NN82" s="152">
        <v>2386</v>
      </c>
      <c r="NO82" s="152">
        <v>2912</v>
      </c>
      <c r="NP82" s="152">
        <v>38211</v>
      </c>
      <c r="NQ82" s="152">
        <v>6.1889795372475603E-2</v>
      </c>
      <c r="NR82" s="152">
        <v>4.1627658151665102E-2</v>
      </c>
      <c r="NS82" s="152">
        <v>6.6871740002674905E-5</v>
      </c>
      <c r="NT82" s="152">
        <v>8.35896750033436E-4</v>
      </c>
      <c r="NU82" s="152">
        <v>0.84659622843386395</v>
      </c>
      <c r="NV82" s="152">
        <v>6.4531229102581203E-2</v>
      </c>
      <c r="NW82" s="152">
        <v>2.8086130801123401E-2</v>
      </c>
      <c r="NX82" s="152">
        <v>4.3466631001738698E-4</v>
      </c>
      <c r="NY82" s="152">
        <v>6.0953591012437996E-2</v>
      </c>
      <c r="NZ82" s="152">
        <v>5.3698007222147903E-2</v>
      </c>
      <c r="OA82" s="152">
        <v>1</v>
      </c>
      <c r="OB82" s="152">
        <v>0.143803444538119</v>
      </c>
      <c r="OC82" s="152">
        <v>4.5405275201734298E-2</v>
      </c>
      <c r="OD82" s="152">
        <v>0</v>
      </c>
      <c r="OE82" s="152">
        <v>1.3248223533662499E-3</v>
      </c>
      <c r="OF82" s="152">
        <v>0.19282187161267</v>
      </c>
      <c r="OG82" s="152">
        <v>4.6970974346621699E-3</v>
      </c>
      <c r="OH82" s="152">
        <v>2.57738166927617E-2</v>
      </c>
      <c r="OI82" s="152">
        <v>8.4306877032397896E-4</v>
      </c>
      <c r="OJ82" s="152">
        <v>6.7806816813200499E-2</v>
      </c>
      <c r="OK82" s="152">
        <v>0.15729254486330199</v>
      </c>
      <c r="OL82" s="152">
        <v>1</v>
      </c>
      <c r="OM82" s="152">
        <v>7.9689094763288101E-2</v>
      </c>
      <c r="ON82" s="152">
        <v>4.2448509591478903E-2</v>
      </c>
      <c r="OO82" s="152">
        <v>5.23409489414043E-5</v>
      </c>
      <c r="OP82" s="152">
        <v>9.4213708094527805E-4</v>
      </c>
      <c r="OQ82" s="152">
        <v>0.70453534322577305</v>
      </c>
      <c r="OR82" s="152">
        <v>5.1529664232812501E-2</v>
      </c>
      <c r="OS82" s="152">
        <v>2.7583680092120099E-2</v>
      </c>
      <c r="OT82" s="152">
        <v>5.23409489414043E-4</v>
      </c>
      <c r="OU82" s="152">
        <v>6.2442752087095085E-2</v>
      </c>
      <c r="OV82" s="152">
        <v>7.6208421658684702E-2</v>
      </c>
      <c r="OW82" s="152">
        <v>1</v>
      </c>
      <c r="OX82" s="152">
        <v>10.634378399999999</v>
      </c>
      <c r="OY82" s="152">
        <v>174.058128305835</v>
      </c>
      <c r="OZ82" s="152">
        <v>117.073133301331</v>
      </c>
      <c r="PA82" s="152">
        <v>0.188069290443906</v>
      </c>
      <c r="PB82" s="152">
        <v>2.3508661305488201</v>
      </c>
      <c r="PC82" s="152">
        <v>2380.9572170198498</v>
      </c>
      <c r="PD82" s="152">
        <v>181.48686527836901</v>
      </c>
      <c r="PE82" s="152">
        <v>78.989101986440502</v>
      </c>
      <c r="PF82" s="152">
        <v>1.2224503878853901</v>
      </c>
      <c r="PG82" s="152">
        <v>171.425158239621</v>
      </c>
      <c r="PH82" s="152">
        <v>151.019640226456</v>
      </c>
      <c r="PI82" s="152">
        <v>2812.3881692981699</v>
      </c>
      <c r="PJ82" s="152">
        <v>2.1342457000000001</v>
      </c>
      <c r="PK82" s="152">
        <v>559.44823972235201</v>
      </c>
      <c r="PL82" s="152">
        <v>176.64320466945301</v>
      </c>
      <c r="PM82" s="152">
        <v>0</v>
      </c>
      <c r="PN82" s="152">
        <v>5.1540457595861602</v>
      </c>
      <c r="PO82" s="152">
        <v>750.14793282703999</v>
      </c>
      <c r="PP82" s="152">
        <v>18.2734349658055</v>
      </c>
      <c r="PQ82" s="152">
        <v>100.26961750467601</v>
      </c>
      <c r="PR82" s="152">
        <v>3.2798473015548302</v>
      </c>
      <c r="PS82" s="152">
        <v>263.79343296791001</v>
      </c>
      <c r="PT82" s="152">
        <v>611.92579654722999</v>
      </c>
      <c r="PU82" s="152">
        <v>3890.3674492585401</v>
      </c>
      <c r="PV82" s="152">
        <v>12.7686241</v>
      </c>
      <c r="PW82" s="152">
        <v>238.47518543521099</v>
      </c>
      <c r="PX82" s="152">
        <v>127.030131617705</v>
      </c>
      <c r="PY82" s="152">
        <v>0.156633947740697</v>
      </c>
      <c r="PZ82" s="152">
        <v>2.8194110593325399</v>
      </c>
      <c r="QA82" s="152">
        <v>2108.37125356365</v>
      </c>
      <c r="QB82" s="152">
        <v>154.20612155071601</v>
      </c>
      <c r="QC82" s="152">
        <v>82.546090459347099</v>
      </c>
      <c r="QD82" s="152">
        <v>1.5663394774069701</v>
      </c>
      <c r="QE82" s="152">
        <v>186.86429965465098</v>
      </c>
      <c r="QF82" s="152">
        <v>228.05902791045401</v>
      </c>
      <c r="QG82" s="152">
        <v>2992.5698885598799</v>
      </c>
      <c r="QH82">
        <v>481</v>
      </c>
      <c r="QI82">
        <v>1425</v>
      </c>
      <c r="QJ82">
        <v>0</v>
      </c>
      <c r="QK82">
        <v>10</v>
      </c>
      <c r="QL82">
        <v>12355</v>
      </c>
      <c r="QM82">
        <v>1051</v>
      </c>
      <c r="QN82">
        <v>1044</v>
      </c>
      <c r="QO82">
        <v>7</v>
      </c>
      <c r="QP82">
        <v>1759</v>
      </c>
      <c r="QQ82">
        <v>2247</v>
      </c>
      <c r="QR82">
        <v>20210</v>
      </c>
      <c r="QS82">
        <v>5233</v>
      </c>
      <c r="QT82">
        <v>5265</v>
      </c>
      <c r="QU82">
        <v>1</v>
      </c>
      <c r="QV82">
        <v>35</v>
      </c>
      <c r="QW82">
        <v>2142</v>
      </c>
      <c r="QX82">
        <v>203</v>
      </c>
      <c r="QY82">
        <v>2498</v>
      </c>
      <c r="QZ82">
        <v>20</v>
      </c>
      <c r="RA82">
        <v>6360</v>
      </c>
      <c r="RB82">
        <v>8295</v>
      </c>
      <c r="RC82">
        <v>36886</v>
      </c>
      <c r="RD82">
        <v>5714</v>
      </c>
      <c r="RE82">
        <v>6690</v>
      </c>
      <c r="RF82">
        <v>1</v>
      </c>
      <c r="RG82">
        <v>45</v>
      </c>
      <c r="RH82">
        <v>14497</v>
      </c>
      <c r="RI82">
        <v>1254</v>
      </c>
      <c r="RJ82">
        <v>3542</v>
      </c>
      <c r="RK82">
        <v>27</v>
      </c>
      <c r="RL82">
        <v>8119</v>
      </c>
      <c r="RM82">
        <v>10542</v>
      </c>
      <c r="RN82">
        <v>57096</v>
      </c>
      <c r="RO82">
        <v>2.3800098960910399E-2</v>
      </c>
      <c r="RP82">
        <v>7.0509648688767898E-2</v>
      </c>
      <c r="RQ82">
        <v>0</v>
      </c>
      <c r="RR82">
        <v>4.9480455220187998E-4</v>
      </c>
      <c r="RS82">
        <v>0.61133102424542296</v>
      </c>
      <c r="RT82">
        <v>5.2003958436417599E-2</v>
      </c>
      <c r="RU82">
        <v>5.1657595249876301E-2</v>
      </c>
      <c r="RV82">
        <v>3.4636318654131601E-4</v>
      </c>
      <c r="RW82">
        <v>8.7036120732310707E-2</v>
      </c>
      <c r="RX82">
        <v>0.111182582879762</v>
      </c>
      <c r="RY82">
        <v>1</v>
      </c>
      <c r="RZ82">
        <v>0.141869544000434</v>
      </c>
      <c r="SA82">
        <v>0.14273708181966099</v>
      </c>
      <c r="SB82">
        <v>2.7110556850837701E-5</v>
      </c>
      <c r="SC82">
        <v>9.4886948977932005E-4</v>
      </c>
      <c r="SD82">
        <v>5.8070812774494399E-2</v>
      </c>
      <c r="SE82">
        <v>5.5034430407200604E-3</v>
      </c>
      <c r="SF82">
        <v>6.7722171013392604E-2</v>
      </c>
      <c r="SG82">
        <v>5.4221113701675397E-4</v>
      </c>
      <c r="SH82">
        <v>0.17242314157132799</v>
      </c>
      <c r="SI82">
        <v>0.224882069077699</v>
      </c>
      <c r="SJ82">
        <v>1</v>
      </c>
      <c r="SK82">
        <v>0.100077063191817</v>
      </c>
      <c r="SL82">
        <v>0.11717108028583401</v>
      </c>
      <c r="SM82">
        <v>1.7514361776656899E-5</v>
      </c>
      <c r="SN82">
        <v>7.8814627994955896E-4</v>
      </c>
      <c r="SO82">
        <v>0.253905702676195</v>
      </c>
      <c r="SP82">
        <v>2.1963009667927701E-2</v>
      </c>
      <c r="SQ82">
        <v>6.2035869412918603E-2</v>
      </c>
      <c r="SR82">
        <v>4.7288776796973502E-4</v>
      </c>
      <c r="SS82">
        <v>0.142199103264677</v>
      </c>
      <c r="ST82">
        <v>0.18463640184951699</v>
      </c>
      <c r="SU82">
        <v>1</v>
      </c>
      <c r="SV82">
        <v>4.3220701000000004</v>
      </c>
      <c r="SW82">
        <v>111.289263910828</v>
      </c>
      <c r="SX82">
        <v>329.70312073374299</v>
      </c>
      <c r="SY82">
        <v>0</v>
      </c>
      <c r="SZ82">
        <v>2.3137061104122298</v>
      </c>
      <c r="TA82">
        <v>2858.5838994143101</v>
      </c>
      <c r="TB82">
        <v>243.17051220432501</v>
      </c>
      <c r="TC82">
        <v>241.55091792703701</v>
      </c>
      <c r="TD82">
        <v>1.6195942772885601</v>
      </c>
      <c r="TE82">
        <v>406.98090482151099</v>
      </c>
      <c r="TF82">
        <v>519.88976300962804</v>
      </c>
      <c r="TG82">
        <v>4676.0000491431201</v>
      </c>
      <c r="TH82">
        <v>8.3281942999999998</v>
      </c>
      <c r="TI82">
        <v>628.34749184466102</v>
      </c>
      <c r="TJ82">
        <v>632.189861372471</v>
      </c>
      <c r="TK82">
        <v>0.120074047744059</v>
      </c>
      <c r="TL82">
        <v>4.2025916710420699</v>
      </c>
      <c r="TM82">
        <v>257.19861026777397</v>
      </c>
      <c r="TN82">
        <v>24.375031692044001</v>
      </c>
      <c r="TO82">
        <v>299.94497126465899</v>
      </c>
      <c r="TP82">
        <v>2.4014809548811802</v>
      </c>
      <c r="TQ82">
        <v>763.67094365221499</v>
      </c>
      <c r="TR82">
        <v>996.01422603696903</v>
      </c>
      <c r="TS82">
        <v>4429.0513250873601</v>
      </c>
      <c r="TT82">
        <v>12.650264399999999</v>
      </c>
      <c r="TU82">
        <v>451.69016388305698</v>
      </c>
      <c r="TV82">
        <v>528.84270150116402</v>
      </c>
      <c r="TW82">
        <v>7.9049731166093304E-2</v>
      </c>
      <c r="TX82">
        <v>3.5572379024742</v>
      </c>
      <c r="TY82">
        <v>1145.9839527148499</v>
      </c>
      <c r="TZ82">
        <v>99.128362882280996</v>
      </c>
      <c r="UA82">
        <v>279.99414779030201</v>
      </c>
      <c r="UB82">
        <v>2.1343427414845202</v>
      </c>
      <c r="UC82">
        <v>641.80476733751095</v>
      </c>
      <c r="UD82">
        <v>833.34226595295502</v>
      </c>
      <c r="UE82">
        <v>4513.4234506592602</v>
      </c>
      <c r="UF82" s="152">
        <v>350</v>
      </c>
      <c r="UG82" s="152">
        <v>776</v>
      </c>
      <c r="UH82" s="152">
        <v>2</v>
      </c>
      <c r="UI82" s="152">
        <v>10</v>
      </c>
      <c r="UJ82" s="152">
        <v>22956</v>
      </c>
      <c r="UK82" s="152">
        <v>1001</v>
      </c>
      <c r="UL82" s="152">
        <v>585</v>
      </c>
      <c r="UM82" s="152">
        <v>7</v>
      </c>
      <c r="UN82" s="152">
        <v>1204</v>
      </c>
      <c r="UO82" s="152">
        <v>1606</v>
      </c>
      <c r="UP82" s="152">
        <v>29908</v>
      </c>
      <c r="UQ82" s="152">
        <v>693</v>
      </c>
      <c r="UR82" s="152">
        <v>345</v>
      </c>
      <c r="US82" s="152">
        <v>0</v>
      </c>
      <c r="UT82" s="152">
        <v>7</v>
      </c>
      <c r="UU82" s="152">
        <v>1558</v>
      </c>
      <c r="UV82" s="152">
        <v>25</v>
      </c>
      <c r="UW82" s="152">
        <v>195</v>
      </c>
      <c r="UX82" s="152">
        <v>3</v>
      </c>
      <c r="UY82" s="152">
        <v>867</v>
      </c>
      <c r="UZ82" s="152">
        <v>1306</v>
      </c>
      <c r="VA82" s="152">
        <v>8303</v>
      </c>
      <c r="VB82" s="152">
        <v>1043</v>
      </c>
      <c r="VC82" s="152">
        <v>1121</v>
      </c>
      <c r="VD82" s="152">
        <v>2</v>
      </c>
      <c r="VE82" s="152">
        <v>17</v>
      </c>
      <c r="VF82" s="152">
        <v>24514</v>
      </c>
      <c r="VG82" s="152">
        <v>1026</v>
      </c>
      <c r="VH82" s="152">
        <v>780</v>
      </c>
      <c r="VI82" s="152">
        <v>10</v>
      </c>
      <c r="VJ82" s="152">
        <v>2071</v>
      </c>
      <c r="VK82" s="152">
        <v>2912</v>
      </c>
      <c r="VL82" s="152">
        <v>38211</v>
      </c>
      <c r="VM82" s="152">
        <v>1.17025545004681E-2</v>
      </c>
      <c r="VN82" s="152">
        <v>2.5946235121037799E-2</v>
      </c>
      <c r="VO82" s="152">
        <v>6.6871740002674905E-5</v>
      </c>
      <c r="VP82" s="152">
        <v>3.3435870001337402E-4</v>
      </c>
      <c r="VQ82" s="152">
        <v>0.76755383175070202</v>
      </c>
      <c r="VR82" s="152">
        <v>3.3469305871338798E-2</v>
      </c>
      <c r="VS82" s="152">
        <v>1.95599839507824E-2</v>
      </c>
      <c r="VT82" s="152">
        <v>2.3405109000936201E-4</v>
      </c>
      <c r="VU82" s="152">
        <v>4.0256787481610302E-2</v>
      </c>
      <c r="VV82" s="152">
        <v>5.3698007222147903E-2</v>
      </c>
      <c r="VW82" s="152">
        <v>1</v>
      </c>
      <c r="VX82" s="152">
        <v>8.3463808262073905E-2</v>
      </c>
      <c r="VY82" s="152">
        <v>4.15512465373961E-2</v>
      </c>
      <c r="VZ82" s="152">
        <v>0</v>
      </c>
      <c r="WA82" s="152">
        <v>8.4306877032397896E-4</v>
      </c>
      <c r="WB82" s="152">
        <v>0.18764302059496599</v>
      </c>
      <c r="WC82" s="152">
        <v>3.01095989401421E-3</v>
      </c>
      <c r="WD82" s="152">
        <v>2.34854871733109E-2</v>
      </c>
      <c r="WE82" s="152">
        <v>3.6131518728170497E-4</v>
      </c>
      <c r="WF82" s="152">
        <v>0.104420089124413</v>
      </c>
      <c r="WG82" s="152">
        <v>0.15729254486330199</v>
      </c>
      <c r="WH82" s="152">
        <v>1</v>
      </c>
      <c r="WI82" s="152">
        <v>2.7295804872942302E-2</v>
      </c>
      <c r="WJ82" s="152">
        <v>2.9337101881657099E-2</v>
      </c>
      <c r="WK82" s="152">
        <v>5.23409489414043E-5</v>
      </c>
      <c r="WL82" s="152">
        <v>4.4489806600193698E-4</v>
      </c>
      <c r="WM82" s="152">
        <v>0.64154301117479295</v>
      </c>
      <c r="WN82" s="152">
        <v>2.6850906806940401E-2</v>
      </c>
      <c r="WO82" s="152">
        <v>2.0412970087147701E-2</v>
      </c>
      <c r="WP82" s="152">
        <v>2.6170474470702199E-4</v>
      </c>
      <c r="WQ82" s="152">
        <v>5.4199052628824199E-2</v>
      </c>
      <c r="WR82" s="152">
        <v>7.6208421658684702E-2</v>
      </c>
      <c r="WS82" s="152">
        <v>1</v>
      </c>
      <c r="WT82" s="152">
        <v>10.634378399999999</v>
      </c>
      <c r="WU82" s="152">
        <v>32.912125827683496</v>
      </c>
      <c r="WV82" s="152">
        <v>72.970884692235501</v>
      </c>
      <c r="WW82" s="152">
        <v>0.188069290443906</v>
      </c>
      <c r="WX82" s="152">
        <v>0.94034645221952995</v>
      </c>
      <c r="WY82" s="152">
        <v>2158.6593157151501</v>
      </c>
      <c r="WZ82" s="152">
        <v>94.128679867174895</v>
      </c>
      <c r="XA82" s="152">
        <v>55.010267454842499</v>
      </c>
      <c r="XB82" s="152">
        <v>0.65824251655367105</v>
      </c>
      <c r="XC82" s="152">
        <v>113.217712847231</v>
      </c>
      <c r="XD82" s="152">
        <v>151.019640226456</v>
      </c>
      <c r="XE82" s="152">
        <v>2812.3881692981699</v>
      </c>
      <c r="XF82" s="152">
        <v>2.1342457000000001</v>
      </c>
      <c r="XG82" s="152">
        <v>324.70488285392798</v>
      </c>
      <c r="XH82" s="152">
        <v>161.649617005202</v>
      </c>
      <c r="XI82" s="152">
        <v>0</v>
      </c>
      <c r="XJ82" s="152">
        <v>3.2798473015548302</v>
      </c>
      <c r="XK82" s="152">
        <v>730.00029940320405</v>
      </c>
      <c r="XL82" s="152">
        <v>11.7137403626958</v>
      </c>
      <c r="XM82" s="152">
        <v>91.367174829027405</v>
      </c>
      <c r="XN82" s="152">
        <v>1.4056488435234999</v>
      </c>
      <c r="XO82" s="152">
        <v>406.23251577829097</v>
      </c>
      <c r="XP82" s="152">
        <v>611.92579654722999</v>
      </c>
      <c r="XQ82" s="152">
        <v>3890.3674492585401</v>
      </c>
      <c r="XR82" s="152">
        <v>12.7686241</v>
      </c>
      <c r="XS82" s="152">
        <v>81.684603746773305</v>
      </c>
      <c r="XT82" s="152">
        <v>87.793327708660499</v>
      </c>
      <c r="XU82" s="152">
        <v>0.156633947740697</v>
      </c>
      <c r="XV82" s="152">
        <v>1.33138855579592</v>
      </c>
      <c r="XW82" s="152">
        <v>1919.8622974577199</v>
      </c>
      <c r="XX82" s="152">
        <v>80.353215190977394</v>
      </c>
      <c r="XY82" s="152">
        <v>61.087239618871699</v>
      </c>
      <c r="XZ82" s="152">
        <v>0.78316973870348305</v>
      </c>
      <c r="YA82" s="152">
        <v>162.19445288549099</v>
      </c>
      <c r="YB82" s="152">
        <v>228.05902791045401</v>
      </c>
      <c r="YC82" s="152">
        <v>2992.5698885598799</v>
      </c>
    </row>
    <row r="83" spans="1:653" x14ac:dyDescent="0.3">
      <c r="A83" t="s">
        <v>2371</v>
      </c>
      <c r="B83" s="146" t="s">
        <v>1033</v>
      </c>
      <c r="C83" s="154">
        <v>20455774</v>
      </c>
      <c r="D83" s="163">
        <v>14538</v>
      </c>
      <c r="E83" s="163" t="s">
        <v>2372</v>
      </c>
      <c r="F83" s="145" t="s">
        <v>1945</v>
      </c>
      <c r="G83" s="147" t="s">
        <v>90</v>
      </c>
      <c r="H83" s="147" t="s">
        <v>2180</v>
      </c>
      <c r="I83" s="48" t="s">
        <v>2373</v>
      </c>
      <c r="J83" s="48" t="s">
        <v>647</v>
      </c>
      <c r="K83" s="146"/>
      <c r="L83" s="163"/>
      <c r="M83" s="163"/>
      <c r="N83" s="164" t="s">
        <v>259</v>
      </c>
      <c r="O83" s="149" t="s">
        <v>1949</v>
      </c>
      <c r="P83" s="150" t="s">
        <v>1950</v>
      </c>
      <c r="Q83" s="150" t="s">
        <v>1920</v>
      </c>
      <c r="R83" s="150" t="s">
        <v>1921</v>
      </c>
      <c r="S83" s="147" t="s">
        <v>48</v>
      </c>
      <c r="T83" s="147" t="s">
        <v>2374</v>
      </c>
      <c r="U83" s="147">
        <v>3</v>
      </c>
      <c r="V83" s="147">
        <v>3</v>
      </c>
      <c r="W83" s="147">
        <v>0</v>
      </c>
      <c r="X83" s="147"/>
      <c r="Y83" s="147" t="s">
        <v>1941</v>
      </c>
      <c r="Z83" s="147">
        <v>0</v>
      </c>
      <c r="AA83" s="147" t="s">
        <v>872</v>
      </c>
      <c r="AB83" s="147" t="s">
        <v>873</v>
      </c>
      <c r="AC83" s="147" t="s">
        <v>2375</v>
      </c>
      <c r="AD83" s="147" t="s">
        <v>502</v>
      </c>
      <c r="AE83" s="147">
        <v>6</v>
      </c>
      <c r="AF83" s="147" t="s">
        <v>2085</v>
      </c>
      <c r="AG83" s="147">
        <v>1</v>
      </c>
      <c r="AH83" s="147" t="s">
        <v>1991</v>
      </c>
      <c r="AI83" s="147"/>
      <c r="AJ83" s="147">
        <v>25</v>
      </c>
      <c r="AK83" s="147" t="s">
        <v>2375</v>
      </c>
      <c r="AL83" s="147" t="s">
        <v>149</v>
      </c>
      <c r="AM83" s="147" t="s">
        <v>149</v>
      </c>
      <c r="AN83" s="147" t="s">
        <v>152</v>
      </c>
      <c r="AO83" s="147" t="s">
        <v>149</v>
      </c>
      <c r="AP83" s="147" t="s">
        <v>152</v>
      </c>
      <c r="AQ83" s="147" t="s">
        <v>152</v>
      </c>
      <c r="AR83" s="147"/>
      <c r="AS83" s="147"/>
      <c r="AT83" s="147"/>
      <c r="AU83" s="147"/>
      <c r="AV83" s="147"/>
      <c r="AW83" s="147" t="s">
        <v>152</v>
      </c>
      <c r="AX83" s="147"/>
      <c r="AY83" s="147"/>
      <c r="AZ83" s="147"/>
      <c r="BA83" s="147"/>
      <c r="BB83" s="147"/>
      <c r="BC83" s="147"/>
      <c r="BD83" s="147"/>
      <c r="BE83" s="147"/>
      <c r="BF83" s="147"/>
      <c r="BG83" s="147"/>
      <c r="BH83">
        <v>109</v>
      </c>
      <c r="BI83">
        <v>146</v>
      </c>
      <c r="BJ83">
        <v>31</v>
      </c>
      <c r="BK83">
        <v>18</v>
      </c>
      <c r="BL83">
        <v>496</v>
      </c>
      <c r="BM83">
        <v>10</v>
      </c>
      <c r="BN83">
        <v>658</v>
      </c>
      <c r="BO83">
        <v>1364</v>
      </c>
      <c r="BP83">
        <v>6763</v>
      </c>
      <c r="BQ83">
        <v>12379</v>
      </c>
      <c r="BR83">
        <v>1088</v>
      </c>
      <c r="BS83">
        <v>251</v>
      </c>
      <c r="BT83">
        <v>37</v>
      </c>
      <c r="BU83">
        <v>154</v>
      </c>
      <c r="BV83">
        <v>2445</v>
      </c>
      <c r="BW83">
        <v>13</v>
      </c>
      <c r="BX83">
        <v>354</v>
      </c>
      <c r="BY83">
        <v>136</v>
      </c>
      <c r="BZ83">
        <v>1333</v>
      </c>
      <c r="CA83">
        <v>37480</v>
      </c>
      <c r="CB83">
        <v>1197</v>
      </c>
      <c r="CC83">
        <v>397</v>
      </c>
      <c r="CD83">
        <v>68</v>
      </c>
      <c r="CE83">
        <v>172</v>
      </c>
      <c r="CF83">
        <v>2941</v>
      </c>
      <c r="CG83">
        <v>23</v>
      </c>
      <c r="CH83">
        <v>1012</v>
      </c>
      <c r="CI83">
        <v>1500</v>
      </c>
      <c r="CJ83">
        <v>8096</v>
      </c>
      <c r="CK83">
        <v>49859</v>
      </c>
      <c r="CL83">
        <v>8.8052346716212902E-3</v>
      </c>
      <c r="CM83">
        <v>1.17941675418047E-2</v>
      </c>
      <c r="CN83">
        <v>2.5042410533968802E-3</v>
      </c>
      <c r="CO83">
        <v>1.4540754503594799E-3</v>
      </c>
      <c r="CP83">
        <v>4.0067856854350103E-2</v>
      </c>
      <c r="CQ83">
        <v>8.0781969464415501E-4</v>
      </c>
      <c r="CR83">
        <v>5.3154535907585398E-2</v>
      </c>
      <c r="CS83">
        <v>0.11018660634946301</v>
      </c>
      <c r="CT83">
        <v>0.54632845948784203</v>
      </c>
      <c r="CU83">
        <v>1</v>
      </c>
      <c r="CV83">
        <v>2.90288153681964E-2</v>
      </c>
      <c r="CW83">
        <v>6.6969050160085404E-3</v>
      </c>
      <c r="CX83">
        <v>9.8719316969050203E-4</v>
      </c>
      <c r="CY83">
        <v>4.1088580576307404E-3</v>
      </c>
      <c r="CZ83">
        <v>6.5234791889007507E-2</v>
      </c>
      <c r="DA83">
        <v>3.4685165421558201E-4</v>
      </c>
      <c r="DB83">
        <v>9.4450373532550692E-3</v>
      </c>
      <c r="DC83">
        <v>3.62860192102455E-3</v>
      </c>
      <c r="DD83">
        <v>3.5565635005336202E-2</v>
      </c>
      <c r="DE83">
        <v>1</v>
      </c>
      <c r="DF83">
        <v>2.4007701718847099E-2</v>
      </c>
      <c r="DG83">
        <v>7.96245412062015E-3</v>
      </c>
      <c r="DH83">
        <v>1.3638460458493E-3</v>
      </c>
      <c r="DI83">
        <v>3.4497282336188001E-3</v>
      </c>
      <c r="DJ83">
        <v>5.8986341482981999E-2</v>
      </c>
      <c r="DK83">
        <v>4.6130086844902601E-4</v>
      </c>
      <c r="DL83">
        <v>2.0297238211757201E-2</v>
      </c>
      <c r="DM83">
        <v>3.0084839246675599E-2</v>
      </c>
      <c r="DN83">
        <v>0.162377905694057</v>
      </c>
      <c r="DO83">
        <v>1</v>
      </c>
      <c r="DP83">
        <v>3.1436289999999998</v>
      </c>
      <c r="DQ83">
        <v>34.6733027338786</v>
      </c>
      <c r="DR83">
        <v>46.443139441708901</v>
      </c>
      <c r="DS83">
        <v>9.8612145389929893</v>
      </c>
      <c r="DT83">
        <v>5.7258665065120598</v>
      </c>
      <c r="DU83">
        <v>157.779432623888</v>
      </c>
      <c r="DV83">
        <v>3.18103694806226</v>
      </c>
      <c r="DW83">
        <v>209.31223118249599</v>
      </c>
      <c r="DX83">
        <v>433.89343971569201</v>
      </c>
      <c r="DY83">
        <v>2151.3352879744998</v>
      </c>
      <c r="DZ83">
        <v>3937.8056380062699</v>
      </c>
      <c r="EA83">
        <v>6.3892053999999998</v>
      </c>
      <c r="EB83">
        <v>170.28721599715701</v>
      </c>
      <c r="EC83">
        <v>39.2850103081676</v>
      </c>
      <c r="ED83">
        <v>5.79101745578566</v>
      </c>
      <c r="EE83">
        <v>24.103153734891698</v>
      </c>
      <c r="EF83">
        <v>382.676694037728</v>
      </c>
      <c r="EG83">
        <v>2.0346818087895602</v>
      </c>
      <c r="EH83">
        <v>55.405950793192503</v>
      </c>
      <c r="EI83">
        <v>21.285901999644601</v>
      </c>
      <c r="EJ83">
        <v>208.63314239357501</v>
      </c>
      <c r="EK83">
        <v>5866.1441687255801</v>
      </c>
      <c r="EL83">
        <v>9.5328344000000005</v>
      </c>
      <c r="EM83">
        <v>125.56601214010399</v>
      </c>
      <c r="EN83">
        <v>41.645536190159802</v>
      </c>
      <c r="EO83">
        <v>7.1332404557452502</v>
      </c>
      <c r="EP83">
        <v>18.042902329238</v>
      </c>
      <c r="EQ83">
        <v>308.51264971098198</v>
      </c>
      <c r="ER83">
        <v>2.4127136835608902</v>
      </c>
      <c r="ES83">
        <v>106.159402076679</v>
      </c>
      <c r="ET83">
        <v>157.35089240614499</v>
      </c>
      <c r="EU83">
        <v>849.27521661343496</v>
      </c>
      <c r="EV83">
        <v>5230.2387629853301</v>
      </c>
      <c r="EW83" s="152">
        <v>77</v>
      </c>
      <c r="EX83" s="152">
        <v>40</v>
      </c>
      <c r="EY83" s="152">
        <v>5</v>
      </c>
      <c r="EZ83" s="152">
        <v>5</v>
      </c>
      <c r="FA83" s="152">
        <v>137</v>
      </c>
      <c r="FB83" s="152">
        <v>2</v>
      </c>
      <c r="FC83" s="152">
        <v>107</v>
      </c>
      <c r="FD83" s="152">
        <v>133</v>
      </c>
      <c r="FE83" s="152">
        <v>1754</v>
      </c>
      <c r="FF83" s="152">
        <v>2838</v>
      </c>
      <c r="FG83" s="152">
        <v>48</v>
      </c>
      <c r="FH83" s="152">
        <v>19</v>
      </c>
      <c r="FI83" s="152">
        <v>2</v>
      </c>
      <c r="FJ83" s="152">
        <v>13</v>
      </c>
      <c r="FK83" s="152">
        <v>73</v>
      </c>
      <c r="FL83" s="152">
        <v>2</v>
      </c>
      <c r="FM83" s="152">
        <v>16</v>
      </c>
      <c r="FN83" s="152">
        <v>4</v>
      </c>
      <c r="FO83" s="152">
        <v>59</v>
      </c>
      <c r="FP83" s="152">
        <v>1289</v>
      </c>
      <c r="FQ83" s="152">
        <v>125</v>
      </c>
      <c r="FR83" s="152">
        <v>59</v>
      </c>
      <c r="FS83" s="152">
        <v>7</v>
      </c>
      <c r="FT83" s="152">
        <v>18</v>
      </c>
      <c r="FU83" s="152">
        <v>210</v>
      </c>
      <c r="FV83" s="152">
        <v>4</v>
      </c>
      <c r="FW83" s="152">
        <v>123</v>
      </c>
      <c r="FX83" s="152">
        <v>137</v>
      </c>
      <c r="FY83" s="152">
        <v>1813</v>
      </c>
      <c r="FZ83" s="152">
        <v>4127</v>
      </c>
      <c r="GA83" s="152">
        <v>2.7131782945736399E-2</v>
      </c>
      <c r="GB83" s="152">
        <v>1.4094432699083901E-2</v>
      </c>
      <c r="GC83" s="152">
        <v>1.76180408738548E-3</v>
      </c>
      <c r="GD83" s="152">
        <v>1.76180408738548E-3</v>
      </c>
      <c r="GE83" s="152">
        <v>4.8273431994362202E-2</v>
      </c>
      <c r="GF83" s="152">
        <v>7.0472163495419301E-4</v>
      </c>
      <c r="GG83" s="152">
        <v>3.7702607470049297E-2</v>
      </c>
      <c r="GH83" s="152">
        <v>4.6863988724453798E-2</v>
      </c>
      <c r="GI83" s="152">
        <v>0.61804087385482698</v>
      </c>
      <c r="GJ83" s="152">
        <v>1</v>
      </c>
      <c r="GK83" s="152">
        <v>3.72381691233514E-2</v>
      </c>
      <c r="GL83" s="152">
        <v>1.47401086113266E-2</v>
      </c>
      <c r="GM83" s="152">
        <v>1.5515903801396401E-3</v>
      </c>
      <c r="GN83" s="152">
        <v>1.00853374709077E-2</v>
      </c>
      <c r="GO83" s="152">
        <v>5.6633048875097E-2</v>
      </c>
      <c r="GP83" s="152">
        <v>1.5515903801396401E-3</v>
      </c>
      <c r="GQ83" s="152">
        <v>1.24127230411171E-2</v>
      </c>
      <c r="GR83" s="152">
        <v>3.1031807602792901E-3</v>
      </c>
      <c r="GS83" s="152">
        <v>4.5771916214119503E-2</v>
      </c>
      <c r="GT83" s="152">
        <v>1</v>
      </c>
      <c r="GU83" s="152">
        <v>3.02883450448268E-2</v>
      </c>
      <c r="GV83" s="152">
        <v>1.42960988611582E-2</v>
      </c>
      <c r="GW83" s="152">
        <v>1.6961473225103E-3</v>
      </c>
      <c r="GX83" s="152">
        <v>4.3615216864550501E-3</v>
      </c>
      <c r="GY83" s="152">
        <v>5.0884419675308899E-2</v>
      </c>
      <c r="GZ83" s="152">
        <v>9.6922704143445604E-4</v>
      </c>
      <c r="HA83" s="152">
        <v>2.9803731524109499E-2</v>
      </c>
      <c r="HB83" s="152">
        <v>3.3196026169130102E-2</v>
      </c>
      <c r="HC83" s="152">
        <v>0.43930215653016702</v>
      </c>
      <c r="HD83" s="152">
        <v>1</v>
      </c>
      <c r="HE83" s="152">
        <v>1.0689283000000001</v>
      </c>
      <c r="HF83" s="152">
        <v>72.034766036225307</v>
      </c>
      <c r="HG83" s="152">
        <v>37.420657681156001</v>
      </c>
      <c r="HH83" s="152">
        <v>4.6775822101445002</v>
      </c>
      <c r="HI83" s="152">
        <v>4.6775822101445002</v>
      </c>
      <c r="HJ83" s="152">
        <v>128.165752557959</v>
      </c>
      <c r="HK83" s="152">
        <v>1.8710328840578001</v>
      </c>
      <c r="HL83" s="152">
        <v>100.10025929709199</v>
      </c>
      <c r="HM83" s="152">
        <v>124.423686789844</v>
      </c>
      <c r="HN83" s="152">
        <v>1640.8958393186899</v>
      </c>
      <c r="HO83" s="152">
        <v>2654.9956624780202</v>
      </c>
      <c r="HP83" s="152">
        <v>0.1887182</v>
      </c>
      <c r="HQ83" s="152">
        <v>254.347487417748</v>
      </c>
      <c r="HR83" s="152">
        <v>100.67921376952501</v>
      </c>
      <c r="HS83" s="152">
        <v>10.5978119757395</v>
      </c>
      <c r="HT83" s="152">
        <v>68.885777842306695</v>
      </c>
      <c r="HU83" s="152">
        <v>386.82013711449099</v>
      </c>
      <c r="HV83" s="152">
        <v>10.5978119757395</v>
      </c>
      <c r="HW83" s="152">
        <v>84.7824958059159</v>
      </c>
      <c r="HX83" s="152">
        <v>21.195623951479</v>
      </c>
      <c r="HY83" s="152">
        <v>312.63545328431502</v>
      </c>
      <c r="HZ83" s="152">
        <v>6830.2898183641</v>
      </c>
      <c r="IA83" s="152">
        <v>1.2576464999999999</v>
      </c>
      <c r="IB83" s="152">
        <v>99.391999262113799</v>
      </c>
      <c r="IC83" s="152">
        <v>46.913023651717701</v>
      </c>
      <c r="ID83" s="152">
        <v>5.5659519586783697</v>
      </c>
      <c r="IE83" s="152">
        <v>14.3124478937444</v>
      </c>
      <c r="IF83" s="152">
        <v>166.97855876035101</v>
      </c>
      <c r="IG83" s="152">
        <v>3.1805439763876402</v>
      </c>
      <c r="IH83" s="152">
        <v>97.801727273919994</v>
      </c>
      <c r="II83" s="152">
        <v>108.933631191277</v>
      </c>
      <c r="IJ83" s="152">
        <v>1441.5815572977001</v>
      </c>
      <c r="IK83" s="152">
        <v>3281.5262476379498</v>
      </c>
      <c r="IL83">
        <v>215</v>
      </c>
      <c r="IM83">
        <v>1643</v>
      </c>
      <c r="IN83">
        <v>8</v>
      </c>
      <c r="IO83">
        <v>53</v>
      </c>
      <c r="IP83">
        <v>9602</v>
      </c>
      <c r="IQ83">
        <v>2285</v>
      </c>
      <c r="IR83">
        <v>1133</v>
      </c>
      <c r="IS83">
        <v>21</v>
      </c>
      <c r="IT83">
        <v>1466</v>
      </c>
      <c r="IU83">
        <v>1012</v>
      </c>
      <c r="IV83">
        <v>12379</v>
      </c>
      <c r="IW83">
        <v>1223</v>
      </c>
      <c r="IX83">
        <v>3007</v>
      </c>
      <c r="IY83">
        <v>7</v>
      </c>
      <c r="IZ83">
        <v>53</v>
      </c>
      <c r="JA83">
        <v>1732</v>
      </c>
      <c r="JB83">
        <v>216</v>
      </c>
      <c r="JC83">
        <v>533</v>
      </c>
      <c r="JD83">
        <v>15</v>
      </c>
      <c r="JE83">
        <v>1256</v>
      </c>
      <c r="JF83">
        <v>2965</v>
      </c>
      <c r="JG83">
        <v>37480</v>
      </c>
      <c r="JH83">
        <v>1438</v>
      </c>
      <c r="JI83">
        <v>4650</v>
      </c>
      <c r="JJ83">
        <v>15</v>
      </c>
      <c r="JK83">
        <v>106</v>
      </c>
      <c r="JL83">
        <v>11334</v>
      </c>
      <c r="JM83">
        <v>2501</v>
      </c>
      <c r="JN83">
        <v>1666</v>
      </c>
      <c r="JO83">
        <v>36</v>
      </c>
      <c r="JP83">
        <v>2722</v>
      </c>
      <c r="JQ83">
        <v>3977</v>
      </c>
      <c r="JR83">
        <v>49859</v>
      </c>
      <c r="JS83">
        <v>1.7368123434849302E-2</v>
      </c>
      <c r="JT83">
        <v>0.132724775830035</v>
      </c>
      <c r="JU83">
        <v>6.4625575571532396E-4</v>
      </c>
      <c r="JV83">
        <v>4.2814443816140196E-3</v>
      </c>
      <c r="JW83">
        <v>0.77566847079731804</v>
      </c>
      <c r="JX83">
        <v>0.18458680022619001</v>
      </c>
      <c r="JY83">
        <v>9.1525971403182804E-2</v>
      </c>
      <c r="JZ83">
        <v>1.69642135875273E-3</v>
      </c>
      <c r="KA83">
        <v>0.11842636723483299</v>
      </c>
      <c r="KB83">
        <v>8.1751353097988505E-2</v>
      </c>
      <c r="KC83">
        <v>1</v>
      </c>
      <c r="KD83">
        <v>2.8841332557813001E-2</v>
      </c>
      <c r="KE83">
        <v>9.3263001664694395E-2</v>
      </c>
      <c r="KF83">
        <v>3.0084839246675602E-4</v>
      </c>
      <c r="KG83">
        <v>2.1259953067650798E-3</v>
      </c>
      <c r="KH83">
        <v>0.227321045347881</v>
      </c>
      <c r="KI83">
        <v>5.01614553039572E-2</v>
      </c>
      <c r="KJ83">
        <v>3.3414228123307702E-2</v>
      </c>
      <c r="KK83">
        <v>7.2203614192021496E-4</v>
      </c>
      <c r="KL83">
        <v>5.4593954952967205E-2</v>
      </c>
      <c r="KM83">
        <v>7.9764937122685994E-2</v>
      </c>
      <c r="KN83">
        <v>1</v>
      </c>
      <c r="KO83">
        <v>2.8841332557813001E-2</v>
      </c>
      <c r="KP83">
        <v>9.3263001664694395E-2</v>
      </c>
      <c r="KQ83">
        <v>3.0084839246675602E-4</v>
      </c>
      <c r="KR83">
        <v>2.1259953067650798E-3</v>
      </c>
      <c r="KS83">
        <v>0.227321045347881</v>
      </c>
      <c r="KT83">
        <v>5.01614553039572E-2</v>
      </c>
      <c r="KU83">
        <v>3.3414228123307702E-2</v>
      </c>
      <c r="KV83">
        <v>7.2203614192021496E-4</v>
      </c>
      <c r="KW83">
        <v>5.4593954952967205E-2</v>
      </c>
      <c r="KX83">
        <v>7.9764937122685994E-2</v>
      </c>
      <c r="KY83">
        <v>1</v>
      </c>
      <c r="KZ83">
        <v>3.1436289999999998</v>
      </c>
      <c r="LA83">
        <v>68.392294383338495</v>
      </c>
      <c r="LB83">
        <v>522.64437056662905</v>
      </c>
      <c r="LC83">
        <v>2.5448295584498002</v>
      </c>
      <c r="LD83">
        <v>16.859495824730001</v>
      </c>
      <c r="LE83">
        <v>3054.4316775293801</v>
      </c>
      <c r="LF83">
        <v>726.866942632225</v>
      </c>
      <c r="LG83">
        <v>360.41148621545398</v>
      </c>
      <c r="LH83">
        <v>6.6801775909307404</v>
      </c>
      <c r="LI83">
        <v>466.34001658593104</v>
      </c>
      <c r="LJ83">
        <v>321.9209391439</v>
      </c>
      <c r="LK83">
        <v>3937.8056380062699</v>
      </c>
      <c r="LL83">
        <v>6.3892053999999998</v>
      </c>
      <c r="LM83">
        <v>191.41660401151</v>
      </c>
      <c r="LN83">
        <v>470.637553771554</v>
      </c>
      <c r="LO83">
        <v>1.09559789704053</v>
      </c>
      <c r="LP83">
        <v>8.2952412204497303</v>
      </c>
      <c r="LQ83">
        <v>271.08222252488503</v>
      </c>
      <c r="LR83">
        <v>33.807020822964901</v>
      </c>
      <c r="LS83">
        <v>83.421954160371797</v>
      </c>
      <c r="LT83">
        <v>2.3477097793725599</v>
      </c>
      <c r="LU83">
        <v>196.581565526129</v>
      </c>
      <c r="LV83">
        <v>464.06396638931</v>
      </c>
      <c r="LW83">
        <v>5866.1441687255801</v>
      </c>
      <c r="LX83">
        <v>9.5328344000000005</v>
      </c>
      <c r="LY83">
        <v>150.84705552002501</v>
      </c>
      <c r="LZ83">
        <v>487.78776645904998</v>
      </c>
      <c r="MA83">
        <v>1.5735089240614499</v>
      </c>
      <c r="MB83">
        <v>11.119463063367601</v>
      </c>
      <c r="MC83">
        <v>1188.9433430208301</v>
      </c>
      <c r="MD83">
        <v>262.35638793851302</v>
      </c>
      <c r="ME83">
        <v>174.76439116575901</v>
      </c>
      <c r="MF83">
        <v>3.77642141774749</v>
      </c>
      <c r="MG83">
        <v>285.53941941968503</v>
      </c>
      <c r="MH83">
        <v>417.18966606615999</v>
      </c>
      <c r="MI83">
        <v>5230.2387629853301</v>
      </c>
      <c r="MJ83" s="152">
        <v>137</v>
      </c>
      <c r="MK83" s="152">
        <v>364</v>
      </c>
      <c r="ML83" s="152">
        <v>1</v>
      </c>
      <c r="MM83" s="152">
        <v>8</v>
      </c>
      <c r="MN83" s="152">
        <v>2114</v>
      </c>
      <c r="MO83" s="152">
        <v>242</v>
      </c>
      <c r="MP83" s="152">
        <v>221</v>
      </c>
      <c r="MQ83" s="152">
        <v>1</v>
      </c>
      <c r="MR83" s="152">
        <v>287</v>
      </c>
      <c r="MS83" s="152">
        <v>262</v>
      </c>
      <c r="MT83" s="152">
        <v>2838</v>
      </c>
      <c r="MU83" s="152">
        <v>67</v>
      </c>
      <c r="MV83" s="152">
        <v>118</v>
      </c>
      <c r="MW83" s="152">
        <v>1</v>
      </c>
      <c r="MX83" s="152">
        <v>2</v>
      </c>
      <c r="MY83" s="152">
        <v>69</v>
      </c>
      <c r="MZ83" s="152">
        <v>9</v>
      </c>
      <c r="NA83" s="152">
        <v>42</v>
      </c>
      <c r="NB83" s="152">
        <v>0</v>
      </c>
      <c r="NC83" s="152">
        <v>66</v>
      </c>
      <c r="ND83" s="152">
        <v>133</v>
      </c>
      <c r="NE83" s="152">
        <v>1289</v>
      </c>
      <c r="NF83" s="152">
        <v>204</v>
      </c>
      <c r="NG83" s="152">
        <v>482</v>
      </c>
      <c r="NH83" s="152">
        <v>2</v>
      </c>
      <c r="NI83" s="152">
        <v>10</v>
      </c>
      <c r="NJ83" s="152">
        <v>2183</v>
      </c>
      <c r="NK83" s="152">
        <v>251</v>
      </c>
      <c r="NL83" s="152">
        <v>263</v>
      </c>
      <c r="NM83" s="152">
        <v>1</v>
      </c>
      <c r="NN83" s="152">
        <v>353</v>
      </c>
      <c r="NO83" s="152">
        <v>395</v>
      </c>
      <c r="NP83" s="152">
        <v>4127</v>
      </c>
      <c r="NQ83" s="152">
        <v>4.8273431994362202E-2</v>
      </c>
      <c r="NR83" s="152">
        <v>0.12825933756166299</v>
      </c>
      <c r="NS83" s="152">
        <v>3.52360817477097E-4</v>
      </c>
      <c r="NT83" s="152">
        <v>2.8188865398167699E-3</v>
      </c>
      <c r="NU83" s="152">
        <v>0.74489076814658195</v>
      </c>
      <c r="NV83" s="152">
        <v>8.5271317829457405E-2</v>
      </c>
      <c r="NW83" s="152">
        <v>7.7871740662438294E-2</v>
      </c>
      <c r="NX83" s="152">
        <v>3.52360817477097E-4</v>
      </c>
      <c r="NY83" s="152">
        <v>0.10112755461592701</v>
      </c>
      <c r="NZ83" s="152">
        <v>9.2318534178999295E-2</v>
      </c>
      <c r="OA83" s="152">
        <v>1</v>
      </c>
      <c r="OB83" s="152">
        <v>5.1978277734678002E-2</v>
      </c>
      <c r="OC83" s="152">
        <v>9.1543832428238894E-2</v>
      </c>
      <c r="OD83" s="152">
        <v>7.7579519006982199E-4</v>
      </c>
      <c r="OE83" s="152">
        <v>1.5515903801396401E-3</v>
      </c>
      <c r="OF83" s="152">
        <v>5.3529868114817698E-2</v>
      </c>
      <c r="OG83" s="152">
        <v>6.9821567106283901E-3</v>
      </c>
      <c r="OH83" s="152">
        <v>3.2583397982932499E-2</v>
      </c>
      <c r="OI83" s="152">
        <v>0</v>
      </c>
      <c r="OJ83" s="152">
        <v>5.1202482544608595E-2</v>
      </c>
      <c r="OK83" s="152">
        <v>0.10318076027928599</v>
      </c>
      <c r="OL83" s="152">
        <v>1</v>
      </c>
      <c r="OM83" s="152">
        <v>4.9430579113157298E-2</v>
      </c>
      <c r="ON83" s="152">
        <v>0.11679185849285199</v>
      </c>
      <c r="OO83" s="152">
        <v>4.8461352071722802E-4</v>
      </c>
      <c r="OP83" s="152">
        <v>2.4230676035861399E-3</v>
      </c>
      <c r="OQ83" s="152">
        <v>0.52895565786285403</v>
      </c>
      <c r="OR83" s="152">
        <v>6.0818996850012103E-2</v>
      </c>
      <c r="OS83" s="152">
        <v>6.3726677974315499E-2</v>
      </c>
      <c r="OT83" s="152">
        <v>2.4230676035861401E-4</v>
      </c>
      <c r="OU83" s="152">
        <v>8.5534286406591081E-2</v>
      </c>
      <c r="OV83" s="152">
        <v>9.5711170341652496E-2</v>
      </c>
      <c r="OW83" s="152">
        <v>1</v>
      </c>
      <c r="OX83" s="152">
        <v>1.0689283000000001</v>
      </c>
      <c r="OY83" s="152">
        <v>128.165752557959</v>
      </c>
      <c r="OZ83" s="152">
        <v>340.52798489851898</v>
      </c>
      <c r="PA83" s="152">
        <v>0.93551644202890005</v>
      </c>
      <c r="PB83" s="152">
        <v>7.4841315362312004</v>
      </c>
      <c r="PC83" s="152">
        <v>1977.68175844909</v>
      </c>
      <c r="PD83" s="152">
        <v>226.394978970994</v>
      </c>
      <c r="PE83" s="152">
        <v>206.74913368838699</v>
      </c>
      <c r="PF83" s="152">
        <v>0.93551644202890005</v>
      </c>
      <c r="PG83" s="152">
        <v>268.49321886229404</v>
      </c>
      <c r="PH83" s="152">
        <v>245.105307811572</v>
      </c>
      <c r="PI83" s="152">
        <v>2654.9956624780202</v>
      </c>
      <c r="PJ83" s="152">
        <v>0.1887182</v>
      </c>
      <c r="PK83" s="152">
        <v>355.02670118727298</v>
      </c>
      <c r="PL83" s="152">
        <v>625.27090656863004</v>
      </c>
      <c r="PM83" s="152">
        <v>5.2989059878697402</v>
      </c>
      <c r="PN83" s="152">
        <v>10.5978119757395</v>
      </c>
      <c r="PO83" s="152">
        <v>365.62451316301201</v>
      </c>
      <c r="PP83" s="152">
        <v>47.690153890827702</v>
      </c>
      <c r="PQ83" s="152">
        <v>222.55405149052899</v>
      </c>
      <c r="PR83" s="152">
        <v>0</v>
      </c>
      <c r="PS83" s="152">
        <v>349.72779519940303</v>
      </c>
      <c r="PT83" s="152">
        <v>704.75449638667601</v>
      </c>
      <c r="PU83" s="152">
        <v>6830.2898183641</v>
      </c>
      <c r="PV83" s="152">
        <v>1.2576464999999999</v>
      </c>
      <c r="PW83" s="152">
        <v>162.20774279577</v>
      </c>
      <c r="PX83" s="152">
        <v>383.25554915471099</v>
      </c>
      <c r="PY83" s="152">
        <v>1.5902719881938201</v>
      </c>
      <c r="PZ83" s="152">
        <v>7.9513599409691</v>
      </c>
      <c r="QA83" s="152">
        <v>1735.7818751135601</v>
      </c>
      <c r="QB83" s="152">
        <v>199.57913451832499</v>
      </c>
      <c r="QC83" s="152">
        <v>209.120766447487</v>
      </c>
      <c r="QD83" s="152">
        <v>0.79513599409691005</v>
      </c>
      <c r="QE83" s="152">
        <v>280.68300591620903</v>
      </c>
      <c r="QF83" s="152">
        <v>314.07871766827998</v>
      </c>
      <c r="QG83" s="152">
        <v>3281.5262476379498</v>
      </c>
      <c r="QH83">
        <v>55</v>
      </c>
      <c r="QI83">
        <v>590</v>
      </c>
      <c r="QJ83">
        <v>8</v>
      </c>
      <c r="QK83">
        <v>16</v>
      </c>
      <c r="QL83">
        <v>8127</v>
      </c>
      <c r="QM83">
        <v>1364</v>
      </c>
      <c r="QN83">
        <v>429</v>
      </c>
      <c r="QO83">
        <v>7</v>
      </c>
      <c r="QP83">
        <v>965</v>
      </c>
      <c r="QQ83">
        <v>1012</v>
      </c>
      <c r="QR83">
        <v>12379</v>
      </c>
      <c r="QS83">
        <v>1057</v>
      </c>
      <c r="QT83">
        <v>2815</v>
      </c>
      <c r="QU83">
        <v>7</v>
      </c>
      <c r="QV83">
        <v>46</v>
      </c>
      <c r="QW83">
        <v>1469</v>
      </c>
      <c r="QX83">
        <v>136</v>
      </c>
      <c r="QY83">
        <v>473</v>
      </c>
      <c r="QZ83">
        <v>14</v>
      </c>
      <c r="RA83">
        <v>2876</v>
      </c>
      <c r="RB83">
        <v>2965</v>
      </c>
      <c r="RC83">
        <v>37480</v>
      </c>
      <c r="RD83">
        <v>1112</v>
      </c>
      <c r="RE83">
        <v>3405</v>
      </c>
      <c r="RF83">
        <v>15</v>
      </c>
      <c r="RG83">
        <v>62</v>
      </c>
      <c r="RH83">
        <v>9596</v>
      </c>
      <c r="RI83">
        <v>1500</v>
      </c>
      <c r="RJ83">
        <v>902</v>
      </c>
      <c r="RK83">
        <v>21</v>
      </c>
      <c r="RL83">
        <v>3841</v>
      </c>
      <c r="RM83">
        <v>3977</v>
      </c>
      <c r="RN83">
        <v>49859</v>
      </c>
      <c r="RO83">
        <v>4.4430083205428501E-3</v>
      </c>
      <c r="RP83">
        <v>4.7661361984005203E-2</v>
      </c>
      <c r="RQ83">
        <v>6.4625575571532396E-4</v>
      </c>
      <c r="RR83">
        <v>1.2925115114306501E-3</v>
      </c>
      <c r="RS83">
        <v>0.65651506583730501</v>
      </c>
      <c r="RT83">
        <v>0.11018660634946301</v>
      </c>
      <c r="RU83">
        <v>3.4655464900234301E-2</v>
      </c>
      <c r="RV83">
        <v>5.6547378625090904E-4</v>
      </c>
      <c r="RW83">
        <v>7.7954600533161E-2</v>
      </c>
      <c r="RX83">
        <v>8.1751353097988505E-2</v>
      </c>
      <c r="RY83">
        <v>1</v>
      </c>
      <c r="RZ83">
        <v>2.8201707577374599E-2</v>
      </c>
      <c r="SA83">
        <v>7.5106723585912499E-2</v>
      </c>
      <c r="SB83">
        <v>1.86766275346852E-4</v>
      </c>
      <c r="SC83">
        <v>1.2273212379936001E-3</v>
      </c>
      <c r="SD83">
        <v>3.9194236926360697E-2</v>
      </c>
      <c r="SE83">
        <v>3.62860192102455E-3</v>
      </c>
      <c r="SF83">
        <v>1.26200640341515E-2</v>
      </c>
      <c r="SG83">
        <v>3.7353255069370297E-4</v>
      </c>
      <c r="SH83">
        <v>7.6734258271077896E-2</v>
      </c>
      <c r="SI83">
        <v>7.9108858057630696E-2</v>
      </c>
      <c r="SJ83">
        <v>1</v>
      </c>
      <c r="SK83">
        <v>2.23028941615355E-2</v>
      </c>
      <c r="SL83">
        <v>6.82925850899537E-2</v>
      </c>
      <c r="SM83">
        <v>3.0084839246675602E-4</v>
      </c>
      <c r="SN83">
        <v>1.2435066888625899E-3</v>
      </c>
      <c r="SO83">
        <v>0.19246274494073301</v>
      </c>
      <c r="SP83">
        <v>3.0084839246675599E-2</v>
      </c>
      <c r="SQ83">
        <v>1.80910166670009E-2</v>
      </c>
      <c r="SR83">
        <v>4.2118774945345899E-4</v>
      </c>
      <c r="SS83">
        <v>7.7037245030987397E-2</v>
      </c>
      <c r="ST83">
        <v>7.9764937122685994E-2</v>
      </c>
      <c r="SU83">
        <v>1</v>
      </c>
      <c r="SV83">
        <v>3.1436289999999998</v>
      </c>
      <c r="SW83">
        <v>17.495703214342399</v>
      </c>
      <c r="SX83">
        <v>187.68117993567299</v>
      </c>
      <c r="SY83">
        <v>2.5448295584498002</v>
      </c>
      <c r="SZ83">
        <v>5.0896591168996101</v>
      </c>
      <c r="TA83">
        <v>2585.2287276901998</v>
      </c>
      <c r="TB83">
        <v>433.89343971569201</v>
      </c>
      <c r="TC83">
        <v>136.46648507187101</v>
      </c>
      <c r="TD83">
        <v>2.2267258636435798</v>
      </c>
      <c r="TE83">
        <v>306.970065488008</v>
      </c>
      <c r="TF83">
        <v>321.9209391439</v>
      </c>
      <c r="TG83">
        <v>3937.8056380062699</v>
      </c>
      <c r="TH83">
        <v>6.3892053999999998</v>
      </c>
      <c r="TI83">
        <v>165.43528245312001</v>
      </c>
      <c r="TJ83">
        <v>440.58686859558497</v>
      </c>
      <c r="TK83">
        <v>1.09559789704053</v>
      </c>
      <c r="TL83">
        <v>7.1996433234091999</v>
      </c>
      <c r="TM83">
        <v>229.91904439321999</v>
      </c>
      <c r="TN83">
        <v>21.285901999644601</v>
      </c>
      <c r="TO83">
        <v>74.031115042881595</v>
      </c>
      <c r="TP83">
        <v>2.19119579408106</v>
      </c>
      <c r="TQ83">
        <v>450.13422169836599</v>
      </c>
      <c r="TR83">
        <v>464.06396638931</v>
      </c>
      <c r="TS83">
        <v>5866.1441687255801</v>
      </c>
      <c r="TT83">
        <v>9.5328344000000005</v>
      </c>
      <c r="TU83">
        <v>116.64946157042201</v>
      </c>
      <c r="TV83">
        <v>357.18652576195001</v>
      </c>
      <c r="TW83">
        <v>1.5735089240614499</v>
      </c>
      <c r="TX83">
        <v>6.5038368861206699</v>
      </c>
      <c r="TY83">
        <v>1006.62610901958</v>
      </c>
      <c r="TZ83">
        <v>157.35089240614499</v>
      </c>
      <c r="UA83">
        <v>94.620336633562005</v>
      </c>
      <c r="UB83">
        <v>2.2029124936860298</v>
      </c>
      <c r="UC83">
        <v>402.923185154669</v>
      </c>
      <c r="UD83">
        <v>417.18966606615999</v>
      </c>
      <c r="UE83">
        <v>5230.2387629853301</v>
      </c>
      <c r="UF83" s="152">
        <v>37</v>
      </c>
      <c r="UG83" s="152">
        <v>238</v>
      </c>
      <c r="UH83" s="152">
        <v>1</v>
      </c>
      <c r="UI83" s="152">
        <v>5</v>
      </c>
      <c r="UJ83" s="152">
        <v>1887</v>
      </c>
      <c r="UK83" s="152">
        <v>133</v>
      </c>
      <c r="UL83" s="152">
        <v>151</v>
      </c>
      <c r="UM83" s="152">
        <v>0</v>
      </c>
      <c r="UN83" s="152">
        <v>229</v>
      </c>
      <c r="UO83" s="152">
        <v>262</v>
      </c>
      <c r="UP83" s="152">
        <v>2838</v>
      </c>
      <c r="UQ83" s="152">
        <v>47</v>
      </c>
      <c r="UR83" s="152">
        <v>112</v>
      </c>
      <c r="US83" s="152">
        <v>1</v>
      </c>
      <c r="UT83" s="152">
        <v>2</v>
      </c>
      <c r="UU83" s="152">
        <v>63</v>
      </c>
      <c r="UV83" s="152">
        <v>4</v>
      </c>
      <c r="UW83" s="152">
        <v>37</v>
      </c>
      <c r="UX83" s="152">
        <v>0</v>
      </c>
      <c r="UY83" s="152">
        <v>117</v>
      </c>
      <c r="UZ83" s="152">
        <v>133</v>
      </c>
      <c r="VA83" s="152">
        <v>1289</v>
      </c>
      <c r="VB83" s="152">
        <v>84</v>
      </c>
      <c r="VC83" s="152">
        <v>350</v>
      </c>
      <c r="VD83" s="152">
        <v>2</v>
      </c>
      <c r="VE83" s="152">
        <v>7</v>
      </c>
      <c r="VF83" s="152">
        <v>1950</v>
      </c>
      <c r="VG83" s="152">
        <v>137</v>
      </c>
      <c r="VH83" s="152">
        <v>188</v>
      </c>
      <c r="VI83" s="152">
        <v>0</v>
      </c>
      <c r="VJ83" s="152">
        <v>346</v>
      </c>
      <c r="VK83" s="152">
        <v>395</v>
      </c>
      <c r="VL83" s="152">
        <v>4127</v>
      </c>
      <c r="VM83" s="152">
        <v>1.3037350246652601E-2</v>
      </c>
      <c r="VN83" s="152">
        <v>8.3861874559548993E-2</v>
      </c>
      <c r="VO83" s="152">
        <v>3.52360817477097E-4</v>
      </c>
      <c r="VP83" s="152">
        <v>1.76180408738548E-3</v>
      </c>
      <c r="VQ83" s="152">
        <v>0.66490486257928105</v>
      </c>
      <c r="VR83" s="152">
        <v>4.6863988724453798E-2</v>
      </c>
      <c r="VS83" s="152">
        <v>5.3206483439041601E-2</v>
      </c>
      <c r="VT83" s="152">
        <v>0</v>
      </c>
      <c r="VU83" s="152">
        <v>8.0690627202255102E-2</v>
      </c>
      <c r="VV83" s="152">
        <v>9.2318534178999295E-2</v>
      </c>
      <c r="VW83" s="152">
        <v>1</v>
      </c>
      <c r="VX83" s="152">
        <v>3.6462373933281597E-2</v>
      </c>
      <c r="VY83" s="152">
        <v>8.6889061287819994E-2</v>
      </c>
      <c r="VZ83" s="152">
        <v>7.7579519006982199E-4</v>
      </c>
      <c r="WA83" s="152">
        <v>1.5515903801396401E-3</v>
      </c>
      <c r="WB83" s="152">
        <v>4.8875096974398798E-2</v>
      </c>
      <c r="WC83" s="152">
        <v>3.1031807602792901E-3</v>
      </c>
      <c r="WD83" s="152">
        <v>2.8704422032583402E-2</v>
      </c>
      <c r="WE83" s="152">
        <v>0</v>
      </c>
      <c r="WF83" s="152">
        <v>9.0768037238169105E-2</v>
      </c>
      <c r="WG83" s="152">
        <v>0.10318076027928599</v>
      </c>
      <c r="WH83" s="152">
        <v>1</v>
      </c>
      <c r="WI83" s="152">
        <v>2.03537678701236E-2</v>
      </c>
      <c r="WJ83" s="152">
        <v>8.4807366125514899E-2</v>
      </c>
      <c r="WK83" s="152">
        <v>4.8461352071722802E-4</v>
      </c>
      <c r="WL83" s="152">
        <v>1.6961473225103E-3</v>
      </c>
      <c r="WM83" s="152">
        <v>0.472498182699297</v>
      </c>
      <c r="WN83" s="152">
        <v>3.3196026169130102E-2</v>
      </c>
      <c r="WO83" s="152">
        <v>4.5553670947419397E-2</v>
      </c>
      <c r="WP83" s="152">
        <v>0</v>
      </c>
      <c r="WQ83" s="152">
        <v>8.3838139084080401E-2</v>
      </c>
      <c r="WR83" s="152">
        <v>9.5711170341652496E-2</v>
      </c>
      <c r="WS83" s="152">
        <v>1</v>
      </c>
      <c r="WT83" s="152">
        <v>1.0689283000000001</v>
      </c>
      <c r="WU83" s="152">
        <v>34.614108355069298</v>
      </c>
      <c r="WV83" s="152">
        <v>222.65291320287801</v>
      </c>
      <c r="WW83" s="152">
        <v>0.93551644202890005</v>
      </c>
      <c r="WX83" s="152">
        <v>4.6775822101445002</v>
      </c>
      <c r="WY83" s="152">
        <v>1765.31952610853</v>
      </c>
      <c r="WZ83" s="152">
        <v>124.423686789844</v>
      </c>
      <c r="XA83" s="152">
        <v>141.262982746364</v>
      </c>
      <c r="XB83" s="152">
        <v>0</v>
      </c>
      <c r="XC83" s="152">
        <v>214.23326522461801</v>
      </c>
      <c r="XD83" s="152">
        <v>245.105307811572</v>
      </c>
      <c r="XE83" s="152">
        <v>2654.9956624780202</v>
      </c>
      <c r="XF83" s="152">
        <v>0.1887182</v>
      </c>
      <c r="XG83" s="152">
        <v>249.048581429878</v>
      </c>
      <c r="XH83" s="152">
        <v>593.47747064141095</v>
      </c>
      <c r="XI83" s="152">
        <v>5.2989059878697402</v>
      </c>
      <c r="XJ83" s="152">
        <v>10.5978119757395</v>
      </c>
      <c r="XK83" s="152">
        <v>333.831077235794</v>
      </c>
      <c r="XL83" s="152">
        <v>21.195623951479</v>
      </c>
      <c r="XM83" s="152">
        <v>196.05952155118101</v>
      </c>
      <c r="XN83" s="152">
        <v>0</v>
      </c>
      <c r="XO83" s="152">
        <v>619.97200058075998</v>
      </c>
      <c r="XP83" s="152">
        <v>704.75449638667601</v>
      </c>
      <c r="XQ83" s="152">
        <v>6830.2898183641</v>
      </c>
      <c r="XR83" s="152">
        <v>1.2576464999999999</v>
      </c>
      <c r="XS83" s="152">
        <v>66.791423504140496</v>
      </c>
      <c r="XT83" s="152">
        <v>278.29759793391901</v>
      </c>
      <c r="XU83" s="152">
        <v>1.5902719881938201</v>
      </c>
      <c r="XV83" s="152">
        <v>5.5659519586783697</v>
      </c>
      <c r="XW83" s="152">
        <v>1550.5151884889799</v>
      </c>
      <c r="XX83" s="152">
        <v>108.933631191277</v>
      </c>
      <c r="XY83" s="152">
        <v>149.48556689021899</v>
      </c>
      <c r="XZ83" s="152">
        <v>0</v>
      </c>
      <c r="YA83" s="152">
        <v>275.11705395753103</v>
      </c>
      <c r="YB83" s="152">
        <v>314.07871766827998</v>
      </c>
      <c r="YC83" s="152">
        <v>3281.5262476379498</v>
      </c>
    </row>
    <row r="84" spans="1:653" x14ac:dyDescent="0.3">
      <c r="A84" t="s">
        <v>2376</v>
      </c>
      <c r="B84" s="146" t="s">
        <v>1048</v>
      </c>
      <c r="C84" s="154">
        <v>33236258</v>
      </c>
      <c r="D84" s="163">
        <v>12502</v>
      </c>
      <c r="E84" s="163" t="s">
        <v>2377</v>
      </c>
      <c r="F84" s="145" t="s">
        <v>1945</v>
      </c>
      <c r="G84" s="146" t="s">
        <v>300</v>
      </c>
      <c r="H84" s="147" t="s">
        <v>872</v>
      </c>
      <c r="I84" s="148" t="s">
        <v>2378</v>
      </c>
      <c r="J84" s="148" t="s">
        <v>671</v>
      </c>
      <c r="K84" s="167" t="s">
        <v>2379</v>
      </c>
      <c r="L84" s="167">
        <v>42333</v>
      </c>
      <c r="M84" s="163"/>
      <c r="N84" s="164" t="s">
        <v>299</v>
      </c>
      <c r="O84" s="149" t="s">
        <v>2126</v>
      </c>
      <c r="P84" s="150" t="s">
        <v>1919</v>
      </c>
      <c r="Q84" s="150" t="s">
        <v>1920</v>
      </c>
      <c r="R84" s="150" t="s">
        <v>1921</v>
      </c>
      <c r="S84" s="147" t="s">
        <v>42</v>
      </c>
      <c r="T84" s="147"/>
      <c r="U84" s="147">
        <v>4</v>
      </c>
      <c r="V84" s="147" t="s">
        <v>2182</v>
      </c>
      <c r="W84" s="147">
        <v>0</v>
      </c>
      <c r="X84" s="147"/>
      <c r="Y84" s="147" t="s">
        <v>1941</v>
      </c>
      <c r="Z84" s="147">
        <v>0</v>
      </c>
      <c r="AA84" s="147" t="s">
        <v>872</v>
      </c>
      <c r="AB84" s="147" t="s">
        <v>873</v>
      </c>
      <c r="AC84" s="147" t="s">
        <v>2380</v>
      </c>
      <c r="AD84" s="147" t="s">
        <v>2381</v>
      </c>
      <c r="AE84" s="147">
        <v>4</v>
      </c>
      <c r="AF84" s="147" t="s">
        <v>1963</v>
      </c>
      <c r="AG84" s="147">
        <v>6</v>
      </c>
      <c r="AH84" s="147" t="s">
        <v>1943</v>
      </c>
      <c r="AI84" s="147"/>
      <c r="AJ84" s="147">
        <v>15.61</v>
      </c>
      <c r="AK84" s="147" t="s">
        <v>2380</v>
      </c>
      <c r="AL84" s="147" t="s">
        <v>149</v>
      </c>
      <c r="AM84" s="147" t="s">
        <v>152</v>
      </c>
      <c r="AN84" s="147" t="s">
        <v>152</v>
      </c>
      <c r="AO84" s="147" t="s">
        <v>149</v>
      </c>
      <c r="AP84" s="147" t="s">
        <v>152</v>
      </c>
      <c r="AQ84" s="147" t="s">
        <v>152</v>
      </c>
      <c r="AR84" s="147" t="s">
        <v>152</v>
      </c>
      <c r="AS84" s="147"/>
      <c r="AT84" s="147"/>
      <c r="AU84" s="147"/>
      <c r="AV84" s="147"/>
      <c r="AW84" s="147" t="s">
        <v>149</v>
      </c>
      <c r="AX84" s="147"/>
      <c r="AY84" s="147">
        <v>25</v>
      </c>
      <c r="AZ84" s="147">
        <v>2</v>
      </c>
      <c r="BA84" s="147" t="s">
        <v>2186</v>
      </c>
      <c r="BB84" s="147">
        <v>1</v>
      </c>
      <c r="BC84" s="147" t="s">
        <v>2382</v>
      </c>
      <c r="BD84" s="147" t="s">
        <v>152</v>
      </c>
      <c r="BE84" s="147" t="s">
        <v>152</v>
      </c>
      <c r="BF84" s="147" t="s">
        <v>152</v>
      </c>
      <c r="BG84" s="147" t="s">
        <v>152</v>
      </c>
      <c r="BH84">
        <v>131</v>
      </c>
      <c r="BI84">
        <v>7</v>
      </c>
      <c r="BJ84">
        <v>1</v>
      </c>
      <c r="BK84">
        <v>9</v>
      </c>
      <c r="BL84">
        <v>600</v>
      </c>
      <c r="BM84">
        <v>1</v>
      </c>
      <c r="BN84">
        <v>1417</v>
      </c>
      <c r="BO84">
        <v>11247</v>
      </c>
      <c r="BP84">
        <v>17493</v>
      </c>
      <c r="BQ84">
        <v>42922</v>
      </c>
      <c r="BR84">
        <v>984</v>
      </c>
      <c r="BS84">
        <v>3</v>
      </c>
      <c r="BT84">
        <v>1</v>
      </c>
      <c r="BU84">
        <v>28</v>
      </c>
      <c r="BV84">
        <v>951</v>
      </c>
      <c r="BW84">
        <v>1</v>
      </c>
      <c r="BX84">
        <v>957</v>
      </c>
      <c r="BY84">
        <v>145</v>
      </c>
      <c r="BZ84">
        <v>732</v>
      </c>
      <c r="CA84">
        <v>26063</v>
      </c>
      <c r="CB84">
        <v>1115</v>
      </c>
      <c r="CC84">
        <v>10</v>
      </c>
      <c r="CD84">
        <v>2</v>
      </c>
      <c r="CE84">
        <v>37</v>
      </c>
      <c r="CF84">
        <v>1551</v>
      </c>
      <c r="CG84">
        <v>2</v>
      </c>
      <c r="CH84">
        <v>2374</v>
      </c>
      <c r="CI84">
        <v>11392</v>
      </c>
      <c r="CJ84">
        <v>18225</v>
      </c>
      <c r="CK84">
        <v>68985</v>
      </c>
      <c r="CL84">
        <v>3.0520479008433899E-3</v>
      </c>
      <c r="CM84">
        <v>1.6308652905270001E-4</v>
      </c>
      <c r="CN84">
        <v>2.3298075578957199E-5</v>
      </c>
      <c r="CO84">
        <v>2.0968268021061501E-4</v>
      </c>
      <c r="CP84">
        <v>1.39788453473743E-2</v>
      </c>
      <c r="CQ84">
        <v>2.3298075578957199E-5</v>
      </c>
      <c r="CR84">
        <v>3.3013373095382298E-2</v>
      </c>
      <c r="CS84">
        <v>0.262033456036531</v>
      </c>
      <c r="CT84">
        <v>0.407553236102698</v>
      </c>
      <c r="CU84">
        <v>1</v>
      </c>
      <c r="CV84">
        <v>3.7754671373211098E-2</v>
      </c>
      <c r="CW84">
        <v>1.15105705406131E-4</v>
      </c>
      <c r="CX84">
        <v>3.8368568468710401E-5</v>
      </c>
      <c r="CY84">
        <v>1.0743199171238901E-3</v>
      </c>
      <c r="CZ84">
        <v>3.64885086137436E-2</v>
      </c>
      <c r="DA84">
        <v>3.8368568468710401E-5</v>
      </c>
      <c r="DB84">
        <v>3.6718720024555902E-2</v>
      </c>
      <c r="DC84">
        <v>5.5634424279630097E-3</v>
      </c>
      <c r="DD84">
        <v>2.8085792119095999E-2</v>
      </c>
      <c r="DE84">
        <v>1</v>
      </c>
      <c r="DF84">
        <v>1.61629339711531E-2</v>
      </c>
      <c r="DG84">
        <v>1.4495904906863799E-4</v>
      </c>
      <c r="DH84">
        <v>2.8991809813727599E-5</v>
      </c>
      <c r="DI84">
        <v>5.3634848155396095E-4</v>
      </c>
      <c r="DJ84">
        <v>2.2483148510545801E-2</v>
      </c>
      <c r="DK84">
        <v>2.8991809813727599E-5</v>
      </c>
      <c r="DL84">
        <v>3.4413278248894702E-2</v>
      </c>
      <c r="DM84">
        <v>0.16513734869899299</v>
      </c>
      <c r="DN84">
        <v>0.264187866927593</v>
      </c>
      <c r="DO84">
        <v>1</v>
      </c>
      <c r="DP84">
        <v>7.1752260000000003</v>
      </c>
      <c r="DQ84">
        <v>18.257264649225</v>
      </c>
      <c r="DR84">
        <v>0.97557902705782396</v>
      </c>
      <c r="DS84">
        <v>0.139368432436832</v>
      </c>
      <c r="DT84">
        <v>1.2543158919314901</v>
      </c>
      <c r="DU84">
        <v>83.621059462099197</v>
      </c>
      <c r="DV84">
        <v>0.139368432436832</v>
      </c>
      <c r="DW84">
        <v>197.48506876299101</v>
      </c>
      <c r="DX84">
        <v>1567.47675961705</v>
      </c>
      <c r="DY84">
        <v>2437.9719886174998</v>
      </c>
      <c r="DZ84">
        <v>5981.9718570536998</v>
      </c>
      <c r="EA84">
        <v>5.0512449000000004</v>
      </c>
      <c r="EB84">
        <v>194.803463201715</v>
      </c>
      <c r="EC84">
        <v>0.59391299756620397</v>
      </c>
      <c r="ED84">
        <v>0.19797099918873501</v>
      </c>
      <c r="EE84">
        <v>5.5431879772845702</v>
      </c>
      <c r="EF84">
        <v>188.27042022848701</v>
      </c>
      <c r="EG84">
        <v>0.19797099918873501</v>
      </c>
      <c r="EH84">
        <v>189.458246223619</v>
      </c>
      <c r="EI84">
        <v>28.705794882366501</v>
      </c>
      <c r="EJ84">
        <v>144.91477140615399</v>
      </c>
      <c r="EK84">
        <v>5159.7181518559901</v>
      </c>
      <c r="EL84">
        <v>12.226470900000001</v>
      </c>
      <c r="EM84">
        <v>91.195571405645794</v>
      </c>
      <c r="EN84">
        <v>0.81789750139592599</v>
      </c>
      <c r="EO84">
        <v>0.163579500279185</v>
      </c>
      <c r="EP84">
        <v>3.0262207551649301</v>
      </c>
      <c r="EQ84">
        <v>126.855902466508</v>
      </c>
      <c r="ER84">
        <v>0.163579500279185</v>
      </c>
      <c r="ES84">
        <v>194.16886683139299</v>
      </c>
      <c r="ET84">
        <v>931.74883359023897</v>
      </c>
      <c r="EU84">
        <v>1490.61819629408</v>
      </c>
      <c r="EV84">
        <v>5642.2659133797997</v>
      </c>
      <c r="EW84" s="152">
        <v>103</v>
      </c>
      <c r="EX84" s="152">
        <v>12</v>
      </c>
      <c r="EY84" s="152">
        <v>0</v>
      </c>
      <c r="EZ84" s="152">
        <v>4</v>
      </c>
      <c r="FA84" s="152">
        <v>234</v>
      </c>
      <c r="FB84" s="152">
        <v>0</v>
      </c>
      <c r="FC84" s="152">
        <v>430</v>
      </c>
      <c r="FD84" s="152">
        <v>12819</v>
      </c>
      <c r="FE84" s="152">
        <v>24518</v>
      </c>
      <c r="FF84" s="152">
        <v>49314</v>
      </c>
      <c r="FG84" s="152">
        <v>28</v>
      </c>
      <c r="FH84" s="152">
        <v>0</v>
      </c>
      <c r="FI84" s="152">
        <v>0</v>
      </c>
      <c r="FJ84" s="152">
        <v>0</v>
      </c>
      <c r="FK84" s="152">
        <v>19</v>
      </c>
      <c r="FL84" s="152">
        <v>0</v>
      </c>
      <c r="FM84" s="152">
        <v>80</v>
      </c>
      <c r="FN84" s="152">
        <v>103</v>
      </c>
      <c r="FO84" s="152">
        <v>210</v>
      </c>
      <c r="FP84" s="152">
        <v>2501</v>
      </c>
      <c r="FQ84" s="152">
        <v>131</v>
      </c>
      <c r="FR84" s="152">
        <v>12</v>
      </c>
      <c r="FS84" s="152">
        <v>0</v>
      </c>
      <c r="FT84" s="152">
        <v>4</v>
      </c>
      <c r="FU84" s="152">
        <v>253</v>
      </c>
      <c r="FV84" s="152">
        <v>0</v>
      </c>
      <c r="FW84" s="152">
        <v>510</v>
      </c>
      <c r="FX84" s="152">
        <v>12922</v>
      </c>
      <c r="FY84" s="152">
        <v>24728</v>
      </c>
      <c r="FZ84" s="152">
        <v>51815</v>
      </c>
      <c r="GA84" s="152">
        <v>2.0886563653323602E-3</v>
      </c>
      <c r="GB84" s="152">
        <v>2.4333860566978999E-4</v>
      </c>
      <c r="GC84" s="152">
        <v>0</v>
      </c>
      <c r="GD84" s="152">
        <v>8.1112868556596496E-5</v>
      </c>
      <c r="GE84" s="152">
        <v>4.7451028105608998E-3</v>
      </c>
      <c r="GF84" s="152">
        <v>0</v>
      </c>
      <c r="GG84" s="152">
        <v>8.7196333698341209E-3</v>
      </c>
      <c r="GH84" s="152">
        <v>0.25994646550675299</v>
      </c>
      <c r="GI84" s="152">
        <v>0.497181327817658</v>
      </c>
      <c r="GJ84" s="152">
        <v>1</v>
      </c>
      <c r="GK84" s="152">
        <v>1.11955217912835E-2</v>
      </c>
      <c r="GL84" s="152">
        <v>0</v>
      </c>
      <c r="GM84" s="152">
        <v>0</v>
      </c>
      <c r="GN84" s="152">
        <v>0</v>
      </c>
      <c r="GO84" s="152">
        <v>7.5969612155137901E-3</v>
      </c>
      <c r="GP84" s="152">
        <v>0</v>
      </c>
      <c r="GQ84" s="152">
        <v>3.1987205117952798E-2</v>
      </c>
      <c r="GR84" s="152">
        <v>4.1183526589364298E-2</v>
      </c>
      <c r="GS84" s="152">
        <v>8.3966413434626103E-2</v>
      </c>
      <c r="GT84" s="152">
        <v>1</v>
      </c>
      <c r="GU84" s="152">
        <v>2.5282254173501898E-3</v>
      </c>
      <c r="GV84" s="152">
        <v>2.3159316800154401E-4</v>
      </c>
      <c r="GW84" s="152">
        <v>0</v>
      </c>
      <c r="GX84" s="152">
        <v>7.7197722667181305E-5</v>
      </c>
      <c r="GY84" s="152">
        <v>4.8827559586992197E-3</v>
      </c>
      <c r="GZ84" s="152">
        <v>0</v>
      </c>
      <c r="HA84" s="152">
        <v>9.8427096400656201E-3</v>
      </c>
      <c r="HB84" s="152">
        <v>0.24938724307632901</v>
      </c>
      <c r="HC84" s="152">
        <v>0.47723632152851497</v>
      </c>
      <c r="HD84" s="152">
        <v>1</v>
      </c>
      <c r="HE84" s="152">
        <v>8.2925354999999996</v>
      </c>
      <c r="HF84" s="152">
        <v>12.420809051706801</v>
      </c>
      <c r="HG84" s="152">
        <v>1.4470845497134099</v>
      </c>
      <c r="HH84" s="152">
        <v>0</v>
      </c>
      <c r="HI84" s="152">
        <v>0.48236151657113802</v>
      </c>
      <c r="HJ84" s="152">
        <v>28.218148719411602</v>
      </c>
      <c r="HK84" s="152">
        <v>0</v>
      </c>
      <c r="HL84" s="152">
        <v>51.853863031397303</v>
      </c>
      <c r="HM84" s="152">
        <v>1545.84807023135</v>
      </c>
      <c r="HN84" s="152">
        <v>2956.6349158227899</v>
      </c>
      <c r="HO84" s="152">
        <v>5946.7939570472699</v>
      </c>
      <c r="HP84" s="152">
        <v>0.6292198</v>
      </c>
      <c r="HQ84" s="152">
        <v>44.499553256270701</v>
      </c>
      <c r="HR84" s="152">
        <v>0</v>
      </c>
      <c r="HS84" s="152">
        <v>0</v>
      </c>
      <c r="HT84" s="152">
        <v>0</v>
      </c>
      <c r="HU84" s="152">
        <v>30.196125423898</v>
      </c>
      <c r="HV84" s="152">
        <v>0</v>
      </c>
      <c r="HW84" s="152">
        <v>127.141580732202</v>
      </c>
      <c r="HX84" s="152">
        <v>163.69478519270999</v>
      </c>
      <c r="HY84" s="152">
        <v>333.74664942202998</v>
      </c>
      <c r="HZ84" s="152">
        <v>3974.76366764047</v>
      </c>
      <c r="IA84" s="152">
        <v>8.9217552999999992</v>
      </c>
      <c r="IB84" s="152">
        <v>14.6832092559185</v>
      </c>
      <c r="IC84" s="152">
        <v>1.34502680206887</v>
      </c>
      <c r="ID84" s="152">
        <v>0</v>
      </c>
      <c r="IE84" s="152">
        <v>0.44834226735629001</v>
      </c>
      <c r="IF84" s="152">
        <v>28.3576484102854</v>
      </c>
      <c r="IG84" s="152">
        <v>0</v>
      </c>
      <c r="IH84" s="152">
        <v>57.163639087927002</v>
      </c>
      <c r="II84" s="152">
        <v>1448.3696946944999</v>
      </c>
      <c r="IJ84" s="152">
        <v>2771.6518967965899</v>
      </c>
      <c r="IK84" s="152">
        <v>5807.7136457665501</v>
      </c>
      <c r="IL84">
        <v>275</v>
      </c>
      <c r="IM84">
        <v>2061</v>
      </c>
      <c r="IN84">
        <v>0</v>
      </c>
      <c r="IO84">
        <v>1</v>
      </c>
      <c r="IP84">
        <v>29208</v>
      </c>
      <c r="IQ84">
        <v>11538</v>
      </c>
      <c r="IR84">
        <v>1458</v>
      </c>
      <c r="IS84">
        <v>0</v>
      </c>
      <c r="IT84">
        <v>1512</v>
      </c>
      <c r="IU84">
        <v>7070</v>
      </c>
      <c r="IV84">
        <v>42922</v>
      </c>
      <c r="IW84">
        <v>1155</v>
      </c>
      <c r="IX84">
        <v>1938</v>
      </c>
      <c r="IY84">
        <v>0</v>
      </c>
      <c r="IZ84">
        <v>2</v>
      </c>
      <c r="JA84">
        <v>880</v>
      </c>
      <c r="JB84">
        <v>148</v>
      </c>
      <c r="JC84">
        <v>973</v>
      </c>
      <c r="JD84">
        <v>0</v>
      </c>
      <c r="JE84">
        <v>1023</v>
      </c>
      <c r="JF84">
        <v>6039</v>
      </c>
      <c r="JG84">
        <v>26063</v>
      </c>
      <c r="JH84">
        <v>1430</v>
      </c>
      <c r="JI84">
        <v>3999</v>
      </c>
      <c r="JJ84">
        <v>0</v>
      </c>
      <c r="JK84">
        <v>3</v>
      </c>
      <c r="JL84">
        <v>30088</v>
      </c>
      <c r="JM84">
        <v>11686</v>
      </c>
      <c r="JN84">
        <v>2431</v>
      </c>
      <c r="JO84">
        <v>0</v>
      </c>
      <c r="JP84">
        <v>2535</v>
      </c>
      <c r="JQ84">
        <v>13109</v>
      </c>
      <c r="JR84">
        <v>68985</v>
      </c>
      <c r="JS84">
        <v>6.4069707842132201E-3</v>
      </c>
      <c r="JT84">
        <v>4.8017333768230697E-2</v>
      </c>
      <c r="JU84">
        <v>0</v>
      </c>
      <c r="JV84">
        <v>2.3298075578957199E-5</v>
      </c>
      <c r="JW84">
        <v>0.68049019151018098</v>
      </c>
      <c r="JX84">
        <v>0.26881319603000797</v>
      </c>
      <c r="JY84">
        <v>3.39685941941196E-2</v>
      </c>
      <c r="JZ84">
        <v>0</v>
      </c>
      <c r="KA84">
        <v>3.5226690275382999E-2</v>
      </c>
      <c r="KB84">
        <v>0.16471739434322699</v>
      </c>
      <c r="KC84">
        <v>1</v>
      </c>
      <c r="KD84">
        <v>2.07291440168152E-2</v>
      </c>
      <c r="KE84">
        <v>5.79691237225484E-2</v>
      </c>
      <c r="KF84">
        <v>0</v>
      </c>
      <c r="KG84">
        <v>4.3487714720591398E-5</v>
      </c>
      <c r="KH84">
        <v>0.43615278683771802</v>
      </c>
      <c r="KI84">
        <v>0.16939914474161</v>
      </c>
      <c r="KJ84">
        <v>3.5239544828585899E-2</v>
      </c>
      <c r="KK84">
        <v>0</v>
      </c>
      <c r="KL84">
        <v>3.6747118938899981E-2</v>
      </c>
      <c r="KM84">
        <v>0.19002681742407801</v>
      </c>
      <c r="KN84">
        <v>1</v>
      </c>
      <c r="KO84">
        <v>2.07291440168152E-2</v>
      </c>
      <c r="KP84">
        <v>5.79691237225484E-2</v>
      </c>
      <c r="KQ84">
        <v>0</v>
      </c>
      <c r="KR84">
        <v>4.3487714720591398E-5</v>
      </c>
      <c r="KS84">
        <v>0.43615278683771802</v>
      </c>
      <c r="KT84">
        <v>0.16939914474161</v>
      </c>
      <c r="KU84">
        <v>3.5239544828585899E-2</v>
      </c>
      <c r="KV84">
        <v>0</v>
      </c>
      <c r="KW84">
        <v>3.6747118938899981E-2</v>
      </c>
      <c r="KX84">
        <v>0.19002681742407801</v>
      </c>
      <c r="KY84">
        <v>1</v>
      </c>
      <c r="KZ84">
        <v>7.1752260000000003</v>
      </c>
      <c r="LA84">
        <v>38.326318920128799</v>
      </c>
      <c r="LB84">
        <v>287.23833925231099</v>
      </c>
      <c r="LC84">
        <v>0</v>
      </c>
      <c r="LD84">
        <v>0.139368432436832</v>
      </c>
      <c r="LE84">
        <v>4070.6731746149899</v>
      </c>
      <c r="LF84">
        <v>1608.0329734561701</v>
      </c>
      <c r="LG84">
        <v>203.19917449290099</v>
      </c>
      <c r="LH84">
        <v>0</v>
      </c>
      <c r="LI84">
        <v>210.72506984449001</v>
      </c>
      <c r="LJ84">
        <v>985.33481732840198</v>
      </c>
      <c r="LK84">
        <v>5981.9718570536998</v>
      </c>
      <c r="LL84">
        <v>5.0512449000000004</v>
      </c>
      <c r="LM84">
        <v>228.65650406298801</v>
      </c>
      <c r="LN84">
        <v>383.667796427768</v>
      </c>
      <c r="LO84">
        <v>0</v>
      </c>
      <c r="LP84">
        <v>0.39594199837746902</v>
      </c>
      <c r="LQ84">
        <v>174.214479286086</v>
      </c>
      <c r="LR84">
        <v>29.299707879932701</v>
      </c>
      <c r="LS84">
        <v>192.62578221063899</v>
      </c>
      <c r="LT84">
        <v>0</v>
      </c>
      <c r="LU84">
        <v>202.52433217007001</v>
      </c>
      <c r="LV84">
        <v>1195.5468641007701</v>
      </c>
      <c r="LW84">
        <v>5159.7181518559901</v>
      </c>
      <c r="LX84">
        <v>12.226470900000001</v>
      </c>
      <c r="LY84">
        <v>116.959342699617</v>
      </c>
      <c r="LZ84">
        <v>327.07721080823097</v>
      </c>
      <c r="MA84">
        <v>0</v>
      </c>
      <c r="MB84">
        <v>0.245369250418778</v>
      </c>
      <c r="MC84">
        <v>2460.8900022000598</v>
      </c>
      <c r="MD84">
        <v>955.79502013127899</v>
      </c>
      <c r="ME84">
        <v>198.83088258935001</v>
      </c>
      <c r="MF84">
        <v>0</v>
      </c>
      <c r="MG84">
        <v>207.3370166038701</v>
      </c>
      <c r="MH84">
        <v>1072.18183457992</v>
      </c>
      <c r="MI84">
        <v>5642.2659133797997</v>
      </c>
      <c r="MJ84" s="152">
        <v>340</v>
      </c>
      <c r="MK84" s="152">
        <v>698</v>
      </c>
      <c r="ML84" s="152">
        <v>0</v>
      </c>
      <c r="MM84" s="152">
        <v>1</v>
      </c>
      <c r="MN84" s="152">
        <v>37668</v>
      </c>
      <c r="MO84" s="152">
        <v>12964</v>
      </c>
      <c r="MP84" s="152">
        <v>455</v>
      </c>
      <c r="MQ84" s="152">
        <v>1</v>
      </c>
      <c r="MR84" s="152">
        <v>510</v>
      </c>
      <c r="MS84" s="152">
        <v>5447</v>
      </c>
      <c r="MT84" s="152">
        <v>49314</v>
      </c>
      <c r="MU84" s="152">
        <v>124</v>
      </c>
      <c r="MV84" s="152">
        <v>106</v>
      </c>
      <c r="MW84" s="152">
        <v>0</v>
      </c>
      <c r="MX84" s="152">
        <v>0</v>
      </c>
      <c r="MY84" s="152">
        <v>314</v>
      </c>
      <c r="MZ84" s="152">
        <v>104</v>
      </c>
      <c r="NA84" s="152">
        <v>87</v>
      </c>
      <c r="NB84" s="152">
        <v>0</v>
      </c>
      <c r="NC84" s="152">
        <v>96</v>
      </c>
      <c r="ND84" s="152">
        <v>1163</v>
      </c>
      <c r="NE84" s="152">
        <v>2501</v>
      </c>
      <c r="NF84" s="152">
        <v>464</v>
      </c>
      <c r="NG84" s="152">
        <v>804</v>
      </c>
      <c r="NH84" s="152">
        <v>0</v>
      </c>
      <c r="NI84" s="152">
        <v>1</v>
      </c>
      <c r="NJ84" s="152">
        <v>37982</v>
      </c>
      <c r="NK84" s="152">
        <v>13068</v>
      </c>
      <c r="NL84" s="152">
        <v>542</v>
      </c>
      <c r="NM84" s="152">
        <v>1</v>
      </c>
      <c r="NN84" s="152">
        <v>606</v>
      </c>
      <c r="NO84" s="152">
        <v>6610</v>
      </c>
      <c r="NP84" s="152">
        <v>51815</v>
      </c>
      <c r="NQ84" s="152">
        <v>6.8945938273107001E-3</v>
      </c>
      <c r="NR84" s="152">
        <v>1.4154195563126099E-2</v>
      </c>
      <c r="NS84" s="152">
        <v>0</v>
      </c>
      <c r="NT84" s="152">
        <v>2.02782171391491E-5</v>
      </c>
      <c r="NU84" s="152">
        <v>0.76383988319746898</v>
      </c>
      <c r="NV84" s="152">
        <v>0.26288680699192901</v>
      </c>
      <c r="NW84" s="152">
        <v>9.2265887983128507E-3</v>
      </c>
      <c r="NX84" s="152">
        <v>2.02782171391491E-5</v>
      </c>
      <c r="NY84" s="152">
        <v>1.0341890740966975E-2</v>
      </c>
      <c r="NZ84" s="152">
        <v>0.110455448756945</v>
      </c>
      <c r="OA84" s="152">
        <v>1</v>
      </c>
      <c r="OB84" s="152">
        <v>4.95801679328269E-2</v>
      </c>
      <c r="OC84" s="152">
        <v>4.2383046781287501E-2</v>
      </c>
      <c r="OD84" s="152">
        <v>0</v>
      </c>
      <c r="OE84" s="152">
        <v>0</v>
      </c>
      <c r="OF84" s="152">
        <v>0.125549780087965</v>
      </c>
      <c r="OG84" s="152">
        <v>4.1583366653338699E-2</v>
      </c>
      <c r="OH84" s="152">
        <v>3.47860855657737E-2</v>
      </c>
      <c r="OI84" s="152">
        <v>0</v>
      </c>
      <c r="OJ84" s="152">
        <v>3.8384646141543965E-2</v>
      </c>
      <c r="OK84" s="152">
        <v>0.46501399440223901</v>
      </c>
      <c r="OL84" s="152">
        <v>1</v>
      </c>
      <c r="OM84" s="152">
        <v>8.9549358293930306E-3</v>
      </c>
      <c r="ON84" s="152">
        <v>1.5516742256103401E-2</v>
      </c>
      <c r="OO84" s="152">
        <v>0</v>
      </c>
      <c r="OP84" s="152">
        <v>1.9299430666795299E-5</v>
      </c>
      <c r="OQ84" s="152">
        <v>0.73303097558621999</v>
      </c>
      <c r="OR84" s="152">
        <v>0.25220495995368097</v>
      </c>
      <c r="OS84" s="152">
        <v>1.04602914214031E-2</v>
      </c>
      <c r="OT84" s="152">
        <v>1.9299430666795299E-5</v>
      </c>
      <c r="OU84" s="152">
        <v>1.1695454984076981E-2</v>
      </c>
      <c r="OV84" s="152">
        <v>0.12756923670751699</v>
      </c>
      <c r="OW84" s="152">
        <v>1</v>
      </c>
      <c r="OX84" s="152">
        <v>8.2925354999999996</v>
      </c>
      <c r="OY84" s="152">
        <v>41.000728908546698</v>
      </c>
      <c r="OZ84" s="152">
        <v>84.172084641663602</v>
      </c>
      <c r="PA84" s="152">
        <v>0</v>
      </c>
      <c r="PB84" s="152">
        <v>0.120590379142785</v>
      </c>
      <c r="PC84" s="152">
        <v>4542.3984015504102</v>
      </c>
      <c r="PD84" s="152">
        <v>1563.33367520706</v>
      </c>
      <c r="PE84" s="152">
        <v>54.868622509966897</v>
      </c>
      <c r="PF84" s="152">
        <v>0.120590379142785</v>
      </c>
      <c r="PG84" s="152">
        <v>61.501093362820029</v>
      </c>
      <c r="PH84" s="152">
        <v>656.85579519074702</v>
      </c>
      <c r="PI84" s="152">
        <v>5946.7939570472699</v>
      </c>
      <c r="PJ84" s="152">
        <v>0.6292198</v>
      </c>
      <c r="PK84" s="152">
        <v>197.06945013491301</v>
      </c>
      <c r="PL84" s="152">
        <v>168.462594470168</v>
      </c>
      <c r="PM84" s="152">
        <v>0</v>
      </c>
      <c r="PN84" s="152">
        <v>0</v>
      </c>
      <c r="PO84" s="152">
        <v>499.030704373893</v>
      </c>
      <c r="PP84" s="152">
        <v>165.284054951863</v>
      </c>
      <c r="PQ84" s="152">
        <v>138.26646904627</v>
      </c>
      <c r="PR84" s="152">
        <v>0</v>
      </c>
      <c r="PS84" s="152">
        <v>152.56989687863984</v>
      </c>
      <c r="PT84" s="152">
        <v>1848.3207298943901</v>
      </c>
      <c r="PU84" s="152">
        <v>3974.76366764047</v>
      </c>
      <c r="PV84" s="152">
        <v>8.9217552999999992</v>
      </c>
      <c r="PW84" s="152">
        <v>52.007703013329703</v>
      </c>
      <c r="PX84" s="152">
        <v>90.1167957386144</v>
      </c>
      <c r="PY84" s="152">
        <v>0</v>
      </c>
      <c r="PZ84" s="152">
        <v>0.112085566839073</v>
      </c>
      <c r="QA84" s="152">
        <v>4257.23399968166</v>
      </c>
      <c r="QB84" s="152">
        <v>1464.734187453</v>
      </c>
      <c r="QC84" s="152">
        <v>60.750377226777303</v>
      </c>
      <c r="QD84" s="152">
        <v>0.112085566839073</v>
      </c>
      <c r="QE84" s="152">
        <v>67.923853504480121</v>
      </c>
      <c r="QF84" s="152">
        <v>740.88559680626997</v>
      </c>
      <c r="QG84" s="152">
        <v>5807.7136457665501</v>
      </c>
      <c r="QH84">
        <v>98</v>
      </c>
      <c r="QI84">
        <v>1669</v>
      </c>
      <c r="QJ84">
        <v>0</v>
      </c>
      <c r="QK84">
        <v>1</v>
      </c>
      <c r="QL84">
        <v>28740</v>
      </c>
      <c r="QM84">
        <v>11247</v>
      </c>
      <c r="QN84">
        <v>1202</v>
      </c>
      <c r="QO84">
        <v>0</v>
      </c>
      <c r="QP84">
        <v>6953</v>
      </c>
      <c r="QQ84">
        <v>7070</v>
      </c>
      <c r="QR84">
        <v>42922</v>
      </c>
      <c r="QS84">
        <v>984</v>
      </c>
      <c r="QT84">
        <v>1911</v>
      </c>
      <c r="QU84">
        <v>0</v>
      </c>
      <c r="QV84">
        <v>1</v>
      </c>
      <c r="QW84">
        <v>877</v>
      </c>
      <c r="QX84">
        <v>145</v>
      </c>
      <c r="QY84">
        <v>959</v>
      </c>
      <c r="QZ84">
        <v>0</v>
      </c>
      <c r="RA84">
        <v>5886</v>
      </c>
      <c r="RB84">
        <v>6039</v>
      </c>
      <c r="RC84">
        <v>26063</v>
      </c>
      <c r="RD84">
        <v>1082</v>
      </c>
      <c r="RE84">
        <v>3580</v>
      </c>
      <c r="RF84">
        <v>0</v>
      </c>
      <c r="RG84">
        <v>2</v>
      </c>
      <c r="RH84">
        <v>29617</v>
      </c>
      <c r="RI84">
        <v>11392</v>
      </c>
      <c r="RJ84">
        <v>2161</v>
      </c>
      <c r="RK84">
        <v>0</v>
      </c>
      <c r="RL84">
        <v>12839</v>
      </c>
      <c r="RM84">
        <v>13109</v>
      </c>
      <c r="RN84">
        <v>68985</v>
      </c>
      <c r="RO84">
        <v>2.2832114067378E-3</v>
      </c>
      <c r="RP84">
        <v>3.8884488141279497E-2</v>
      </c>
      <c r="RQ84">
        <v>0</v>
      </c>
      <c r="RR84">
        <v>2.3298075578957199E-5</v>
      </c>
      <c r="RS84">
        <v>0.66958669213922895</v>
      </c>
      <c r="RT84">
        <v>0.262033456036531</v>
      </c>
      <c r="RU84">
        <v>2.8004286845906501E-2</v>
      </c>
      <c r="RV84">
        <v>0</v>
      </c>
      <c r="RW84">
        <v>0.16199151950048901</v>
      </c>
      <c r="RX84">
        <v>0.16471739434322699</v>
      </c>
      <c r="RY84">
        <v>1</v>
      </c>
      <c r="RZ84">
        <v>3.7754671373211098E-2</v>
      </c>
      <c r="SA84">
        <v>7.3322334343705595E-2</v>
      </c>
      <c r="SB84">
        <v>0</v>
      </c>
      <c r="SC84">
        <v>3.8368568468710401E-5</v>
      </c>
      <c r="SD84">
        <v>3.3649234547059099E-2</v>
      </c>
      <c r="SE84">
        <v>5.5634424279630097E-3</v>
      </c>
      <c r="SF84">
        <v>3.6795457161493302E-2</v>
      </c>
      <c r="SG84">
        <v>0</v>
      </c>
      <c r="SH84">
        <v>0.22583739400683001</v>
      </c>
      <c r="SI84">
        <v>0.23170778498254199</v>
      </c>
      <c r="SJ84">
        <v>1</v>
      </c>
      <c r="SK84">
        <v>1.5684569109226599E-2</v>
      </c>
      <c r="SL84">
        <v>5.1895339566572399E-2</v>
      </c>
      <c r="SM84">
        <v>0</v>
      </c>
      <c r="SN84">
        <v>2.8991809813727599E-5</v>
      </c>
      <c r="SO84">
        <v>0.42932521562658499</v>
      </c>
      <c r="SP84">
        <v>0.16513734869899299</v>
      </c>
      <c r="SQ84">
        <v>3.1325650503732698E-2</v>
      </c>
      <c r="SR84">
        <v>0</v>
      </c>
      <c r="SS84">
        <v>0.186112923099224</v>
      </c>
      <c r="ST84">
        <v>0.19002681742407801</v>
      </c>
      <c r="SU84">
        <v>1</v>
      </c>
      <c r="SV84">
        <v>7.1752260000000003</v>
      </c>
      <c r="SW84">
        <v>13.658106378809499</v>
      </c>
      <c r="SX84">
        <v>232.605913737073</v>
      </c>
      <c r="SY84">
        <v>0</v>
      </c>
      <c r="SZ84">
        <v>0.139368432436832</v>
      </c>
      <c r="TA84">
        <v>4005.4487482345498</v>
      </c>
      <c r="TB84">
        <v>1567.47675961705</v>
      </c>
      <c r="TC84">
        <v>167.52085578907199</v>
      </c>
      <c r="TD84">
        <v>0</v>
      </c>
      <c r="TE84">
        <v>969.028710733293</v>
      </c>
      <c r="TF84">
        <v>985.33481732840198</v>
      </c>
      <c r="TG84">
        <v>5981.9718570536998</v>
      </c>
      <c r="TH84">
        <v>5.0512449000000004</v>
      </c>
      <c r="TI84">
        <v>194.803463201715</v>
      </c>
      <c r="TJ84">
        <v>378.32257944967199</v>
      </c>
      <c r="TK84">
        <v>0</v>
      </c>
      <c r="TL84">
        <v>0.19797099918873501</v>
      </c>
      <c r="TM84">
        <v>173.62056628852</v>
      </c>
      <c r="TN84">
        <v>28.705794882366501</v>
      </c>
      <c r="TO84">
        <v>189.85418822199699</v>
      </c>
      <c r="TP84">
        <v>0</v>
      </c>
      <c r="TQ84">
        <v>1165.2573012248899</v>
      </c>
      <c r="TR84">
        <v>1195.5468641007701</v>
      </c>
      <c r="TS84">
        <v>5159.7181518559901</v>
      </c>
      <c r="TT84">
        <v>12.226470900000001</v>
      </c>
      <c r="TU84">
        <v>88.496509651039204</v>
      </c>
      <c r="TV84">
        <v>292.80730549974197</v>
      </c>
      <c r="TW84">
        <v>0</v>
      </c>
      <c r="TX84">
        <v>0.163579500279185</v>
      </c>
      <c r="TY84">
        <v>2422.3670298843099</v>
      </c>
      <c r="TZ84">
        <v>931.74883359023897</v>
      </c>
      <c r="UA84">
        <v>176.74765005166</v>
      </c>
      <c r="UB84">
        <v>0</v>
      </c>
      <c r="UC84">
        <v>1050.0986020422299</v>
      </c>
      <c r="UD84">
        <v>1072.18183457992</v>
      </c>
      <c r="UE84">
        <v>5642.2659133797997</v>
      </c>
      <c r="UF84" s="152">
        <v>45</v>
      </c>
      <c r="UG84" s="152">
        <v>512</v>
      </c>
      <c r="UH84" s="152">
        <v>0</v>
      </c>
      <c r="UI84" s="152">
        <v>0</v>
      </c>
      <c r="UJ84" s="152">
        <v>37337</v>
      </c>
      <c r="UK84" s="152">
        <v>12819</v>
      </c>
      <c r="UL84" s="152">
        <v>391</v>
      </c>
      <c r="UM84" s="152">
        <v>0</v>
      </c>
      <c r="UN84" s="152">
        <v>5291</v>
      </c>
      <c r="UO84" s="152">
        <v>5447</v>
      </c>
      <c r="UP84" s="152">
        <v>49314</v>
      </c>
      <c r="UQ84" s="152">
        <v>28</v>
      </c>
      <c r="UR84" s="152">
        <v>102</v>
      </c>
      <c r="US84" s="152">
        <v>0</v>
      </c>
      <c r="UT84" s="152">
        <v>0</v>
      </c>
      <c r="UU84" s="152">
        <v>313</v>
      </c>
      <c r="UV84" s="152">
        <v>103</v>
      </c>
      <c r="UW84" s="152">
        <v>83</v>
      </c>
      <c r="UX84" s="152">
        <v>0</v>
      </c>
      <c r="UY84" s="152">
        <v>1068</v>
      </c>
      <c r="UZ84" s="152">
        <v>1163</v>
      </c>
      <c r="VA84" s="152">
        <v>2501</v>
      </c>
      <c r="VB84" s="152">
        <v>73</v>
      </c>
      <c r="VC84" s="152">
        <v>614</v>
      </c>
      <c r="VD84" s="152">
        <v>0</v>
      </c>
      <c r="VE84" s="152">
        <v>0</v>
      </c>
      <c r="VF84" s="152">
        <v>37650</v>
      </c>
      <c r="VG84" s="152">
        <v>12922</v>
      </c>
      <c r="VH84" s="152">
        <v>474</v>
      </c>
      <c r="VI84" s="152">
        <v>0</v>
      </c>
      <c r="VJ84" s="152">
        <v>6359</v>
      </c>
      <c r="VK84" s="152">
        <v>6610</v>
      </c>
      <c r="VL84" s="152">
        <v>51815</v>
      </c>
      <c r="VM84" s="152">
        <v>9.1251977126171095E-4</v>
      </c>
      <c r="VN84" s="152">
        <v>1.03824471752444E-2</v>
      </c>
      <c r="VO84" s="152">
        <v>0</v>
      </c>
      <c r="VP84" s="152">
        <v>0</v>
      </c>
      <c r="VQ84" s="152">
        <v>0.75712779332441105</v>
      </c>
      <c r="VR84" s="152">
        <v>0.25994646550675299</v>
      </c>
      <c r="VS84" s="152">
        <v>7.9287829014073104E-3</v>
      </c>
      <c r="VT84" s="152">
        <v>0</v>
      </c>
      <c r="VU84" s="152">
        <v>0.107292046883238</v>
      </c>
      <c r="VV84" s="152">
        <v>0.110455448756945</v>
      </c>
      <c r="VW84" s="152">
        <v>1</v>
      </c>
      <c r="VX84" s="152">
        <v>1.11955217912835E-2</v>
      </c>
      <c r="VY84" s="152">
        <v>4.0783686525389801E-2</v>
      </c>
      <c r="VZ84" s="152">
        <v>0</v>
      </c>
      <c r="WA84" s="152">
        <v>0</v>
      </c>
      <c r="WB84" s="152">
        <v>0.12514994002398999</v>
      </c>
      <c r="WC84" s="152">
        <v>4.1183526589364298E-2</v>
      </c>
      <c r="WD84" s="152">
        <v>3.3186725309876E-2</v>
      </c>
      <c r="WE84" s="152">
        <v>0</v>
      </c>
      <c r="WF84" s="152">
        <v>0.42702918832467002</v>
      </c>
      <c r="WG84" s="152">
        <v>0.46501399440223901</v>
      </c>
      <c r="WH84" s="152">
        <v>1</v>
      </c>
      <c r="WI84" s="152">
        <v>1.4088584386760599E-3</v>
      </c>
      <c r="WJ84" s="152">
        <v>1.1849850429412299E-2</v>
      </c>
      <c r="WK84" s="152">
        <v>0</v>
      </c>
      <c r="WL84" s="152">
        <v>0</v>
      </c>
      <c r="WM84" s="152">
        <v>0.72662356460484401</v>
      </c>
      <c r="WN84" s="152">
        <v>0.24938724307632901</v>
      </c>
      <c r="WO84" s="152">
        <v>9.1479301360609892E-3</v>
      </c>
      <c r="WP84" s="152">
        <v>0</v>
      </c>
      <c r="WQ84" s="152">
        <v>0.122725079610151</v>
      </c>
      <c r="WR84" s="152">
        <v>0.12756923670751699</v>
      </c>
      <c r="WS84" s="152">
        <v>1</v>
      </c>
      <c r="WT84" s="152">
        <v>8.2925354999999996</v>
      </c>
      <c r="WU84" s="152">
        <v>5.4265670614252999</v>
      </c>
      <c r="WV84" s="152">
        <v>61.742274121105702</v>
      </c>
      <c r="WW84" s="152">
        <v>0</v>
      </c>
      <c r="WX84" s="152">
        <v>0</v>
      </c>
      <c r="WY84" s="152">
        <v>4502.4829860541404</v>
      </c>
      <c r="WZ84" s="152">
        <v>1545.84807023135</v>
      </c>
      <c r="XA84" s="152">
        <v>47.150838244828698</v>
      </c>
      <c r="XB84" s="152">
        <v>0</v>
      </c>
      <c r="XC84" s="152">
        <v>638.04369604447299</v>
      </c>
      <c r="XD84" s="152">
        <v>656.85579519074702</v>
      </c>
      <c r="XE84" s="152">
        <v>5946.7939570472699</v>
      </c>
      <c r="XF84" s="152">
        <v>0.6292198</v>
      </c>
      <c r="XG84" s="152">
        <v>44.499553256270701</v>
      </c>
      <c r="XH84" s="152">
        <v>162.105515433558</v>
      </c>
      <c r="XI84" s="152">
        <v>0</v>
      </c>
      <c r="XJ84" s="152">
        <v>0</v>
      </c>
      <c r="XK84" s="152">
        <v>497.44143461473999</v>
      </c>
      <c r="XL84" s="152">
        <v>163.69478519270999</v>
      </c>
      <c r="XM84" s="152">
        <v>131.90939000966</v>
      </c>
      <c r="XN84" s="152">
        <v>0</v>
      </c>
      <c r="XO84" s="152">
        <v>1697.3401027749001</v>
      </c>
      <c r="XP84" s="152">
        <v>1848.3207298943901</v>
      </c>
      <c r="XQ84" s="152">
        <v>3974.76366764047</v>
      </c>
      <c r="XR84" s="152">
        <v>8.9217552999999992</v>
      </c>
      <c r="XS84" s="152">
        <v>8.1822463792522999</v>
      </c>
      <c r="XT84" s="152">
        <v>68.820538039190595</v>
      </c>
      <c r="XU84" s="152">
        <v>0</v>
      </c>
      <c r="XV84" s="152">
        <v>0</v>
      </c>
      <c r="XW84" s="152">
        <v>4220.0215914910796</v>
      </c>
      <c r="XX84" s="152">
        <v>1448.3696946944999</v>
      </c>
      <c r="XY84" s="152">
        <v>53.128558681720399</v>
      </c>
      <c r="XZ84" s="152">
        <v>0</v>
      </c>
      <c r="YA84" s="152">
        <v>712.75211952966299</v>
      </c>
      <c r="YB84" s="152">
        <v>740.88559680626997</v>
      </c>
      <c r="YC84" s="152">
        <v>5807.7136457665501</v>
      </c>
    </row>
    <row r="85" spans="1:653" x14ac:dyDescent="0.3">
      <c r="A85" t="s">
        <v>2383</v>
      </c>
      <c r="B85" s="146" t="s">
        <v>1114</v>
      </c>
      <c r="C85" s="154">
        <v>33351415</v>
      </c>
      <c r="D85" s="163">
        <v>21305</v>
      </c>
      <c r="E85" s="163" t="s">
        <v>2384</v>
      </c>
      <c r="F85" s="145" t="s">
        <v>1934</v>
      </c>
      <c r="G85" s="147" t="s">
        <v>240</v>
      </c>
      <c r="H85" s="147" t="s">
        <v>2180</v>
      </c>
      <c r="I85" s="48" t="s">
        <v>2385</v>
      </c>
      <c r="J85" s="48" t="s">
        <v>554</v>
      </c>
      <c r="K85" s="146"/>
      <c r="L85" s="163"/>
      <c r="M85" s="163"/>
      <c r="N85" s="164" t="s">
        <v>448</v>
      </c>
      <c r="O85" s="149" t="s">
        <v>2212</v>
      </c>
      <c r="P85" s="150" t="s">
        <v>2213</v>
      </c>
      <c r="Q85" s="150" t="s">
        <v>1920</v>
      </c>
      <c r="R85" s="150" t="s">
        <v>1921</v>
      </c>
      <c r="S85" s="147" t="s">
        <v>42</v>
      </c>
      <c r="T85" s="147" t="s">
        <v>2386</v>
      </c>
      <c r="U85" s="147">
        <v>4</v>
      </c>
      <c r="V85" s="147" t="s">
        <v>2182</v>
      </c>
      <c r="W85" s="147">
        <v>0</v>
      </c>
      <c r="X85" s="147"/>
      <c r="Y85" s="147" t="s">
        <v>1941</v>
      </c>
      <c r="Z85" s="147">
        <v>0</v>
      </c>
      <c r="AA85" s="147" t="s">
        <v>872</v>
      </c>
      <c r="AB85" s="147" t="s">
        <v>873</v>
      </c>
      <c r="AC85" s="147" t="s">
        <v>436</v>
      </c>
      <c r="AD85" s="147" t="s">
        <v>2387</v>
      </c>
      <c r="AE85" s="147">
        <v>3</v>
      </c>
      <c r="AF85" s="147" t="s">
        <v>1923</v>
      </c>
      <c r="AG85" s="147">
        <v>7</v>
      </c>
      <c r="AH85" s="147" t="s">
        <v>1957</v>
      </c>
      <c r="AI85" s="147"/>
      <c r="AJ85" s="147">
        <v>27.97</v>
      </c>
      <c r="AK85" s="147" t="s">
        <v>2192</v>
      </c>
      <c r="AL85" s="147" t="s">
        <v>152</v>
      </c>
      <c r="AM85" s="147" t="s">
        <v>152</v>
      </c>
      <c r="AN85" s="147" t="s">
        <v>152</v>
      </c>
      <c r="AO85" s="147" t="s">
        <v>152</v>
      </c>
      <c r="AP85" s="147" t="s">
        <v>152</v>
      </c>
      <c r="AQ85" s="147" t="s">
        <v>152</v>
      </c>
      <c r="AR85" s="147" t="s">
        <v>152</v>
      </c>
      <c r="AS85" s="147"/>
      <c r="AT85" s="147"/>
      <c r="AU85" s="147"/>
      <c r="AV85" s="147"/>
      <c r="AW85" s="147" t="s">
        <v>152</v>
      </c>
      <c r="AX85" s="147"/>
      <c r="AY85" s="147"/>
      <c r="AZ85" s="147"/>
      <c r="BA85" s="147"/>
      <c r="BB85" s="147"/>
      <c r="BC85" s="147"/>
      <c r="BD85" s="147" t="s">
        <v>152</v>
      </c>
      <c r="BE85" s="147" t="s">
        <v>152</v>
      </c>
      <c r="BF85" s="147" t="s">
        <v>149</v>
      </c>
      <c r="BG85" s="147" t="s">
        <v>152</v>
      </c>
      <c r="BH85">
        <v>26</v>
      </c>
      <c r="BI85">
        <v>5</v>
      </c>
      <c r="BJ85">
        <v>0</v>
      </c>
      <c r="BK85">
        <v>1</v>
      </c>
      <c r="BL85">
        <v>224</v>
      </c>
      <c r="BM85">
        <v>2</v>
      </c>
      <c r="BN85">
        <v>318</v>
      </c>
      <c r="BO85">
        <v>9475</v>
      </c>
      <c r="BP85">
        <v>6679</v>
      </c>
      <c r="BQ85">
        <v>18003</v>
      </c>
      <c r="BR85">
        <v>2171</v>
      </c>
      <c r="BS85">
        <v>24</v>
      </c>
      <c r="BT85">
        <v>6</v>
      </c>
      <c r="BU85">
        <v>29</v>
      </c>
      <c r="BV85">
        <v>2440</v>
      </c>
      <c r="BW85">
        <v>2</v>
      </c>
      <c r="BX85">
        <v>1195</v>
      </c>
      <c r="BY85">
        <v>725</v>
      </c>
      <c r="BZ85">
        <v>835</v>
      </c>
      <c r="CA85">
        <v>33430</v>
      </c>
      <c r="CB85">
        <v>2197</v>
      </c>
      <c r="CC85">
        <v>29</v>
      </c>
      <c r="CD85">
        <v>6</v>
      </c>
      <c r="CE85">
        <v>30</v>
      </c>
      <c r="CF85">
        <v>2664</v>
      </c>
      <c r="CG85">
        <v>4</v>
      </c>
      <c r="CH85">
        <v>1513</v>
      </c>
      <c r="CI85">
        <v>10200</v>
      </c>
      <c r="CJ85">
        <v>7514</v>
      </c>
      <c r="CK85">
        <v>51433</v>
      </c>
      <c r="CL85">
        <v>1.4442037438204701E-3</v>
      </c>
      <c r="CM85">
        <v>2.7773148919624501E-4</v>
      </c>
      <c r="CN85">
        <v>0</v>
      </c>
      <c r="CO85">
        <v>5.5546297839248998E-5</v>
      </c>
      <c r="CP85">
        <v>1.24423707159918E-2</v>
      </c>
      <c r="CQ85">
        <v>1.11092595678498E-4</v>
      </c>
      <c r="CR85">
        <v>1.7663722712881198E-2</v>
      </c>
      <c r="CS85">
        <v>0.52630117202688398</v>
      </c>
      <c r="CT85">
        <v>0.37099372326834401</v>
      </c>
      <c r="CU85">
        <v>1</v>
      </c>
      <c r="CV85">
        <v>6.4941669159437596E-2</v>
      </c>
      <c r="CW85">
        <v>7.1791803769069703E-4</v>
      </c>
      <c r="CX85">
        <v>1.7947950942267399E-4</v>
      </c>
      <c r="CY85">
        <v>8.6748429554292495E-4</v>
      </c>
      <c r="CZ85">
        <v>7.2988333831887506E-2</v>
      </c>
      <c r="DA85">
        <v>5.9826503140891397E-5</v>
      </c>
      <c r="DB85">
        <v>3.5746335626682599E-2</v>
      </c>
      <c r="DC85">
        <v>2.1687107388573101E-2</v>
      </c>
      <c r="DD85">
        <v>2.4977565061322201E-2</v>
      </c>
      <c r="DE85">
        <v>1</v>
      </c>
      <c r="DF85">
        <v>4.2715766142360001E-2</v>
      </c>
      <c r="DG85">
        <v>5.6384033597106902E-4</v>
      </c>
      <c r="DH85">
        <v>1.1665662123539399E-4</v>
      </c>
      <c r="DI85">
        <v>5.8328310617696802E-4</v>
      </c>
      <c r="DJ85">
        <v>5.17955398285148E-2</v>
      </c>
      <c r="DK85">
        <v>7.7771080823595807E-5</v>
      </c>
      <c r="DL85">
        <v>2.9416911321525099E-2</v>
      </c>
      <c r="DM85">
        <v>0.19831625610016901</v>
      </c>
      <c r="DN85">
        <v>0.14609297532712501</v>
      </c>
      <c r="DO85">
        <v>1</v>
      </c>
      <c r="DP85">
        <v>5.2431476000000004</v>
      </c>
      <c r="DQ85">
        <v>4.9588533422175596</v>
      </c>
      <c r="DR85">
        <v>0.95362564273414696</v>
      </c>
      <c r="DS85">
        <v>0</v>
      </c>
      <c r="DT85">
        <v>0.19072512854682899</v>
      </c>
      <c r="DU85">
        <v>42.722428794489801</v>
      </c>
      <c r="DV85">
        <v>0.38145025709365898</v>
      </c>
      <c r="DW85">
        <v>60.650590877891801</v>
      </c>
      <c r="DX85">
        <v>1807.1205929812099</v>
      </c>
      <c r="DY85">
        <v>1273.8531335642699</v>
      </c>
      <c r="DZ85">
        <v>3433.6244892285699</v>
      </c>
      <c r="EA85">
        <v>6.2751270000000003</v>
      </c>
      <c r="EB85">
        <v>345.96909353388401</v>
      </c>
      <c r="EC85">
        <v>3.82462378849065</v>
      </c>
      <c r="ED85">
        <v>0.95615594712266405</v>
      </c>
      <c r="EE85">
        <v>4.6214204110928696</v>
      </c>
      <c r="EF85">
        <v>388.83675182988299</v>
      </c>
      <c r="EG85">
        <v>0.31871864904088798</v>
      </c>
      <c r="EH85">
        <v>190.43439280193101</v>
      </c>
      <c r="EI85">
        <v>115.535510277322</v>
      </c>
      <c r="EJ85">
        <v>133.065035974571</v>
      </c>
      <c r="EK85">
        <v>5327.3822187184396</v>
      </c>
      <c r="EL85">
        <v>11.5182746</v>
      </c>
      <c r="EM85">
        <v>190.74037356254701</v>
      </c>
      <c r="EN85">
        <v>2.5177382036021299</v>
      </c>
      <c r="EO85">
        <v>0.52091135246940501</v>
      </c>
      <c r="EP85">
        <v>2.60455676234703</v>
      </c>
      <c r="EQ85">
        <v>231.28464049641599</v>
      </c>
      <c r="ER85">
        <v>0.34727423497960402</v>
      </c>
      <c r="ES85">
        <v>131.356479381035</v>
      </c>
      <c r="ET85">
        <v>885.54929919798894</v>
      </c>
      <c r="EU85">
        <v>652.35465040918496</v>
      </c>
      <c r="EV85">
        <v>4465.3389319264897</v>
      </c>
      <c r="EW85" s="152">
        <v>57</v>
      </c>
      <c r="EX85" s="152">
        <v>53</v>
      </c>
      <c r="EY85" s="152">
        <v>0</v>
      </c>
      <c r="EZ85" s="152">
        <v>1</v>
      </c>
      <c r="FA85" s="152">
        <v>360</v>
      </c>
      <c r="FB85" s="152">
        <v>6</v>
      </c>
      <c r="FC85" s="152">
        <v>249</v>
      </c>
      <c r="FD85" s="152">
        <v>8421</v>
      </c>
      <c r="FE85" s="152">
        <v>18472</v>
      </c>
      <c r="FF85" s="152">
        <v>28680</v>
      </c>
      <c r="FG85" s="152">
        <v>164</v>
      </c>
      <c r="FH85" s="152">
        <v>14</v>
      </c>
      <c r="FI85" s="152">
        <v>1</v>
      </c>
      <c r="FJ85" s="152">
        <v>3</v>
      </c>
      <c r="FK85" s="152">
        <v>257</v>
      </c>
      <c r="FL85" s="152">
        <v>2</v>
      </c>
      <c r="FM85" s="152">
        <v>104</v>
      </c>
      <c r="FN85" s="152">
        <v>64</v>
      </c>
      <c r="FO85" s="152">
        <v>795</v>
      </c>
      <c r="FP85" s="152">
        <v>5537</v>
      </c>
      <c r="FQ85" s="152">
        <v>221</v>
      </c>
      <c r="FR85" s="152">
        <v>67</v>
      </c>
      <c r="FS85" s="152">
        <v>1</v>
      </c>
      <c r="FT85" s="152">
        <v>4</v>
      </c>
      <c r="FU85" s="152">
        <v>617</v>
      </c>
      <c r="FV85" s="152">
        <v>8</v>
      </c>
      <c r="FW85" s="152">
        <v>353</v>
      </c>
      <c r="FX85" s="152">
        <v>8485</v>
      </c>
      <c r="FY85" s="152">
        <v>19267</v>
      </c>
      <c r="FZ85" s="152">
        <v>34217</v>
      </c>
      <c r="GA85" s="152">
        <v>1.9874476987447702E-3</v>
      </c>
      <c r="GB85" s="152">
        <v>1.8479776847977699E-3</v>
      </c>
      <c r="GC85" s="152">
        <v>0</v>
      </c>
      <c r="GD85" s="152">
        <v>3.4867503486750301E-5</v>
      </c>
      <c r="GE85" s="152">
        <v>1.2552301255230099E-2</v>
      </c>
      <c r="GF85" s="152">
        <v>2.09205020920502E-4</v>
      </c>
      <c r="GG85" s="152">
        <v>8.6820083682008393E-3</v>
      </c>
      <c r="GH85" s="152">
        <v>0.29361924686192498</v>
      </c>
      <c r="GI85" s="152">
        <v>0.64407252440725205</v>
      </c>
      <c r="GJ85" s="152">
        <v>1</v>
      </c>
      <c r="GK85" s="152">
        <v>2.9618927216904501E-2</v>
      </c>
      <c r="GL85" s="152">
        <v>2.5284450063211101E-3</v>
      </c>
      <c r="GM85" s="152">
        <v>1.80603214737222E-4</v>
      </c>
      <c r="GN85" s="152">
        <v>5.4180964421166695E-4</v>
      </c>
      <c r="GO85" s="152">
        <v>4.6415026187466103E-2</v>
      </c>
      <c r="GP85" s="152">
        <v>3.6120642947444498E-4</v>
      </c>
      <c r="GQ85" s="152">
        <v>1.8782734332671101E-2</v>
      </c>
      <c r="GR85" s="152">
        <v>1.1558605743182199E-2</v>
      </c>
      <c r="GS85" s="152">
        <v>0.14357955571609199</v>
      </c>
      <c r="GT85" s="152">
        <v>1</v>
      </c>
      <c r="GU85" s="152">
        <v>6.4587778005085203E-3</v>
      </c>
      <c r="GV85" s="152">
        <v>1.9580910073939898E-3</v>
      </c>
      <c r="GW85" s="152">
        <v>2.9225238916328099E-5</v>
      </c>
      <c r="GX85" s="152">
        <v>1.1690095566531299E-4</v>
      </c>
      <c r="GY85" s="152">
        <v>1.8031972411374501E-2</v>
      </c>
      <c r="GZ85" s="152">
        <v>2.3380191133062501E-4</v>
      </c>
      <c r="HA85" s="152">
        <v>1.03165093374638E-2</v>
      </c>
      <c r="HB85" s="152">
        <v>0.24797615220504399</v>
      </c>
      <c r="HC85" s="152">
        <v>0.56308267820089397</v>
      </c>
      <c r="HD85" s="152">
        <v>1</v>
      </c>
      <c r="HE85" s="152">
        <v>11.4086356</v>
      </c>
      <c r="HF85" s="152">
        <v>4.9962153230663304</v>
      </c>
      <c r="HG85" s="152">
        <v>4.6456037214476398</v>
      </c>
      <c r="HH85" s="152">
        <v>0</v>
      </c>
      <c r="HI85" s="152">
        <v>8.7652900404672399E-2</v>
      </c>
      <c r="HJ85" s="152">
        <v>31.5550441456821</v>
      </c>
      <c r="HK85" s="152">
        <v>0.52591740242803398</v>
      </c>
      <c r="HL85" s="152">
        <v>21.8255722007634</v>
      </c>
      <c r="HM85" s="152">
        <v>738.12507430774599</v>
      </c>
      <c r="HN85" s="152">
        <v>1619.1243762751101</v>
      </c>
      <c r="HO85" s="152">
        <v>2513.8851836059998</v>
      </c>
      <c r="HP85" s="152">
        <v>1.1688475</v>
      </c>
      <c r="HQ85" s="152">
        <v>140.30915068047801</v>
      </c>
      <c r="HR85" s="152">
        <v>11.977610423943201</v>
      </c>
      <c r="HS85" s="152">
        <v>0.85554360171023203</v>
      </c>
      <c r="HT85" s="152">
        <v>2.5666308051306901</v>
      </c>
      <c r="HU85" s="152">
        <v>219.87470563952999</v>
      </c>
      <c r="HV85" s="152">
        <v>1.7110872034204601</v>
      </c>
      <c r="HW85" s="152">
        <v>88.976534577864101</v>
      </c>
      <c r="HX85" s="152">
        <v>54.7547905094548</v>
      </c>
      <c r="HY85" s="152">
        <v>680.15716335963396</v>
      </c>
      <c r="HZ85" s="152">
        <v>4737.1449226695504</v>
      </c>
      <c r="IA85" s="152">
        <v>12.5774831</v>
      </c>
      <c r="IB85" s="152">
        <v>17.5710830412485</v>
      </c>
      <c r="IC85" s="152">
        <v>5.3269799265323599</v>
      </c>
      <c r="ID85" s="152">
        <v>7.9507163082572496E-2</v>
      </c>
      <c r="IE85" s="152">
        <v>0.31802865233028998</v>
      </c>
      <c r="IF85" s="152">
        <v>49.055919621947297</v>
      </c>
      <c r="IG85" s="152">
        <v>0.63605730466057997</v>
      </c>
      <c r="IH85" s="152">
        <v>28.066028568148099</v>
      </c>
      <c r="II85" s="152">
        <v>674.61827875562801</v>
      </c>
      <c r="IJ85" s="152">
        <v>1531.8645111119299</v>
      </c>
      <c r="IK85" s="152">
        <v>2720.49659919638</v>
      </c>
      <c r="IL85">
        <v>83</v>
      </c>
      <c r="IM85">
        <v>626</v>
      </c>
      <c r="IN85">
        <v>0</v>
      </c>
      <c r="IO85">
        <v>8</v>
      </c>
      <c r="IP85">
        <v>16605</v>
      </c>
      <c r="IQ85">
        <v>9797</v>
      </c>
      <c r="IR85">
        <v>400</v>
      </c>
      <c r="IS85">
        <v>8</v>
      </c>
      <c r="IT85">
        <v>475</v>
      </c>
      <c r="IU85">
        <v>550</v>
      </c>
      <c r="IV85">
        <v>18003</v>
      </c>
      <c r="IW85">
        <v>2967</v>
      </c>
      <c r="IX85">
        <v>3804</v>
      </c>
      <c r="IY85">
        <v>1</v>
      </c>
      <c r="IZ85">
        <v>25</v>
      </c>
      <c r="JA85">
        <v>1648</v>
      </c>
      <c r="JB85">
        <v>749</v>
      </c>
      <c r="JC85">
        <v>1312</v>
      </c>
      <c r="JD85">
        <v>19</v>
      </c>
      <c r="JE85">
        <v>1767</v>
      </c>
      <c r="JF85">
        <v>7635</v>
      </c>
      <c r="JG85">
        <v>33430</v>
      </c>
      <c r="JH85">
        <v>3050</v>
      </c>
      <c r="JI85">
        <v>4430</v>
      </c>
      <c r="JJ85">
        <v>1</v>
      </c>
      <c r="JK85">
        <v>33</v>
      </c>
      <c r="JL85">
        <v>18253</v>
      </c>
      <c r="JM85">
        <v>10546</v>
      </c>
      <c r="JN85">
        <v>1712</v>
      </c>
      <c r="JO85">
        <v>27</v>
      </c>
      <c r="JP85">
        <v>2242</v>
      </c>
      <c r="JQ85">
        <v>8185</v>
      </c>
      <c r="JR85">
        <v>51433</v>
      </c>
      <c r="JS85">
        <v>4.6103427206576697E-3</v>
      </c>
      <c r="JT85">
        <v>3.4771982447369898E-2</v>
      </c>
      <c r="JU85">
        <v>0</v>
      </c>
      <c r="JV85">
        <v>4.4437038271399198E-4</v>
      </c>
      <c r="JW85">
        <v>0.92234627562073002</v>
      </c>
      <c r="JX85">
        <v>0.54418707993112303</v>
      </c>
      <c r="JY85">
        <v>2.22185191356996E-2</v>
      </c>
      <c r="JZ85">
        <v>4.4437038271399198E-4</v>
      </c>
      <c r="KA85">
        <v>2.6384491473643967E-2</v>
      </c>
      <c r="KB85">
        <v>3.0550463811586999E-2</v>
      </c>
      <c r="KC85">
        <v>1</v>
      </c>
      <c r="KD85">
        <v>5.9300449127991803E-2</v>
      </c>
      <c r="KE85">
        <v>8.6131472012132296E-2</v>
      </c>
      <c r="KF85">
        <v>1.9442770205898901E-5</v>
      </c>
      <c r="KG85">
        <v>6.4161141679466502E-4</v>
      </c>
      <c r="KH85">
        <v>0.354888884568273</v>
      </c>
      <c r="KI85">
        <v>0.20504345459140999</v>
      </c>
      <c r="KJ85">
        <v>3.3286022592499E-2</v>
      </c>
      <c r="KK85">
        <v>5.2495479555927102E-4</v>
      </c>
      <c r="KL85">
        <v>4.3590690801624976E-2</v>
      </c>
      <c r="KM85">
        <v>0.159139074135283</v>
      </c>
      <c r="KN85">
        <v>1</v>
      </c>
      <c r="KO85">
        <v>5.9300449127991803E-2</v>
      </c>
      <c r="KP85">
        <v>8.6131472012132296E-2</v>
      </c>
      <c r="KQ85">
        <v>1.9442770205898901E-5</v>
      </c>
      <c r="KR85">
        <v>6.4161141679466502E-4</v>
      </c>
      <c r="KS85">
        <v>0.354888884568273</v>
      </c>
      <c r="KT85">
        <v>0.20504345459140999</v>
      </c>
      <c r="KU85">
        <v>3.3286022592499E-2</v>
      </c>
      <c r="KV85">
        <v>5.2495479555927102E-4</v>
      </c>
      <c r="KW85">
        <v>4.3590690801624976E-2</v>
      </c>
      <c r="KX85">
        <v>0.159139074135283</v>
      </c>
      <c r="KY85">
        <v>1</v>
      </c>
      <c r="KZ85">
        <v>5.2431476000000004</v>
      </c>
      <c r="LA85">
        <v>15.8301856693868</v>
      </c>
      <c r="LB85">
        <v>119.393930470315</v>
      </c>
      <c r="LC85">
        <v>0</v>
      </c>
      <c r="LD85">
        <v>1.5258010283746399</v>
      </c>
      <c r="LE85">
        <v>3166.9907595200998</v>
      </c>
      <c r="LF85">
        <v>1868.5340843732899</v>
      </c>
      <c r="LG85">
        <v>76.290051418731807</v>
      </c>
      <c r="LH85">
        <v>1.5258010283746399</v>
      </c>
      <c r="LI85">
        <v>90.594436059740019</v>
      </c>
      <c r="LJ85">
        <v>104.898820700756</v>
      </c>
      <c r="LK85">
        <v>3433.6244892285699</v>
      </c>
      <c r="LL85">
        <v>6.2751270000000003</v>
      </c>
      <c r="LM85">
        <v>472.81911585215698</v>
      </c>
      <c r="LN85">
        <v>606.20287047576903</v>
      </c>
      <c r="LO85">
        <v>0.15935932452044399</v>
      </c>
      <c r="LP85">
        <v>3.9839831130110999</v>
      </c>
      <c r="LQ85">
        <v>262.62416680969199</v>
      </c>
      <c r="LR85">
        <v>119.360134065813</v>
      </c>
      <c r="LS85">
        <v>209.07943377082199</v>
      </c>
      <c r="LT85">
        <v>3.0278271658884401</v>
      </c>
      <c r="LU85">
        <v>281.58792642762</v>
      </c>
      <c r="LV85">
        <v>1216.7084427135901</v>
      </c>
      <c r="LW85">
        <v>5327.3822187184396</v>
      </c>
      <c r="LX85">
        <v>11.5182746</v>
      </c>
      <c r="LY85">
        <v>264.79660417194799</v>
      </c>
      <c r="LZ85">
        <v>384.60621523991102</v>
      </c>
      <c r="MA85">
        <v>8.6818558744900895E-2</v>
      </c>
      <c r="MB85">
        <v>2.8650124385817302</v>
      </c>
      <c r="MC85">
        <v>1584.69915277068</v>
      </c>
      <c r="MD85">
        <v>915.58852052372504</v>
      </c>
      <c r="ME85">
        <v>148.63337257127</v>
      </c>
      <c r="MF85">
        <v>2.3441010861123202</v>
      </c>
      <c r="MG85">
        <v>194.64720870606993</v>
      </c>
      <c r="MH85">
        <v>710.60990332701397</v>
      </c>
      <c r="MI85">
        <v>4465.3389319264897</v>
      </c>
      <c r="MJ85" s="152">
        <v>253</v>
      </c>
      <c r="MK85" s="152">
        <v>962</v>
      </c>
      <c r="ML85" s="152">
        <v>0</v>
      </c>
      <c r="MM85" s="152">
        <v>0</v>
      </c>
      <c r="MN85" s="152">
        <v>27715</v>
      </c>
      <c r="MO85" s="152">
        <v>8873</v>
      </c>
      <c r="MP85" s="152">
        <v>593</v>
      </c>
      <c r="MQ85" s="152">
        <v>0</v>
      </c>
      <c r="MR85" s="152">
        <v>751</v>
      </c>
      <c r="MS85" s="152">
        <v>562</v>
      </c>
      <c r="MT85" s="152">
        <v>28680</v>
      </c>
      <c r="MU85" s="152">
        <v>300</v>
      </c>
      <c r="MV85" s="152">
        <v>421</v>
      </c>
      <c r="MW85" s="152">
        <v>0</v>
      </c>
      <c r="MX85" s="152">
        <v>3</v>
      </c>
      <c r="MY85" s="152">
        <v>881</v>
      </c>
      <c r="MZ85" s="152">
        <v>65</v>
      </c>
      <c r="NA85" s="152">
        <v>158</v>
      </c>
      <c r="NB85" s="152">
        <v>2</v>
      </c>
      <c r="NC85" s="152">
        <v>211</v>
      </c>
      <c r="ND85" s="152">
        <v>762</v>
      </c>
      <c r="NE85" s="152">
        <v>5537</v>
      </c>
      <c r="NF85" s="152">
        <v>553</v>
      </c>
      <c r="NG85" s="152">
        <v>1383</v>
      </c>
      <c r="NH85" s="152">
        <v>0</v>
      </c>
      <c r="NI85" s="152">
        <v>3</v>
      </c>
      <c r="NJ85" s="152">
        <v>28596</v>
      </c>
      <c r="NK85" s="152">
        <v>8938</v>
      </c>
      <c r="NL85" s="152">
        <v>751</v>
      </c>
      <c r="NM85" s="152">
        <v>2</v>
      </c>
      <c r="NN85" s="152">
        <v>962</v>
      </c>
      <c r="NO85" s="152">
        <v>1324</v>
      </c>
      <c r="NP85" s="152">
        <v>34217</v>
      </c>
      <c r="NQ85" s="152">
        <v>8.8214783821478401E-3</v>
      </c>
      <c r="NR85" s="152">
        <v>3.3542538354253797E-2</v>
      </c>
      <c r="NS85" s="152">
        <v>0</v>
      </c>
      <c r="NT85" s="152">
        <v>0</v>
      </c>
      <c r="NU85" s="152">
        <v>0.96635285913528601</v>
      </c>
      <c r="NV85" s="152">
        <v>0.30937935843793601</v>
      </c>
      <c r="NW85" s="152">
        <v>2.0676429567643002E-2</v>
      </c>
      <c r="NX85" s="152">
        <v>0</v>
      </c>
      <c r="NY85" s="152">
        <v>2.6185495118549951E-2</v>
      </c>
      <c r="NZ85" s="152">
        <v>1.9595536959553701E-2</v>
      </c>
      <c r="OA85" s="152">
        <v>1</v>
      </c>
      <c r="OB85" s="152">
        <v>5.4180964421166697E-2</v>
      </c>
      <c r="OC85" s="152">
        <v>7.6033953404370594E-2</v>
      </c>
      <c r="OD85" s="152">
        <v>0</v>
      </c>
      <c r="OE85" s="152">
        <v>5.4180964421166695E-4</v>
      </c>
      <c r="OF85" s="152">
        <v>0.159111432183493</v>
      </c>
      <c r="OG85" s="152">
        <v>1.17392089579195E-2</v>
      </c>
      <c r="OH85" s="152">
        <v>2.85353079284811E-2</v>
      </c>
      <c r="OI85" s="152">
        <v>3.6120642947444498E-4</v>
      </c>
      <c r="OJ85" s="152">
        <v>3.8107278309554002E-2</v>
      </c>
      <c r="OK85" s="152">
        <v>0.137619649629763</v>
      </c>
      <c r="OL85" s="152">
        <v>1</v>
      </c>
      <c r="OM85" s="152">
        <v>1.6161557120729499E-2</v>
      </c>
      <c r="ON85" s="152">
        <v>4.0418505421281802E-2</v>
      </c>
      <c r="OO85" s="152">
        <v>0</v>
      </c>
      <c r="OP85" s="152">
        <v>8.76757167489844E-5</v>
      </c>
      <c r="OQ85" s="152">
        <v>0.83572493205131904</v>
      </c>
      <c r="OR85" s="152">
        <v>0.26121518543414102</v>
      </c>
      <c r="OS85" s="152">
        <v>2.1948154426162401E-2</v>
      </c>
      <c r="OT85" s="152">
        <v>5.84504778326563E-5</v>
      </c>
      <c r="OU85" s="152">
        <v>2.8114679837506984E-2</v>
      </c>
      <c r="OV85" s="152">
        <v>3.8694216325218501E-2</v>
      </c>
      <c r="OW85" s="152">
        <v>1</v>
      </c>
      <c r="OX85" s="152">
        <v>11.4086356</v>
      </c>
      <c r="OY85" s="152">
        <v>22.176183802382099</v>
      </c>
      <c r="OZ85" s="152">
        <v>84.322090189294897</v>
      </c>
      <c r="PA85" s="152">
        <v>0</v>
      </c>
      <c r="PB85" s="152">
        <v>0</v>
      </c>
      <c r="PC85" s="152">
        <v>2429.3001347155</v>
      </c>
      <c r="PD85" s="152">
        <v>777.74418529065804</v>
      </c>
      <c r="PE85" s="152">
        <v>51.978169939970698</v>
      </c>
      <c r="PF85" s="152">
        <v>0</v>
      </c>
      <c r="PG85" s="152">
        <v>65.827328203909019</v>
      </c>
      <c r="PH85" s="152">
        <v>49.2609300274259</v>
      </c>
      <c r="PI85" s="152">
        <v>2513.8851836059998</v>
      </c>
      <c r="PJ85" s="152">
        <v>1.1688475</v>
      </c>
      <c r="PK85" s="152">
        <v>256.66308051306902</v>
      </c>
      <c r="PL85" s="152">
        <v>360.18385632000798</v>
      </c>
      <c r="PM85" s="152">
        <v>0</v>
      </c>
      <c r="PN85" s="152">
        <v>2.5666308051306901</v>
      </c>
      <c r="PO85" s="152">
        <v>753.733913106714</v>
      </c>
      <c r="PP85" s="152">
        <v>55.610334111165102</v>
      </c>
      <c r="PQ85" s="152">
        <v>135.17588907021701</v>
      </c>
      <c r="PR85" s="152">
        <v>1.7110872034204601</v>
      </c>
      <c r="PS85" s="152">
        <v>180.51969996085904</v>
      </c>
      <c r="PT85" s="152">
        <v>651.924224503196</v>
      </c>
      <c r="PU85" s="152">
        <v>4737.1449226695504</v>
      </c>
      <c r="PV85" s="152">
        <v>12.5774831</v>
      </c>
      <c r="PW85" s="152">
        <v>43.967461184662596</v>
      </c>
      <c r="PX85" s="152">
        <v>109.958406543198</v>
      </c>
      <c r="PY85" s="152">
        <v>0</v>
      </c>
      <c r="PZ85" s="152">
        <v>0.23852148924771799</v>
      </c>
      <c r="QA85" s="152">
        <v>2273.5868355092398</v>
      </c>
      <c r="QB85" s="152">
        <v>710.63502363203304</v>
      </c>
      <c r="QC85" s="152">
        <v>59.709879475012002</v>
      </c>
      <c r="QD85" s="152">
        <v>0.15901432616514499</v>
      </c>
      <c r="QE85" s="152">
        <v>76.485890885433946</v>
      </c>
      <c r="QF85" s="152">
        <v>105.267483921326</v>
      </c>
      <c r="QG85" s="152">
        <v>2720.49659919638</v>
      </c>
      <c r="QH85">
        <v>11</v>
      </c>
      <c r="QI85">
        <v>303</v>
      </c>
      <c r="QJ85">
        <v>0</v>
      </c>
      <c r="QK85">
        <v>1</v>
      </c>
      <c r="QL85">
        <v>16154</v>
      </c>
      <c r="QM85">
        <v>9475</v>
      </c>
      <c r="QN85">
        <v>180</v>
      </c>
      <c r="QO85">
        <v>1</v>
      </c>
      <c r="QP85">
        <v>539</v>
      </c>
      <c r="QQ85">
        <v>550</v>
      </c>
      <c r="QR85">
        <v>18003</v>
      </c>
      <c r="QS85">
        <v>2144</v>
      </c>
      <c r="QT85">
        <v>3678</v>
      </c>
      <c r="QU85">
        <v>1</v>
      </c>
      <c r="QV85">
        <v>20</v>
      </c>
      <c r="QW85">
        <v>1560</v>
      </c>
      <c r="QX85">
        <v>725</v>
      </c>
      <c r="QY85">
        <v>1269</v>
      </c>
      <c r="QZ85">
        <v>14</v>
      </c>
      <c r="RA85">
        <v>6903</v>
      </c>
      <c r="RB85">
        <v>7635</v>
      </c>
      <c r="RC85">
        <v>33430</v>
      </c>
      <c r="RD85">
        <v>2155</v>
      </c>
      <c r="RE85">
        <v>3981</v>
      </c>
      <c r="RF85">
        <v>1</v>
      </c>
      <c r="RG85">
        <v>21</v>
      </c>
      <c r="RH85">
        <v>17714</v>
      </c>
      <c r="RI85">
        <v>10200</v>
      </c>
      <c r="RJ85">
        <v>1449</v>
      </c>
      <c r="RK85">
        <v>15</v>
      </c>
      <c r="RL85">
        <v>7442</v>
      </c>
      <c r="RM85">
        <v>8185</v>
      </c>
      <c r="RN85">
        <v>51433</v>
      </c>
      <c r="RO85">
        <v>6.1100927623173901E-4</v>
      </c>
      <c r="RP85">
        <v>1.6830528245292499E-2</v>
      </c>
      <c r="RQ85">
        <v>0</v>
      </c>
      <c r="RR85">
        <v>5.5546297839248998E-5</v>
      </c>
      <c r="RS85">
        <v>0.89729489529522899</v>
      </c>
      <c r="RT85">
        <v>0.52630117202688398</v>
      </c>
      <c r="RU85">
        <v>9.9983336110648201E-3</v>
      </c>
      <c r="RV85">
        <v>5.5546297839248998E-5</v>
      </c>
      <c r="RW85">
        <v>2.9939454535355198E-2</v>
      </c>
      <c r="RX85">
        <v>3.0550463811586999E-2</v>
      </c>
      <c r="RY85">
        <v>1</v>
      </c>
      <c r="RZ85">
        <v>6.4134011367035601E-2</v>
      </c>
      <c r="SA85">
        <v>0.110020939276099</v>
      </c>
      <c r="SB85">
        <v>2.9913251570445698E-5</v>
      </c>
      <c r="SC85">
        <v>5.9826503140891405E-4</v>
      </c>
      <c r="SD85">
        <v>4.6664672449895299E-2</v>
      </c>
      <c r="SE85">
        <v>2.1687107388573101E-2</v>
      </c>
      <c r="SF85">
        <v>3.7959916242895603E-2</v>
      </c>
      <c r="SG85">
        <v>4.1878552198624001E-4</v>
      </c>
      <c r="SH85">
        <v>0.206491175590787</v>
      </c>
      <c r="SI85">
        <v>0.22838767574035301</v>
      </c>
      <c r="SJ85">
        <v>1</v>
      </c>
      <c r="SK85">
        <v>4.18991697937122E-2</v>
      </c>
      <c r="SL85">
        <v>7.7401668189683706E-2</v>
      </c>
      <c r="SM85">
        <v>1.9442770205898901E-5</v>
      </c>
      <c r="SN85">
        <v>4.08298174323878E-4</v>
      </c>
      <c r="SO85">
        <v>0.34440923142729402</v>
      </c>
      <c r="SP85">
        <v>0.19831625610016901</v>
      </c>
      <c r="SQ85">
        <v>2.8172574028347601E-2</v>
      </c>
      <c r="SR85">
        <v>2.9164155308848401E-4</v>
      </c>
      <c r="SS85">
        <v>0.1446930958723</v>
      </c>
      <c r="ST85">
        <v>0.159139074135283</v>
      </c>
      <c r="SU85">
        <v>1</v>
      </c>
      <c r="SV85">
        <v>5.2431476000000004</v>
      </c>
      <c r="SW85">
        <v>2.09797641401512</v>
      </c>
      <c r="SX85">
        <v>57.7897139496893</v>
      </c>
      <c r="SY85">
        <v>0</v>
      </c>
      <c r="SZ85">
        <v>0.19072512854682899</v>
      </c>
      <c r="TA85">
        <v>3080.9737265454801</v>
      </c>
      <c r="TB85">
        <v>1807.1205929812099</v>
      </c>
      <c r="TC85">
        <v>34.330523138429299</v>
      </c>
      <c r="TD85">
        <v>0.19072512854682899</v>
      </c>
      <c r="TE85">
        <v>102.800844286741</v>
      </c>
      <c r="TF85">
        <v>104.898820700756</v>
      </c>
      <c r="TG85">
        <v>3433.6244892285699</v>
      </c>
      <c r="TH85">
        <v>6.2751270000000003</v>
      </c>
      <c r="TI85">
        <v>341.66639177183202</v>
      </c>
      <c r="TJ85">
        <v>586.12359558619301</v>
      </c>
      <c r="TK85">
        <v>0.15935932452044399</v>
      </c>
      <c r="TL85">
        <v>3.1871864904088798</v>
      </c>
      <c r="TM85">
        <v>248.60054625189301</v>
      </c>
      <c r="TN85">
        <v>115.535510277322</v>
      </c>
      <c r="TO85">
        <v>202.22698281644301</v>
      </c>
      <c r="TP85">
        <v>2.2310305432862201</v>
      </c>
      <c r="TQ85">
        <v>1100.0574171646199</v>
      </c>
      <c r="TR85">
        <v>1216.7084427135901</v>
      </c>
      <c r="TS85">
        <v>5327.3822187184396</v>
      </c>
      <c r="TT85">
        <v>11.5182746</v>
      </c>
      <c r="TU85">
        <v>187.093994095261</v>
      </c>
      <c r="TV85">
        <v>345.62468236345097</v>
      </c>
      <c r="TW85">
        <v>8.6818558744900895E-2</v>
      </c>
      <c r="TX85">
        <v>1.8231897336429199</v>
      </c>
      <c r="TY85">
        <v>1537.90394960717</v>
      </c>
      <c r="TZ85">
        <v>885.54929919798894</v>
      </c>
      <c r="UA85">
        <v>125.80009162136101</v>
      </c>
      <c r="UB85">
        <v>1.3022783811735099</v>
      </c>
      <c r="UC85">
        <v>646.10371417955298</v>
      </c>
      <c r="UD85">
        <v>710.60990332701397</v>
      </c>
      <c r="UE85">
        <v>4465.3389319264897</v>
      </c>
      <c r="UF85" s="152">
        <v>10</v>
      </c>
      <c r="UG85" s="152">
        <v>490</v>
      </c>
      <c r="UH85" s="152">
        <v>0</v>
      </c>
      <c r="UI85" s="152">
        <v>0</v>
      </c>
      <c r="UJ85" s="152">
        <v>26893</v>
      </c>
      <c r="UK85" s="152">
        <v>8421</v>
      </c>
      <c r="UL85" s="152">
        <v>383</v>
      </c>
      <c r="UM85" s="152">
        <v>0</v>
      </c>
      <c r="UN85" s="152">
        <v>505</v>
      </c>
      <c r="UO85" s="152">
        <v>562</v>
      </c>
      <c r="UP85" s="152">
        <v>28680</v>
      </c>
      <c r="UQ85" s="152">
        <v>147</v>
      </c>
      <c r="UR85" s="152">
        <v>409</v>
      </c>
      <c r="US85" s="152">
        <v>0</v>
      </c>
      <c r="UT85" s="152">
        <v>2</v>
      </c>
      <c r="UU85" s="152">
        <v>859</v>
      </c>
      <c r="UV85" s="152">
        <v>64</v>
      </c>
      <c r="UW85" s="152">
        <v>152</v>
      </c>
      <c r="UX85" s="152">
        <v>2</v>
      </c>
      <c r="UY85" s="152">
        <v>634</v>
      </c>
      <c r="UZ85" s="152">
        <v>762</v>
      </c>
      <c r="VA85" s="152">
        <v>5537</v>
      </c>
      <c r="VB85" s="152">
        <v>157</v>
      </c>
      <c r="VC85" s="152">
        <v>899</v>
      </c>
      <c r="VD85" s="152">
        <v>0</v>
      </c>
      <c r="VE85" s="152">
        <v>2</v>
      </c>
      <c r="VF85" s="152">
        <v>27752</v>
      </c>
      <c r="VG85" s="152">
        <v>8485</v>
      </c>
      <c r="VH85" s="152">
        <v>535</v>
      </c>
      <c r="VI85" s="152">
        <v>2</v>
      </c>
      <c r="VJ85" s="152">
        <v>1139</v>
      </c>
      <c r="VK85" s="152">
        <v>1324</v>
      </c>
      <c r="VL85" s="152">
        <v>34217</v>
      </c>
      <c r="VM85" s="152">
        <v>3.4867503486750299E-4</v>
      </c>
      <c r="VN85" s="152">
        <v>1.7085076708507702E-2</v>
      </c>
      <c r="VO85" s="152">
        <v>0</v>
      </c>
      <c r="VP85" s="152">
        <v>0</v>
      </c>
      <c r="VQ85" s="152">
        <v>0.93769177126917702</v>
      </c>
      <c r="VR85" s="152">
        <v>0.29361924686192498</v>
      </c>
      <c r="VS85" s="152">
        <v>1.3354253835425401E-2</v>
      </c>
      <c r="VT85" s="152">
        <v>0</v>
      </c>
      <c r="VU85" s="152">
        <v>1.7608089260808899E-2</v>
      </c>
      <c r="VV85" s="152">
        <v>1.9595536959553701E-2</v>
      </c>
      <c r="VW85" s="152">
        <v>1</v>
      </c>
      <c r="VX85" s="152">
        <v>2.6548672566371698E-2</v>
      </c>
      <c r="VY85" s="152">
        <v>7.3866714827523897E-2</v>
      </c>
      <c r="VZ85" s="152">
        <v>0</v>
      </c>
      <c r="WA85" s="152">
        <v>3.6120642947444498E-4</v>
      </c>
      <c r="WB85" s="152">
        <v>0.155138161459274</v>
      </c>
      <c r="WC85" s="152">
        <v>1.1558605743182199E-2</v>
      </c>
      <c r="WD85" s="152">
        <v>2.74516886400578E-2</v>
      </c>
      <c r="WE85" s="152">
        <v>3.6120642947444498E-4</v>
      </c>
      <c r="WF85" s="152">
        <v>0.114502438143399</v>
      </c>
      <c r="WG85" s="152">
        <v>0.137619649629763</v>
      </c>
      <c r="WH85" s="152">
        <v>1</v>
      </c>
      <c r="WI85" s="152">
        <v>4.5883625098635198E-3</v>
      </c>
      <c r="WJ85" s="152">
        <v>2.6273489785779001E-2</v>
      </c>
      <c r="WK85" s="152">
        <v>0</v>
      </c>
      <c r="WL85" s="152">
        <v>5.84504778326563E-5</v>
      </c>
      <c r="WM85" s="152">
        <v>0.81105883040593896</v>
      </c>
      <c r="WN85" s="152">
        <v>0.24797615220504399</v>
      </c>
      <c r="WO85" s="152">
        <v>1.5635502820235601E-2</v>
      </c>
      <c r="WP85" s="152">
        <v>5.84504778326563E-5</v>
      </c>
      <c r="WQ85" s="152">
        <v>3.32875471256978E-2</v>
      </c>
      <c r="WR85" s="152">
        <v>3.8694216325218501E-2</v>
      </c>
      <c r="WS85" s="152">
        <v>1</v>
      </c>
      <c r="WT85" s="152">
        <v>11.4086356</v>
      </c>
      <c r="WU85" s="152">
        <v>0.87652900404672396</v>
      </c>
      <c r="WV85" s="152">
        <v>42.949921198289502</v>
      </c>
      <c r="WW85" s="152">
        <v>0</v>
      </c>
      <c r="WX85" s="152">
        <v>0</v>
      </c>
      <c r="WY85" s="152">
        <v>2357.2494505828499</v>
      </c>
      <c r="WZ85" s="152">
        <v>738.12507430774599</v>
      </c>
      <c r="XA85" s="152">
        <v>33.571060854989497</v>
      </c>
      <c r="XB85" s="152">
        <v>0</v>
      </c>
      <c r="XC85" s="152">
        <v>44.264714704359598</v>
      </c>
      <c r="XD85" s="152">
        <v>49.2609300274259</v>
      </c>
      <c r="XE85" s="152">
        <v>2513.8851836059998</v>
      </c>
      <c r="XF85" s="152">
        <v>1.1688475</v>
      </c>
      <c r="XG85" s="152">
        <v>125.76490945140399</v>
      </c>
      <c r="XH85" s="152">
        <v>349.91733309948501</v>
      </c>
      <c r="XI85" s="152">
        <v>0</v>
      </c>
      <c r="XJ85" s="152">
        <v>1.7110872034204601</v>
      </c>
      <c r="XK85" s="152">
        <v>734.91195386908896</v>
      </c>
      <c r="XL85" s="152">
        <v>54.7547905094548</v>
      </c>
      <c r="XM85" s="152">
        <v>130.04262745995501</v>
      </c>
      <c r="XN85" s="152">
        <v>1.7110872034204601</v>
      </c>
      <c r="XO85" s="152">
        <v>542.41464348428701</v>
      </c>
      <c r="XP85" s="152">
        <v>651.924224503196</v>
      </c>
      <c r="XQ85" s="152">
        <v>4737.1449226695504</v>
      </c>
      <c r="XR85" s="152">
        <v>12.5774831</v>
      </c>
      <c r="XS85" s="152">
        <v>12.482624603963901</v>
      </c>
      <c r="XT85" s="152">
        <v>71.476939611232694</v>
      </c>
      <c r="XU85" s="152">
        <v>0</v>
      </c>
      <c r="XV85" s="152">
        <v>0.15901432616514499</v>
      </c>
      <c r="XW85" s="152">
        <v>2206.4827898675499</v>
      </c>
      <c r="XX85" s="152">
        <v>674.61827875562801</v>
      </c>
      <c r="XY85" s="152">
        <v>42.536332249176297</v>
      </c>
      <c r="XZ85" s="152">
        <v>0.15901432616514499</v>
      </c>
      <c r="YA85" s="152">
        <v>90.558658751050103</v>
      </c>
      <c r="YB85" s="152">
        <v>105.267483921326</v>
      </c>
      <c r="YC85" s="152">
        <v>2720.49659919638</v>
      </c>
    </row>
    <row r="86" spans="1:653" x14ac:dyDescent="0.3">
      <c r="A86" t="s">
        <v>2388</v>
      </c>
      <c r="B86" s="146" t="s">
        <v>1144</v>
      </c>
      <c r="C86" s="154">
        <v>33371491</v>
      </c>
      <c r="D86" s="163">
        <v>26666</v>
      </c>
      <c r="E86" s="163" t="s">
        <v>2389</v>
      </c>
      <c r="F86" s="145" t="s">
        <v>1914</v>
      </c>
      <c r="G86" s="147" t="s">
        <v>286</v>
      </c>
      <c r="H86" s="147" t="s">
        <v>2195</v>
      </c>
      <c r="I86" s="48" t="s">
        <v>2390</v>
      </c>
      <c r="J86" s="48" t="s">
        <v>592</v>
      </c>
      <c r="K86" s="146"/>
      <c r="L86" s="163"/>
      <c r="M86" s="163"/>
      <c r="N86" s="147" t="s">
        <v>517</v>
      </c>
      <c r="O86" s="149" t="s">
        <v>1949</v>
      </c>
      <c r="P86" s="150" t="s">
        <v>1950</v>
      </c>
      <c r="Q86" s="150" t="s">
        <v>1920</v>
      </c>
      <c r="R86" s="150" t="s">
        <v>1921</v>
      </c>
      <c r="S86" s="147" t="s">
        <v>42</v>
      </c>
      <c r="T86" s="147" t="s">
        <v>2173</v>
      </c>
      <c r="U86" s="147">
        <v>3</v>
      </c>
      <c r="V86" s="147">
        <v>3</v>
      </c>
      <c r="W86" s="147">
        <v>0</v>
      </c>
      <c r="X86" s="147"/>
      <c r="Y86" s="147" t="s">
        <v>44</v>
      </c>
      <c r="Z86" s="147">
        <v>0</v>
      </c>
      <c r="AA86" s="147" t="s">
        <v>872</v>
      </c>
      <c r="AB86" s="147" t="s">
        <v>873</v>
      </c>
      <c r="AC86" s="147" t="s">
        <v>2391</v>
      </c>
      <c r="AD86" s="147" t="s">
        <v>2392</v>
      </c>
      <c r="AE86" s="147">
        <v>5</v>
      </c>
      <c r="AF86" s="147" t="s">
        <v>1956</v>
      </c>
      <c r="AG86" s="147">
        <v>3</v>
      </c>
      <c r="AH86" s="147" t="s">
        <v>1924</v>
      </c>
      <c r="AI86" s="147"/>
      <c r="AJ86" s="147">
        <v>23.51</v>
      </c>
      <c r="AK86" s="147" t="s">
        <v>2391</v>
      </c>
      <c r="AL86" s="147" t="s">
        <v>149</v>
      </c>
      <c r="AM86" s="147" t="s">
        <v>152</v>
      </c>
      <c r="AN86" s="147" t="s">
        <v>152</v>
      </c>
      <c r="AO86" s="147" t="s">
        <v>152</v>
      </c>
      <c r="AP86" s="147" t="s">
        <v>152</v>
      </c>
      <c r="AQ86" s="147" t="s">
        <v>152</v>
      </c>
      <c r="AR86" s="147" t="s">
        <v>152</v>
      </c>
      <c r="AS86" s="147"/>
      <c r="AT86" s="147"/>
      <c r="AU86" s="147"/>
      <c r="AV86" s="147"/>
      <c r="AW86" s="147" t="s">
        <v>149</v>
      </c>
      <c r="AX86" s="147"/>
      <c r="AY86" s="147">
        <v>20</v>
      </c>
      <c r="AZ86" s="147">
        <v>1</v>
      </c>
      <c r="BA86" s="147" t="s">
        <v>2177</v>
      </c>
      <c r="BB86" s="147">
        <v>1</v>
      </c>
      <c r="BC86" s="147">
        <v>1</v>
      </c>
      <c r="BD86" s="147" t="s">
        <v>149</v>
      </c>
      <c r="BE86" s="147" t="s">
        <v>152</v>
      </c>
      <c r="BF86" s="147" t="s">
        <v>152</v>
      </c>
      <c r="BG86" s="147" t="s">
        <v>152</v>
      </c>
      <c r="BH86">
        <v>268</v>
      </c>
      <c r="BI86">
        <v>107</v>
      </c>
      <c r="BJ86">
        <v>10</v>
      </c>
      <c r="BK86">
        <v>1</v>
      </c>
      <c r="BL86">
        <v>438</v>
      </c>
      <c r="BM86">
        <v>10</v>
      </c>
      <c r="BN86">
        <v>123</v>
      </c>
      <c r="BO86">
        <v>958</v>
      </c>
      <c r="BP86">
        <v>6777</v>
      </c>
      <c r="BQ86">
        <v>9437</v>
      </c>
      <c r="BR86">
        <v>5922</v>
      </c>
      <c r="BS86">
        <v>327</v>
      </c>
      <c r="BT86">
        <v>84</v>
      </c>
      <c r="BU86">
        <v>49</v>
      </c>
      <c r="BV86">
        <v>4214</v>
      </c>
      <c r="BW86">
        <v>30</v>
      </c>
      <c r="BX86">
        <v>199</v>
      </c>
      <c r="BY86">
        <v>828</v>
      </c>
      <c r="BZ86">
        <v>10190</v>
      </c>
      <c r="CA86">
        <v>42508</v>
      </c>
      <c r="CB86">
        <v>6190</v>
      </c>
      <c r="CC86">
        <v>434</v>
      </c>
      <c r="CD86">
        <v>94</v>
      </c>
      <c r="CE86">
        <v>50</v>
      </c>
      <c r="CF86">
        <v>4652</v>
      </c>
      <c r="CG86">
        <v>40</v>
      </c>
      <c r="CH86">
        <v>322</v>
      </c>
      <c r="CI86">
        <v>1786</v>
      </c>
      <c r="CJ86">
        <v>16967</v>
      </c>
      <c r="CK86">
        <v>51945</v>
      </c>
      <c r="CL86">
        <v>2.8398855568506898E-2</v>
      </c>
      <c r="CM86">
        <v>1.13383490516054E-2</v>
      </c>
      <c r="CN86">
        <v>1.0596587898696599E-3</v>
      </c>
      <c r="CO86">
        <v>1.05965878986966E-4</v>
      </c>
      <c r="CP86">
        <v>4.6413054996291198E-2</v>
      </c>
      <c r="CQ86">
        <v>1.0596587898696599E-3</v>
      </c>
      <c r="CR86">
        <v>1.30338031153968E-2</v>
      </c>
      <c r="CS86">
        <v>0.101515312069514</v>
      </c>
      <c r="CT86">
        <v>0.71813076189466996</v>
      </c>
      <c r="CU86">
        <v>1</v>
      </c>
      <c r="CV86">
        <v>0.13931495247953299</v>
      </c>
      <c r="CW86">
        <v>7.6926696151312698E-3</v>
      </c>
      <c r="CX86">
        <v>1.97609861673097E-3</v>
      </c>
      <c r="CY86">
        <v>1.1527241930930599E-3</v>
      </c>
      <c r="CZ86">
        <v>9.91342806060036E-2</v>
      </c>
      <c r="DA86">
        <v>7.0574950597534602E-4</v>
      </c>
      <c r="DB86">
        <v>4.6814717229697904E-3</v>
      </c>
      <c r="DC86">
        <v>1.9478686364919499E-2</v>
      </c>
      <c r="DD86">
        <v>0.239719582196292</v>
      </c>
      <c r="DE86">
        <v>1</v>
      </c>
      <c r="DF86">
        <v>0.119164500914429</v>
      </c>
      <c r="DG86">
        <v>8.3549908557127694E-3</v>
      </c>
      <c r="DH86">
        <v>1.8096063143709701E-3</v>
      </c>
      <c r="DI86">
        <v>9.6255655019732405E-4</v>
      </c>
      <c r="DJ86">
        <v>8.9556261430358997E-2</v>
      </c>
      <c r="DK86">
        <v>7.70045240157859E-4</v>
      </c>
      <c r="DL86">
        <v>6.1988641832707702E-3</v>
      </c>
      <c r="DM86">
        <v>3.4382519973048399E-2</v>
      </c>
      <c r="DN86">
        <v>0.32663393974395999</v>
      </c>
      <c r="DO86">
        <v>1</v>
      </c>
      <c r="DP86">
        <v>3.0391989000000001</v>
      </c>
      <c r="DQ86">
        <v>88.181132205595404</v>
      </c>
      <c r="DR86">
        <v>35.206646067159298</v>
      </c>
      <c r="DS86">
        <v>3.2903407539401299</v>
      </c>
      <c r="DT86">
        <v>0.32903407539401303</v>
      </c>
      <c r="DU86">
        <v>144.11692502257799</v>
      </c>
      <c r="DV86">
        <v>3.2903407539401299</v>
      </c>
      <c r="DW86">
        <v>40.471191273463504</v>
      </c>
      <c r="DX86">
        <v>315.21464422746402</v>
      </c>
      <c r="DY86">
        <v>2229.8639289452199</v>
      </c>
      <c r="DZ86">
        <v>3105.0945694932998</v>
      </c>
      <c r="EA86">
        <v>9.7003058000000006</v>
      </c>
      <c r="EB86">
        <v>610.49621755223404</v>
      </c>
      <c r="EC86">
        <v>33.710277463623903</v>
      </c>
      <c r="ED86">
        <v>8.6595208163437505</v>
      </c>
      <c r="EE86">
        <v>5.0513871428671901</v>
      </c>
      <c r="EF86">
        <v>434.41929428657801</v>
      </c>
      <c r="EG86">
        <v>3.09268600583705</v>
      </c>
      <c r="EH86">
        <v>20.5148171720524</v>
      </c>
      <c r="EI86">
        <v>85.358133761102707</v>
      </c>
      <c r="EJ86">
        <v>1050.4823466493201</v>
      </c>
      <c r="EK86">
        <v>4382.1298912040502</v>
      </c>
      <c r="EL86">
        <v>12.739504699999999</v>
      </c>
      <c r="EM86">
        <v>485.890161805113</v>
      </c>
      <c r="EN86">
        <v>34.067258517515199</v>
      </c>
      <c r="EO86">
        <v>7.3786228125493798</v>
      </c>
      <c r="EP86">
        <v>3.9247993683773301</v>
      </c>
      <c r="EQ86">
        <v>365.16333323382702</v>
      </c>
      <c r="ER86">
        <v>3.1398394947018602</v>
      </c>
      <c r="ES86">
        <v>25.275707932349999</v>
      </c>
      <c r="ET86">
        <v>140.19383343843799</v>
      </c>
      <c r="EU86">
        <v>1331.84141766516</v>
      </c>
      <c r="EV86">
        <v>4077.4740638072099</v>
      </c>
      <c r="EW86" s="152">
        <v>1137</v>
      </c>
      <c r="EX86" s="152">
        <v>36</v>
      </c>
      <c r="EY86" s="152">
        <v>2</v>
      </c>
      <c r="EZ86" s="152">
        <v>1</v>
      </c>
      <c r="FA86" s="152">
        <v>942</v>
      </c>
      <c r="FB86" s="152">
        <v>6</v>
      </c>
      <c r="FC86" s="152">
        <v>245</v>
      </c>
      <c r="FD86" s="152">
        <v>894</v>
      </c>
      <c r="FE86" s="152">
        <v>20221</v>
      </c>
      <c r="FF86" s="152">
        <v>25993</v>
      </c>
      <c r="FG86" s="152">
        <v>812</v>
      </c>
      <c r="FH86" s="152">
        <v>11</v>
      </c>
      <c r="FI86" s="152">
        <v>0</v>
      </c>
      <c r="FJ86" s="152">
        <v>7</v>
      </c>
      <c r="FK86" s="152">
        <v>338</v>
      </c>
      <c r="FL86" s="152">
        <v>3</v>
      </c>
      <c r="FM86" s="152">
        <v>61</v>
      </c>
      <c r="FN86" s="152">
        <v>77</v>
      </c>
      <c r="FO86" s="152">
        <v>1941</v>
      </c>
      <c r="FP86" s="152">
        <v>8631</v>
      </c>
      <c r="FQ86" s="152">
        <v>1949</v>
      </c>
      <c r="FR86" s="152">
        <v>47</v>
      </c>
      <c r="FS86" s="152">
        <v>2</v>
      </c>
      <c r="FT86" s="152">
        <v>8</v>
      </c>
      <c r="FU86" s="152">
        <v>1280</v>
      </c>
      <c r="FV86" s="152">
        <v>9</v>
      </c>
      <c r="FW86" s="152">
        <v>306</v>
      </c>
      <c r="FX86" s="152">
        <v>971</v>
      </c>
      <c r="FY86" s="152">
        <v>22162</v>
      </c>
      <c r="FZ86" s="152">
        <v>34624</v>
      </c>
      <c r="GA86" s="152">
        <v>4.3742546070095797E-2</v>
      </c>
      <c r="GB86" s="152">
        <v>1.38498826607163E-3</v>
      </c>
      <c r="GC86" s="152">
        <v>7.6943792559535306E-5</v>
      </c>
      <c r="GD86" s="152">
        <v>3.8471896279767599E-5</v>
      </c>
      <c r="GE86" s="152">
        <v>3.6240526295541101E-2</v>
      </c>
      <c r="GF86" s="152">
        <v>2.30831377678606E-4</v>
      </c>
      <c r="GG86" s="152">
        <v>9.4256145885430707E-3</v>
      </c>
      <c r="GH86" s="152">
        <v>3.43938752741123E-2</v>
      </c>
      <c r="GI86" s="152">
        <v>0.77794021467318097</v>
      </c>
      <c r="GJ86" s="152">
        <v>1</v>
      </c>
      <c r="GK86" s="152">
        <v>9.4079480940794796E-2</v>
      </c>
      <c r="GL86" s="152">
        <v>1.2744757270304701E-3</v>
      </c>
      <c r="GM86" s="152">
        <v>0</v>
      </c>
      <c r="GN86" s="152">
        <v>8.1103000811029999E-4</v>
      </c>
      <c r="GO86" s="152">
        <v>3.9161163248754502E-2</v>
      </c>
      <c r="GP86" s="152">
        <v>3.4758428919012899E-4</v>
      </c>
      <c r="GQ86" s="152">
        <v>7.0675472135326104E-3</v>
      </c>
      <c r="GR86" s="152">
        <v>8.9213300892132998E-3</v>
      </c>
      <c r="GS86" s="152">
        <v>0.22488703510601299</v>
      </c>
      <c r="GT86" s="152">
        <v>1</v>
      </c>
      <c r="GU86" s="152">
        <v>5.62904343807763E-2</v>
      </c>
      <c r="GV86" s="152">
        <v>1.3574399260628501E-3</v>
      </c>
      <c r="GW86" s="152">
        <v>5.7763401109057301E-5</v>
      </c>
      <c r="GX86" s="152">
        <v>2.3105360443622901E-4</v>
      </c>
      <c r="GY86" s="152">
        <v>3.6968576709796697E-2</v>
      </c>
      <c r="GZ86" s="152">
        <v>2.59935304990758E-4</v>
      </c>
      <c r="HA86" s="152">
        <v>8.8378003696857697E-3</v>
      </c>
      <c r="HB86" s="152">
        <v>2.80441312384473E-2</v>
      </c>
      <c r="HC86" s="152">
        <v>0.64007624768946403</v>
      </c>
      <c r="HD86" s="152">
        <v>1</v>
      </c>
      <c r="HE86" s="152">
        <v>10.888652199999999</v>
      </c>
      <c r="HF86" s="152">
        <v>104.420637110624</v>
      </c>
      <c r="HG86" s="152">
        <v>3.30619431484826</v>
      </c>
      <c r="HH86" s="152">
        <v>0.183677461936014</v>
      </c>
      <c r="HI86" s="152">
        <v>9.1838730968007196E-2</v>
      </c>
      <c r="HJ86" s="152">
        <v>86.5120845718628</v>
      </c>
      <c r="HK86" s="152">
        <v>0.55103238580804303</v>
      </c>
      <c r="HL86" s="152">
        <v>22.5004890871618</v>
      </c>
      <c r="HM86" s="152">
        <v>82.103825485398502</v>
      </c>
      <c r="HN86" s="152">
        <v>1857.07097890407</v>
      </c>
      <c r="HO86" s="152">
        <v>2387.1641340514102</v>
      </c>
      <c r="HP86" s="152">
        <v>1.844902</v>
      </c>
      <c r="HQ86" s="152">
        <v>440.13177935738599</v>
      </c>
      <c r="HR86" s="152">
        <v>5.9623763213438998</v>
      </c>
      <c r="HS86" s="152">
        <v>0</v>
      </c>
      <c r="HT86" s="152">
        <v>3.7942394772188401</v>
      </c>
      <c r="HU86" s="152">
        <v>183.20756332856701</v>
      </c>
      <c r="HV86" s="152">
        <v>1.62610263309379</v>
      </c>
      <c r="HW86" s="152">
        <v>33.064086872907097</v>
      </c>
      <c r="HX86" s="152">
        <v>41.736634249407302</v>
      </c>
      <c r="HY86" s="152">
        <v>1052.08840361168</v>
      </c>
      <c r="HZ86" s="152">
        <v>4678.2972754108396</v>
      </c>
      <c r="IA86" s="152">
        <v>12.7335542</v>
      </c>
      <c r="IB86" s="152">
        <v>153.06017231229899</v>
      </c>
      <c r="IC86" s="152">
        <v>3.6910354534007501</v>
      </c>
      <c r="ID86" s="152">
        <v>0.157065338442585</v>
      </c>
      <c r="IE86" s="152">
        <v>0.62826135377033998</v>
      </c>
      <c r="IF86" s="152">
        <v>100.521816603254</v>
      </c>
      <c r="IG86" s="152">
        <v>0.70679402299163296</v>
      </c>
      <c r="IH86" s="152">
        <v>24.030996781715501</v>
      </c>
      <c r="II86" s="152">
        <v>76.255221813874996</v>
      </c>
      <c r="IJ86" s="152">
        <v>1740.44101528228</v>
      </c>
      <c r="IK86" s="152">
        <v>2719.1151391180301</v>
      </c>
      <c r="IL86">
        <v>332</v>
      </c>
      <c r="IM86">
        <v>725</v>
      </c>
      <c r="IN86">
        <v>8</v>
      </c>
      <c r="IO86">
        <v>26</v>
      </c>
      <c r="IP86">
        <v>8804</v>
      </c>
      <c r="IQ86">
        <v>1330</v>
      </c>
      <c r="IR86">
        <v>265</v>
      </c>
      <c r="IS86">
        <v>15</v>
      </c>
      <c r="IT86">
        <v>391</v>
      </c>
      <c r="IU86">
        <v>80</v>
      </c>
      <c r="IV86">
        <v>9437</v>
      </c>
      <c r="IW86">
        <v>6884</v>
      </c>
      <c r="IX86">
        <v>5002</v>
      </c>
      <c r="IY86">
        <v>22</v>
      </c>
      <c r="IZ86">
        <v>168</v>
      </c>
      <c r="JA86">
        <v>15612</v>
      </c>
      <c r="JB86">
        <v>1477</v>
      </c>
      <c r="JC86">
        <v>484</v>
      </c>
      <c r="JD86">
        <v>73</v>
      </c>
      <c r="JE86">
        <v>994</v>
      </c>
      <c r="JF86">
        <v>1767</v>
      </c>
      <c r="JG86">
        <v>42508</v>
      </c>
      <c r="JH86">
        <v>7216</v>
      </c>
      <c r="JI86">
        <v>5727</v>
      </c>
      <c r="JJ86">
        <v>30</v>
      </c>
      <c r="JK86">
        <v>194</v>
      </c>
      <c r="JL86">
        <v>24416</v>
      </c>
      <c r="JM86">
        <v>2807</v>
      </c>
      <c r="JN86">
        <v>749</v>
      </c>
      <c r="JO86">
        <v>88</v>
      </c>
      <c r="JP86">
        <v>1385</v>
      </c>
      <c r="JQ86">
        <v>1847</v>
      </c>
      <c r="JR86">
        <v>51945</v>
      </c>
      <c r="JS86">
        <v>3.51806718236728E-2</v>
      </c>
      <c r="JT86">
        <v>7.6825262265550504E-2</v>
      </c>
      <c r="JU86">
        <v>8.4772703189573003E-4</v>
      </c>
      <c r="JV86">
        <v>2.7551128536611202E-3</v>
      </c>
      <c r="JW86">
        <v>0.93292359860124996</v>
      </c>
      <c r="JX86">
        <v>0.14093461905266499</v>
      </c>
      <c r="JY86">
        <v>2.8080957931546E-2</v>
      </c>
      <c r="JZ86">
        <v>1.5894881848044901E-3</v>
      </c>
      <c r="KA86">
        <v>4.1432658683903001E-2</v>
      </c>
      <c r="KB86">
        <v>8.4772703189572897E-3</v>
      </c>
      <c r="KC86">
        <v>1</v>
      </c>
      <c r="KD86">
        <v>0.13891616132447801</v>
      </c>
      <c r="KE86">
        <v>0.110251227259602</v>
      </c>
      <c r="KF86">
        <v>5.7753393011839395E-4</v>
      </c>
      <c r="KG86">
        <v>3.7347194147656199E-3</v>
      </c>
      <c r="KH86">
        <v>0.47003561459235699</v>
      </c>
      <c r="KI86">
        <v>5.4037924728077801E-2</v>
      </c>
      <c r="KJ86">
        <v>1.4419097121955901E-2</v>
      </c>
      <c r="KK86">
        <v>1.6940995283472901E-3</v>
      </c>
      <c r="KL86">
        <v>2.6662816440465892E-2</v>
      </c>
      <c r="KM86">
        <v>3.55568389642891E-2</v>
      </c>
      <c r="KN86">
        <v>1</v>
      </c>
      <c r="KO86">
        <v>0.13891616132447801</v>
      </c>
      <c r="KP86">
        <v>0.110251227259602</v>
      </c>
      <c r="KQ86">
        <v>5.7753393011839395E-4</v>
      </c>
      <c r="KR86">
        <v>3.7347194147656199E-3</v>
      </c>
      <c r="KS86">
        <v>0.47003561459235699</v>
      </c>
      <c r="KT86">
        <v>5.4037924728077801E-2</v>
      </c>
      <c r="KU86">
        <v>1.4419097121955901E-2</v>
      </c>
      <c r="KV86">
        <v>1.6940995283472901E-3</v>
      </c>
      <c r="KW86">
        <v>2.6662816440465892E-2</v>
      </c>
      <c r="KX86">
        <v>3.55568389642891E-2</v>
      </c>
      <c r="KY86">
        <v>1</v>
      </c>
      <c r="KZ86">
        <v>3.0391989000000001</v>
      </c>
      <c r="LA86">
        <v>109.239313030812</v>
      </c>
      <c r="LB86">
        <v>238.54970466065899</v>
      </c>
      <c r="LC86">
        <v>2.6322726031521002</v>
      </c>
      <c r="LD86">
        <v>8.5548859602443308</v>
      </c>
      <c r="LE86">
        <v>2896.8159997688899</v>
      </c>
      <c r="LF86">
        <v>437.615320274037</v>
      </c>
      <c r="LG86">
        <v>87.194029979413301</v>
      </c>
      <c r="LH86">
        <v>4.9355111309101902</v>
      </c>
      <c r="LI86">
        <v>128.65232347905896</v>
      </c>
      <c r="LJ86">
        <v>26.322726031521</v>
      </c>
      <c r="LK86">
        <v>3105.0945694932998</v>
      </c>
      <c r="LL86">
        <v>9.7003058000000006</v>
      </c>
      <c r="LM86">
        <v>709.66834880607598</v>
      </c>
      <c r="LN86">
        <v>515.65384670656499</v>
      </c>
      <c r="LO86">
        <v>2.2679697376138401</v>
      </c>
      <c r="LP86">
        <v>17.319041632687501</v>
      </c>
      <c r="LQ86">
        <v>1609.4337974376001</v>
      </c>
      <c r="LR86">
        <v>152.26324102071101</v>
      </c>
      <c r="LS86">
        <v>49.895334227504499</v>
      </c>
      <c r="LT86">
        <v>7.52553594753683</v>
      </c>
      <c r="LU86">
        <v>102.470996326734</v>
      </c>
      <c r="LV86">
        <v>182.159205743802</v>
      </c>
      <c r="LW86">
        <v>4382.1298912040502</v>
      </c>
      <c r="LX86">
        <v>12.739504699999999</v>
      </c>
      <c r="LY86">
        <v>566.42704484421597</v>
      </c>
      <c r="LZ86">
        <v>449.54651965393901</v>
      </c>
      <c r="MA86">
        <v>2.3548796210264</v>
      </c>
      <c r="MB86">
        <v>15.228221549303999</v>
      </c>
      <c r="MC86">
        <v>1916.55802756602</v>
      </c>
      <c r="MD86">
        <v>220.33823654070301</v>
      </c>
      <c r="ME86">
        <v>58.7934945382924</v>
      </c>
      <c r="MF86">
        <v>6.9076468883441002</v>
      </c>
      <c r="MG86">
        <v>108.71694250405199</v>
      </c>
      <c r="MH86">
        <v>144.98208866785799</v>
      </c>
      <c r="MI86">
        <v>4077.4740638072099</v>
      </c>
      <c r="MJ86" s="152">
        <v>1733</v>
      </c>
      <c r="MK86" s="152">
        <v>1413</v>
      </c>
      <c r="ML86" s="152">
        <v>0</v>
      </c>
      <c r="MM86" s="152">
        <v>14</v>
      </c>
      <c r="MN86" s="152">
        <v>23896</v>
      </c>
      <c r="MO86" s="152">
        <v>1831</v>
      </c>
      <c r="MP86" s="152">
        <v>446</v>
      </c>
      <c r="MQ86" s="152">
        <v>11</v>
      </c>
      <c r="MR86" s="152">
        <v>771</v>
      </c>
      <c r="MS86" s="152">
        <v>366</v>
      </c>
      <c r="MT86" s="152">
        <v>25993</v>
      </c>
      <c r="MU86" s="152">
        <v>958</v>
      </c>
      <c r="MV86" s="152">
        <v>436</v>
      </c>
      <c r="MW86" s="152">
        <v>0</v>
      </c>
      <c r="MX86" s="152">
        <v>1</v>
      </c>
      <c r="MY86" s="152">
        <v>2359</v>
      </c>
      <c r="MZ86" s="152">
        <v>131</v>
      </c>
      <c r="NA86" s="152">
        <v>85</v>
      </c>
      <c r="NB86" s="152">
        <v>1</v>
      </c>
      <c r="NC86" s="152">
        <v>118</v>
      </c>
      <c r="ND86" s="152">
        <v>540</v>
      </c>
      <c r="NE86" s="152">
        <v>8631</v>
      </c>
      <c r="NF86" s="152">
        <v>2691</v>
      </c>
      <c r="NG86" s="152">
        <v>1849</v>
      </c>
      <c r="NH86" s="152">
        <v>0</v>
      </c>
      <c r="NI86" s="152">
        <v>15</v>
      </c>
      <c r="NJ86" s="152">
        <v>26255</v>
      </c>
      <c r="NK86" s="152">
        <v>1962</v>
      </c>
      <c r="NL86" s="152">
        <v>531</v>
      </c>
      <c r="NM86" s="152">
        <v>12</v>
      </c>
      <c r="NN86" s="152">
        <v>889</v>
      </c>
      <c r="NO86" s="152">
        <v>906</v>
      </c>
      <c r="NP86" s="152">
        <v>34624</v>
      </c>
      <c r="NQ86" s="152">
        <v>6.6671796252837298E-2</v>
      </c>
      <c r="NR86" s="152">
        <v>5.4360789443311699E-2</v>
      </c>
      <c r="NS86" s="152">
        <v>0</v>
      </c>
      <c r="NT86" s="152">
        <v>5.3860654791674698E-4</v>
      </c>
      <c r="NU86" s="152">
        <v>0.91932443350132698</v>
      </c>
      <c r="NV86" s="152">
        <v>7.0442042088254497E-2</v>
      </c>
      <c r="NW86" s="152">
        <v>1.71584657407764E-2</v>
      </c>
      <c r="NX86" s="152">
        <v>4.2319085907744399E-4</v>
      </c>
      <c r="NY86" s="152">
        <v>2.9661832031700898E-2</v>
      </c>
      <c r="NZ86" s="152">
        <v>1.4080714038395E-2</v>
      </c>
      <c r="OA86" s="152">
        <v>1</v>
      </c>
      <c r="OB86" s="152">
        <v>0.110995249681381</v>
      </c>
      <c r="OC86" s="152">
        <v>5.0515583362298701E-2</v>
      </c>
      <c r="OD86" s="152">
        <v>0</v>
      </c>
      <c r="OE86" s="152">
        <v>1.1586142973004299E-4</v>
      </c>
      <c r="OF86" s="152">
        <v>0.273317112733171</v>
      </c>
      <c r="OG86" s="152">
        <v>1.51778472946356E-2</v>
      </c>
      <c r="OH86" s="152">
        <v>9.8482215270536393E-3</v>
      </c>
      <c r="OI86" s="152">
        <v>1.1586142973004299E-4</v>
      </c>
      <c r="OJ86" s="152">
        <v>1.3671648708145093E-2</v>
      </c>
      <c r="OK86" s="152">
        <v>6.2565172054223198E-2</v>
      </c>
      <c r="OL86" s="152">
        <v>1</v>
      </c>
      <c r="OM86" s="152">
        <v>7.7720656192236601E-2</v>
      </c>
      <c r="ON86" s="152">
        <v>5.3402264325323502E-2</v>
      </c>
      <c r="OO86" s="152">
        <v>0</v>
      </c>
      <c r="OP86" s="152">
        <v>4.3322550831792998E-4</v>
      </c>
      <c r="OQ86" s="152">
        <v>0.75828904805914998</v>
      </c>
      <c r="OR86" s="152">
        <v>5.6665896487985201E-2</v>
      </c>
      <c r="OS86" s="152">
        <v>1.5336182994454699E-2</v>
      </c>
      <c r="OT86" s="152">
        <v>3.4658040665434402E-4</v>
      </c>
      <c r="OU86" s="152">
        <v>2.5675831792976007E-2</v>
      </c>
      <c r="OV86" s="152">
        <v>2.6166820702403001E-2</v>
      </c>
      <c r="OW86" s="152">
        <v>1</v>
      </c>
      <c r="OX86" s="152">
        <v>10.888652199999999</v>
      </c>
      <c r="OY86" s="152">
        <v>159.156520767557</v>
      </c>
      <c r="OZ86" s="152">
        <v>129.76812685779399</v>
      </c>
      <c r="PA86" s="152">
        <v>0</v>
      </c>
      <c r="PB86" s="152">
        <v>1.2857422335521</v>
      </c>
      <c r="PC86" s="152">
        <v>2194.5783152115</v>
      </c>
      <c r="PD86" s="152">
        <v>168.15671640242101</v>
      </c>
      <c r="PE86" s="152">
        <v>40.960074011731201</v>
      </c>
      <c r="PF86" s="152">
        <v>1.0102260406480801</v>
      </c>
      <c r="PG86" s="152">
        <v>70.807661576333999</v>
      </c>
      <c r="PH86" s="152">
        <v>33.612975534290598</v>
      </c>
      <c r="PI86" s="152">
        <v>2387.1641340514102</v>
      </c>
      <c r="PJ86" s="152">
        <v>1.844902</v>
      </c>
      <c r="PK86" s="152">
        <v>519.26877416795003</v>
      </c>
      <c r="PL86" s="152">
        <v>236.32691600963099</v>
      </c>
      <c r="PM86" s="152">
        <v>0</v>
      </c>
      <c r="PN86" s="152">
        <v>0.54203421103126304</v>
      </c>
      <c r="PO86" s="152">
        <v>1278.6587038227501</v>
      </c>
      <c r="PP86" s="152">
        <v>71.006481645095505</v>
      </c>
      <c r="PQ86" s="152">
        <v>46.072907937657398</v>
      </c>
      <c r="PR86" s="152">
        <v>0.54203421103126304</v>
      </c>
      <c r="PS86" s="152">
        <v>63.960036901688966</v>
      </c>
      <c r="PT86" s="152">
        <v>292.69847395688203</v>
      </c>
      <c r="PU86" s="152">
        <v>4678.2972754108396</v>
      </c>
      <c r="PV86" s="152">
        <v>12.7335542</v>
      </c>
      <c r="PW86" s="152">
        <v>211.331412874498</v>
      </c>
      <c r="PX86" s="152">
        <v>145.20690539016999</v>
      </c>
      <c r="PY86" s="152">
        <v>0</v>
      </c>
      <c r="PZ86" s="152">
        <v>1.17799003831939</v>
      </c>
      <c r="QA86" s="152">
        <v>2061.8752304050299</v>
      </c>
      <c r="QB86" s="152">
        <v>154.081097012176</v>
      </c>
      <c r="QC86" s="152">
        <v>41.700847356506301</v>
      </c>
      <c r="QD86" s="152">
        <v>0.94239203065551003</v>
      </c>
      <c r="QE86" s="152">
        <v>69.815542937728992</v>
      </c>
      <c r="QF86" s="152">
        <v>71.150598314491006</v>
      </c>
      <c r="QG86" s="152">
        <v>2719.1151391180301</v>
      </c>
      <c r="QH86">
        <v>89</v>
      </c>
      <c r="QI86">
        <v>100</v>
      </c>
      <c r="QJ86">
        <v>8</v>
      </c>
      <c r="QK86">
        <v>2</v>
      </c>
      <c r="QL86">
        <v>7735</v>
      </c>
      <c r="QM86">
        <v>958</v>
      </c>
      <c r="QN86">
        <v>38</v>
      </c>
      <c r="QO86">
        <v>0</v>
      </c>
      <c r="QP86">
        <v>75</v>
      </c>
      <c r="QQ86">
        <v>80</v>
      </c>
      <c r="QR86">
        <v>9437</v>
      </c>
      <c r="QS86">
        <v>4651</v>
      </c>
      <c r="QT86">
        <v>2133</v>
      </c>
      <c r="QU86">
        <v>22</v>
      </c>
      <c r="QV86">
        <v>93</v>
      </c>
      <c r="QW86">
        <v>11018</v>
      </c>
      <c r="QX86">
        <v>828</v>
      </c>
      <c r="QY86">
        <v>209</v>
      </c>
      <c r="QZ86">
        <v>40</v>
      </c>
      <c r="RA86">
        <v>1410</v>
      </c>
      <c r="RB86">
        <v>1767</v>
      </c>
      <c r="RC86">
        <v>42508</v>
      </c>
      <c r="RD86">
        <v>4740</v>
      </c>
      <c r="RE86">
        <v>2233</v>
      </c>
      <c r="RF86">
        <v>30</v>
      </c>
      <c r="RG86">
        <v>95</v>
      </c>
      <c r="RH86">
        <v>18753</v>
      </c>
      <c r="RI86">
        <v>1786</v>
      </c>
      <c r="RJ86">
        <v>247</v>
      </c>
      <c r="RK86">
        <v>40</v>
      </c>
      <c r="RL86">
        <v>1485</v>
      </c>
      <c r="RM86">
        <v>1847</v>
      </c>
      <c r="RN86">
        <v>51945</v>
      </c>
      <c r="RO86">
        <v>9.4309632298399896E-3</v>
      </c>
      <c r="RP86">
        <v>1.0596587898696601E-2</v>
      </c>
      <c r="RQ86">
        <v>8.4772703189573003E-4</v>
      </c>
      <c r="RR86">
        <v>2.1193175797393199E-4</v>
      </c>
      <c r="RS86">
        <v>0.81964607396418399</v>
      </c>
      <c r="RT86">
        <v>0.101515312069514</v>
      </c>
      <c r="RU86">
        <v>4.0267034015047196E-3</v>
      </c>
      <c r="RV86">
        <v>0</v>
      </c>
      <c r="RW86">
        <v>7.9474409240224593E-3</v>
      </c>
      <c r="RX86">
        <v>8.4772703189572897E-3</v>
      </c>
      <c r="RY86">
        <v>1</v>
      </c>
      <c r="RZ86">
        <v>0.10941469840971101</v>
      </c>
      <c r="SA86">
        <v>5.0178789874847099E-2</v>
      </c>
      <c r="SB86">
        <v>5.1754963771525405E-4</v>
      </c>
      <c r="SC86">
        <v>2.18782346852357E-3</v>
      </c>
      <c r="SD86">
        <v>0.25919826856121198</v>
      </c>
      <c r="SE86">
        <v>1.9478686364919499E-2</v>
      </c>
      <c r="SF86">
        <v>4.9167215582949101E-3</v>
      </c>
      <c r="SG86">
        <v>9.4099934130046096E-4</v>
      </c>
      <c r="SH86">
        <v>3.3170226780841298E-2</v>
      </c>
      <c r="SI86">
        <v>4.15686459019479E-2</v>
      </c>
      <c r="SJ86">
        <v>1</v>
      </c>
      <c r="SK86">
        <v>9.1250360958706297E-2</v>
      </c>
      <c r="SL86">
        <v>4.2987775531812503E-2</v>
      </c>
      <c r="SM86">
        <v>5.7753393011839395E-4</v>
      </c>
      <c r="SN86">
        <v>1.82885744537492E-3</v>
      </c>
      <c r="SO86">
        <v>0.36101645971700802</v>
      </c>
      <c r="SP86">
        <v>3.4382519973048399E-2</v>
      </c>
      <c r="SQ86">
        <v>4.7550293579747801E-3</v>
      </c>
      <c r="SR86">
        <v>7.70045240157859E-4</v>
      </c>
      <c r="SS86">
        <v>2.85879295408605E-2</v>
      </c>
      <c r="ST86">
        <v>3.55568389642891E-2</v>
      </c>
      <c r="SU86">
        <v>1</v>
      </c>
      <c r="SV86">
        <v>3.0391989000000001</v>
      </c>
      <c r="SW86">
        <v>29.284032710067098</v>
      </c>
      <c r="SX86">
        <v>32.9034075394013</v>
      </c>
      <c r="SY86">
        <v>2.6322726031521002</v>
      </c>
      <c r="SZ86">
        <v>0.65806815078802505</v>
      </c>
      <c r="TA86">
        <v>2545.0785731726901</v>
      </c>
      <c r="TB86">
        <v>315.21464422746402</v>
      </c>
      <c r="TC86">
        <v>12.503294864972499</v>
      </c>
      <c r="TD86">
        <v>0</v>
      </c>
      <c r="TE86">
        <v>24.6775556545509</v>
      </c>
      <c r="TF86">
        <v>26.322726031521</v>
      </c>
      <c r="TG86">
        <v>3105.0945694932998</v>
      </c>
      <c r="TH86">
        <v>9.7003058000000006</v>
      </c>
      <c r="TI86">
        <v>479.46942043827102</v>
      </c>
      <c r="TJ86">
        <v>219.88997501501399</v>
      </c>
      <c r="TK86">
        <v>2.2679697376138401</v>
      </c>
      <c r="TL86">
        <v>9.5873266180948598</v>
      </c>
      <c r="TM86">
        <v>1135.84048041042</v>
      </c>
      <c r="TN86">
        <v>85.358133761102707</v>
      </c>
      <c r="TO86">
        <v>21.545712507331501</v>
      </c>
      <c r="TP86">
        <v>4.1235813411160702</v>
      </c>
      <c r="TQ86">
        <v>145.35624227434101</v>
      </c>
      <c r="TR86">
        <v>182.159205743802</v>
      </c>
      <c r="TS86">
        <v>4382.1298912040502</v>
      </c>
      <c r="TT86">
        <v>12.739504699999999</v>
      </c>
      <c r="TU86">
        <v>372.07098012217102</v>
      </c>
      <c r="TV86">
        <v>175.28153979173101</v>
      </c>
      <c r="TW86">
        <v>2.3548796210264</v>
      </c>
      <c r="TX86">
        <v>7.4571187999169197</v>
      </c>
      <c r="TY86">
        <v>1472.0352511036001</v>
      </c>
      <c r="TZ86">
        <v>140.19383343843799</v>
      </c>
      <c r="UA86">
        <v>19.388508879783998</v>
      </c>
      <c r="UB86">
        <v>3.1398394947018602</v>
      </c>
      <c r="UC86">
        <v>116.566541240807</v>
      </c>
      <c r="UD86">
        <v>144.98208866785799</v>
      </c>
      <c r="UE86">
        <v>4077.4740638072099</v>
      </c>
      <c r="UF86" s="152">
        <v>195</v>
      </c>
      <c r="UG86" s="152">
        <v>241</v>
      </c>
      <c r="UH86" s="152">
        <v>0</v>
      </c>
      <c r="UI86" s="152">
        <v>0</v>
      </c>
      <c r="UJ86" s="152">
        <v>21115</v>
      </c>
      <c r="UK86" s="152">
        <v>894</v>
      </c>
      <c r="UL86" s="152">
        <v>107</v>
      </c>
      <c r="UM86" s="152">
        <v>0</v>
      </c>
      <c r="UN86" s="152">
        <v>288</v>
      </c>
      <c r="UO86" s="152">
        <v>366</v>
      </c>
      <c r="UP86" s="152">
        <v>25993</v>
      </c>
      <c r="UQ86" s="152">
        <v>613</v>
      </c>
      <c r="UR86" s="152">
        <v>331</v>
      </c>
      <c r="US86" s="152">
        <v>0</v>
      </c>
      <c r="UT86" s="152">
        <v>1</v>
      </c>
      <c r="UU86" s="152">
        <v>2018</v>
      </c>
      <c r="UV86" s="152">
        <v>77</v>
      </c>
      <c r="UW86" s="152">
        <v>72</v>
      </c>
      <c r="UX86" s="152">
        <v>1</v>
      </c>
      <c r="UY86" s="152">
        <v>446</v>
      </c>
      <c r="UZ86" s="152">
        <v>540</v>
      </c>
      <c r="VA86" s="152">
        <v>8631</v>
      </c>
      <c r="VB86" s="152">
        <v>808</v>
      </c>
      <c r="VC86" s="152">
        <v>572</v>
      </c>
      <c r="VD86" s="152">
        <v>0</v>
      </c>
      <c r="VE86" s="152">
        <v>1</v>
      </c>
      <c r="VF86" s="152">
        <v>23133</v>
      </c>
      <c r="VG86" s="152">
        <v>971</v>
      </c>
      <c r="VH86" s="152">
        <v>179</v>
      </c>
      <c r="VI86" s="152">
        <v>1</v>
      </c>
      <c r="VJ86" s="152">
        <v>734</v>
      </c>
      <c r="VK86" s="152">
        <v>906</v>
      </c>
      <c r="VL86" s="152">
        <v>34624</v>
      </c>
      <c r="VM86" s="152">
        <v>7.5020197745546899E-3</v>
      </c>
      <c r="VN86" s="152">
        <v>9.2717270034239994E-3</v>
      </c>
      <c r="VO86" s="152">
        <v>0</v>
      </c>
      <c r="VP86" s="152">
        <v>0</v>
      </c>
      <c r="VQ86" s="152">
        <v>0.81233408994729395</v>
      </c>
      <c r="VR86" s="152">
        <v>3.43938752741123E-2</v>
      </c>
      <c r="VS86" s="152">
        <v>4.1164929019351397E-3</v>
      </c>
      <c r="VT86" s="152">
        <v>0</v>
      </c>
      <c r="VU86" s="152">
        <v>1.1079906128573101E-2</v>
      </c>
      <c r="VV86" s="152">
        <v>1.4080714038395E-2</v>
      </c>
      <c r="VW86" s="152">
        <v>1</v>
      </c>
      <c r="VX86" s="152">
        <v>7.1023056424516298E-2</v>
      </c>
      <c r="VY86" s="152">
        <v>3.8350133240644201E-2</v>
      </c>
      <c r="VZ86" s="152">
        <v>0</v>
      </c>
      <c r="WA86" s="152">
        <v>1.1586142973004299E-4</v>
      </c>
      <c r="WB86" s="152">
        <v>0.23380836519522699</v>
      </c>
      <c r="WC86" s="152">
        <v>8.9213300892132998E-3</v>
      </c>
      <c r="WD86" s="152">
        <v>8.3420229405630902E-3</v>
      </c>
      <c r="WE86" s="152">
        <v>1.1586142973004299E-4</v>
      </c>
      <c r="WF86" s="152">
        <v>5.1674197659599103E-2</v>
      </c>
      <c r="WG86" s="152">
        <v>6.2565172054223198E-2</v>
      </c>
      <c r="WH86" s="152">
        <v>1</v>
      </c>
      <c r="WI86" s="152">
        <v>2.3336414048059199E-2</v>
      </c>
      <c r="WJ86" s="152">
        <v>1.65203327171904E-2</v>
      </c>
      <c r="WK86" s="152">
        <v>0</v>
      </c>
      <c r="WL86" s="152">
        <v>2.8881700554528701E-5</v>
      </c>
      <c r="WM86" s="152">
        <v>0.66812037892791099</v>
      </c>
      <c r="WN86" s="152">
        <v>2.80441312384473E-2</v>
      </c>
      <c r="WO86" s="152">
        <v>5.1698243992606297E-3</v>
      </c>
      <c r="WP86" s="152">
        <v>2.8881700554528701E-5</v>
      </c>
      <c r="WQ86" s="152">
        <v>2.1199168207024E-2</v>
      </c>
      <c r="WR86" s="152">
        <v>2.6166820702403001E-2</v>
      </c>
      <c r="WS86" s="152">
        <v>1</v>
      </c>
      <c r="WT86" s="152">
        <v>10.888652199999999</v>
      </c>
      <c r="WU86" s="152">
        <v>17.908552538761398</v>
      </c>
      <c r="WV86" s="152">
        <v>22.1331341632897</v>
      </c>
      <c r="WW86" s="152">
        <v>0</v>
      </c>
      <c r="WX86" s="152">
        <v>0</v>
      </c>
      <c r="WY86" s="152">
        <v>1939.17480438947</v>
      </c>
      <c r="WZ86" s="152">
        <v>82.103825485398502</v>
      </c>
      <c r="XA86" s="152">
        <v>9.8267442135767702</v>
      </c>
      <c r="XB86" s="152">
        <v>0</v>
      </c>
      <c r="XC86" s="152">
        <v>26.449554518786101</v>
      </c>
      <c r="XD86" s="152">
        <v>33.612975534290598</v>
      </c>
      <c r="XE86" s="152">
        <v>2387.1641340514102</v>
      </c>
      <c r="XF86" s="152">
        <v>1.844902</v>
      </c>
      <c r="XG86" s="152">
        <v>332.26697136216399</v>
      </c>
      <c r="XH86" s="152">
        <v>179.413323851348</v>
      </c>
      <c r="XI86" s="152">
        <v>0</v>
      </c>
      <c r="XJ86" s="152">
        <v>0.54203421103126304</v>
      </c>
      <c r="XK86" s="152">
        <v>1093.8250378610901</v>
      </c>
      <c r="XL86" s="152">
        <v>41.736634249407302</v>
      </c>
      <c r="XM86" s="152">
        <v>39.026463194251001</v>
      </c>
      <c r="XN86" s="152">
        <v>0.54203421103126304</v>
      </c>
      <c r="XO86" s="152">
        <v>241.74725811994301</v>
      </c>
      <c r="XP86" s="152">
        <v>292.69847395688203</v>
      </c>
      <c r="XQ86" s="152">
        <v>4678.2972754108396</v>
      </c>
      <c r="XR86" s="152">
        <v>12.7335542</v>
      </c>
      <c r="XS86" s="152">
        <v>63.454396730804397</v>
      </c>
      <c r="XT86" s="152">
        <v>44.920686794579296</v>
      </c>
      <c r="XU86" s="152">
        <v>0</v>
      </c>
      <c r="XV86" s="152">
        <v>7.8532669221292498E-2</v>
      </c>
      <c r="XW86" s="152">
        <v>1816.6962370961601</v>
      </c>
      <c r="XX86" s="152">
        <v>76.255221813874996</v>
      </c>
      <c r="XY86" s="152">
        <v>14.0573477906114</v>
      </c>
      <c r="XZ86" s="152">
        <v>7.8532669221292498E-2</v>
      </c>
      <c r="YA86" s="152">
        <v>57.642979208428699</v>
      </c>
      <c r="YB86" s="152">
        <v>71.150598314491006</v>
      </c>
      <c r="YC86" s="152">
        <v>2719.1151391180301</v>
      </c>
    </row>
    <row r="87" spans="1:653" x14ac:dyDescent="0.3">
      <c r="A87" t="s">
        <v>2393</v>
      </c>
      <c r="B87" s="146" t="s">
        <v>1160</v>
      </c>
      <c r="C87" s="154">
        <v>33382591</v>
      </c>
      <c r="D87" s="163">
        <v>20450</v>
      </c>
      <c r="E87" s="163" t="s">
        <v>2394</v>
      </c>
      <c r="F87" s="145" t="s">
        <v>1945</v>
      </c>
      <c r="G87" s="147" t="s">
        <v>56</v>
      </c>
      <c r="H87" s="147" t="s">
        <v>872</v>
      </c>
      <c r="I87" s="48" t="s">
        <v>2395</v>
      </c>
      <c r="J87" s="48" t="s">
        <v>567</v>
      </c>
      <c r="K87" s="145"/>
      <c r="L87" s="143"/>
      <c r="M87" s="143"/>
      <c r="N87" s="147" t="s">
        <v>550</v>
      </c>
      <c r="O87" s="149" t="s">
        <v>2396</v>
      </c>
      <c r="P87" s="150" t="s">
        <v>2397</v>
      </c>
      <c r="Q87" s="150" t="s">
        <v>1920</v>
      </c>
      <c r="R87" s="150" t="s">
        <v>1921</v>
      </c>
      <c r="S87" s="147" t="s">
        <v>42</v>
      </c>
      <c r="T87" s="147"/>
      <c r="U87" s="147">
        <v>4</v>
      </c>
      <c r="V87" s="147">
        <v>2</v>
      </c>
      <c r="W87" s="147" t="s">
        <v>2316</v>
      </c>
      <c r="X87" s="147"/>
      <c r="Y87" s="147" t="s">
        <v>44</v>
      </c>
      <c r="Z87" s="147">
        <v>0</v>
      </c>
      <c r="AA87" s="147" t="s">
        <v>872</v>
      </c>
      <c r="AB87" s="147" t="s">
        <v>873</v>
      </c>
      <c r="AC87" s="147" t="s">
        <v>2274</v>
      </c>
      <c r="AD87" s="147" t="s">
        <v>2247</v>
      </c>
      <c r="AE87" s="147">
        <v>3</v>
      </c>
      <c r="AF87" s="147" t="s">
        <v>1923</v>
      </c>
      <c r="AG87" s="147">
        <v>6</v>
      </c>
      <c r="AH87" s="147" t="s">
        <v>1943</v>
      </c>
      <c r="AI87" s="147"/>
      <c r="AJ87" s="147">
        <v>22.39</v>
      </c>
      <c r="AK87" s="147" t="s">
        <v>2398</v>
      </c>
      <c r="AL87" s="147" t="s">
        <v>149</v>
      </c>
      <c r="AM87" s="147" t="s">
        <v>149</v>
      </c>
      <c r="AN87" s="147" t="s">
        <v>152</v>
      </c>
      <c r="AO87" s="147" t="s">
        <v>152</v>
      </c>
      <c r="AP87" s="147" t="s">
        <v>152</v>
      </c>
      <c r="AQ87" s="147" t="s">
        <v>152</v>
      </c>
      <c r="AR87" s="147" t="s">
        <v>152</v>
      </c>
      <c r="AS87" s="147"/>
      <c r="AT87" s="147"/>
      <c r="AU87" s="147"/>
      <c r="AV87" s="147"/>
      <c r="AW87" s="147" t="s">
        <v>152</v>
      </c>
      <c r="AX87" s="147"/>
      <c r="AY87" s="147"/>
      <c r="AZ87" s="147"/>
      <c r="BA87" s="147"/>
      <c r="BB87" s="147"/>
      <c r="BC87" s="147"/>
      <c r="BD87" s="147" t="s">
        <v>152</v>
      </c>
      <c r="BE87" s="147" t="s">
        <v>152</v>
      </c>
      <c r="BF87" s="147" t="s">
        <v>152</v>
      </c>
      <c r="BG87" s="147" t="s">
        <v>152</v>
      </c>
      <c r="BH87">
        <v>65</v>
      </c>
      <c r="BI87">
        <v>57</v>
      </c>
      <c r="BJ87">
        <v>3</v>
      </c>
      <c r="BK87">
        <v>2</v>
      </c>
      <c r="BL87">
        <v>235</v>
      </c>
      <c r="BM87">
        <v>1</v>
      </c>
      <c r="BN87">
        <v>106</v>
      </c>
      <c r="BO87">
        <v>500</v>
      </c>
      <c r="BP87">
        <v>16892</v>
      </c>
      <c r="BQ87">
        <v>19864</v>
      </c>
      <c r="BR87">
        <v>1873</v>
      </c>
      <c r="BS87">
        <v>567</v>
      </c>
      <c r="BT87">
        <v>33</v>
      </c>
      <c r="BU87">
        <v>79</v>
      </c>
      <c r="BV87">
        <v>2921</v>
      </c>
      <c r="BW87">
        <v>13</v>
      </c>
      <c r="BX87">
        <v>552</v>
      </c>
      <c r="BY87">
        <v>233</v>
      </c>
      <c r="BZ87">
        <v>4046</v>
      </c>
      <c r="CA87">
        <v>41316</v>
      </c>
      <c r="CB87">
        <v>1938</v>
      </c>
      <c r="CC87">
        <v>624</v>
      </c>
      <c r="CD87">
        <v>36</v>
      </c>
      <c r="CE87">
        <v>81</v>
      </c>
      <c r="CF87">
        <v>3156</v>
      </c>
      <c r="CG87">
        <v>14</v>
      </c>
      <c r="CH87">
        <v>658</v>
      </c>
      <c r="CI87">
        <v>733</v>
      </c>
      <c r="CJ87">
        <v>20938</v>
      </c>
      <c r="CK87">
        <v>61180</v>
      </c>
      <c r="CL87">
        <v>3.2722513089005201E-3</v>
      </c>
      <c r="CM87">
        <v>2.8695126862666098E-3</v>
      </c>
      <c r="CN87">
        <v>1.51026983487716E-4</v>
      </c>
      <c r="CO87">
        <v>1.00684655658478E-4</v>
      </c>
      <c r="CP87">
        <v>1.18304470398711E-2</v>
      </c>
      <c r="CQ87">
        <v>5.0342327829238799E-5</v>
      </c>
      <c r="CR87">
        <v>5.3362867498993197E-3</v>
      </c>
      <c r="CS87">
        <v>2.5171163914619401E-2</v>
      </c>
      <c r="CT87">
        <v>0.85038260169150204</v>
      </c>
      <c r="CU87">
        <v>1</v>
      </c>
      <c r="CV87">
        <v>4.5333526962919903E-2</v>
      </c>
      <c r="CW87">
        <v>1.3723496950334001E-2</v>
      </c>
      <c r="CX87">
        <v>7.9872204472843404E-4</v>
      </c>
      <c r="CY87">
        <v>1.91209216768322E-3</v>
      </c>
      <c r="CZ87">
        <v>7.0699002807629002E-2</v>
      </c>
      <c r="DA87">
        <v>3.1464807822635302E-4</v>
      </c>
      <c r="DB87">
        <v>1.33604414754575E-2</v>
      </c>
      <c r="DC87">
        <v>5.6394617097492499E-3</v>
      </c>
      <c r="DD87">
        <v>9.7928163423371101E-2</v>
      </c>
      <c r="DE87">
        <v>1</v>
      </c>
      <c r="DF87">
        <v>3.1677018633540402E-2</v>
      </c>
      <c r="DG87">
        <v>1.0199411572409301E-2</v>
      </c>
      <c r="DH87">
        <v>5.8842759071591995E-4</v>
      </c>
      <c r="DI87">
        <v>1.32396207911082E-3</v>
      </c>
      <c r="DJ87">
        <v>5.15854854527623E-2</v>
      </c>
      <c r="DK87">
        <v>2.2883295194507999E-4</v>
      </c>
      <c r="DL87">
        <v>1.07551487414188E-2</v>
      </c>
      <c r="DM87">
        <v>1.19810395554103E-2</v>
      </c>
      <c r="DN87">
        <v>0.34223602484471999</v>
      </c>
      <c r="DO87">
        <v>1</v>
      </c>
      <c r="DP87">
        <v>2.9669151999999999</v>
      </c>
      <c r="DQ87">
        <v>21.908276987491899</v>
      </c>
      <c r="DR87">
        <v>19.211873665954499</v>
      </c>
      <c r="DS87">
        <v>1.0111512455765499</v>
      </c>
      <c r="DT87">
        <v>0.67410083038436697</v>
      </c>
      <c r="DU87">
        <v>79.206847570163106</v>
      </c>
      <c r="DV87">
        <v>0.33705041519218298</v>
      </c>
      <c r="DW87">
        <v>35.727344010371397</v>
      </c>
      <c r="DX87">
        <v>168.525207596092</v>
      </c>
      <c r="DY87">
        <v>5693.4556134263603</v>
      </c>
      <c r="DZ87">
        <v>6695.1694473775297</v>
      </c>
      <c r="EA87">
        <v>9.6245139999999996</v>
      </c>
      <c r="EB87">
        <v>194.607228998784</v>
      </c>
      <c r="EC87">
        <v>58.9120655858571</v>
      </c>
      <c r="ED87">
        <v>3.4287445579070299</v>
      </c>
      <c r="EE87">
        <v>8.2082066689289501</v>
      </c>
      <c r="EF87">
        <v>303.49584404989201</v>
      </c>
      <c r="EG87">
        <v>1.3507175531148901</v>
      </c>
      <c r="EH87">
        <v>57.353545332263003</v>
      </c>
      <c r="EI87">
        <v>24.209014605828401</v>
      </c>
      <c r="EJ87">
        <v>420.38486306944998</v>
      </c>
      <c r="EK87">
        <v>4292.7881864995998</v>
      </c>
      <c r="EL87">
        <v>12.5914292</v>
      </c>
      <c r="EM87">
        <v>153.91421968206799</v>
      </c>
      <c r="EN87">
        <v>49.557519649953598</v>
      </c>
      <c r="EO87">
        <v>2.8590876721127101</v>
      </c>
      <c r="EP87">
        <v>6.4329472622535997</v>
      </c>
      <c r="EQ87">
        <v>250.64668592188099</v>
      </c>
      <c r="ER87">
        <v>1.1118674280438301</v>
      </c>
      <c r="ES87">
        <v>52.257769118060097</v>
      </c>
      <c r="ET87">
        <v>58.214201768294899</v>
      </c>
      <c r="EU87">
        <v>1662.87715774155</v>
      </c>
      <c r="EV87">
        <v>4858.8606605515397</v>
      </c>
      <c r="EW87" s="152"/>
      <c r="EX87" s="152"/>
      <c r="EY87" s="152"/>
      <c r="EZ87" s="152"/>
      <c r="FA87" s="152"/>
      <c r="FB87" s="152"/>
      <c r="FC87" s="152"/>
      <c r="FD87" s="152"/>
      <c r="FE87" s="152"/>
      <c r="FF87" s="152"/>
      <c r="FG87" s="152"/>
      <c r="FH87" s="152"/>
      <c r="FI87" s="152"/>
      <c r="FJ87" s="152"/>
      <c r="FK87" s="152"/>
      <c r="FL87" s="152"/>
      <c r="FM87" s="152"/>
      <c r="FN87" s="152"/>
      <c r="FO87" s="152"/>
      <c r="FP87" s="152"/>
      <c r="FQ87" s="152"/>
      <c r="FR87" s="152"/>
      <c r="FS87" s="152"/>
      <c r="FT87" s="152"/>
      <c r="FU87" s="152"/>
      <c r="FV87" s="152"/>
      <c r="FW87" s="152"/>
      <c r="FX87" s="152"/>
      <c r="FY87" s="152"/>
      <c r="FZ87" s="152"/>
      <c r="GA87" s="152"/>
      <c r="GB87" s="152"/>
      <c r="GC87" s="152"/>
      <c r="GD87" s="152"/>
      <c r="GE87" s="152"/>
      <c r="GF87" s="152"/>
      <c r="GG87" s="152"/>
      <c r="GH87" s="152"/>
      <c r="GI87" s="152"/>
      <c r="GJ87" s="152"/>
      <c r="GK87" s="152"/>
      <c r="GL87" s="152"/>
      <c r="GM87" s="152"/>
      <c r="GN87" s="152"/>
      <c r="GO87" s="152"/>
      <c r="GP87" s="152"/>
      <c r="GQ87" s="152"/>
      <c r="GR87" s="152"/>
      <c r="GS87" s="152"/>
      <c r="GT87" s="152"/>
      <c r="GU87" s="152"/>
      <c r="GV87" s="152"/>
      <c r="GW87" s="152"/>
      <c r="GX87" s="152"/>
      <c r="GY87" s="152"/>
      <c r="GZ87" s="152"/>
      <c r="HA87" s="152"/>
      <c r="HB87" s="152"/>
      <c r="HC87" s="152"/>
      <c r="HD87" s="152"/>
      <c r="HE87" s="152"/>
      <c r="HF87" s="152"/>
      <c r="HG87" s="152"/>
      <c r="HH87" s="152"/>
      <c r="HI87" s="152"/>
      <c r="HJ87" s="152"/>
      <c r="HK87" s="152"/>
      <c r="HL87" s="152"/>
      <c r="HM87" s="152"/>
      <c r="HN87" s="152"/>
      <c r="HO87" s="152"/>
      <c r="HP87" s="152"/>
      <c r="HQ87" s="152"/>
      <c r="HR87" s="152"/>
      <c r="HS87" s="152"/>
      <c r="HT87" s="152"/>
      <c r="HU87" s="152"/>
      <c r="HV87" s="152"/>
      <c r="HW87" s="152"/>
      <c r="HX87" s="152"/>
      <c r="HY87" s="152"/>
      <c r="HZ87" s="152"/>
      <c r="IA87" s="152"/>
      <c r="IB87" s="152"/>
      <c r="IC87" s="152"/>
      <c r="ID87" s="152"/>
      <c r="IE87" s="152"/>
      <c r="IF87" s="152"/>
      <c r="IG87" s="152"/>
      <c r="IH87" s="152"/>
      <c r="II87" s="152"/>
      <c r="IJ87" s="152"/>
      <c r="IK87" s="152"/>
      <c r="IL87">
        <v>164</v>
      </c>
      <c r="IM87">
        <v>564</v>
      </c>
      <c r="IN87">
        <v>3</v>
      </c>
      <c r="IO87">
        <v>7</v>
      </c>
      <c r="IP87">
        <v>18081</v>
      </c>
      <c r="IQ87">
        <v>946</v>
      </c>
      <c r="IR87">
        <v>326</v>
      </c>
      <c r="IS87">
        <v>4</v>
      </c>
      <c r="IT87">
        <v>643</v>
      </c>
      <c r="IU87">
        <v>375</v>
      </c>
      <c r="IV87">
        <v>19864</v>
      </c>
      <c r="IW87">
        <v>2847</v>
      </c>
      <c r="IX87">
        <v>4435</v>
      </c>
      <c r="IY87">
        <v>11</v>
      </c>
      <c r="IZ87">
        <v>64</v>
      </c>
      <c r="JA87">
        <v>5507</v>
      </c>
      <c r="JB87">
        <v>933</v>
      </c>
      <c r="JC87">
        <v>1447</v>
      </c>
      <c r="JD87">
        <v>27</v>
      </c>
      <c r="JE87">
        <v>2600</v>
      </c>
      <c r="JF87">
        <v>3840</v>
      </c>
      <c r="JG87">
        <v>41316</v>
      </c>
      <c r="JH87">
        <v>3011</v>
      </c>
      <c r="JI87">
        <v>4999</v>
      </c>
      <c r="JJ87">
        <v>14</v>
      </c>
      <c r="JK87">
        <v>71</v>
      </c>
      <c r="JL87">
        <v>23588</v>
      </c>
      <c r="JM87">
        <v>1879</v>
      </c>
      <c r="JN87">
        <v>1773</v>
      </c>
      <c r="JO87">
        <v>31</v>
      </c>
      <c r="JP87">
        <v>3243</v>
      </c>
      <c r="JQ87">
        <v>4215</v>
      </c>
      <c r="JR87">
        <v>61180</v>
      </c>
      <c r="JS87">
        <v>8.2561417639951708E-3</v>
      </c>
      <c r="JT87">
        <v>2.8393072895690701E-2</v>
      </c>
      <c r="JU87">
        <v>1.51026983487716E-4</v>
      </c>
      <c r="JV87">
        <v>3.5239629480467199E-4</v>
      </c>
      <c r="JW87">
        <v>0.91023962948046699</v>
      </c>
      <c r="JX87">
        <v>4.7623842126459898E-2</v>
      </c>
      <c r="JY87">
        <v>1.6411598872331901E-2</v>
      </c>
      <c r="JZ87">
        <v>2.0136931131695501E-4</v>
      </c>
      <c r="KA87">
        <v>3.2370116794200599E-2</v>
      </c>
      <c r="KB87">
        <v>1.8878372935964598E-2</v>
      </c>
      <c r="KC87">
        <v>1</v>
      </c>
      <c r="KD87">
        <v>4.9215429879045397E-2</v>
      </c>
      <c r="KE87">
        <v>8.1709709055246799E-2</v>
      </c>
      <c r="KF87">
        <v>2.2883295194507999E-4</v>
      </c>
      <c r="KG87">
        <v>1.16050997057862E-3</v>
      </c>
      <c r="KH87">
        <v>0.38555083360575398</v>
      </c>
      <c r="KI87">
        <v>3.0712651193200401E-2</v>
      </c>
      <c r="KJ87">
        <v>2.8980058842759102E-2</v>
      </c>
      <c r="KK87">
        <v>5.0670153644982003E-4</v>
      </c>
      <c r="KL87">
        <v>5.3007518796992496E-2</v>
      </c>
      <c r="KM87">
        <v>6.8895063746322302E-2</v>
      </c>
      <c r="KN87">
        <v>1</v>
      </c>
      <c r="KO87">
        <v>4.9215429879045397E-2</v>
      </c>
      <c r="KP87">
        <v>8.1709709055246799E-2</v>
      </c>
      <c r="KQ87">
        <v>2.2883295194507999E-4</v>
      </c>
      <c r="KR87">
        <v>1.16050997057862E-3</v>
      </c>
      <c r="KS87">
        <v>0.38555083360575398</v>
      </c>
      <c r="KT87">
        <v>3.0712651193200401E-2</v>
      </c>
      <c r="KU87">
        <v>2.8980058842759102E-2</v>
      </c>
      <c r="KV87">
        <v>5.0670153644982003E-4</v>
      </c>
      <c r="KW87">
        <v>5.3007518796992496E-2</v>
      </c>
      <c r="KX87">
        <v>6.8895063746322302E-2</v>
      </c>
      <c r="KY87">
        <v>1</v>
      </c>
      <c r="KZ87">
        <v>2.9669151999999999</v>
      </c>
      <c r="LA87">
        <v>55.276268091518098</v>
      </c>
      <c r="LB87">
        <v>190.096434168391</v>
      </c>
      <c r="LC87">
        <v>1.0111512455765499</v>
      </c>
      <c r="LD87">
        <v>2.3593529063452801</v>
      </c>
      <c r="LE87">
        <v>6094.2085570898698</v>
      </c>
      <c r="LF87">
        <v>318.84969277180602</v>
      </c>
      <c r="LG87">
        <v>109.87843535265201</v>
      </c>
      <c r="LH87">
        <v>1.3482016607687299</v>
      </c>
      <c r="LI87">
        <v>216.72341696857399</v>
      </c>
      <c r="LJ87">
        <v>126.393905697069</v>
      </c>
      <c r="LK87">
        <v>6695.1694473775297</v>
      </c>
      <c r="LL87">
        <v>9.6245139999999996</v>
      </c>
      <c r="LM87">
        <v>295.807144132161</v>
      </c>
      <c r="LN87">
        <v>460.80248831265698</v>
      </c>
      <c r="LO87">
        <v>1.14291485263568</v>
      </c>
      <c r="LP87">
        <v>6.6496864153348403</v>
      </c>
      <c r="LQ87">
        <v>572.18473576951499</v>
      </c>
      <c r="LR87">
        <v>96.939959773553198</v>
      </c>
      <c r="LS87">
        <v>150.34525379671101</v>
      </c>
      <c r="LT87">
        <v>2.8053364564693899</v>
      </c>
      <c r="LU87">
        <v>270.143510622978</v>
      </c>
      <c r="LV87">
        <v>398.98118492009098</v>
      </c>
      <c r="LW87">
        <v>4292.7881864995998</v>
      </c>
      <c r="LX87">
        <v>12.5914292</v>
      </c>
      <c r="LY87">
        <v>239.130916131427</v>
      </c>
      <c r="LZ87">
        <v>397.016090913651</v>
      </c>
      <c r="MA87">
        <v>1.1118674280438301</v>
      </c>
      <c r="MB87">
        <v>5.6387562422222901</v>
      </c>
      <c r="MC87">
        <v>1873.3377780498499</v>
      </c>
      <c r="MD87">
        <v>149.228492663883</v>
      </c>
      <c r="ME87">
        <v>140.810067851551</v>
      </c>
      <c r="MF87">
        <v>2.4619921620970602</v>
      </c>
      <c r="MG87">
        <v>257.55614779615303</v>
      </c>
      <c r="MH87">
        <v>334.75151494319601</v>
      </c>
      <c r="MI87">
        <v>4858.8606605515397</v>
      </c>
      <c r="MJ87" s="152"/>
      <c r="MK87" s="152"/>
      <c r="ML87" s="152"/>
      <c r="MM87" s="152"/>
      <c r="MN87" s="152"/>
      <c r="MO87" s="152"/>
      <c r="MP87" s="152"/>
      <c r="MQ87" s="152"/>
      <c r="MR87" s="152"/>
      <c r="MS87" s="152"/>
      <c r="MT87" s="152"/>
      <c r="MU87" s="152"/>
      <c r="MV87" s="152"/>
      <c r="MW87" s="152"/>
      <c r="MX87" s="152"/>
      <c r="MY87" s="152"/>
      <c r="MZ87" s="152"/>
      <c r="NA87" s="152"/>
      <c r="NB87" s="152"/>
      <c r="NC87" s="152"/>
      <c r="ND87" s="152"/>
      <c r="NE87" s="152"/>
      <c r="NF87" s="152"/>
      <c r="NG87" s="152"/>
      <c r="NH87" s="152"/>
      <c r="NI87" s="152"/>
      <c r="NJ87" s="152"/>
      <c r="NK87" s="152"/>
      <c r="NL87" s="152"/>
      <c r="NM87" s="152"/>
      <c r="NN87" s="152"/>
      <c r="NO87" s="152"/>
      <c r="NP87" s="152"/>
      <c r="NQ87" s="152"/>
      <c r="NR87" s="152"/>
      <c r="NS87" s="152"/>
      <c r="NT87" s="152"/>
      <c r="NU87" s="152"/>
      <c r="NV87" s="152"/>
      <c r="NW87" s="152"/>
      <c r="NX87" s="152"/>
      <c r="NY87" s="152"/>
      <c r="NZ87" s="152"/>
      <c r="OA87" s="152"/>
      <c r="OB87" s="152"/>
      <c r="OC87" s="152"/>
      <c r="OD87" s="152"/>
      <c r="OE87" s="152"/>
      <c r="OF87" s="152"/>
      <c r="OG87" s="152"/>
      <c r="OH87" s="152"/>
      <c r="OI87" s="152"/>
      <c r="OJ87" s="152"/>
      <c r="OK87" s="152"/>
      <c r="OL87" s="152"/>
      <c r="OM87" s="152"/>
      <c r="ON87" s="152"/>
      <c r="OO87" s="152"/>
      <c r="OP87" s="152"/>
      <c r="OQ87" s="152"/>
      <c r="OR87" s="152"/>
      <c r="OS87" s="152"/>
      <c r="OT87" s="152"/>
      <c r="OU87" s="152"/>
      <c r="OV87" s="152"/>
      <c r="OW87" s="152"/>
      <c r="OX87" s="152"/>
      <c r="OY87" s="152"/>
      <c r="OZ87" s="152"/>
      <c r="PA87" s="152"/>
      <c r="PB87" s="152"/>
      <c r="PC87" s="152"/>
      <c r="PD87" s="152"/>
      <c r="PE87" s="152"/>
      <c r="PF87" s="152"/>
      <c r="PG87" s="152"/>
      <c r="PH87" s="152"/>
      <c r="PI87" s="152"/>
      <c r="PJ87" s="152"/>
      <c r="PK87" s="152"/>
      <c r="PL87" s="152"/>
      <c r="PM87" s="152"/>
      <c r="PN87" s="152"/>
      <c r="PO87" s="152"/>
      <c r="PP87" s="152"/>
      <c r="PQ87" s="152"/>
      <c r="PR87" s="152"/>
      <c r="PS87" s="152"/>
      <c r="PT87" s="152"/>
      <c r="PU87" s="152"/>
      <c r="PV87" s="152"/>
      <c r="PW87" s="152"/>
      <c r="PX87" s="152"/>
      <c r="PY87" s="152"/>
      <c r="PZ87" s="152"/>
      <c r="QA87" s="152"/>
      <c r="QB87" s="152"/>
      <c r="QC87" s="152"/>
      <c r="QD87" s="152"/>
      <c r="QE87" s="152"/>
      <c r="QF87" s="152"/>
      <c r="QG87" s="152"/>
      <c r="QH87">
        <v>28</v>
      </c>
      <c r="QI87">
        <v>175</v>
      </c>
      <c r="QJ87">
        <v>3</v>
      </c>
      <c r="QK87">
        <v>3</v>
      </c>
      <c r="QL87">
        <v>17392</v>
      </c>
      <c r="QM87">
        <v>500</v>
      </c>
      <c r="QN87">
        <v>100</v>
      </c>
      <c r="QO87">
        <v>2</v>
      </c>
      <c r="QP87">
        <v>333</v>
      </c>
      <c r="QQ87">
        <v>375</v>
      </c>
      <c r="QR87">
        <v>19864</v>
      </c>
      <c r="QS87">
        <v>1818</v>
      </c>
      <c r="QT87">
        <v>3522</v>
      </c>
      <c r="QU87">
        <v>11</v>
      </c>
      <c r="QV87">
        <v>50</v>
      </c>
      <c r="QW87">
        <v>4279</v>
      </c>
      <c r="QX87">
        <v>233</v>
      </c>
      <c r="QY87">
        <v>986</v>
      </c>
      <c r="QZ87">
        <v>20</v>
      </c>
      <c r="RA87">
        <v>3092</v>
      </c>
      <c r="RB87">
        <v>3840</v>
      </c>
      <c r="RC87">
        <v>41316</v>
      </c>
      <c r="RD87">
        <v>1846</v>
      </c>
      <c r="RE87">
        <v>3697</v>
      </c>
      <c r="RF87">
        <v>14</v>
      </c>
      <c r="RG87">
        <v>53</v>
      </c>
      <c r="RH87">
        <v>21671</v>
      </c>
      <c r="RI87">
        <v>733</v>
      </c>
      <c r="RJ87">
        <v>1086</v>
      </c>
      <c r="RK87">
        <v>22</v>
      </c>
      <c r="RL87">
        <v>3425</v>
      </c>
      <c r="RM87">
        <v>4215</v>
      </c>
      <c r="RN87">
        <v>61180</v>
      </c>
      <c r="RO87">
        <v>1.4095851792186899E-3</v>
      </c>
      <c r="RP87">
        <v>8.8099073701167901E-3</v>
      </c>
      <c r="RQ87">
        <v>1.51026983487716E-4</v>
      </c>
      <c r="RR87">
        <v>1.51026983487716E-4</v>
      </c>
      <c r="RS87">
        <v>0.87555376560612197</v>
      </c>
      <c r="RT87">
        <v>2.5171163914619401E-2</v>
      </c>
      <c r="RU87">
        <v>5.0342327829238798E-3</v>
      </c>
      <c r="RV87">
        <v>1.00684655658478E-4</v>
      </c>
      <c r="RW87">
        <v>1.6763995167136499E-2</v>
      </c>
      <c r="RX87">
        <v>1.8878372935964598E-2</v>
      </c>
      <c r="RY87">
        <v>1</v>
      </c>
      <c r="RZ87">
        <v>4.4002323555039198E-2</v>
      </c>
      <c r="SA87">
        <v>8.5245425501016603E-2</v>
      </c>
      <c r="SB87">
        <v>2.6624068157614502E-4</v>
      </c>
      <c r="SC87">
        <v>1.2101849162552E-3</v>
      </c>
      <c r="SD87">
        <v>0.10356762513312</v>
      </c>
      <c r="SE87">
        <v>5.6394617097492499E-3</v>
      </c>
      <c r="SF87">
        <v>2.3864846548552601E-2</v>
      </c>
      <c r="SG87">
        <v>4.8407396650208199E-4</v>
      </c>
      <c r="SH87">
        <v>7.4837835221221796E-2</v>
      </c>
      <c r="SI87">
        <v>9.2942201568399593E-2</v>
      </c>
      <c r="SJ87">
        <v>1</v>
      </c>
      <c r="SK87">
        <v>3.01732592350441E-2</v>
      </c>
      <c r="SL87">
        <v>6.0428244524354399E-2</v>
      </c>
      <c r="SM87">
        <v>2.2883295194507999E-4</v>
      </c>
      <c r="SN87">
        <v>8.6629617522066004E-4</v>
      </c>
      <c r="SO87">
        <v>0.35421706440013101</v>
      </c>
      <c r="SP87">
        <v>1.19810395554103E-2</v>
      </c>
      <c r="SQ87">
        <v>1.7750898986596899E-2</v>
      </c>
      <c r="SR87">
        <v>3.5959463877084001E-4</v>
      </c>
      <c r="SS87">
        <v>5.5982347172278499E-2</v>
      </c>
      <c r="ST87">
        <v>6.8895063746322302E-2</v>
      </c>
      <c r="SU87">
        <v>1</v>
      </c>
      <c r="SV87">
        <v>2.9669151999999999</v>
      </c>
      <c r="SW87">
        <v>9.4374116253811398</v>
      </c>
      <c r="SX87">
        <v>58.9838226586321</v>
      </c>
      <c r="SY87">
        <v>1.0111512455765499</v>
      </c>
      <c r="SZ87">
        <v>1.0111512455765499</v>
      </c>
      <c r="TA87">
        <v>5861.9808210224501</v>
      </c>
      <c r="TB87">
        <v>168.525207596092</v>
      </c>
      <c r="TC87">
        <v>33.705041519218298</v>
      </c>
      <c r="TD87">
        <v>0.67410083038436697</v>
      </c>
      <c r="TE87">
        <v>112.237788258997</v>
      </c>
      <c r="TF87">
        <v>126.393905697069</v>
      </c>
      <c r="TG87">
        <v>6695.1694473775297</v>
      </c>
      <c r="TH87">
        <v>9.6245139999999996</v>
      </c>
      <c r="TI87">
        <v>188.89265473560499</v>
      </c>
      <c r="TJ87">
        <v>365.94055554389598</v>
      </c>
      <c r="TK87">
        <v>1.14291485263568</v>
      </c>
      <c r="TL87">
        <v>5.1950675119803504</v>
      </c>
      <c r="TM87">
        <v>444.59387767527801</v>
      </c>
      <c r="TN87">
        <v>24.209014605828401</v>
      </c>
      <c r="TO87">
        <v>102.446731336252</v>
      </c>
      <c r="TP87">
        <v>2.0780270047921401</v>
      </c>
      <c r="TQ87">
        <v>321.26297494086498</v>
      </c>
      <c r="TR87">
        <v>398.98118492009098</v>
      </c>
      <c r="TS87">
        <v>4292.7881864995998</v>
      </c>
      <c r="TT87">
        <v>12.5914292</v>
      </c>
      <c r="TU87">
        <v>146.60766229778</v>
      </c>
      <c r="TV87">
        <v>293.61242010557498</v>
      </c>
      <c r="TW87">
        <v>1.1118674280438301</v>
      </c>
      <c r="TX87">
        <v>4.2092124061659302</v>
      </c>
      <c r="TY87">
        <v>1721.09135950985</v>
      </c>
      <c r="TZ87">
        <v>58.214201768294899</v>
      </c>
      <c r="UA87">
        <v>86.249144775400097</v>
      </c>
      <c r="UB87">
        <v>1.74722024406888</v>
      </c>
      <c r="UC87">
        <v>272.01042436072299</v>
      </c>
      <c r="UD87">
        <v>334.75151494319601</v>
      </c>
      <c r="UE87">
        <v>4858.8606605515397</v>
      </c>
      <c r="UF87" s="152"/>
      <c r="UG87" s="152"/>
      <c r="UH87" s="152"/>
      <c r="UI87" s="152"/>
      <c r="UJ87" s="152"/>
      <c r="UK87" s="152"/>
      <c r="UL87" s="152"/>
      <c r="UM87" s="152"/>
      <c r="UN87" s="152"/>
      <c r="UO87" s="152"/>
      <c r="UP87" s="152"/>
      <c r="UQ87" s="152"/>
      <c r="UR87" s="152"/>
      <c r="US87" s="152"/>
      <c r="UT87" s="152"/>
      <c r="UU87" s="152"/>
      <c r="UV87" s="152"/>
      <c r="UW87" s="152"/>
      <c r="UX87" s="152"/>
      <c r="UY87" s="152"/>
      <c r="UZ87" s="152"/>
      <c r="VA87" s="152"/>
      <c r="VB87" s="152"/>
      <c r="VC87" s="152"/>
      <c r="VD87" s="152"/>
      <c r="VE87" s="152"/>
      <c r="VF87" s="152"/>
      <c r="VG87" s="152"/>
      <c r="VH87" s="152"/>
      <c r="VI87" s="152"/>
      <c r="VJ87" s="152"/>
      <c r="VK87" s="152"/>
      <c r="VL87" s="152"/>
      <c r="VM87" s="152"/>
      <c r="VN87" s="152"/>
      <c r="VO87" s="152"/>
      <c r="VP87" s="152"/>
      <c r="VQ87" s="152"/>
      <c r="VR87" s="152"/>
      <c r="VS87" s="152"/>
      <c r="VT87" s="152"/>
      <c r="VU87" s="152"/>
      <c r="VV87" s="152"/>
      <c r="VW87" s="152"/>
      <c r="VX87" s="152"/>
      <c r="VY87" s="152"/>
      <c r="VZ87" s="152"/>
      <c r="WA87" s="152"/>
      <c r="WB87" s="152"/>
      <c r="WC87" s="152"/>
      <c r="WD87" s="152"/>
      <c r="WE87" s="152"/>
      <c r="WF87" s="152"/>
      <c r="WG87" s="152"/>
      <c r="WH87" s="152"/>
      <c r="WI87" s="152"/>
      <c r="WJ87" s="152"/>
      <c r="WK87" s="152"/>
      <c r="WL87" s="152"/>
      <c r="WM87" s="152"/>
      <c r="WN87" s="152"/>
      <c r="WO87" s="152"/>
      <c r="WP87" s="152"/>
      <c r="WQ87" s="152"/>
      <c r="WR87" s="152"/>
      <c r="WS87" s="152"/>
      <c r="WT87" s="152"/>
      <c r="WU87" s="152"/>
      <c r="WV87" s="152"/>
      <c r="WW87" s="152"/>
      <c r="WX87" s="152"/>
      <c r="WY87" s="152"/>
      <c r="WZ87" s="152"/>
      <c r="XA87" s="152"/>
      <c r="XB87" s="152"/>
      <c r="XC87" s="152"/>
      <c r="XD87" s="152"/>
      <c r="XE87" s="152"/>
      <c r="XF87" s="152"/>
      <c r="XG87" s="152"/>
      <c r="XH87" s="152"/>
      <c r="XI87" s="152"/>
      <c r="XJ87" s="152"/>
      <c r="XK87" s="152"/>
      <c r="XL87" s="152"/>
      <c r="XM87" s="152"/>
      <c r="XN87" s="152"/>
      <c r="XO87" s="152"/>
      <c r="XP87" s="152"/>
      <c r="XQ87" s="152"/>
      <c r="XR87" s="152"/>
      <c r="XS87" s="152"/>
      <c r="XT87" s="152"/>
      <c r="XU87" s="152"/>
      <c r="XV87" s="152"/>
      <c r="XW87" s="152"/>
      <c r="XX87" s="152"/>
      <c r="XY87" s="152"/>
      <c r="XZ87" s="152"/>
      <c r="YA87" s="152"/>
      <c r="YB87" s="152"/>
      <c r="YC87" s="152"/>
    </row>
    <row r="88" spans="1:653" x14ac:dyDescent="0.3">
      <c r="A88" t="s">
        <v>2399</v>
      </c>
      <c r="B88" s="146" t="s">
        <v>1092</v>
      </c>
      <c r="C88" s="154">
        <v>33321761</v>
      </c>
      <c r="D88" s="163">
        <v>15690</v>
      </c>
      <c r="E88" s="163" t="s">
        <v>2400</v>
      </c>
      <c r="F88" s="145" t="s">
        <v>1945</v>
      </c>
      <c r="G88" s="147" t="s">
        <v>364</v>
      </c>
      <c r="H88" s="147" t="s">
        <v>2170</v>
      </c>
      <c r="I88" s="48" t="s">
        <v>2401</v>
      </c>
      <c r="J88" s="48" t="s">
        <v>709</v>
      </c>
      <c r="K88" s="146"/>
      <c r="L88" s="163"/>
      <c r="M88" s="163"/>
      <c r="N88" s="164" t="s">
        <v>398</v>
      </c>
      <c r="O88" s="149" t="s">
        <v>1949</v>
      </c>
      <c r="P88" s="150" t="s">
        <v>2172</v>
      </c>
      <c r="Q88" s="150" t="s">
        <v>1920</v>
      </c>
      <c r="R88" s="150" t="s">
        <v>1921</v>
      </c>
      <c r="S88" s="147" t="s">
        <v>48</v>
      </c>
      <c r="T88" s="147" t="s">
        <v>2402</v>
      </c>
      <c r="U88" s="147">
        <v>4</v>
      </c>
      <c r="V88" s="147" t="s">
        <v>2182</v>
      </c>
      <c r="W88" s="147">
        <v>1</v>
      </c>
      <c r="X88" s="147"/>
      <c r="Y88" s="147" t="s">
        <v>1941</v>
      </c>
      <c r="Z88" s="147">
        <v>0</v>
      </c>
      <c r="AA88" s="147" t="s">
        <v>872</v>
      </c>
      <c r="AB88" s="147" t="s">
        <v>873</v>
      </c>
      <c r="AC88" s="147" t="s">
        <v>2403</v>
      </c>
      <c r="AD88" s="147" t="s">
        <v>2404</v>
      </c>
      <c r="AE88" s="147">
        <v>3</v>
      </c>
      <c r="AF88" s="147" t="s">
        <v>1923</v>
      </c>
      <c r="AG88" s="147">
        <v>6</v>
      </c>
      <c r="AH88" s="147" t="s">
        <v>1943</v>
      </c>
      <c r="AI88" s="147"/>
      <c r="AJ88" s="147">
        <v>22.75</v>
      </c>
      <c r="AK88" s="147" t="s">
        <v>2403</v>
      </c>
      <c r="AL88" s="147" t="s">
        <v>149</v>
      </c>
      <c r="AM88" s="147" t="s">
        <v>152</v>
      </c>
      <c r="AN88" s="147" t="s">
        <v>152</v>
      </c>
      <c r="AO88" s="147" t="s">
        <v>152</v>
      </c>
      <c r="AP88" s="147" t="s">
        <v>152</v>
      </c>
      <c r="AQ88" s="147" t="s">
        <v>152</v>
      </c>
      <c r="AR88" s="147" t="s">
        <v>152</v>
      </c>
      <c r="AS88" s="147">
        <v>25</v>
      </c>
      <c r="AT88" s="147">
        <v>0.5</v>
      </c>
      <c r="AU88" s="147">
        <v>51</v>
      </c>
      <c r="AV88" s="147" t="s">
        <v>2405</v>
      </c>
      <c r="AW88" s="147" t="s">
        <v>152</v>
      </c>
      <c r="AX88" s="147"/>
      <c r="AY88" s="147"/>
      <c r="AZ88" s="147"/>
      <c r="BA88" s="147"/>
      <c r="BB88" s="147"/>
      <c r="BC88" s="147"/>
      <c r="BD88" s="147" t="s">
        <v>152</v>
      </c>
      <c r="BE88" s="147" t="s">
        <v>152</v>
      </c>
      <c r="BF88" s="147" t="s">
        <v>152</v>
      </c>
      <c r="BG88" s="147" t="s">
        <v>152</v>
      </c>
      <c r="BH88">
        <v>463</v>
      </c>
      <c r="BI88">
        <v>270</v>
      </c>
      <c r="BJ88">
        <v>0</v>
      </c>
      <c r="BK88">
        <v>0</v>
      </c>
      <c r="BL88">
        <v>417</v>
      </c>
      <c r="BM88">
        <v>0</v>
      </c>
      <c r="BN88">
        <v>112</v>
      </c>
      <c r="BO88">
        <v>258</v>
      </c>
      <c r="BP88">
        <v>9580</v>
      </c>
      <c r="BQ88">
        <v>12911</v>
      </c>
      <c r="BR88">
        <v>10005</v>
      </c>
      <c r="BS88">
        <v>1086</v>
      </c>
      <c r="BT88">
        <v>4</v>
      </c>
      <c r="BU88">
        <v>5</v>
      </c>
      <c r="BV88">
        <v>2207</v>
      </c>
      <c r="BW88">
        <v>0</v>
      </c>
      <c r="BX88">
        <v>569</v>
      </c>
      <c r="BY88">
        <v>166</v>
      </c>
      <c r="BZ88">
        <v>2783</v>
      </c>
      <c r="CA88">
        <v>59862</v>
      </c>
      <c r="CB88">
        <v>10468</v>
      </c>
      <c r="CC88">
        <v>1356</v>
      </c>
      <c r="CD88">
        <v>4</v>
      </c>
      <c r="CE88">
        <v>5</v>
      </c>
      <c r="CF88">
        <v>2624</v>
      </c>
      <c r="CG88">
        <v>0</v>
      </c>
      <c r="CH88">
        <v>681</v>
      </c>
      <c r="CI88">
        <v>424</v>
      </c>
      <c r="CJ88">
        <v>12363</v>
      </c>
      <c r="CK88">
        <v>72773</v>
      </c>
      <c r="CL88">
        <v>3.5860893811478597E-2</v>
      </c>
      <c r="CM88">
        <v>2.0912400278832E-2</v>
      </c>
      <c r="CN88">
        <v>0</v>
      </c>
      <c r="CO88">
        <v>0</v>
      </c>
      <c r="CP88">
        <v>3.2298040430640503E-2</v>
      </c>
      <c r="CQ88">
        <v>0</v>
      </c>
      <c r="CR88">
        <v>8.6747734489969804E-3</v>
      </c>
      <c r="CS88">
        <v>1.99829602664395E-2</v>
      </c>
      <c r="CT88">
        <v>0.74200294322670601</v>
      </c>
      <c r="CU88">
        <v>1</v>
      </c>
      <c r="CV88">
        <v>0.16713440914102401</v>
      </c>
      <c r="CW88">
        <v>1.8141725969730401E-2</v>
      </c>
      <c r="CX88">
        <v>6.6820353479669906E-5</v>
      </c>
      <c r="CY88">
        <v>8.3525441849587406E-5</v>
      </c>
      <c r="CZ88">
        <v>3.6868130032407902E-2</v>
      </c>
      <c r="DA88">
        <v>0</v>
      </c>
      <c r="DB88">
        <v>9.5051952824830397E-3</v>
      </c>
      <c r="DC88">
        <v>2.7730446694063E-3</v>
      </c>
      <c r="DD88">
        <v>4.6490260933480299E-2</v>
      </c>
      <c r="DE88">
        <v>1</v>
      </c>
      <c r="DF88">
        <v>0.143844557734325</v>
      </c>
      <c r="DG88">
        <v>1.8633284322482201E-2</v>
      </c>
      <c r="DH88">
        <v>5.4965440479298598E-5</v>
      </c>
      <c r="DI88">
        <v>6.8706800599123294E-5</v>
      </c>
      <c r="DJ88">
        <v>3.6057328954419897E-2</v>
      </c>
      <c r="DK88">
        <v>0</v>
      </c>
      <c r="DL88">
        <v>9.3578662416005896E-3</v>
      </c>
      <c r="DM88">
        <v>5.8263366908056597E-3</v>
      </c>
      <c r="DN88">
        <v>0.16988443516139201</v>
      </c>
      <c r="DO88">
        <v>1</v>
      </c>
      <c r="DP88">
        <v>3.9397521000000002</v>
      </c>
      <c r="DQ88">
        <v>117.52008457588001</v>
      </c>
      <c r="DR88">
        <v>68.532230746193406</v>
      </c>
      <c r="DS88">
        <v>0</v>
      </c>
      <c r="DT88">
        <v>0</v>
      </c>
      <c r="DU88">
        <v>105.844223041343</v>
      </c>
      <c r="DV88">
        <v>0</v>
      </c>
      <c r="DW88">
        <v>28.428184605828399</v>
      </c>
      <c r="DX88">
        <v>65.486353824140394</v>
      </c>
      <c r="DY88">
        <v>2431.6250761056799</v>
      </c>
      <c r="DZ88">
        <v>3277.1097450522302</v>
      </c>
      <c r="EA88">
        <v>8.7858344000000006</v>
      </c>
      <c r="EB88">
        <v>1138.7649191293699</v>
      </c>
      <c r="EC88">
        <v>123.608066184357</v>
      </c>
      <c r="ED88">
        <v>0.45527832848750299</v>
      </c>
      <c r="EE88">
        <v>0.56909791060937798</v>
      </c>
      <c r="EF88">
        <v>251.19981774298</v>
      </c>
      <c r="EG88">
        <v>0</v>
      </c>
      <c r="EH88">
        <v>64.763342227347195</v>
      </c>
      <c r="EI88">
        <v>18.894050632231401</v>
      </c>
      <c r="EJ88">
        <v>316.75989704518003</v>
      </c>
      <c r="EK88">
        <v>6813.4678249797198</v>
      </c>
      <c r="EL88">
        <v>12.7255865</v>
      </c>
      <c r="EM88">
        <v>822.59469926985298</v>
      </c>
      <c r="EN88">
        <v>106.55697480033599</v>
      </c>
      <c r="EO88">
        <v>0.31432735929302702</v>
      </c>
      <c r="EP88">
        <v>0.39290919911628402</v>
      </c>
      <c r="EQ88">
        <v>206.19874769622601</v>
      </c>
      <c r="ER88">
        <v>0</v>
      </c>
      <c r="ES88">
        <v>53.514232919637898</v>
      </c>
      <c r="ET88">
        <v>33.318700085060897</v>
      </c>
      <c r="EU88">
        <v>971.50728573492495</v>
      </c>
      <c r="EV88">
        <v>5718.6362294578703</v>
      </c>
      <c r="EW88" s="152">
        <v>706</v>
      </c>
      <c r="EX88" s="152">
        <v>228</v>
      </c>
      <c r="EY88" s="152">
        <v>1</v>
      </c>
      <c r="EZ88" s="152">
        <v>0</v>
      </c>
      <c r="FA88" s="152">
        <v>675</v>
      </c>
      <c r="FB88" s="152">
        <v>0</v>
      </c>
      <c r="FC88" s="152">
        <v>102</v>
      </c>
      <c r="FD88" s="152">
        <v>85</v>
      </c>
      <c r="FE88" s="152">
        <v>23235</v>
      </c>
      <c r="FF88" s="152">
        <v>27837</v>
      </c>
      <c r="FG88" s="152">
        <v>755</v>
      </c>
      <c r="FH88" s="152">
        <v>120</v>
      </c>
      <c r="FI88" s="152">
        <v>0</v>
      </c>
      <c r="FJ88" s="152">
        <v>3</v>
      </c>
      <c r="FK88" s="152">
        <v>307</v>
      </c>
      <c r="FL88" s="152">
        <v>0</v>
      </c>
      <c r="FM88" s="152">
        <v>96</v>
      </c>
      <c r="FN88" s="152">
        <v>5</v>
      </c>
      <c r="FO88" s="152">
        <v>1341</v>
      </c>
      <c r="FP88" s="152">
        <v>7542</v>
      </c>
      <c r="FQ88" s="152">
        <v>1461</v>
      </c>
      <c r="FR88" s="152">
        <v>348</v>
      </c>
      <c r="FS88" s="152">
        <v>1</v>
      </c>
      <c r="FT88" s="152">
        <v>3</v>
      </c>
      <c r="FU88" s="152">
        <v>982</v>
      </c>
      <c r="FV88" s="152">
        <v>0</v>
      </c>
      <c r="FW88" s="152">
        <v>198</v>
      </c>
      <c r="FX88" s="152">
        <v>90</v>
      </c>
      <c r="FY88" s="152">
        <v>24576</v>
      </c>
      <c r="FZ88" s="152">
        <v>35379</v>
      </c>
      <c r="GA88" s="152">
        <v>2.5361928368717899E-2</v>
      </c>
      <c r="GB88" s="152">
        <v>8.1905377734669705E-3</v>
      </c>
      <c r="GC88" s="152">
        <v>3.5923411287135799E-5</v>
      </c>
      <c r="GD88" s="152">
        <v>0</v>
      </c>
      <c r="GE88" s="152">
        <v>2.4248302618816699E-2</v>
      </c>
      <c r="GF88" s="152">
        <v>0</v>
      </c>
      <c r="GG88" s="152">
        <v>3.6641879512878499E-3</v>
      </c>
      <c r="GH88" s="152">
        <v>3.0534899594065498E-3</v>
      </c>
      <c r="GI88" s="152">
        <v>0.834680461256601</v>
      </c>
      <c r="GJ88" s="152">
        <v>1</v>
      </c>
      <c r="GK88" s="152">
        <v>0.10010607265977201</v>
      </c>
      <c r="GL88" s="152">
        <v>1.5910898965791599E-2</v>
      </c>
      <c r="GM88" s="152">
        <v>0</v>
      </c>
      <c r="GN88" s="152">
        <v>3.9777247414478898E-4</v>
      </c>
      <c r="GO88" s="152">
        <v>4.0705383187483402E-2</v>
      </c>
      <c r="GP88" s="152">
        <v>0</v>
      </c>
      <c r="GQ88" s="152">
        <v>1.2728719172633299E-2</v>
      </c>
      <c r="GR88" s="152">
        <v>6.6295412357464899E-4</v>
      </c>
      <c r="GS88" s="152">
        <v>0.17780429594272101</v>
      </c>
      <c r="GT88" s="152">
        <v>1</v>
      </c>
      <c r="GU88" s="152">
        <v>4.1295683880267997E-2</v>
      </c>
      <c r="GV88" s="152">
        <v>9.8363435936572492E-3</v>
      </c>
      <c r="GW88" s="152">
        <v>2.82653551541875E-5</v>
      </c>
      <c r="GX88" s="152">
        <v>8.4796065462562501E-5</v>
      </c>
      <c r="GY88" s="152">
        <v>2.7756578761412101E-2</v>
      </c>
      <c r="GZ88" s="152">
        <v>0</v>
      </c>
      <c r="HA88" s="152">
        <v>5.5965403205291298E-3</v>
      </c>
      <c r="HB88" s="152">
        <v>2.5438819638768798E-3</v>
      </c>
      <c r="HC88" s="152">
        <v>0.69464936826931201</v>
      </c>
      <c r="HD88" s="152">
        <v>1</v>
      </c>
      <c r="HE88" s="152">
        <v>10.148747</v>
      </c>
      <c r="HF88" s="152">
        <v>69.565237954990906</v>
      </c>
      <c r="HG88" s="152">
        <v>22.465827554869598</v>
      </c>
      <c r="HH88" s="152">
        <v>9.8534331381006895E-2</v>
      </c>
      <c r="HI88" s="152">
        <v>0</v>
      </c>
      <c r="HJ88" s="152">
        <v>66.5106736821797</v>
      </c>
      <c r="HK88" s="152">
        <v>0</v>
      </c>
      <c r="HL88" s="152">
        <v>10.050501800862699</v>
      </c>
      <c r="HM88" s="152">
        <v>8.3754181673855896</v>
      </c>
      <c r="HN88" s="152">
        <v>2289.4451896377</v>
      </c>
      <c r="HO88" s="152">
        <v>2742.9001826530898</v>
      </c>
      <c r="HP88" s="152">
        <v>1.2566284000000001</v>
      </c>
      <c r="HQ88" s="152">
        <v>600.814051313817</v>
      </c>
      <c r="HR88" s="152">
        <v>95.493624049878207</v>
      </c>
      <c r="HS88" s="152">
        <v>0</v>
      </c>
      <c r="HT88" s="152">
        <v>2.3873406012469598</v>
      </c>
      <c r="HU88" s="152">
        <v>244.304521527605</v>
      </c>
      <c r="HV88" s="152">
        <v>0</v>
      </c>
      <c r="HW88" s="152">
        <v>76.3948992399026</v>
      </c>
      <c r="HX88" s="152">
        <v>3.9789010020782598</v>
      </c>
      <c r="HY88" s="152">
        <v>1067.14124875739</v>
      </c>
      <c r="HZ88" s="152">
        <v>6001.7742715348504</v>
      </c>
      <c r="IA88" s="152">
        <v>11.4053754</v>
      </c>
      <c r="IB88" s="152">
        <v>128.09749339771801</v>
      </c>
      <c r="IC88" s="152">
        <v>30.5119286121875</v>
      </c>
      <c r="ID88" s="152">
        <v>8.7677955782148098E-2</v>
      </c>
      <c r="IE88" s="152">
        <v>0.26303386734644402</v>
      </c>
      <c r="IF88" s="152">
        <v>86.099752578069499</v>
      </c>
      <c r="IG88" s="152">
        <v>0</v>
      </c>
      <c r="IH88" s="152">
        <v>17.360235244865301</v>
      </c>
      <c r="II88" s="152">
        <v>7.8910160203933302</v>
      </c>
      <c r="IJ88" s="152">
        <v>2154.7734413020698</v>
      </c>
      <c r="IK88" s="152">
        <v>3101.95839761662</v>
      </c>
      <c r="IL88">
        <v>766</v>
      </c>
      <c r="IM88">
        <v>942</v>
      </c>
      <c r="IN88">
        <v>1</v>
      </c>
      <c r="IO88">
        <v>2</v>
      </c>
      <c r="IP88">
        <v>11288</v>
      </c>
      <c r="IQ88">
        <v>842</v>
      </c>
      <c r="IR88">
        <v>511</v>
      </c>
      <c r="IS88">
        <v>2</v>
      </c>
      <c r="IT88">
        <v>867</v>
      </c>
      <c r="IU88">
        <v>486</v>
      </c>
      <c r="IV88">
        <v>12911</v>
      </c>
      <c r="IW88">
        <v>13934</v>
      </c>
      <c r="IX88">
        <v>4212</v>
      </c>
      <c r="IY88">
        <v>0</v>
      </c>
      <c r="IZ88">
        <v>28</v>
      </c>
      <c r="JA88">
        <v>4378</v>
      </c>
      <c r="JB88">
        <v>651</v>
      </c>
      <c r="JC88">
        <v>1838</v>
      </c>
      <c r="JD88">
        <v>24</v>
      </c>
      <c r="JE88">
        <v>4419</v>
      </c>
      <c r="JF88">
        <v>9305</v>
      </c>
      <c r="JG88">
        <v>59862</v>
      </c>
      <c r="JH88">
        <v>14700</v>
      </c>
      <c r="JI88">
        <v>5154</v>
      </c>
      <c r="JJ88">
        <v>1</v>
      </c>
      <c r="JK88">
        <v>30</v>
      </c>
      <c r="JL88">
        <v>15666</v>
      </c>
      <c r="JM88">
        <v>1493</v>
      </c>
      <c r="JN88">
        <v>2349</v>
      </c>
      <c r="JO88">
        <v>26</v>
      </c>
      <c r="JP88">
        <v>5286</v>
      </c>
      <c r="JQ88">
        <v>9791</v>
      </c>
      <c r="JR88">
        <v>72773</v>
      </c>
      <c r="JS88">
        <v>5.93292541243901E-2</v>
      </c>
      <c r="JT88">
        <v>7.2961040972813904E-2</v>
      </c>
      <c r="JU88">
        <v>7.7453334366044501E-5</v>
      </c>
      <c r="JV88">
        <v>1.54906668732089E-4</v>
      </c>
      <c r="JW88">
        <v>0.87429323832391004</v>
      </c>
      <c r="JX88">
        <v>6.5215707536209394E-2</v>
      </c>
      <c r="JY88">
        <v>3.9578653861048703E-2</v>
      </c>
      <c r="JZ88">
        <v>1.54906668732089E-4</v>
      </c>
      <c r="KA88">
        <v>6.7152040895360504E-2</v>
      </c>
      <c r="KB88">
        <v>3.76423205018976E-2</v>
      </c>
      <c r="KC88">
        <v>1</v>
      </c>
      <c r="KD88">
        <v>0.201997993761422</v>
      </c>
      <c r="KE88">
        <v>7.0822970057576304E-2</v>
      </c>
      <c r="KF88">
        <v>1.37413601198247E-5</v>
      </c>
      <c r="KG88">
        <v>4.1224080359473998E-4</v>
      </c>
      <c r="KH88">
        <v>0.21527214763717301</v>
      </c>
      <c r="KI88">
        <v>2.0515850658898199E-2</v>
      </c>
      <c r="KJ88">
        <v>3.2278454921468101E-2</v>
      </c>
      <c r="KK88">
        <v>3.5727536311544098E-4</v>
      </c>
      <c r="KL88">
        <v>7.2636829593392696E-2</v>
      </c>
      <c r="KM88">
        <v>0.134541656933203</v>
      </c>
      <c r="KN88">
        <v>1</v>
      </c>
      <c r="KO88">
        <v>0.201997993761422</v>
      </c>
      <c r="KP88">
        <v>7.0822970057576304E-2</v>
      </c>
      <c r="KQ88">
        <v>1.37413601198247E-5</v>
      </c>
      <c r="KR88">
        <v>4.1224080359473998E-4</v>
      </c>
      <c r="KS88">
        <v>0.21527214763717301</v>
      </c>
      <c r="KT88">
        <v>2.0515850658898199E-2</v>
      </c>
      <c r="KU88">
        <v>3.2278454921468101E-2</v>
      </c>
      <c r="KV88">
        <v>3.5727536311544098E-4</v>
      </c>
      <c r="KW88">
        <v>7.2636829593392696E-2</v>
      </c>
      <c r="KX88">
        <v>0.134541656933203</v>
      </c>
      <c r="KY88">
        <v>1</v>
      </c>
      <c r="KZ88">
        <v>3.9397521000000002</v>
      </c>
      <c r="LA88">
        <v>194.42847685771901</v>
      </c>
      <c r="LB88">
        <v>239.101338381164</v>
      </c>
      <c r="LC88">
        <v>0.25382307683775301</v>
      </c>
      <c r="LD88">
        <v>0.50764615367550703</v>
      </c>
      <c r="LE88">
        <v>2865.1548913445599</v>
      </c>
      <c r="LF88">
        <v>213.71903069738801</v>
      </c>
      <c r="LG88">
        <v>129.70359226409201</v>
      </c>
      <c r="LH88">
        <v>0.50764615367550703</v>
      </c>
      <c r="LI88">
        <v>220.06460761833199</v>
      </c>
      <c r="LJ88">
        <v>123.358015343148</v>
      </c>
      <c r="LK88">
        <v>3277.1097450522302</v>
      </c>
      <c r="LL88">
        <v>8.7858344000000006</v>
      </c>
      <c r="LM88">
        <v>1585.96205728621</v>
      </c>
      <c r="LN88">
        <v>479.40807989733997</v>
      </c>
      <c r="LO88">
        <v>0</v>
      </c>
      <c r="LP88">
        <v>3.1869482994125198</v>
      </c>
      <c r="LQ88">
        <v>498.30213052957203</v>
      </c>
      <c r="LR88">
        <v>74.096547961341003</v>
      </c>
      <c r="LS88">
        <v>209.20039194000699</v>
      </c>
      <c r="LT88">
        <v>2.7316699709250201</v>
      </c>
      <c r="LU88">
        <v>502.96873339656509</v>
      </c>
      <c r="LV88">
        <v>1059.09121164405</v>
      </c>
      <c r="LW88">
        <v>6813.4678249797198</v>
      </c>
      <c r="LX88">
        <v>12.7255865</v>
      </c>
      <c r="LY88">
        <v>1155.15304540188</v>
      </c>
      <c r="LZ88">
        <v>405.01080244906598</v>
      </c>
      <c r="MA88">
        <v>7.8581839823256894E-2</v>
      </c>
      <c r="MB88">
        <v>2.3574551946977098</v>
      </c>
      <c r="MC88">
        <v>1231.0631026711401</v>
      </c>
      <c r="MD88">
        <v>117.322686856123</v>
      </c>
      <c r="ME88">
        <v>184.58874174483</v>
      </c>
      <c r="MF88">
        <v>2.0431278354046798</v>
      </c>
      <c r="MG88">
        <v>415.38360530573499</v>
      </c>
      <c r="MH88">
        <v>769.39479370950801</v>
      </c>
      <c r="MI88">
        <v>5718.6362294578703</v>
      </c>
      <c r="MJ88" s="152">
        <v>825</v>
      </c>
      <c r="MK88" s="152">
        <v>950</v>
      </c>
      <c r="ML88" s="152">
        <v>0</v>
      </c>
      <c r="MM88" s="152">
        <v>2</v>
      </c>
      <c r="MN88" s="152">
        <v>24730</v>
      </c>
      <c r="MO88" s="152">
        <v>262</v>
      </c>
      <c r="MP88" s="152">
        <v>252</v>
      </c>
      <c r="MQ88" s="152">
        <v>1</v>
      </c>
      <c r="MR88" s="152">
        <v>376</v>
      </c>
      <c r="MS88" s="152">
        <v>285</v>
      </c>
      <c r="MT88" s="152">
        <v>27837</v>
      </c>
      <c r="MU88" s="152">
        <v>987</v>
      </c>
      <c r="MV88" s="152">
        <v>580</v>
      </c>
      <c r="MW88" s="152">
        <v>0</v>
      </c>
      <c r="MX88" s="152">
        <v>1</v>
      </c>
      <c r="MY88" s="152">
        <v>1450</v>
      </c>
      <c r="MZ88" s="152">
        <v>20</v>
      </c>
      <c r="NA88" s="152">
        <v>258</v>
      </c>
      <c r="NB88" s="152">
        <v>1</v>
      </c>
      <c r="NC88" s="152">
        <v>418</v>
      </c>
      <c r="ND88" s="152">
        <v>705</v>
      </c>
      <c r="NE88" s="152">
        <v>7542</v>
      </c>
      <c r="NF88" s="152">
        <v>1812</v>
      </c>
      <c r="NG88" s="152">
        <v>1530</v>
      </c>
      <c r="NH88" s="152">
        <v>0</v>
      </c>
      <c r="NI88" s="152">
        <v>3</v>
      </c>
      <c r="NJ88" s="152">
        <v>26180</v>
      </c>
      <c r="NK88" s="152">
        <v>282</v>
      </c>
      <c r="NL88" s="152">
        <v>510</v>
      </c>
      <c r="NM88" s="152">
        <v>2</v>
      </c>
      <c r="NN88" s="152">
        <v>794</v>
      </c>
      <c r="NO88" s="152">
        <v>990</v>
      </c>
      <c r="NP88" s="152">
        <v>35379</v>
      </c>
      <c r="NQ88" s="152">
        <v>2.96368143118871E-2</v>
      </c>
      <c r="NR88" s="152">
        <v>3.4127240722779E-2</v>
      </c>
      <c r="NS88" s="152">
        <v>0</v>
      </c>
      <c r="NT88" s="152">
        <v>7.1846822574271694E-5</v>
      </c>
      <c r="NU88" s="152">
        <v>0.88838596113086898</v>
      </c>
      <c r="NV88" s="152">
        <v>9.4119337572295906E-3</v>
      </c>
      <c r="NW88" s="152">
        <v>9.0526996443582308E-3</v>
      </c>
      <c r="NX88" s="152">
        <v>3.5923411287135799E-5</v>
      </c>
      <c r="NY88" s="152">
        <v>1.350720264396307E-2</v>
      </c>
      <c r="NZ88" s="152">
        <v>1.0238172216833701E-2</v>
      </c>
      <c r="OA88" s="152">
        <v>1</v>
      </c>
      <c r="OB88" s="152">
        <v>0.130867143993636</v>
      </c>
      <c r="OC88" s="152">
        <v>7.6902678334659205E-2</v>
      </c>
      <c r="OD88" s="152">
        <v>0</v>
      </c>
      <c r="OE88" s="152">
        <v>1.3259082471493E-4</v>
      </c>
      <c r="OF88" s="152">
        <v>0.19225669583664801</v>
      </c>
      <c r="OG88" s="152">
        <v>2.6518164942985899E-3</v>
      </c>
      <c r="OH88" s="152">
        <v>3.42084327764519E-2</v>
      </c>
      <c r="OI88" s="152">
        <v>1.3259082471493E-4</v>
      </c>
      <c r="OJ88" s="152">
        <v>5.5422964730840699E-2</v>
      </c>
      <c r="OK88" s="152">
        <v>9.3476531424025497E-2</v>
      </c>
      <c r="OL88" s="152">
        <v>1</v>
      </c>
      <c r="OM88" s="152">
        <v>5.12168235393878E-2</v>
      </c>
      <c r="ON88" s="152">
        <v>4.32459933859069E-2</v>
      </c>
      <c r="OO88" s="152">
        <v>0</v>
      </c>
      <c r="OP88" s="152">
        <v>8.4796065462562501E-5</v>
      </c>
      <c r="OQ88" s="152">
        <v>0.73998699793662903</v>
      </c>
      <c r="OR88" s="152">
        <v>7.9708301534808807E-3</v>
      </c>
      <c r="OS88" s="152">
        <v>1.44153311286356E-2</v>
      </c>
      <c r="OT88" s="152">
        <v>5.6530710308375001E-5</v>
      </c>
      <c r="OU88" s="152">
        <v>2.24426919924249E-2</v>
      </c>
      <c r="OV88" s="152">
        <v>2.7982701602645599E-2</v>
      </c>
      <c r="OW88" s="152">
        <v>1</v>
      </c>
      <c r="OX88" s="152">
        <v>10.148747</v>
      </c>
      <c r="OY88" s="152">
        <v>81.290823389330697</v>
      </c>
      <c r="OZ88" s="152">
        <v>93.607614811956594</v>
      </c>
      <c r="PA88" s="152">
        <v>0</v>
      </c>
      <c r="PB88" s="152">
        <v>0.19706866276201401</v>
      </c>
      <c r="PC88" s="152">
        <v>2436.7540150523</v>
      </c>
      <c r="PD88" s="152">
        <v>25.8159948218238</v>
      </c>
      <c r="PE88" s="152">
        <v>24.830651508013698</v>
      </c>
      <c r="PF88" s="152">
        <v>9.8534331381006895E-2</v>
      </c>
      <c r="PG88" s="152">
        <v>37.048908599258596</v>
      </c>
      <c r="PH88" s="152">
        <v>28.082284443587</v>
      </c>
      <c r="PI88" s="152">
        <v>2742.9001826530898</v>
      </c>
      <c r="PJ88" s="152">
        <v>1.2566284000000001</v>
      </c>
      <c r="PK88" s="152">
        <v>785.43505781024896</v>
      </c>
      <c r="PL88" s="152">
        <v>461.55251624107802</v>
      </c>
      <c r="PM88" s="152">
        <v>0</v>
      </c>
      <c r="PN88" s="152">
        <v>0.79578020041565201</v>
      </c>
      <c r="PO88" s="152">
        <v>1153.8812906026999</v>
      </c>
      <c r="PP88" s="152">
        <v>15.915604008313</v>
      </c>
      <c r="PQ88" s="152">
        <v>205.31129170723801</v>
      </c>
      <c r="PR88" s="152">
        <v>0.79578020041565201</v>
      </c>
      <c r="PS88" s="152">
        <v>332.63612377374301</v>
      </c>
      <c r="PT88" s="152">
        <v>561.02504129303497</v>
      </c>
      <c r="PU88" s="152">
        <v>6001.7742715348504</v>
      </c>
      <c r="PV88" s="152">
        <v>11.4053754</v>
      </c>
      <c r="PW88" s="152">
        <v>158.87245587725201</v>
      </c>
      <c r="PX88" s="152">
        <v>134.147272346687</v>
      </c>
      <c r="PY88" s="152">
        <v>0</v>
      </c>
      <c r="PZ88" s="152">
        <v>0.26303386734644402</v>
      </c>
      <c r="QA88" s="152">
        <v>2295.4088823766401</v>
      </c>
      <c r="QB88" s="152">
        <v>24.725183530565801</v>
      </c>
      <c r="QC88" s="152">
        <v>44.715757448895502</v>
      </c>
      <c r="QD88" s="152">
        <v>0.175355911564296</v>
      </c>
      <c r="QE88" s="152">
        <v>69.6162968910252</v>
      </c>
      <c r="QF88" s="152">
        <v>86.801176224326596</v>
      </c>
      <c r="QG88" s="152">
        <v>3101.95839761662</v>
      </c>
      <c r="QH88">
        <v>174</v>
      </c>
      <c r="QI88">
        <v>266</v>
      </c>
      <c r="QJ88">
        <v>1</v>
      </c>
      <c r="QK88">
        <v>1</v>
      </c>
      <c r="QL88">
        <v>9838</v>
      </c>
      <c r="QM88">
        <v>258</v>
      </c>
      <c r="QN88">
        <v>190</v>
      </c>
      <c r="QO88">
        <v>1</v>
      </c>
      <c r="QP88">
        <v>360</v>
      </c>
      <c r="QQ88">
        <v>486</v>
      </c>
      <c r="QR88">
        <v>12911</v>
      </c>
      <c r="QS88">
        <v>9701</v>
      </c>
      <c r="QT88">
        <v>3166</v>
      </c>
      <c r="QU88">
        <v>0</v>
      </c>
      <c r="QV88">
        <v>24</v>
      </c>
      <c r="QW88">
        <v>2949</v>
      </c>
      <c r="QX88">
        <v>166</v>
      </c>
      <c r="QY88">
        <v>1405</v>
      </c>
      <c r="QZ88">
        <v>21</v>
      </c>
      <c r="RA88">
        <v>6154</v>
      </c>
      <c r="RB88">
        <v>9305</v>
      </c>
      <c r="RC88">
        <v>59862</v>
      </c>
      <c r="RD88">
        <v>9875</v>
      </c>
      <c r="RE88">
        <v>3432</v>
      </c>
      <c r="RF88">
        <v>1</v>
      </c>
      <c r="RG88">
        <v>25</v>
      </c>
      <c r="RH88">
        <v>12787</v>
      </c>
      <c r="RI88">
        <v>424</v>
      </c>
      <c r="RJ88">
        <v>1595</v>
      </c>
      <c r="RK88">
        <v>22</v>
      </c>
      <c r="RL88">
        <v>6514</v>
      </c>
      <c r="RM88">
        <v>9791</v>
      </c>
      <c r="RN88">
        <v>72773</v>
      </c>
      <c r="RO88">
        <v>1.3476880179691701E-2</v>
      </c>
      <c r="RP88">
        <v>2.0602586941367799E-2</v>
      </c>
      <c r="RQ88">
        <v>7.7453334366044501E-5</v>
      </c>
      <c r="RR88">
        <v>7.7453334366044501E-5</v>
      </c>
      <c r="RS88">
        <v>0.76198590349314499</v>
      </c>
      <c r="RT88">
        <v>1.99829602664395E-2</v>
      </c>
      <c r="RU88">
        <v>1.4716133529548399E-2</v>
      </c>
      <c r="RV88">
        <v>7.7453334366044501E-5</v>
      </c>
      <c r="RW88">
        <v>2.7883200371775999E-2</v>
      </c>
      <c r="RX88">
        <v>3.76423205018976E-2</v>
      </c>
      <c r="RY88">
        <v>1</v>
      </c>
      <c r="RZ88">
        <v>0.16205606227656899</v>
      </c>
      <c r="SA88">
        <v>5.2888309779158697E-2</v>
      </c>
      <c r="SB88">
        <v>0</v>
      </c>
      <c r="SC88">
        <v>4.0092212087801897E-4</v>
      </c>
      <c r="SD88">
        <v>4.9263305602886602E-2</v>
      </c>
      <c r="SE88">
        <v>2.7730446694063E-3</v>
      </c>
      <c r="SF88">
        <v>2.3470649159734101E-2</v>
      </c>
      <c r="SG88">
        <v>3.5080685576826702E-4</v>
      </c>
      <c r="SH88">
        <v>0.102803113828472</v>
      </c>
      <c r="SI88">
        <v>0.15544084728208199</v>
      </c>
      <c r="SJ88">
        <v>1</v>
      </c>
      <c r="SK88">
        <v>0.135695931183269</v>
      </c>
      <c r="SL88">
        <v>4.7160347931238203E-2</v>
      </c>
      <c r="SM88">
        <v>1.37413601198247E-5</v>
      </c>
      <c r="SN88">
        <v>3.4353400299561601E-4</v>
      </c>
      <c r="SO88">
        <v>0.17571077185219799</v>
      </c>
      <c r="SP88">
        <v>5.8263366908056597E-3</v>
      </c>
      <c r="SQ88">
        <v>2.1917469391120301E-2</v>
      </c>
      <c r="SR88">
        <v>3.02309922636143E-4</v>
      </c>
      <c r="SS88">
        <v>8.9511219820537793E-2</v>
      </c>
      <c r="ST88">
        <v>0.134541656933203</v>
      </c>
      <c r="SU88">
        <v>1</v>
      </c>
      <c r="SV88">
        <v>3.9397521000000002</v>
      </c>
      <c r="SW88">
        <v>44.165215369769101</v>
      </c>
      <c r="SX88">
        <v>67.516938438842402</v>
      </c>
      <c r="SY88">
        <v>0.25382307683775301</v>
      </c>
      <c r="SZ88">
        <v>0.25382307683775301</v>
      </c>
      <c r="TA88">
        <v>2497.1114299298201</v>
      </c>
      <c r="TB88">
        <v>65.486353824140394</v>
      </c>
      <c r="TC88">
        <v>48.226384599173102</v>
      </c>
      <c r="TD88">
        <v>0.25382307683775301</v>
      </c>
      <c r="TE88">
        <v>91.376307661591198</v>
      </c>
      <c r="TF88">
        <v>123.358015343148</v>
      </c>
      <c r="TG88">
        <v>3277.1097450522302</v>
      </c>
      <c r="TH88">
        <v>8.7858344000000006</v>
      </c>
      <c r="TI88">
        <v>1104.1637661643199</v>
      </c>
      <c r="TJ88">
        <v>360.35279699785798</v>
      </c>
      <c r="TK88">
        <v>0</v>
      </c>
      <c r="TL88">
        <v>2.7316699709250201</v>
      </c>
      <c r="TM88">
        <v>335.653947677411</v>
      </c>
      <c r="TN88">
        <v>18.894050632231401</v>
      </c>
      <c r="TO88">
        <v>159.91651288123501</v>
      </c>
      <c r="TP88">
        <v>2.3902112245593901</v>
      </c>
      <c r="TQ88">
        <v>700.44570837802303</v>
      </c>
      <c r="TR88">
        <v>1059.09121164405</v>
      </c>
      <c r="TS88">
        <v>6813.4678249797198</v>
      </c>
      <c r="TT88">
        <v>12.7255865</v>
      </c>
      <c r="TU88">
        <v>775.99566825466195</v>
      </c>
      <c r="TV88">
        <v>269.692874273418</v>
      </c>
      <c r="TW88">
        <v>7.8581839823256894E-2</v>
      </c>
      <c r="TX88">
        <v>1.96454599558142</v>
      </c>
      <c r="TY88">
        <v>1004.82598581999</v>
      </c>
      <c r="TZ88">
        <v>33.318700085060897</v>
      </c>
      <c r="UA88">
        <v>125.338034518095</v>
      </c>
      <c r="UB88">
        <v>1.72880047611165</v>
      </c>
      <c r="UC88">
        <v>511.88210460869499</v>
      </c>
      <c r="UD88">
        <v>769.39479370950801</v>
      </c>
      <c r="UE88">
        <v>5718.6362294578703</v>
      </c>
      <c r="UF88" s="152">
        <v>184</v>
      </c>
      <c r="UG88" s="152">
        <v>326</v>
      </c>
      <c r="UH88" s="152">
        <v>0</v>
      </c>
      <c r="UI88" s="152">
        <v>0</v>
      </c>
      <c r="UJ88" s="152">
        <v>23320</v>
      </c>
      <c r="UK88" s="152">
        <v>85</v>
      </c>
      <c r="UL88" s="152">
        <v>151</v>
      </c>
      <c r="UM88" s="152">
        <v>0</v>
      </c>
      <c r="UN88" s="152">
        <v>247</v>
      </c>
      <c r="UO88" s="152">
        <v>285</v>
      </c>
      <c r="UP88" s="152">
        <v>27837</v>
      </c>
      <c r="UQ88" s="152">
        <v>700</v>
      </c>
      <c r="UR88" s="152">
        <v>522</v>
      </c>
      <c r="US88" s="152">
        <v>0</v>
      </c>
      <c r="UT88" s="152">
        <v>0</v>
      </c>
      <c r="UU88" s="152">
        <v>1346</v>
      </c>
      <c r="UV88" s="152">
        <v>5</v>
      </c>
      <c r="UW88" s="152">
        <v>236</v>
      </c>
      <c r="UX88" s="152">
        <v>0</v>
      </c>
      <c r="UY88" s="152">
        <v>527</v>
      </c>
      <c r="UZ88" s="152">
        <v>705</v>
      </c>
      <c r="VA88" s="152">
        <v>7542</v>
      </c>
      <c r="VB88" s="152">
        <v>884</v>
      </c>
      <c r="VC88" s="152">
        <v>848</v>
      </c>
      <c r="VD88" s="152">
        <v>0</v>
      </c>
      <c r="VE88" s="152">
        <v>0</v>
      </c>
      <c r="VF88" s="152">
        <v>24666</v>
      </c>
      <c r="VG88" s="152">
        <v>90</v>
      </c>
      <c r="VH88" s="152">
        <v>387</v>
      </c>
      <c r="VI88" s="152">
        <v>0</v>
      </c>
      <c r="VJ88" s="152">
        <v>774</v>
      </c>
      <c r="VK88" s="152">
        <v>990</v>
      </c>
      <c r="VL88" s="152">
        <v>35379</v>
      </c>
      <c r="VM88" s="152">
        <v>6.6099076768329898E-3</v>
      </c>
      <c r="VN88" s="152">
        <v>1.17110320796063E-2</v>
      </c>
      <c r="VO88" s="152">
        <v>0</v>
      </c>
      <c r="VP88" s="152">
        <v>0</v>
      </c>
      <c r="VQ88" s="152">
        <v>0.83773395121600702</v>
      </c>
      <c r="VR88" s="152">
        <v>3.0534899594065498E-3</v>
      </c>
      <c r="VS88" s="152">
        <v>5.4244351043575096E-3</v>
      </c>
      <c r="VT88" s="152">
        <v>0</v>
      </c>
      <c r="VU88" s="152">
        <v>8.8730825879225501E-3</v>
      </c>
      <c r="VV88" s="152">
        <v>1.0238172216833701E-2</v>
      </c>
      <c r="VW88" s="152">
        <v>1</v>
      </c>
      <c r="VX88" s="152">
        <v>9.2813577300450797E-2</v>
      </c>
      <c r="VY88" s="152">
        <v>6.9212410501193297E-2</v>
      </c>
      <c r="VZ88" s="152">
        <v>0</v>
      </c>
      <c r="WA88" s="152">
        <v>0</v>
      </c>
      <c r="WB88" s="152">
        <v>0.17846725006629499</v>
      </c>
      <c r="WC88" s="152">
        <v>6.6295412357464899E-4</v>
      </c>
      <c r="WD88" s="152">
        <v>3.1291434632723401E-2</v>
      </c>
      <c r="WE88" s="152">
        <v>0</v>
      </c>
      <c r="WF88" s="152">
        <v>6.9875364624767997E-2</v>
      </c>
      <c r="WG88" s="152">
        <v>9.3476531424025497E-2</v>
      </c>
      <c r="WH88" s="152">
        <v>1</v>
      </c>
      <c r="WI88" s="152">
        <v>2.49865739563018E-2</v>
      </c>
      <c r="WJ88" s="152">
        <v>2.3969021170751E-2</v>
      </c>
      <c r="WK88" s="152">
        <v>0</v>
      </c>
      <c r="WL88" s="152">
        <v>0</v>
      </c>
      <c r="WM88" s="152">
        <v>0.69719325023318901</v>
      </c>
      <c r="WN88" s="152">
        <v>2.5438819638768798E-3</v>
      </c>
      <c r="WO88" s="152">
        <v>1.0938692444670601E-2</v>
      </c>
      <c r="WP88" s="152">
        <v>0</v>
      </c>
      <c r="WQ88" s="152">
        <v>2.18773848893411E-2</v>
      </c>
      <c r="WR88" s="152">
        <v>2.7982701602645599E-2</v>
      </c>
      <c r="WS88" s="152">
        <v>1</v>
      </c>
      <c r="WT88" s="152">
        <v>10.148747</v>
      </c>
      <c r="WU88" s="152">
        <v>18.130316974105298</v>
      </c>
      <c r="WV88" s="152">
        <v>32.122192030208303</v>
      </c>
      <c r="WW88" s="152">
        <v>0</v>
      </c>
      <c r="WX88" s="152">
        <v>0</v>
      </c>
      <c r="WY88" s="152">
        <v>2297.8206078050798</v>
      </c>
      <c r="WZ88" s="152">
        <v>8.3754181673855896</v>
      </c>
      <c r="XA88" s="152">
        <v>14.878684038532</v>
      </c>
      <c r="XB88" s="152">
        <v>0</v>
      </c>
      <c r="XC88" s="152">
        <v>24.337979851108699</v>
      </c>
      <c r="XD88" s="152">
        <v>28.082284443587</v>
      </c>
      <c r="XE88" s="152">
        <v>2742.9001826530898</v>
      </c>
      <c r="XF88" s="152">
        <v>1.2566284000000001</v>
      </c>
      <c r="XG88" s="152">
        <v>557.04614029095603</v>
      </c>
      <c r="XH88" s="152">
        <v>415.39726461697001</v>
      </c>
      <c r="XI88" s="152">
        <v>0</v>
      </c>
      <c r="XJ88" s="152">
        <v>0</v>
      </c>
      <c r="XK88" s="152">
        <v>1071.12014975947</v>
      </c>
      <c r="XL88" s="152">
        <v>3.9789010020782598</v>
      </c>
      <c r="XM88" s="152">
        <v>187.80412729809399</v>
      </c>
      <c r="XN88" s="152">
        <v>0</v>
      </c>
      <c r="XO88" s="152">
        <v>419.376165619049</v>
      </c>
      <c r="XP88" s="152">
        <v>561.02504129303497</v>
      </c>
      <c r="XQ88" s="152">
        <v>6001.7742715348504</v>
      </c>
      <c r="XR88" s="152">
        <v>11.4053754</v>
      </c>
      <c r="XS88" s="152">
        <v>77.507312911418893</v>
      </c>
      <c r="XT88" s="152">
        <v>74.350906503261598</v>
      </c>
      <c r="XU88" s="152">
        <v>0</v>
      </c>
      <c r="XV88" s="152">
        <v>0</v>
      </c>
      <c r="XW88" s="152">
        <v>2162.6644573224698</v>
      </c>
      <c r="XX88" s="152">
        <v>7.8910160203933302</v>
      </c>
      <c r="XY88" s="152">
        <v>33.931368887691299</v>
      </c>
      <c r="XZ88" s="152">
        <v>0</v>
      </c>
      <c r="YA88" s="152">
        <v>67.862737775382598</v>
      </c>
      <c r="YB88" s="152">
        <v>86.801176224326596</v>
      </c>
      <c r="YC88" s="152">
        <v>3101.95839761662</v>
      </c>
    </row>
    <row r="89" spans="1:653" x14ac:dyDescent="0.3">
      <c r="A89" t="s">
        <v>2406</v>
      </c>
      <c r="B89" s="150" t="s">
        <v>1045</v>
      </c>
      <c r="C89" s="170">
        <v>33248982</v>
      </c>
      <c r="D89" s="171">
        <v>25948</v>
      </c>
      <c r="E89" s="171" t="s">
        <v>2407</v>
      </c>
      <c r="F89" s="145" t="s">
        <v>1945</v>
      </c>
      <c r="G89" s="147" t="s">
        <v>191</v>
      </c>
      <c r="H89" s="147"/>
      <c r="I89" s="48" t="s">
        <v>2408</v>
      </c>
      <c r="J89" s="48" t="s">
        <v>733</v>
      </c>
      <c r="K89" s="146"/>
      <c r="L89" s="163"/>
      <c r="M89" s="163"/>
      <c r="N89" s="164" t="s">
        <v>293</v>
      </c>
      <c r="O89" s="149" t="s">
        <v>1949</v>
      </c>
      <c r="P89" s="150" t="s">
        <v>2257</v>
      </c>
      <c r="Q89" s="150" t="s">
        <v>1920</v>
      </c>
      <c r="R89" s="150" t="s">
        <v>1921</v>
      </c>
      <c r="S89" s="147" t="s">
        <v>48</v>
      </c>
      <c r="T89" s="147"/>
      <c r="U89" s="147">
        <v>1</v>
      </c>
      <c r="V89" s="147">
        <v>1</v>
      </c>
      <c r="W89" s="147">
        <v>0</v>
      </c>
      <c r="X89" s="147"/>
      <c r="Y89" s="147" t="s">
        <v>2259</v>
      </c>
      <c r="Z89" s="147">
        <v>0</v>
      </c>
      <c r="AA89" s="147" t="s">
        <v>872</v>
      </c>
      <c r="AB89" s="147" t="s">
        <v>873</v>
      </c>
      <c r="AC89" s="147" t="s">
        <v>2409</v>
      </c>
      <c r="AD89" s="147" t="s">
        <v>2410</v>
      </c>
      <c r="AE89" s="147">
        <v>5</v>
      </c>
      <c r="AF89" s="147" t="s">
        <v>1956</v>
      </c>
      <c r="AG89" s="147">
        <v>1</v>
      </c>
      <c r="AH89" s="147" t="s">
        <v>1991</v>
      </c>
      <c r="AI89" s="147"/>
      <c r="AJ89" s="147">
        <v>31.75</v>
      </c>
      <c r="AK89" s="147" t="s">
        <v>2411</v>
      </c>
      <c r="AL89" s="147" t="s">
        <v>149</v>
      </c>
      <c r="AM89" s="147" t="s">
        <v>152</v>
      </c>
      <c r="AN89" s="147" t="s">
        <v>152</v>
      </c>
      <c r="AO89" s="147" t="s">
        <v>152</v>
      </c>
      <c r="AP89" s="147" t="s">
        <v>152</v>
      </c>
      <c r="AQ89" s="147" t="s">
        <v>152</v>
      </c>
      <c r="AR89" s="147" t="s">
        <v>152</v>
      </c>
      <c r="AS89" s="147">
        <v>24</v>
      </c>
      <c r="AT89" s="147">
        <v>1</v>
      </c>
      <c r="AU89" s="147">
        <v>21</v>
      </c>
      <c r="AV89" s="147">
        <v>0.12</v>
      </c>
      <c r="AW89" s="147" t="s">
        <v>149</v>
      </c>
      <c r="AX89" s="147"/>
      <c r="AY89" s="147">
        <v>24</v>
      </c>
      <c r="AZ89" s="147">
        <v>2</v>
      </c>
      <c r="BA89" s="147" t="s">
        <v>2186</v>
      </c>
      <c r="BB89" s="147">
        <v>1</v>
      </c>
      <c r="BC89" s="147" t="s">
        <v>2412</v>
      </c>
      <c r="BD89" s="147" t="s">
        <v>152</v>
      </c>
      <c r="BE89" s="147" t="s">
        <v>149</v>
      </c>
      <c r="BF89" s="147" t="s">
        <v>152</v>
      </c>
      <c r="BG89" s="147" t="s">
        <v>152</v>
      </c>
      <c r="BH89">
        <v>506</v>
      </c>
      <c r="BI89">
        <v>18</v>
      </c>
      <c r="BJ89">
        <v>12</v>
      </c>
      <c r="BK89">
        <v>84</v>
      </c>
      <c r="BL89">
        <v>46</v>
      </c>
      <c r="BM89">
        <v>1</v>
      </c>
      <c r="BN89">
        <v>1</v>
      </c>
      <c r="BO89">
        <v>1605</v>
      </c>
      <c r="BP89">
        <v>20820</v>
      </c>
      <c r="BQ89">
        <v>24830</v>
      </c>
      <c r="BR89">
        <v>5070</v>
      </c>
      <c r="BS89">
        <v>39</v>
      </c>
      <c r="BT89">
        <v>48</v>
      </c>
      <c r="BU89">
        <v>857</v>
      </c>
      <c r="BV89">
        <v>540</v>
      </c>
      <c r="BW89">
        <v>41</v>
      </c>
      <c r="BX89">
        <v>20</v>
      </c>
      <c r="BY89">
        <v>1</v>
      </c>
      <c r="BZ89">
        <v>141</v>
      </c>
      <c r="CA89">
        <v>29973</v>
      </c>
      <c r="CB89">
        <v>5576</v>
      </c>
      <c r="CC89">
        <v>57</v>
      </c>
      <c r="CD89">
        <v>60</v>
      </c>
      <c r="CE89">
        <v>941</v>
      </c>
      <c r="CF89">
        <v>586</v>
      </c>
      <c r="CG89">
        <v>42</v>
      </c>
      <c r="CH89">
        <v>21</v>
      </c>
      <c r="CI89">
        <v>1606</v>
      </c>
      <c r="CJ89">
        <v>20961</v>
      </c>
      <c r="CK89">
        <v>54803</v>
      </c>
      <c r="CL89">
        <v>2.0378574305275898E-2</v>
      </c>
      <c r="CM89">
        <v>7.2492952074103896E-4</v>
      </c>
      <c r="CN89">
        <v>4.8328634716069302E-4</v>
      </c>
      <c r="CO89">
        <v>3.38300443012485E-3</v>
      </c>
      <c r="CP89">
        <v>1.8525976641159899E-3</v>
      </c>
      <c r="CQ89">
        <v>4.0273862263391099E-5</v>
      </c>
      <c r="CR89">
        <v>4.0273862263391099E-5</v>
      </c>
      <c r="CS89">
        <v>6.4639548932742694E-2</v>
      </c>
      <c r="CT89">
        <v>0.83850181232380205</v>
      </c>
      <c r="CU89">
        <v>1</v>
      </c>
      <c r="CV89">
        <v>0.169152237013312</v>
      </c>
      <c r="CW89">
        <v>1.3011710539485499E-3</v>
      </c>
      <c r="CX89">
        <v>1.60144129716745E-3</v>
      </c>
      <c r="CY89">
        <v>2.85923998265105E-2</v>
      </c>
      <c r="CZ89">
        <v>1.8016214593133802E-2</v>
      </c>
      <c r="DA89">
        <v>1.36789777466386E-3</v>
      </c>
      <c r="DB89">
        <v>6.6726720715310395E-4</v>
      </c>
      <c r="DC89">
        <v>3.33633603576552E-5</v>
      </c>
      <c r="DD89">
        <v>4.7042338104293898E-3</v>
      </c>
      <c r="DE89">
        <v>1</v>
      </c>
      <c r="DF89">
        <v>0.101746254767075</v>
      </c>
      <c r="DG89">
        <v>1.0400890462200999E-3</v>
      </c>
      <c r="DH89">
        <v>1.09483057496852E-3</v>
      </c>
      <c r="DI89">
        <v>1.7170592850756301E-2</v>
      </c>
      <c r="DJ89">
        <v>1.06928452821926E-2</v>
      </c>
      <c r="DK89">
        <v>7.6638140247796698E-4</v>
      </c>
      <c r="DL89">
        <v>3.83190701238983E-4</v>
      </c>
      <c r="DM89">
        <v>2.93049650566575E-2</v>
      </c>
      <c r="DN89">
        <v>0.382479061365254</v>
      </c>
      <c r="DO89">
        <v>1</v>
      </c>
      <c r="DP89">
        <v>3.6990101000000002</v>
      </c>
      <c r="DQ89">
        <v>136.793354524769</v>
      </c>
      <c r="DR89">
        <v>4.8661667617506597</v>
      </c>
      <c r="DS89">
        <v>3.2441111745004401</v>
      </c>
      <c r="DT89">
        <v>22.708778221503099</v>
      </c>
      <c r="DU89">
        <v>12.435759502251701</v>
      </c>
      <c r="DV89">
        <v>0.27034259787503701</v>
      </c>
      <c r="DW89">
        <v>0.27034259787503701</v>
      </c>
      <c r="DX89">
        <v>433.89986958943399</v>
      </c>
      <c r="DY89">
        <v>5628.5328877582697</v>
      </c>
      <c r="DZ89">
        <v>6712.60670523717</v>
      </c>
      <c r="EA89">
        <v>5.8734368000000003</v>
      </c>
      <c r="EB89">
        <v>863.20840295753305</v>
      </c>
      <c r="EC89">
        <v>6.64006463813487</v>
      </c>
      <c r="ED89">
        <v>8.1723872469352195</v>
      </c>
      <c r="EE89">
        <v>145.91116397132299</v>
      </c>
      <c r="EF89">
        <v>91.939356528021193</v>
      </c>
      <c r="EG89">
        <v>6.9805807734238297</v>
      </c>
      <c r="EH89">
        <v>3.40516135288967</v>
      </c>
      <c r="EI89">
        <v>0.17025806764448401</v>
      </c>
      <c r="EJ89">
        <v>24.0063875378722</v>
      </c>
      <c r="EK89">
        <v>5103.1450615081103</v>
      </c>
      <c r="EL89">
        <v>9.5724468999999992</v>
      </c>
      <c r="EM89">
        <v>582.50518997394499</v>
      </c>
      <c r="EN89">
        <v>5.9545903566203098</v>
      </c>
      <c r="EO89">
        <v>6.2679898490740102</v>
      </c>
      <c r="EP89">
        <v>98.302974132977397</v>
      </c>
      <c r="EQ89">
        <v>61.217367525956199</v>
      </c>
      <c r="ER89">
        <v>4.3875928943518101</v>
      </c>
      <c r="ES89">
        <v>2.1937964471759002</v>
      </c>
      <c r="ET89">
        <v>167.773194960214</v>
      </c>
      <c r="EU89">
        <v>2189.7222537740099</v>
      </c>
      <c r="EV89">
        <v>5725.0774616467197</v>
      </c>
      <c r="EW89" s="152"/>
      <c r="EX89" s="152"/>
      <c r="EY89" s="152"/>
      <c r="EZ89" s="152"/>
      <c r="FA89" s="152"/>
      <c r="FB89" s="152"/>
      <c r="FC89" s="152"/>
      <c r="FD89" s="152"/>
      <c r="FE89" s="152"/>
      <c r="FF89" s="152"/>
      <c r="FG89" s="152"/>
      <c r="FH89" s="152"/>
      <c r="FI89" s="152"/>
      <c r="FJ89" s="152"/>
      <c r="FK89" s="152"/>
      <c r="FL89" s="152"/>
      <c r="FM89" s="152"/>
      <c r="FN89" s="152"/>
      <c r="FO89" s="152"/>
      <c r="FP89" s="152"/>
      <c r="FQ89" s="152"/>
      <c r="FR89" s="152"/>
      <c r="FS89" s="152"/>
      <c r="FT89" s="152"/>
      <c r="FU89" s="152"/>
      <c r="FV89" s="152"/>
      <c r="FW89" s="152"/>
      <c r="FX89" s="152"/>
      <c r="FY89" s="152"/>
      <c r="FZ89" s="152"/>
      <c r="GA89" s="152"/>
      <c r="GB89" s="152"/>
      <c r="GC89" s="152"/>
      <c r="GD89" s="152"/>
      <c r="GE89" s="152"/>
      <c r="GF89" s="152"/>
      <c r="GG89" s="152"/>
      <c r="GH89" s="152"/>
      <c r="GI89" s="152"/>
      <c r="GJ89" s="152"/>
      <c r="GK89" s="152"/>
      <c r="GL89" s="152"/>
      <c r="GM89" s="152"/>
      <c r="GN89" s="152"/>
      <c r="GO89" s="152"/>
      <c r="GP89" s="152"/>
      <c r="GQ89" s="152"/>
      <c r="GR89" s="152"/>
      <c r="GS89" s="152"/>
      <c r="GT89" s="152"/>
      <c r="GU89" s="152"/>
      <c r="GV89" s="152"/>
      <c r="GW89" s="152"/>
      <c r="GX89" s="152"/>
      <c r="GY89" s="152"/>
      <c r="GZ89" s="152"/>
      <c r="HA89" s="152"/>
      <c r="HB89" s="152"/>
      <c r="HC89" s="152"/>
      <c r="HD89" s="152"/>
      <c r="HE89" s="152"/>
      <c r="HF89" s="152"/>
      <c r="HG89" s="152"/>
      <c r="HH89" s="152"/>
      <c r="HI89" s="152"/>
      <c r="HJ89" s="152"/>
      <c r="HK89" s="152"/>
      <c r="HL89" s="152"/>
      <c r="HM89" s="152"/>
      <c r="HN89" s="152"/>
      <c r="HO89" s="152"/>
      <c r="HP89" s="152"/>
      <c r="HQ89" s="152"/>
      <c r="HR89" s="152"/>
      <c r="HS89" s="152"/>
      <c r="HT89" s="152"/>
      <c r="HU89" s="152"/>
      <c r="HV89" s="152"/>
      <c r="HW89" s="152"/>
      <c r="HX89" s="152"/>
      <c r="HY89" s="152"/>
      <c r="HZ89" s="152"/>
      <c r="IA89" s="152"/>
      <c r="IB89" s="152"/>
      <c r="IC89" s="152"/>
      <c r="ID89" s="152"/>
      <c r="IE89" s="152"/>
      <c r="IF89" s="152"/>
      <c r="IG89" s="152"/>
      <c r="IH89" s="152"/>
      <c r="II89" s="152"/>
      <c r="IJ89" s="152"/>
      <c r="IK89" s="152"/>
      <c r="IL89">
        <v>569</v>
      </c>
      <c r="IM89">
        <v>48</v>
      </c>
      <c r="IN89">
        <v>0</v>
      </c>
      <c r="IO89">
        <v>14</v>
      </c>
      <c r="IP89">
        <v>23172</v>
      </c>
      <c r="IQ89">
        <v>1629</v>
      </c>
      <c r="IR89">
        <v>1</v>
      </c>
      <c r="IS89">
        <v>0</v>
      </c>
      <c r="IT89">
        <v>13</v>
      </c>
      <c r="IU89">
        <v>46</v>
      </c>
      <c r="IV89">
        <v>24830</v>
      </c>
      <c r="IW89">
        <v>6368</v>
      </c>
      <c r="IX89">
        <v>612</v>
      </c>
      <c r="IY89">
        <v>0</v>
      </c>
      <c r="IZ89">
        <v>64</v>
      </c>
      <c r="JA89">
        <v>145</v>
      </c>
      <c r="JB89">
        <v>1</v>
      </c>
      <c r="JC89">
        <v>20</v>
      </c>
      <c r="JD89">
        <v>3</v>
      </c>
      <c r="JE89">
        <v>184</v>
      </c>
      <c r="JF89">
        <v>1744</v>
      </c>
      <c r="JG89">
        <v>29973</v>
      </c>
      <c r="JH89">
        <v>6937</v>
      </c>
      <c r="JI89">
        <v>660</v>
      </c>
      <c r="JJ89">
        <v>0</v>
      </c>
      <c r="JK89">
        <v>78</v>
      </c>
      <c r="JL89">
        <v>23317</v>
      </c>
      <c r="JM89">
        <v>1630</v>
      </c>
      <c r="JN89">
        <v>21</v>
      </c>
      <c r="JO89">
        <v>3</v>
      </c>
      <c r="JP89">
        <v>197</v>
      </c>
      <c r="JQ89">
        <v>1790</v>
      </c>
      <c r="JR89">
        <v>54803</v>
      </c>
      <c r="JS89">
        <v>2.2915827627869499E-2</v>
      </c>
      <c r="JT89">
        <v>1.9331453886427699E-3</v>
      </c>
      <c r="JU89">
        <v>0</v>
      </c>
      <c r="JV89">
        <v>5.63834071687475E-4</v>
      </c>
      <c r="JW89">
        <v>0.933225936367298</v>
      </c>
      <c r="JX89">
        <v>6.5606121627064001E-2</v>
      </c>
      <c r="JY89">
        <v>4.0273862263391099E-5</v>
      </c>
      <c r="JZ89">
        <v>0</v>
      </c>
      <c r="KA89">
        <v>5.2356020942409542E-4</v>
      </c>
      <c r="KB89">
        <v>1.8525976641159899E-3</v>
      </c>
      <c r="KC89">
        <v>1</v>
      </c>
      <c r="KD89">
        <v>0.126580661642611</v>
      </c>
      <c r="KE89">
        <v>1.20431363246538E-2</v>
      </c>
      <c r="KF89">
        <v>0</v>
      </c>
      <c r="KG89">
        <v>1.42327974745908E-3</v>
      </c>
      <c r="KH89">
        <v>0.425469408609018</v>
      </c>
      <c r="KI89">
        <v>2.97428972866449E-2</v>
      </c>
      <c r="KJ89">
        <v>3.83190701238983E-4</v>
      </c>
      <c r="KK89">
        <v>5.4741528748426197E-5</v>
      </c>
      <c r="KL89">
        <v>3.5946937211466037E-3</v>
      </c>
      <c r="KM89">
        <v>3.2662445486560998E-2</v>
      </c>
      <c r="KN89">
        <v>1</v>
      </c>
      <c r="KO89">
        <v>0.126580661642611</v>
      </c>
      <c r="KP89">
        <v>1.20431363246538E-2</v>
      </c>
      <c r="KQ89">
        <v>0</v>
      </c>
      <c r="KR89">
        <v>1.42327974745908E-3</v>
      </c>
      <c r="KS89">
        <v>0.425469408609018</v>
      </c>
      <c r="KT89">
        <v>2.97428972866449E-2</v>
      </c>
      <c r="KU89">
        <v>3.83190701238983E-4</v>
      </c>
      <c r="KV89">
        <v>5.4741528748426197E-5</v>
      </c>
      <c r="KW89">
        <v>3.5946937211466037E-3</v>
      </c>
      <c r="KX89">
        <v>3.2662445486560998E-2</v>
      </c>
      <c r="KY89">
        <v>1</v>
      </c>
      <c r="KZ89">
        <v>3.6990101000000002</v>
      </c>
      <c r="LA89">
        <v>153.82493819089601</v>
      </c>
      <c r="LB89">
        <v>12.976444698001799</v>
      </c>
      <c r="LC89">
        <v>0</v>
      </c>
      <c r="LD89">
        <v>3.7847963702505201</v>
      </c>
      <c r="LE89">
        <v>6264.3786779603497</v>
      </c>
      <c r="LF89">
        <v>440.38809193843502</v>
      </c>
      <c r="LG89">
        <v>0.27034259787503701</v>
      </c>
      <c r="LH89">
        <v>0</v>
      </c>
      <c r="LI89">
        <v>3.5144537723759868</v>
      </c>
      <c r="LJ89">
        <v>12.435759502251701</v>
      </c>
      <c r="LK89">
        <v>6712.60670523717</v>
      </c>
      <c r="LL89">
        <v>5.8734368000000003</v>
      </c>
      <c r="LM89">
        <v>1084.2033747600699</v>
      </c>
      <c r="LN89">
        <v>104.197937398424</v>
      </c>
      <c r="LO89">
        <v>0</v>
      </c>
      <c r="LP89">
        <v>10.896516329247</v>
      </c>
      <c r="LQ89">
        <v>24.687419808450102</v>
      </c>
      <c r="LR89">
        <v>0.17025806764448401</v>
      </c>
      <c r="LS89">
        <v>3.40516135288967</v>
      </c>
      <c r="LT89">
        <v>0.51077420293345099</v>
      </c>
      <c r="LU89">
        <v>31.327484446585004</v>
      </c>
      <c r="LV89">
        <v>296.93006997198</v>
      </c>
      <c r="LW89">
        <v>5103.1450615081103</v>
      </c>
      <c r="LX89">
        <v>9.5724468999999992</v>
      </c>
      <c r="LY89">
        <v>724.68409305044099</v>
      </c>
      <c r="LZ89">
        <v>68.947888339814099</v>
      </c>
      <c r="MA89">
        <v>0</v>
      </c>
      <c r="MB89">
        <v>8.1483868037962193</v>
      </c>
      <c r="MC89">
        <v>2435.8453218476502</v>
      </c>
      <c r="MD89">
        <v>170.28039089984401</v>
      </c>
      <c r="ME89">
        <v>2.1937964471759002</v>
      </c>
      <c r="MF89">
        <v>0.31339949245370102</v>
      </c>
      <c r="MG89">
        <v>20.579900004460001</v>
      </c>
      <c r="MH89">
        <v>186.99503049737501</v>
      </c>
      <c r="MI89">
        <v>5725.0774616467197</v>
      </c>
      <c r="MJ89" s="152"/>
      <c r="MK89" s="152"/>
      <c r="ML89" s="152"/>
      <c r="MM89" s="152"/>
      <c r="MN89" s="152"/>
      <c r="MO89" s="152"/>
      <c r="MP89" s="152"/>
      <c r="MQ89" s="152"/>
      <c r="MR89" s="152"/>
      <c r="MS89" s="152"/>
      <c r="MT89" s="152"/>
      <c r="MU89" s="152"/>
      <c r="MV89" s="152"/>
      <c r="MW89" s="152"/>
      <c r="MX89" s="152"/>
      <c r="MY89" s="152"/>
      <c r="MZ89" s="152"/>
      <c r="NA89" s="152"/>
      <c r="NB89" s="152"/>
      <c r="NC89" s="152"/>
      <c r="ND89" s="152"/>
      <c r="NE89" s="152"/>
      <c r="NF89" s="152"/>
      <c r="NG89" s="152"/>
      <c r="NH89" s="152"/>
      <c r="NI89" s="152"/>
      <c r="NJ89" s="152"/>
      <c r="NK89" s="152"/>
      <c r="NL89" s="152"/>
      <c r="NM89" s="152"/>
      <c r="NN89" s="152"/>
      <c r="NO89" s="152"/>
      <c r="NP89" s="152"/>
      <c r="NQ89" s="152"/>
      <c r="NR89" s="152"/>
      <c r="NS89" s="152"/>
      <c r="NT89" s="152"/>
      <c r="NU89" s="152"/>
      <c r="NV89" s="152"/>
      <c r="NW89" s="152"/>
      <c r="NX89" s="152"/>
      <c r="NY89" s="152"/>
      <c r="NZ89" s="152"/>
      <c r="OA89" s="152"/>
      <c r="OB89" s="152"/>
      <c r="OC89" s="152"/>
      <c r="OD89" s="152"/>
      <c r="OE89" s="152"/>
      <c r="OF89" s="152"/>
      <c r="OG89" s="152"/>
      <c r="OH89" s="152"/>
      <c r="OI89" s="152"/>
      <c r="OJ89" s="152"/>
      <c r="OK89" s="152"/>
      <c r="OL89" s="152"/>
      <c r="OM89" s="152"/>
      <c r="ON89" s="152"/>
      <c r="OO89" s="152"/>
      <c r="OP89" s="152"/>
      <c r="OQ89" s="152"/>
      <c r="OR89" s="152"/>
      <c r="OS89" s="152"/>
      <c r="OT89" s="152"/>
      <c r="OU89" s="152"/>
      <c r="OV89" s="152"/>
      <c r="OW89" s="152"/>
      <c r="OX89" s="152"/>
      <c r="OY89" s="152"/>
      <c r="OZ89" s="152"/>
      <c r="PA89" s="152"/>
      <c r="PB89" s="152"/>
      <c r="PC89" s="152"/>
      <c r="PD89" s="152"/>
      <c r="PE89" s="152"/>
      <c r="PF89" s="152"/>
      <c r="PG89" s="152"/>
      <c r="PH89" s="152"/>
      <c r="PI89" s="152"/>
      <c r="PJ89" s="152"/>
      <c r="PK89" s="152"/>
      <c r="PL89" s="152"/>
      <c r="PM89" s="152"/>
      <c r="PN89" s="152"/>
      <c r="PO89" s="152"/>
      <c r="PP89" s="152"/>
      <c r="PQ89" s="152"/>
      <c r="PR89" s="152"/>
      <c r="PS89" s="152"/>
      <c r="PT89" s="152"/>
      <c r="PU89" s="152"/>
      <c r="PV89" s="152"/>
      <c r="PW89" s="152"/>
      <c r="PX89" s="152"/>
      <c r="PY89" s="152"/>
      <c r="PZ89" s="152"/>
      <c r="QA89" s="152"/>
      <c r="QB89" s="152"/>
      <c r="QC89" s="152"/>
      <c r="QD89" s="152"/>
      <c r="QE89" s="152"/>
      <c r="QF89" s="152"/>
      <c r="QG89" s="152"/>
      <c r="QH89">
        <v>99</v>
      </c>
      <c r="QI89">
        <v>19</v>
      </c>
      <c r="QJ89">
        <v>0</v>
      </c>
      <c r="QK89">
        <v>2</v>
      </c>
      <c r="QL89">
        <v>22425</v>
      </c>
      <c r="QM89">
        <v>1605</v>
      </c>
      <c r="QN89">
        <v>1</v>
      </c>
      <c r="QO89">
        <v>0</v>
      </c>
      <c r="QP89">
        <v>39</v>
      </c>
      <c r="QQ89">
        <v>46</v>
      </c>
      <c r="QR89">
        <v>24830</v>
      </c>
      <c r="QS89">
        <v>5069</v>
      </c>
      <c r="QT89">
        <v>599</v>
      </c>
      <c r="QU89">
        <v>0</v>
      </c>
      <c r="QV89">
        <v>49</v>
      </c>
      <c r="QW89">
        <v>142</v>
      </c>
      <c r="QX89">
        <v>1</v>
      </c>
      <c r="QY89">
        <v>20</v>
      </c>
      <c r="QZ89">
        <v>1</v>
      </c>
      <c r="RA89">
        <v>1118</v>
      </c>
      <c r="RB89">
        <v>1744</v>
      </c>
      <c r="RC89">
        <v>29973</v>
      </c>
      <c r="RD89">
        <v>5168</v>
      </c>
      <c r="RE89">
        <v>618</v>
      </c>
      <c r="RF89">
        <v>0</v>
      </c>
      <c r="RG89">
        <v>51</v>
      </c>
      <c r="RH89">
        <v>22567</v>
      </c>
      <c r="RI89">
        <v>1606</v>
      </c>
      <c r="RJ89">
        <v>21</v>
      </c>
      <c r="RK89">
        <v>1</v>
      </c>
      <c r="RL89">
        <v>1157</v>
      </c>
      <c r="RM89">
        <v>1790</v>
      </c>
      <c r="RN89">
        <v>54803</v>
      </c>
      <c r="RO89">
        <v>3.9871123640757202E-3</v>
      </c>
      <c r="RP89">
        <v>7.6520338300443004E-4</v>
      </c>
      <c r="RQ89">
        <v>0</v>
      </c>
      <c r="RR89">
        <v>8.0547724526782103E-5</v>
      </c>
      <c r="RS89">
        <v>0.90314136125654498</v>
      </c>
      <c r="RT89">
        <v>6.4639548932742694E-2</v>
      </c>
      <c r="RU89">
        <v>4.0273862263391099E-5</v>
      </c>
      <c r="RV89">
        <v>0</v>
      </c>
      <c r="RW89">
        <v>1.5706806282722501E-3</v>
      </c>
      <c r="RX89">
        <v>1.8525976641159899E-3</v>
      </c>
      <c r="RY89">
        <v>1</v>
      </c>
      <c r="RZ89">
        <v>0.169118873652954</v>
      </c>
      <c r="SA89">
        <v>1.99846528542355E-2</v>
      </c>
      <c r="SB89">
        <v>0</v>
      </c>
      <c r="SC89">
        <v>1.63480465752511E-3</v>
      </c>
      <c r="SD89">
        <v>4.7375971707870404E-3</v>
      </c>
      <c r="SE89">
        <v>3.33633603576552E-5</v>
      </c>
      <c r="SF89">
        <v>6.6726720715310395E-4</v>
      </c>
      <c r="SG89">
        <v>3.33633603576552E-5</v>
      </c>
      <c r="SH89">
        <v>3.7300236879858499E-2</v>
      </c>
      <c r="SI89">
        <v>5.8185700463750697E-2</v>
      </c>
      <c r="SJ89">
        <v>1</v>
      </c>
      <c r="SK89">
        <v>9.43014068572888E-2</v>
      </c>
      <c r="SL89">
        <v>1.1276754922175799E-2</v>
      </c>
      <c r="SM89">
        <v>0</v>
      </c>
      <c r="SN89">
        <v>9.3060598872324503E-4</v>
      </c>
      <c r="SO89">
        <v>0.41178402642191098</v>
      </c>
      <c r="SP89">
        <v>2.93049650566575E-2</v>
      </c>
      <c r="SQ89">
        <v>3.83190701238983E-4</v>
      </c>
      <c r="SR89">
        <v>1.8247176249475399E-5</v>
      </c>
      <c r="SS89">
        <v>2.1111982920643001E-2</v>
      </c>
      <c r="ST89">
        <v>3.2662445486560998E-2</v>
      </c>
      <c r="SU89">
        <v>1</v>
      </c>
      <c r="SV89">
        <v>3.6990101000000002</v>
      </c>
      <c r="SW89">
        <v>26.7639171896286</v>
      </c>
      <c r="SX89">
        <v>5.1365093596257001</v>
      </c>
      <c r="SY89">
        <v>0</v>
      </c>
      <c r="SZ89">
        <v>0.54068519575007401</v>
      </c>
      <c r="TA89">
        <v>6062.4327573477003</v>
      </c>
      <c r="TB89">
        <v>433.89986958943399</v>
      </c>
      <c r="TC89">
        <v>0.27034259787503701</v>
      </c>
      <c r="TD89">
        <v>0</v>
      </c>
      <c r="TE89">
        <v>10.543361317126401</v>
      </c>
      <c r="TF89">
        <v>12.435759502251701</v>
      </c>
      <c r="TG89">
        <v>6712.60670523717</v>
      </c>
      <c r="TH89">
        <v>5.8734368000000003</v>
      </c>
      <c r="TI89">
        <v>863.03814488988803</v>
      </c>
      <c r="TJ89">
        <v>101.984582519046</v>
      </c>
      <c r="TK89">
        <v>0</v>
      </c>
      <c r="TL89">
        <v>8.3426453145797002</v>
      </c>
      <c r="TM89">
        <v>24.1766456055167</v>
      </c>
      <c r="TN89">
        <v>0.17025806764448401</v>
      </c>
      <c r="TO89">
        <v>3.40516135288967</v>
      </c>
      <c r="TP89">
        <v>0.17025806764448401</v>
      </c>
      <c r="TQ89">
        <v>190.348519626533</v>
      </c>
      <c r="TR89">
        <v>296.93006997198</v>
      </c>
      <c r="TS89">
        <v>5103.1450615081103</v>
      </c>
      <c r="TT89">
        <v>9.5724468999999992</v>
      </c>
      <c r="TU89">
        <v>539.88285900024198</v>
      </c>
      <c r="TV89">
        <v>64.560295445462302</v>
      </c>
      <c r="TW89">
        <v>0</v>
      </c>
      <c r="TX89">
        <v>5.3277913717129097</v>
      </c>
      <c r="TY89">
        <v>2357.4954487342202</v>
      </c>
      <c r="TZ89">
        <v>167.773194960214</v>
      </c>
      <c r="UA89">
        <v>2.1937964471759002</v>
      </c>
      <c r="UB89">
        <v>0.104466497484567</v>
      </c>
      <c r="UC89">
        <v>120.86773758964399</v>
      </c>
      <c r="UD89">
        <v>186.99503049737501</v>
      </c>
      <c r="UE89">
        <v>5725.0774616467197</v>
      </c>
      <c r="UF89" s="152"/>
      <c r="UG89" s="152"/>
      <c r="UH89" s="152"/>
      <c r="UI89" s="152"/>
      <c r="UJ89" s="152"/>
      <c r="UK89" s="152"/>
      <c r="UL89" s="152"/>
      <c r="UM89" s="152"/>
      <c r="UN89" s="152"/>
      <c r="UO89" s="152"/>
      <c r="UP89" s="152"/>
      <c r="UQ89" s="152"/>
      <c r="UR89" s="152"/>
      <c r="US89" s="152"/>
      <c r="UT89" s="152"/>
      <c r="UU89" s="152"/>
      <c r="UV89" s="152"/>
      <c r="UW89" s="152"/>
      <c r="UX89" s="152"/>
      <c r="UY89" s="152"/>
      <c r="UZ89" s="152"/>
      <c r="VA89" s="152"/>
      <c r="VB89" s="152"/>
      <c r="VC89" s="152"/>
      <c r="VD89" s="152"/>
      <c r="VE89" s="152"/>
      <c r="VF89" s="152"/>
      <c r="VG89" s="152"/>
      <c r="VH89" s="152"/>
      <c r="VI89" s="152"/>
      <c r="VJ89" s="152"/>
      <c r="VK89" s="152"/>
      <c r="VL89" s="152"/>
      <c r="VM89" s="152"/>
      <c r="VN89" s="152"/>
      <c r="VO89" s="152"/>
      <c r="VP89" s="152"/>
      <c r="VQ89" s="152"/>
      <c r="VR89" s="152"/>
      <c r="VS89" s="152"/>
      <c r="VT89" s="152"/>
      <c r="VU89" s="152"/>
      <c r="VV89" s="152"/>
      <c r="VW89" s="152"/>
      <c r="VX89" s="152"/>
      <c r="VY89" s="152"/>
      <c r="VZ89" s="152"/>
      <c r="WA89" s="152"/>
      <c r="WB89" s="152"/>
      <c r="WC89" s="152"/>
      <c r="WD89" s="152"/>
      <c r="WE89" s="152"/>
      <c r="WF89" s="152"/>
      <c r="WG89" s="152"/>
      <c r="WH89" s="152"/>
      <c r="WI89" s="152"/>
      <c r="WJ89" s="152"/>
      <c r="WK89" s="152"/>
      <c r="WL89" s="152"/>
      <c r="WM89" s="152"/>
      <c r="WN89" s="152"/>
      <c r="WO89" s="152"/>
      <c r="WP89" s="152"/>
      <c r="WQ89" s="152"/>
      <c r="WR89" s="152"/>
      <c r="WS89" s="152"/>
      <c r="WT89" s="152"/>
      <c r="WU89" s="152"/>
      <c r="WV89" s="152"/>
      <c r="WW89" s="152"/>
      <c r="WX89" s="152"/>
      <c r="WY89" s="152"/>
      <c r="WZ89" s="152"/>
      <c r="XA89" s="152"/>
      <c r="XB89" s="152"/>
      <c r="XC89" s="152"/>
      <c r="XD89" s="152"/>
      <c r="XE89" s="152"/>
      <c r="XF89" s="152"/>
      <c r="XG89" s="152"/>
      <c r="XH89" s="152"/>
      <c r="XI89" s="152"/>
      <c r="XJ89" s="152"/>
      <c r="XK89" s="152"/>
      <c r="XL89" s="152"/>
      <c r="XM89" s="152"/>
      <c r="XN89" s="152"/>
      <c r="XO89" s="152"/>
      <c r="XP89" s="152"/>
      <c r="XQ89" s="152"/>
      <c r="XR89" s="152"/>
      <c r="XS89" s="152"/>
      <c r="XT89" s="152"/>
      <c r="XU89" s="152"/>
      <c r="XV89" s="152"/>
      <c r="XW89" s="152"/>
      <c r="XX89" s="152"/>
      <c r="XY89" s="152"/>
      <c r="XZ89" s="152"/>
      <c r="YA89" s="152"/>
      <c r="YB89" s="152"/>
      <c r="YC89" s="152"/>
    </row>
    <row r="90" spans="1:653" x14ac:dyDescent="0.3">
      <c r="A90" t="s">
        <v>2413</v>
      </c>
      <c r="B90" s="146" t="s">
        <v>1113</v>
      </c>
      <c r="C90" s="154">
        <v>33349357</v>
      </c>
      <c r="D90" s="163">
        <v>18594</v>
      </c>
      <c r="E90" s="163" t="s">
        <v>2414</v>
      </c>
      <c r="F90" s="145" t="s">
        <v>1945</v>
      </c>
      <c r="G90" s="146" t="s">
        <v>78</v>
      </c>
      <c r="H90" s="147" t="s">
        <v>2170</v>
      </c>
      <c r="I90" s="148" t="s">
        <v>2415</v>
      </c>
      <c r="J90" s="148" t="s">
        <v>568</v>
      </c>
      <c r="K90" s="146"/>
      <c r="L90" s="163"/>
      <c r="M90" s="163"/>
      <c r="N90" s="164" t="s">
        <v>445</v>
      </c>
      <c r="O90" s="149" t="s">
        <v>2212</v>
      </c>
      <c r="P90" s="150" t="s">
        <v>2213</v>
      </c>
      <c r="Q90" s="150" t="s">
        <v>1920</v>
      </c>
      <c r="R90" s="150" t="s">
        <v>1921</v>
      </c>
      <c r="S90" s="147" t="s">
        <v>42</v>
      </c>
      <c r="T90" s="147" t="s">
        <v>2416</v>
      </c>
      <c r="U90" s="147">
        <v>4</v>
      </c>
      <c r="V90" s="147" t="s">
        <v>2182</v>
      </c>
      <c r="W90" s="147">
        <v>0</v>
      </c>
      <c r="X90" s="147"/>
      <c r="Y90" s="147" t="s">
        <v>1941</v>
      </c>
      <c r="Z90" s="147">
        <v>0</v>
      </c>
      <c r="AA90" s="147" t="s">
        <v>872</v>
      </c>
      <c r="AB90" s="147" t="s">
        <v>873</v>
      </c>
      <c r="AC90" s="147" t="s">
        <v>2417</v>
      </c>
      <c r="AD90" s="147" t="s">
        <v>2310</v>
      </c>
      <c r="AE90" s="147">
        <v>3</v>
      </c>
      <c r="AF90" s="147" t="s">
        <v>1923</v>
      </c>
      <c r="AG90" s="147">
        <v>6</v>
      </c>
      <c r="AH90" s="147" t="s">
        <v>1943</v>
      </c>
      <c r="AI90" s="147"/>
      <c r="AJ90" s="147">
        <v>20.46</v>
      </c>
      <c r="AK90" s="147" t="s">
        <v>2417</v>
      </c>
      <c r="AL90" s="147" t="s">
        <v>152</v>
      </c>
      <c r="AM90" s="147" t="s">
        <v>152</v>
      </c>
      <c r="AN90" s="147" t="s">
        <v>152</v>
      </c>
      <c r="AO90" s="147" t="s">
        <v>152</v>
      </c>
      <c r="AP90" s="147" t="s">
        <v>152</v>
      </c>
      <c r="AQ90" s="147" t="s">
        <v>152</v>
      </c>
      <c r="AR90" s="147" t="s">
        <v>152</v>
      </c>
      <c r="AS90" s="147">
        <v>20</v>
      </c>
      <c r="AT90" s="147">
        <v>0.5</v>
      </c>
      <c r="AU90" s="147">
        <v>49</v>
      </c>
      <c r="AV90" s="147">
        <v>2019</v>
      </c>
      <c r="AW90" s="147" t="s">
        <v>149</v>
      </c>
      <c r="AX90" s="147"/>
      <c r="AY90" s="147">
        <v>20</v>
      </c>
      <c r="AZ90" s="147">
        <v>2</v>
      </c>
      <c r="BA90" s="147" t="s">
        <v>2186</v>
      </c>
      <c r="BB90" s="147">
        <v>1</v>
      </c>
      <c r="BC90" s="147">
        <v>15</v>
      </c>
      <c r="BD90" s="147" t="s">
        <v>152</v>
      </c>
      <c r="BE90" s="147" t="s">
        <v>152</v>
      </c>
      <c r="BF90" s="147" t="s">
        <v>152</v>
      </c>
      <c r="BG90" s="147" t="s">
        <v>152</v>
      </c>
      <c r="BH90">
        <v>139</v>
      </c>
      <c r="BI90">
        <v>71</v>
      </c>
      <c r="BJ90">
        <v>12</v>
      </c>
      <c r="BK90">
        <v>17</v>
      </c>
      <c r="BL90">
        <v>1285</v>
      </c>
      <c r="BM90">
        <v>1</v>
      </c>
      <c r="BN90">
        <v>289</v>
      </c>
      <c r="BO90">
        <v>757</v>
      </c>
      <c r="BP90">
        <v>12861</v>
      </c>
      <c r="BQ90">
        <v>24263</v>
      </c>
      <c r="BR90">
        <v>689</v>
      </c>
      <c r="BS90">
        <v>129</v>
      </c>
      <c r="BT90">
        <v>25</v>
      </c>
      <c r="BU90">
        <v>86</v>
      </c>
      <c r="BV90">
        <v>3156</v>
      </c>
      <c r="BW90">
        <v>6</v>
      </c>
      <c r="BX90">
        <v>172</v>
      </c>
      <c r="BY90">
        <v>68</v>
      </c>
      <c r="BZ90">
        <v>2753</v>
      </c>
      <c r="CA90">
        <v>60851</v>
      </c>
      <c r="CB90">
        <v>828</v>
      </c>
      <c r="CC90">
        <v>200</v>
      </c>
      <c r="CD90">
        <v>37</v>
      </c>
      <c r="CE90">
        <v>103</v>
      </c>
      <c r="CF90">
        <v>4441</v>
      </c>
      <c r="CG90">
        <v>7</v>
      </c>
      <c r="CH90">
        <v>461</v>
      </c>
      <c r="CI90">
        <v>825</v>
      </c>
      <c r="CJ90">
        <v>15614</v>
      </c>
      <c r="CK90">
        <v>85114</v>
      </c>
      <c r="CL90">
        <v>5.7288876066438604E-3</v>
      </c>
      <c r="CM90">
        <v>2.9262663314511802E-3</v>
      </c>
      <c r="CN90">
        <v>4.9458022503400196E-4</v>
      </c>
      <c r="CO90">
        <v>7.0065531879817005E-4</v>
      </c>
      <c r="CP90">
        <v>5.2961299097391099E-2</v>
      </c>
      <c r="CQ90">
        <v>4.1215018752833499E-5</v>
      </c>
      <c r="CR90">
        <v>1.1911140419568899E-2</v>
      </c>
      <c r="CS90">
        <v>3.1199769195895E-2</v>
      </c>
      <c r="CT90">
        <v>0.53006635618019204</v>
      </c>
      <c r="CU90">
        <v>1</v>
      </c>
      <c r="CV90">
        <v>1.13227391497264E-2</v>
      </c>
      <c r="CW90">
        <v>2.1199322936352699E-3</v>
      </c>
      <c r="CX90">
        <v>4.1083959178978197E-4</v>
      </c>
      <c r="CY90">
        <v>1.4132881957568499E-3</v>
      </c>
      <c r="CZ90">
        <v>5.1864390067542003E-2</v>
      </c>
      <c r="DA90">
        <v>9.8601502029547599E-5</v>
      </c>
      <c r="DB90">
        <v>2.8265763915136998E-3</v>
      </c>
      <c r="DC90">
        <v>1.11748368966821E-3</v>
      </c>
      <c r="DD90">
        <v>4.5241655847890701E-2</v>
      </c>
      <c r="DE90">
        <v>1</v>
      </c>
      <c r="DF90">
        <v>9.7281293324247495E-3</v>
      </c>
      <c r="DG90">
        <v>2.3497896938223998E-3</v>
      </c>
      <c r="DH90">
        <v>4.3471109335714499E-4</v>
      </c>
      <c r="DI90">
        <v>1.21014169231854E-3</v>
      </c>
      <c r="DJ90">
        <v>5.2177080151326501E-2</v>
      </c>
      <c r="DK90">
        <v>8.2242639283784102E-5</v>
      </c>
      <c r="DL90">
        <v>5.4162652442606403E-3</v>
      </c>
      <c r="DM90">
        <v>9.6928824870174107E-3</v>
      </c>
      <c r="DN90">
        <v>0.18344808139671501</v>
      </c>
      <c r="DO90">
        <v>1</v>
      </c>
      <c r="DP90">
        <v>4.6121362000000001</v>
      </c>
      <c r="DQ90">
        <v>30.137878408707898</v>
      </c>
      <c r="DR90">
        <v>15.394168108044999</v>
      </c>
      <c r="DS90">
        <v>2.6018312295287398</v>
      </c>
      <c r="DT90">
        <v>3.6859275751657101</v>
      </c>
      <c r="DU90">
        <v>278.61276082870199</v>
      </c>
      <c r="DV90">
        <v>0.21681926912739499</v>
      </c>
      <c r="DW90">
        <v>62.660768777817097</v>
      </c>
      <c r="DX90">
        <v>164.13218672943799</v>
      </c>
      <c r="DY90">
        <v>2788.5126202474198</v>
      </c>
      <c r="DZ90">
        <v>5260.6859268379803</v>
      </c>
      <c r="EA90">
        <v>8.1614369999999994</v>
      </c>
      <c r="EB90">
        <v>84.421407651618196</v>
      </c>
      <c r="EC90">
        <v>15.806040039272499</v>
      </c>
      <c r="ED90">
        <v>3.0631860541225802</v>
      </c>
      <c r="EE90">
        <v>10.5373600261817</v>
      </c>
      <c r="EF90">
        <v>386.69660747243398</v>
      </c>
      <c r="EG90">
        <v>0.73516465298941802</v>
      </c>
      <c r="EH90">
        <v>21.0747200523633</v>
      </c>
      <c r="EI90">
        <v>8.3318660672134097</v>
      </c>
      <c r="EJ90">
        <v>337.31804827997797</v>
      </c>
      <c r="EK90">
        <v>7455.9173831765202</v>
      </c>
      <c r="EL90">
        <v>12.7735732</v>
      </c>
      <c r="EM90">
        <v>64.821329712190504</v>
      </c>
      <c r="EN90">
        <v>15.657326017437301</v>
      </c>
      <c r="EO90">
        <v>2.8966053132259</v>
      </c>
      <c r="EP90">
        <v>8.0635228989802208</v>
      </c>
      <c r="EQ90">
        <v>347.67092421719599</v>
      </c>
      <c r="ER90">
        <v>0.54800641061030597</v>
      </c>
      <c r="ES90">
        <v>36.090136470193002</v>
      </c>
      <c r="ET90">
        <v>64.586469821928901</v>
      </c>
      <c r="EU90">
        <v>1222.36744218133</v>
      </c>
      <c r="EV90">
        <v>6663.2882332407999</v>
      </c>
      <c r="EW90" s="152">
        <v>59</v>
      </c>
      <c r="EX90" s="152">
        <v>9</v>
      </c>
      <c r="EY90" s="152">
        <v>0</v>
      </c>
      <c r="EZ90" s="152">
        <v>9</v>
      </c>
      <c r="FA90" s="152">
        <v>664</v>
      </c>
      <c r="FB90" s="152">
        <v>0</v>
      </c>
      <c r="FC90" s="152">
        <v>294</v>
      </c>
      <c r="FD90" s="152">
        <v>2548</v>
      </c>
      <c r="FE90" s="152">
        <v>37602</v>
      </c>
      <c r="FF90" s="152">
        <v>48629</v>
      </c>
      <c r="FG90" s="152">
        <v>16</v>
      </c>
      <c r="FH90" s="152">
        <v>1</v>
      </c>
      <c r="FI90" s="152">
        <v>0</v>
      </c>
      <c r="FJ90" s="152">
        <v>3</v>
      </c>
      <c r="FK90" s="152">
        <v>105</v>
      </c>
      <c r="FL90" s="152">
        <v>0</v>
      </c>
      <c r="FM90" s="152">
        <v>12</v>
      </c>
      <c r="FN90" s="152">
        <v>20</v>
      </c>
      <c r="FO90" s="152">
        <v>571</v>
      </c>
      <c r="FP90" s="152">
        <v>3863</v>
      </c>
      <c r="FQ90" s="152">
        <v>75</v>
      </c>
      <c r="FR90" s="152">
        <v>10</v>
      </c>
      <c r="FS90" s="152">
        <v>0</v>
      </c>
      <c r="FT90" s="152">
        <v>12</v>
      </c>
      <c r="FU90" s="152">
        <v>769</v>
      </c>
      <c r="FV90" s="152">
        <v>0</v>
      </c>
      <c r="FW90" s="152">
        <v>306</v>
      </c>
      <c r="FX90" s="152">
        <v>2568</v>
      </c>
      <c r="FY90" s="152">
        <v>38173</v>
      </c>
      <c r="FZ90" s="152">
        <v>52492</v>
      </c>
      <c r="GA90" s="152">
        <v>1.21326780316272E-3</v>
      </c>
      <c r="GB90" s="152">
        <v>1.8507474963499099E-4</v>
      </c>
      <c r="GC90" s="152">
        <v>0</v>
      </c>
      <c r="GD90" s="152">
        <v>1.8507474963499099E-4</v>
      </c>
      <c r="GE90" s="152">
        <v>1.3654403750848299E-2</v>
      </c>
      <c r="GF90" s="152">
        <v>0</v>
      </c>
      <c r="GG90" s="152">
        <v>6.0457751547430497E-3</v>
      </c>
      <c r="GH90" s="152">
        <v>5.2396718007773103E-2</v>
      </c>
      <c r="GI90" s="152">
        <v>0.77324230397499405</v>
      </c>
      <c r="GJ90" s="152">
        <v>1</v>
      </c>
      <c r="GK90" s="152">
        <v>4.1418586590732604E-3</v>
      </c>
      <c r="GL90" s="152">
        <v>2.5886616619207899E-4</v>
      </c>
      <c r="GM90" s="152">
        <v>0</v>
      </c>
      <c r="GN90" s="152">
        <v>7.7659849857623605E-4</v>
      </c>
      <c r="GO90" s="152">
        <v>2.7180947450168299E-2</v>
      </c>
      <c r="GP90" s="152">
        <v>0</v>
      </c>
      <c r="GQ90" s="152">
        <v>3.1063939943049399E-3</v>
      </c>
      <c r="GR90" s="152">
        <v>5.17732332384157E-3</v>
      </c>
      <c r="GS90" s="152">
        <v>0.147812580895677</v>
      </c>
      <c r="GT90" s="152">
        <v>1</v>
      </c>
      <c r="GU90" s="152">
        <v>1.4287891488226801E-3</v>
      </c>
      <c r="GV90" s="152">
        <v>1.9050521984302399E-4</v>
      </c>
      <c r="GW90" s="152">
        <v>0</v>
      </c>
      <c r="GX90" s="152">
        <v>2.2860626381162799E-4</v>
      </c>
      <c r="GY90" s="152">
        <v>1.4649851405928499E-2</v>
      </c>
      <c r="GZ90" s="152">
        <v>0</v>
      </c>
      <c r="HA90" s="152">
        <v>5.8294597271965299E-3</v>
      </c>
      <c r="HB90" s="152">
        <v>4.8921740455688499E-2</v>
      </c>
      <c r="HC90" s="152">
        <v>0.72721557570677398</v>
      </c>
      <c r="HD90" s="152">
        <v>1</v>
      </c>
      <c r="HE90" s="152">
        <v>12.234746400000001</v>
      </c>
      <c r="HF90" s="152">
        <v>4.8223312581288997</v>
      </c>
      <c r="HG90" s="152">
        <v>0.73560985293491699</v>
      </c>
      <c r="HH90" s="152">
        <v>0</v>
      </c>
      <c r="HI90" s="152">
        <v>0.73560985293491699</v>
      </c>
      <c r="HJ90" s="152">
        <v>54.271660260976098</v>
      </c>
      <c r="HK90" s="152">
        <v>0</v>
      </c>
      <c r="HL90" s="152">
        <v>24.029921862540601</v>
      </c>
      <c r="HM90" s="152">
        <v>208.259322808685</v>
      </c>
      <c r="HN90" s="152">
        <v>3073.3779655620801</v>
      </c>
      <c r="HO90" s="152">
        <v>3974.6635042635598</v>
      </c>
      <c r="HP90" s="152">
        <v>0.56786340000000002</v>
      </c>
      <c r="HQ90" s="152">
        <v>28.175790163620299</v>
      </c>
      <c r="HR90" s="152">
        <v>1.76098688522627</v>
      </c>
      <c r="HS90" s="152">
        <v>0</v>
      </c>
      <c r="HT90" s="152">
        <v>5.28296065567881</v>
      </c>
      <c r="HU90" s="152">
        <v>184.903622948758</v>
      </c>
      <c r="HV90" s="152">
        <v>0</v>
      </c>
      <c r="HW90" s="152">
        <v>21.1318426227153</v>
      </c>
      <c r="HX90" s="152">
        <v>35.2197377045254</v>
      </c>
      <c r="HY90" s="152">
        <v>1005.5235114642001</v>
      </c>
      <c r="HZ90" s="152">
        <v>6802.6923376290797</v>
      </c>
      <c r="IA90" s="152">
        <v>12.802609800000001</v>
      </c>
      <c r="IB90" s="152">
        <v>5.8581805719018298</v>
      </c>
      <c r="IC90" s="152">
        <v>0.78109074292024405</v>
      </c>
      <c r="ID90" s="152">
        <v>0</v>
      </c>
      <c r="IE90" s="152">
        <v>0.93730889150429297</v>
      </c>
      <c r="IF90" s="152">
        <v>60.065878130566801</v>
      </c>
      <c r="IG90" s="152">
        <v>0</v>
      </c>
      <c r="IH90" s="152">
        <v>23.901376733359498</v>
      </c>
      <c r="II90" s="152">
        <v>200.584102781919</v>
      </c>
      <c r="IJ90" s="152">
        <v>2981.6576929494499</v>
      </c>
      <c r="IK90" s="152">
        <v>4100.1015277369497</v>
      </c>
      <c r="IL90">
        <v>159</v>
      </c>
      <c r="IM90">
        <v>1608</v>
      </c>
      <c r="IN90">
        <v>0</v>
      </c>
      <c r="IO90">
        <v>16</v>
      </c>
      <c r="IP90">
        <v>14492</v>
      </c>
      <c r="IQ90">
        <v>931</v>
      </c>
      <c r="IR90">
        <v>319</v>
      </c>
      <c r="IS90">
        <v>4</v>
      </c>
      <c r="IT90">
        <v>418</v>
      </c>
      <c r="IU90">
        <v>1082</v>
      </c>
      <c r="IV90">
        <v>24263</v>
      </c>
      <c r="IW90">
        <v>809</v>
      </c>
      <c r="IX90">
        <v>3375</v>
      </c>
      <c r="IY90">
        <v>0</v>
      </c>
      <c r="IZ90">
        <v>31</v>
      </c>
      <c r="JA90">
        <v>3658</v>
      </c>
      <c r="JB90">
        <v>120</v>
      </c>
      <c r="JC90">
        <v>195</v>
      </c>
      <c r="JD90">
        <v>3</v>
      </c>
      <c r="JE90">
        <v>1196</v>
      </c>
      <c r="JF90">
        <v>5159</v>
      </c>
      <c r="JG90">
        <v>60851</v>
      </c>
      <c r="JH90">
        <v>968</v>
      </c>
      <c r="JI90">
        <v>4983</v>
      </c>
      <c r="JJ90">
        <v>0</v>
      </c>
      <c r="JK90">
        <v>47</v>
      </c>
      <c r="JL90">
        <v>18150</v>
      </c>
      <c r="JM90">
        <v>1051</v>
      </c>
      <c r="JN90">
        <v>514</v>
      </c>
      <c r="JO90">
        <v>7</v>
      </c>
      <c r="JP90">
        <v>1614</v>
      </c>
      <c r="JQ90">
        <v>6241</v>
      </c>
      <c r="JR90">
        <v>85114</v>
      </c>
      <c r="JS90">
        <v>6.5531879817005301E-3</v>
      </c>
      <c r="JT90">
        <v>6.6273750154556305E-2</v>
      </c>
      <c r="JU90">
        <v>0</v>
      </c>
      <c r="JV90">
        <v>6.5944030004533695E-4</v>
      </c>
      <c r="JW90">
        <v>0.59728805176606403</v>
      </c>
      <c r="JX90">
        <v>3.8371182458888001E-2</v>
      </c>
      <c r="JY90">
        <v>1.3147590982153901E-2</v>
      </c>
      <c r="JZ90">
        <v>1.6486007501133399E-4</v>
      </c>
      <c r="KA90">
        <v>1.7227877838684402E-2</v>
      </c>
      <c r="KB90">
        <v>4.4594650290565897E-2</v>
      </c>
      <c r="KC90">
        <v>1</v>
      </c>
      <c r="KD90">
        <v>1.1372982118100399E-2</v>
      </c>
      <c r="KE90">
        <v>5.8545010221585203E-2</v>
      </c>
      <c r="KF90">
        <v>0</v>
      </c>
      <c r="KG90">
        <v>5.5220057804826505E-4</v>
      </c>
      <c r="KH90">
        <v>0.21324341471438299</v>
      </c>
      <c r="KI90">
        <v>1.23481448410367E-2</v>
      </c>
      <c r="KJ90">
        <v>6.0389595131235801E-3</v>
      </c>
      <c r="KK90">
        <v>8.2242639283784102E-5</v>
      </c>
      <c r="KL90">
        <v>1.8962802829146794E-2</v>
      </c>
      <c r="KM90">
        <v>7.3325187395728103E-2</v>
      </c>
      <c r="KN90">
        <v>1</v>
      </c>
      <c r="KO90">
        <v>1.1372982118100399E-2</v>
      </c>
      <c r="KP90">
        <v>5.8545010221585203E-2</v>
      </c>
      <c r="KQ90">
        <v>0</v>
      </c>
      <c r="KR90">
        <v>5.5220057804826505E-4</v>
      </c>
      <c r="KS90">
        <v>0.21324341471438299</v>
      </c>
      <c r="KT90">
        <v>1.23481448410367E-2</v>
      </c>
      <c r="KU90">
        <v>6.0389595131235801E-3</v>
      </c>
      <c r="KV90">
        <v>8.2242639283784102E-5</v>
      </c>
      <c r="KW90">
        <v>1.8962802829146794E-2</v>
      </c>
      <c r="KX90">
        <v>7.3325187395728103E-2</v>
      </c>
      <c r="KY90">
        <v>1</v>
      </c>
      <c r="KZ90">
        <v>4.6121362000000001</v>
      </c>
      <c r="LA90">
        <v>34.474263791255801</v>
      </c>
      <c r="LB90">
        <v>348.645384756851</v>
      </c>
      <c r="LC90">
        <v>0</v>
      </c>
      <c r="LD90">
        <v>3.4691083060383199</v>
      </c>
      <c r="LE90">
        <v>3142.1448481942102</v>
      </c>
      <c r="LF90">
        <v>201.85873955760499</v>
      </c>
      <c r="LG90">
        <v>69.165346851638901</v>
      </c>
      <c r="LH90">
        <v>0.86727707650957897</v>
      </c>
      <c r="LI90">
        <v>90.630454495251001</v>
      </c>
      <c r="LJ90">
        <v>234.598449195841</v>
      </c>
      <c r="LK90">
        <v>5260.6859268379803</v>
      </c>
      <c r="LL90">
        <v>8.1614369999999994</v>
      </c>
      <c r="LM90">
        <v>99.124700711406604</v>
      </c>
      <c r="LN90">
        <v>413.53011730654799</v>
      </c>
      <c r="LO90">
        <v>0</v>
      </c>
      <c r="LP90">
        <v>3.7983507071120002</v>
      </c>
      <c r="LQ90">
        <v>448.20538343921498</v>
      </c>
      <c r="LR90">
        <v>14.7032930597884</v>
      </c>
      <c r="LS90">
        <v>23.8928512221561</v>
      </c>
      <c r="LT90">
        <v>0.36758232649470901</v>
      </c>
      <c r="LU90">
        <v>146.54282082922401</v>
      </c>
      <c r="LV90">
        <v>632.11907412873495</v>
      </c>
      <c r="LW90">
        <v>7455.9173831765202</v>
      </c>
      <c r="LX90">
        <v>12.7735732</v>
      </c>
      <c r="LY90">
        <v>75.781457924396605</v>
      </c>
      <c r="LZ90">
        <v>390.10227772445103</v>
      </c>
      <c r="MA90">
        <v>0</v>
      </c>
      <c r="MB90">
        <v>3.6794716140977699</v>
      </c>
      <c r="MC90">
        <v>1420.9023360824399</v>
      </c>
      <c r="MD90">
        <v>82.279248221633097</v>
      </c>
      <c r="ME90">
        <v>40.239327864813902</v>
      </c>
      <c r="MF90">
        <v>0.54800641061030597</v>
      </c>
      <c r="MG90">
        <v>126.35462096071899</v>
      </c>
      <c r="MH90">
        <v>488.586858374131</v>
      </c>
      <c r="MI90">
        <v>6663.2882332407999</v>
      </c>
      <c r="MJ90" s="152">
        <v>83</v>
      </c>
      <c r="MK90" s="152">
        <v>971</v>
      </c>
      <c r="ML90" s="152">
        <v>0</v>
      </c>
      <c r="MM90" s="152">
        <v>0</v>
      </c>
      <c r="MN90" s="152">
        <v>40591</v>
      </c>
      <c r="MO90" s="152">
        <v>2653</v>
      </c>
      <c r="MP90" s="152">
        <v>307</v>
      </c>
      <c r="MQ90" s="152">
        <v>0</v>
      </c>
      <c r="MR90" s="152">
        <v>341</v>
      </c>
      <c r="MS90" s="152">
        <v>969</v>
      </c>
      <c r="MT90" s="152">
        <v>48629</v>
      </c>
      <c r="MU90" s="152">
        <v>37</v>
      </c>
      <c r="MV90" s="152">
        <v>117</v>
      </c>
      <c r="MW90" s="152">
        <v>0</v>
      </c>
      <c r="MX90" s="152">
        <v>0</v>
      </c>
      <c r="MY90" s="152">
        <v>598</v>
      </c>
      <c r="MZ90" s="152">
        <v>21</v>
      </c>
      <c r="NA90" s="152">
        <v>12</v>
      </c>
      <c r="NB90" s="152">
        <v>0</v>
      </c>
      <c r="NC90" s="152">
        <v>19</v>
      </c>
      <c r="ND90" s="152">
        <v>307</v>
      </c>
      <c r="NE90" s="152">
        <v>3863</v>
      </c>
      <c r="NF90" s="152">
        <v>120</v>
      </c>
      <c r="NG90" s="152">
        <v>1088</v>
      </c>
      <c r="NH90" s="152">
        <v>0</v>
      </c>
      <c r="NI90" s="152">
        <v>0</v>
      </c>
      <c r="NJ90" s="152">
        <v>41189</v>
      </c>
      <c r="NK90" s="152">
        <v>2674</v>
      </c>
      <c r="NL90" s="152">
        <v>319</v>
      </c>
      <c r="NM90" s="152">
        <v>0</v>
      </c>
      <c r="NN90" s="152">
        <v>360</v>
      </c>
      <c r="NO90" s="152">
        <v>1276</v>
      </c>
      <c r="NP90" s="152">
        <v>52492</v>
      </c>
      <c r="NQ90" s="152">
        <v>1.70680046885603E-3</v>
      </c>
      <c r="NR90" s="152">
        <v>1.99675090995085E-2</v>
      </c>
      <c r="NS90" s="152">
        <v>0</v>
      </c>
      <c r="NT90" s="152">
        <v>0</v>
      </c>
      <c r="NU90" s="152">
        <v>0.83470768471488199</v>
      </c>
      <c r="NV90" s="152">
        <v>5.4555923420181403E-2</v>
      </c>
      <c r="NW90" s="152">
        <v>6.3131053486602598E-3</v>
      </c>
      <c r="NX90" s="152">
        <v>0</v>
      </c>
      <c r="NY90" s="152">
        <v>7.0122766250590995E-3</v>
      </c>
      <c r="NZ90" s="152">
        <v>1.9926381377367401E-2</v>
      </c>
      <c r="OA90" s="152">
        <v>1</v>
      </c>
      <c r="OB90" s="152">
        <v>9.5780481491069096E-3</v>
      </c>
      <c r="OC90" s="152">
        <v>3.02873414444732E-2</v>
      </c>
      <c r="OD90" s="152">
        <v>0</v>
      </c>
      <c r="OE90" s="152">
        <v>0</v>
      </c>
      <c r="OF90" s="152">
        <v>0.154801967382863</v>
      </c>
      <c r="OG90" s="152">
        <v>5.4361894900336501E-3</v>
      </c>
      <c r="OH90" s="152">
        <v>3.1063939943049399E-3</v>
      </c>
      <c r="OI90" s="152">
        <v>0</v>
      </c>
      <c r="OJ90" s="152">
        <v>4.9184571576494918E-3</v>
      </c>
      <c r="OK90" s="152">
        <v>7.9471913020968205E-2</v>
      </c>
      <c r="OL90" s="152">
        <v>1</v>
      </c>
      <c r="OM90" s="152">
        <v>2.28606263811628E-3</v>
      </c>
      <c r="ON90" s="152">
        <v>2.0726967918921001E-2</v>
      </c>
      <c r="OO90" s="152">
        <v>0</v>
      </c>
      <c r="OP90" s="152">
        <v>0</v>
      </c>
      <c r="OQ90" s="152">
        <v>0.78467195001142998</v>
      </c>
      <c r="OR90" s="152">
        <v>5.0941095786024501E-2</v>
      </c>
      <c r="OS90" s="152">
        <v>6.0771165129924597E-3</v>
      </c>
      <c r="OT90" s="152">
        <v>0</v>
      </c>
      <c r="OU90" s="152">
        <v>6.8581879143489038E-3</v>
      </c>
      <c r="OV90" s="152">
        <v>2.4308466051969801E-2</v>
      </c>
      <c r="OW90" s="152">
        <v>1</v>
      </c>
      <c r="OX90" s="152">
        <v>12.234746400000001</v>
      </c>
      <c r="OY90" s="152">
        <v>6.7839575326220096</v>
      </c>
      <c r="OZ90" s="152">
        <v>79.364129688867095</v>
      </c>
      <c r="PA90" s="152">
        <v>0</v>
      </c>
      <c r="PB90" s="152">
        <v>0</v>
      </c>
      <c r="PC90" s="152">
        <v>3317.6821711645798</v>
      </c>
      <c r="PD90" s="152">
        <v>216.84143775959299</v>
      </c>
      <c r="PE90" s="152">
        <v>25.092469427891</v>
      </c>
      <c r="PF90" s="152">
        <v>0</v>
      </c>
      <c r="PG90" s="152">
        <v>27.871439983422988</v>
      </c>
      <c r="PH90" s="152">
        <v>79.200660832659395</v>
      </c>
      <c r="PI90" s="152">
        <v>3974.6635042635598</v>
      </c>
      <c r="PJ90" s="152">
        <v>0.56786340000000002</v>
      </c>
      <c r="PK90" s="152">
        <v>65.156514753371994</v>
      </c>
      <c r="PL90" s="152">
        <v>206.03546557147399</v>
      </c>
      <c r="PM90" s="152">
        <v>0</v>
      </c>
      <c r="PN90" s="152">
        <v>0</v>
      </c>
      <c r="PO90" s="152">
        <v>1053.07015736531</v>
      </c>
      <c r="PP90" s="152">
        <v>36.980724589751702</v>
      </c>
      <c r="PQ90" s="152">
        <v>21.1318426227153</v>
      </c>
      <c r="PR90" s="152">
        <v>0</v>
      </c>
      <c r="PS90" s="152">
        <v>33.458750819299098</v>
      </c>
      <c r="PT90" s="152">
        <v>540.62297376446497</v>
      </c>
      <c r="PU90" s="152">
        <v>6802.6923376290797</v>
      </c>
      <c r="PV90" s="152">
        <v>12.802609800000001</v>
      </c>
      <c r="PW90" s="152">
        <v>9.3730889150429295</v>
      </c>
      <c r="PX90" s="152">
        <v>84.982672829722603</v>
      </c>
      <c r="PY90" s="152">
        <v>0</v>
      </c>
      <c r="PZ90" s="152">
        <v>0</v>
      </c>
      <c r="QA90" s="152">
        <v>3217.2346610141899</v>
      </c>
      <c r="QB90" s="152">
        <v>208.863664656873</v>
      </c>
      <c r="QC90" s="152">
        <v>24.916794699155801</v>
      </c>
      <c r="QD90" s="152">
        <v>0</v>
      </c>
      <c r="QE90" s="152">
        <v>28.119266745128016</v>
      </c>
      <c r="QF90" s="152">
        <v>99.667178796623205</v>
      </c>
      <c r="QG90" s="152">
        <v>4100.1015277369497</v>
      </c>
      <c r="QH90">
        <v>90</v>
      </c>
      <c r="QI90">
        <v>834</v>
      </c>
      <c r="QJ90">
        <v>0</v>
      </c>
      <c r="QK90">
        <v>12</v>
      </c>
      <c r="QL90">
        <v>13618</v>
      </c>
      <c r="QM90">
        <v>757</v>
      </c>
      <c r="QN90">
        <v>169</v>
      </c>
      <c r="QO90">
        <v>2</v>
      </c>
      <c r="QP90">
        <v>1071</v>
      </c>
      <c r="QQ90">
        <v>1082</v>
      </c>
      <c r="QR90">
        <v>24263</v>
      </c>
      <c r="QS90">
        <v>640</v>
      </c>
      <c r="QT90">
        <v>2593</v>
      </c>
      <c r="QU90">
        <v>0</v>
      </c>
      <c r="QV90">
        <v>27</v>
      </c>
      <c r="QW90">
        <v>2821</v>
      </c>
      <c r="QX90">
        <v>68</v>
      </c>
      <c r="QY90">
        <v>156</v>
      </c>
      <c r="QZ90">
        <v>3</v>
      </c>
      <c r="RA90">
        <v>5072</v>
      </c>
      <c r="RB90">
        <v>5159</v>
      </c>
      <c r="RC90">
        <v>60851</v>
      </c>
      <c r="RD90">
        <v>730</v>
      </c>
      <c r="RE90">
        <v>3427</v>
      </c>
      <c r="RF90">
        <v>0</v>
      </c>
      <c r="RG90">
        <v>39</v>
      </c>
      <c r="RH90">
        <v>16439</v>
      </c>
      <c r="RI90">
        <v>825</v>
      </c>
      <c r="RJ90">
        <v>325</v>
      </c>
      <c r="RK90">
        <v>5</v>
      </c>
      <c r="RL90">
        <v>6143</v>
      </c>
      <c r="RM90">
        <v>6241</v>
      </c>
      <c r="RN90">
        <v>85114</v>
      </c>
      <c r="RO90">
        <v>3.7093516877550201E-3</v>
      </c>
      <c r="RP90">
        <v>3.43733256398632E-2</v>
      </c>
      <c r="RQ90">
        <v>0</v>
      </c>
      <c r="RR90">
        <v>4.9458022503400196E-4</v>
      </c>
      <c r="RS90">
        <v>0.561266125376087</v>
      </c>
      <c r="RT90">
        <v>3.1199769195895E-2</v>
      </c>
      <c r="RU90">
        <v>6.9653381692288702E-3</v>
      </c>
      <c r="RV90">
        <v>8.2430037505667106E-5</v>
      </c>
      <c r="RW90">
        <v>4.41412850842847E-2</v>
      </c>
      <c r="RX90">
        <v>4.4594650290565897E-2</v>
      </c>
      <c r="RY90">
        <v>1</v>
      </c>
      <c r="RZ90">
        <v>1.05174935498184E-2</v>
      </c>
      <c r="SA90">
        <v>4.26122824604361E-2</v>
      </c>
      <c r="SB90">
        <v>0</v>
      </c>
      <c r="SC90">
        <v>4.4370675913296399E-4</v>
      </c>
      <c r="SD90">
        <v>4.6359139537558998E-2</v>
      </c>
      <c r="SE90">
        <v>1.11748368966821E-3</v>
      </c>
      <c r="SF90">
        <v>2.5636390527682398E-3</v>
      </c>
      <c r="SG90">
        <v>4.93007510147738E-5</v>
      </c>
      <c r="SH90">
        <v>8.3351136382310897E-2</v>
      </c>
      <c r="SI90">
        <v>8.4780858161739303E-2</v>
      </c>
      <c r="SJ90">
        <v>1</v>
      </c>
      <c r="SK90">
        <v>8.57673238245177E-3</v>
      </c>
      <c r="SL90">
        <v>4.0263646403646901E-2</v>
      </c>
      <c r="SM90">
        <v>0</v>
      </c>
      <c r="SN90">
        <v>4.5820899029536902E-4</v>
      </c>
      <c r="SO90">
        <v>0.193140963883732</v>
      </c>
      <c r="SP90">
        <v>9.6928824870174107E-3</v>
      </c>
      <c r="SQ90">
        <v>3.8184082524614E-3</v>
      </c>
      <c r="SR90">
        <v>5.8744742345560103E-5</v>
      </c>
      <c r="SS90">
        <v>7.2173790445755101E-2</v>
      </c>
      <c r="ST90">
        <v>7.3325187395728103E-2</v>
      </c>
      <c r="SU90">
        <v>1</v>
      </c>
      <c r="SV90">
        <v>4.6121362000000001</v>
      </c>
      <c r="SW90">
        <v>19.513734221465501</v>
      </c>
      <c r="SX90">
        <v>180.82727045224701</v>
      </c>
      <c r="SY90">
        <v>0</v>
      </c>
      <c r="SZ90">
        <v>2.6018312295287398</v>
      </c>
      <c r="TA90">
        <v>2952.6448069768599</v>
      </c>
      <c r="TB90">
        <v>164.13218672943799</v>
      </c>
      <c r="TC90">
        <v>36.642456482529703</v>
      </c>
      <c r="TD90">
        <v>0.43363853825478998</v>
      </c>
      <c r="TE90">
        <v>232.21343723544001</v>
      </c>
      <c r="TF90">
        <v>234.598449195841</v>
      </c>
      <c r="TG90">
        <v>5260.6859268379803</v>
      </c>
      <c r="TH90">
        <v>8.1614369999999994</v>
      </c>
      <c r="TI90">
        <v>78.417562985537998</v>
      </c>
      <c r="TJ90">
        <v>317.71365753359402</v>
      </c>
      <c r="TK90">
        <v>0</v>
      </c>
      <c r="TL90">
        <v>3.3082409384523799</v>
      </c>
      <c r="TM90">
        <v>345.64991434719201</v>
      </c>
      <c r="TN90">
        <v>8.3318660672134097</v>
      </c>
      <c r="TO90">
        <v>19.114280977724899</v>
      </c>
      <c r="TP90">
        <v>0.36758232649470901</v>
      </c>
      <c r="TQ90">
        <v>621.45918666038801</v>
      </c>
      <c r="TR90">
        <v>632.11907412873495</v>
      </c>
      <c r="TS90">
        <v>7455.9173831765202</v>
      </c>
      <c r="TT90">
        <v>12.7735732</v>
      </c>
      <c r="TU90">
        <v>57.149239963646203</v>
      </c>
      <c r="TV90">
        <v>268.28828130878799</v>
      </c>
      <c r="TW90">
        <v>0</v>
      </c>
      <c r="TX90">
        <v>3.0531785734002801</v>
      </c>
      <c r="TY90">
        <v>1286.95391200326</v>
      </c>
      <c r="TZ90">
        <v>64.586469821928901</v>
      </c>
      <c r="UA90">
        <v>25.4431547783356</v>
      </c>
      <c r="UB90">
        <v>0.39143315043593302</v>
      </c>
      <c r="UC90">
        <v>480.91476862558699</v>
      </c>
      <c r="UD90">
        <v>488.586858374131</v>
      </c>
      <c r="UE90">
        <v>6663.2882332407999</v>
      </c>
      <c r="UF90" s="152">
        <v>17</v>
      </c>
      <c r="UG90" s="152">
        <v>604</v>
      </c>
      <c r="UH90" s="152">
        <v>0</v>
      </c>
      <c r="UI90" s="152">
        <v>0</v>
      </c>
      <c r="UJ90" s="152">
        <v>40150</v>
      </c>
      <c r="UK90" s="152">
        <v>2548</v>
      </c>
      <c r="UL90" s="152">
        <v>221</v>
      </c>
      <c r="UM90" s="152">
        <v>0</v>
      </c>
      <c r="UN90" s="152">
        <v>955</v>
      </c>
      <c r="UO90" s="152">
        <v>969</v>
      </c>
      <c r="UP90" s="152">
        <v>48629</v>
      </c>
      <c r="UQ90" s="152">
        <v>15</v>
      </c>
      <c r="UR90" s="152">
        <v>111</v>
      </c>
      <c r="US90" s="152">
        <v>0</v>
      </c>
      <c r="UT90" s="152">
        <v>0</v>
      </c>
      <c r="UU90" s="152">
        <v>591</v>
      </c>
      <c r="UV90" s="152">
        <v>20</v>
      </c>
      <c r="UW90" s="152">
        <v>11</v>
      </c>
      <c r="UX90" s="152">
        <v>0</v>
      </c>
      <c r="UY90" s="152">
        <v>286</v>
      </c>
      <c r="UZ90" s="152">
        <v>307</v>
      </c>
      <c r="VA90" s="152">
        <v>3863</v>
      </c>
      <c r="VB90" s="152">
        <v>32</v>
      </c>
      <c r="VC90" s="152">
        <v>715</v>
      </c>
      <c r="VD90" s="152">
        <v>0</v>
      </c>
      <c r="VE90" s="152">
        <v>0</v>
      </c>
      <c r="VF90" s="152">
        <v>40741</v>
      </c>
      <c r="VG90" s="152">
        <v>2568</v>
      </c>
      <c r="VH90" s="152">
        <v>232</v>
      </c>
      <c r="VI90" s="152">
        <v>0</v>
      </c>
      <c r="VJ90" s="152">
        <v>1241</v>
      </c>
      <c r="VK90" s="152">
        <v>1276</v>
      </c>
      <c r="VL90" s="152">
        <v>52492</v>
      </c>
      <c r="VM90" s="152">
        <v>3.4958563819942801E-4</v>
      </c>
      <c r="VN90" s="152">
        <v>1.2420572086614999E-2</v>
      </c>
      <c r="VO90" s="152">
        <v>0</v>
      </c>
      <c r="VP90" s="152">
        <v>0</v>
      </c>
      <c r="VQ90" s="152">
        <v>0.82563902198276795</v>
      </c>
      <c r="VR90" s="152">
        <v>5.2396718007773103E-2</v>
      </c>
      <c r="VS90" s="152">
        <v>4.5446132965925702E-3</v>
      </c>
      <c r="VT90" s="152">
        <v>0</v>
      </c>
      <c r="VU90" s="152">
        <v>1.9638487322379699E-2</v>
      </c>
      <c r="VV90" s="152">
        <v>1.9926381377367401E-2</v>
      </c>
      <c r="VW90" s="152">
        <v>1</v>
      </c>
      <c r="VX90" s="152">
        <v>3.8829924928811799E-3</v>
      </c>
      <c r="VY90" s="152">
        <v>2.8734144447320701E-2</v>
      </c>
      <c r="VZ90" s="152">
        <v>0</v>
      </c>
      <c r="WA90" s="152">
        <v>0</v>
      </c>
      <c r="WB90" s="152">
        <v>0.152989904219518</v>
      </c>
      <c r="WC90" s="152">
        <v>5.17732332384157E-3</v>
      </c>
      <c r="WD90" s="152">
        <v>2.8475278281128698E-3</v>
      </c>
      <c r="WE90" s="152">
        <v>0</v>
      </c>
      <c r="WF90" s="152">
        <v>7.4035723530934502E-2</v>
      </c>
      <c r="WG90" s="152">
        <v>7.9471913020968205E-2</v>
      </c>
      <c r="WH90" s="152">
        <v>1</v>
      </c>
      <c r="WI90" s="152">
        <v>6.0961670349767602E-4</v>
      </c>
      <c r="WJ90" s="152">
        <v>1.3621123218776199E-2</v>
      </c>
      <c r="WK90" s="152">
        <v>0</v>
      </c>
      <c r="WL90" s="152">
        <v>0</v>
      </c>
      <c r="WM90" s="152">
        <v>0.77613731616246295</v>
      </c>
      <c r="WN90" s="152">
        <v>4.8921740455688499E-2</v>
      </c>
      <c r="WO90" s="152">
        <v>4.4197211003581503E-3</v>
      </c>
      <c r="WP90" s="152">
        <v>0</v>
      </c>
      <c r="WQ90" s="152">
        <v>2.3641697782519198E-2</v>
      </c>
      <c r="WR90" s="152">
        <v>2.4308466051969801E-2</v>
      </c>
      <c r="WS90" s="152">
        <v>1</v>
      </c>
      <c r="WT90" s="152">
        <v>12.234746400000001</v>
      </c>
      <c r="WU90" s="152">
        <v>1.3894852777659501</v>
      </c>
      <c r="WV90" s="152">
        <v>49.3675945747433</v>
      </c>
      <c r="WW90" s="152">
        <v>0</v>
      </c>
      <c r="WX90" s="152">
        <v>0</v>
      </c>
      <c r="WY90" s="152">
        <v>3281.63728837077</v>
      </c>
      <c r="WZ90" s="152">
        <v>208.259322808685</v>
      </c>
      <c r="XA90" s="152">
        <v>18.063308610957399</v>
      </c>
      <c r="XB90" s="152">
        <v>0</v>
      </c>
      <c r="XC90" s="152">
        <v>78.056378839204996</v>
      </c>
      <c r="XD90" s="152">
        <v>79.200660832659395</v>
      </c>
      <c r="XE90" s="152">
        <v>3974.6635042635598</v>
      </c>
      <c r="XF90" s="152">
        <v>0.56786340000000002</v>
      </c>
      <c r="XG90" s="152">
        <v>26.4148032783941</v>
      </c>
      <c r="XH90" s="152">
        <v>195.46954426011601</v>
      </c>
      <c r="XI90" s="152">
        <v>0</v>
      </c>
      <c r="XJ90" s="152">
        <v>0</v>
      </c>
      <c r="XK90" s="152">
        <v>1040.74324916873</v>
      </c>
      <c r="XL90" s="152">
        <v>35.2197377045254</v>
      </c>
      <c r="XM90" s="152">
        <v>19.370855737488998</v>
      </c>
      <c r="XN90" s="152">
        <v>0</v>
      </c>
      <c r="XO90" s="152">
        <v>503.64224917471302</v>
      </c>
      <c r="XP90" s="152">
        <v>540.62297376446497</v>
      </c>
      <c r="XQ90" s="152">
        <v>6802.6923376290797</v>
      </c>
      <c r="XR90" s="152">
        <v>12.802609800000001</v>
      </c>
      <c r="XS90" s="152">
        <v>2.4994903773447801</v>
      </c>
      <c r="XT90" s="152">
        <v>55.847988118797502</v>
      </c>
      <c r="XU90" s="152">
        <v>0</v>
      </c>
      <c r="XV90" s="152">
        <v>0</v>
      </c>
      <c r="XW90" s="152">
        <v>3182.2417957313701</v>
      </c>
      <c r="XX90" s="152">
        <v>200.584102781919</v>
      </c>
      <c r="XY90" s="152">
        <v>18.121305235749698</v>
      </c>
      <c r="XZ90" s="152">
        <v>0</v>
      </c>
      <c r="YA90" s="152">
        <v>96.933361196402302</v>
      </c>
      <c r="YB90" s="152">
        <v>99.667178796623205</v>
      </c>
      <c r="YC90" s="152">
        <v>4100.1015277369497</v>
      </c>
    </row>
    <row r="91" spans="1:653" x14ac:dyDescent="0.3">
      <c r="A91" t="s">
        <v>2418</v>
      </c>
      <c r="B91" s="146" t="s">
        <v>1006</v>
      </c>
      <c r="C91" s="154">
        <v>31043157</v>
      </c>
      <c r="D91" s="163">
        <v>17582</v>
      </c>
      <c r="E91" s="163" t="s">
        <v>2419</v>
      </c>
      <c r="F91" s="145" t="s">
        <v>1934</v>
      </c>
      <c r="G91" s="147" t="s">
        <v>201</v>
      </c>
      <c r="H91" s="147" t="s">
        <v>2170</v>
      </c>
      <c r="I91" s="48" t="s">
        <v>2420</v>
      </c>
      <c r="J91" s="48" t="s">
        <v>661</v>
      </c>
      <c r="K91" s="146"/>
      <c r="L91" s="163"/>
      <c r="M91" s="163"/>
      <c r="N91" s="164" t="s">
        <v>200</v>
      </c>
      <c r="O91" s="149" t="s">
        <v>1949</v>
      </c>
      <c r="P91" s="150" t="s">
        <v>2172</v>
      </c>
      <c r="Q91" s="150">
        <v>80713</v>
      </c>
      <c r="R91" s="150" t="s">
        <v>2197</v>
      </c>
      <c r="S91" s="147" t="s">
        <v>42</v>
      </c>
      <c r="T91" s="147"/>
      <c r="U91" s="147">
        <v>1</v>
      </c>
      <c r="V91" s="147">
        <v>1</v>
      </c>
      <c r="W91" s="147">
        <v>0</v>
      </c>
      <c r="X91" s="147"/>
      <c r="Y91" s="147" t="s">
        <v>1941</v>
      </c>
      <c r="Z91" s="147">
        <v>0</v>
      </c>
      <c r="AA91" s="147" t="s">
        <v>872</v>
      </c>
      <c r="AB91" s="147" t="s">
        <v>873</v>
      </c>
      <c r="AC91" s="147" t="s">
        <v>2421</v>
      </c>
      <c r="AD91" s="147" t="s">
        <v>2422</v>
      </c>
      <c r="AE91" s="147">
        <v>4</v>
      </c>
      <c r="AF91" s="147" t="s">
        <v>1963</v>
      </c>
      <c r="AG91" s="147">
        <v>3</v>
      </c>
      <c r="AH91" s="147" t="s">
        <v>1924</v>
      </c>
      <c r="AI91" s="147"/>
      <c r="AJ91" s="147">
        <v>20.91</v>
      </c>
      <c r="AK91" s="147" t="s">
        <v>2422</v>
      </c>
      <c r="AL91" s="147" t="s">
        <v>152</v>
      </c>
      <c r="AM91" s="147" t="s">
        <v>152</v>
      </c>
      <c r="AN91" s="147" t="s">
        <v>152</v>
      </c>
      <c r="AO91" s="147" t="s">
        <v>152</v>
      </c>
      <c r="AP91" s="147" t="s">
        <v>152</v>
      </c>
      <c r="AQ91" s="147" t="s">
        <v>152</v>
      </c>
      <c r="AR91" s="147"/>
      <c r="AS91" s="147"/>
      <c r="AT91" s="147"/>
      <c r="AU91" s="147"/>
      <c r="AV91" s="147"/>
      <c r="AW91" s="147" t="s">
        <v>149</v>
      </c>
      <c r="AX91" s="147"/>
      <c r="AY91" s="147">
        <v>20</v>
      </c>
      <c r="AZ91" s="147">
        <v>2</v>
      </c>
      <c r="BA91" s="147" t="s">
        <v>2186</v>
      </c>
      <c r="BB91" s="147">
        <v>0.7</v>
      </c>
      <c r="BC91" s="147">
        <v>1</v>
      </c>
      <c r="BD91" s="147" t="s">
        <v>149</v>
      </c>
      <c r="BE91" s="147"/>
      <c r="BF91" s="147" t="s">
        <v>149</v>
      </c>
      <c r="BG91" s="147"/>
      <c r="BH91">
        <v>71</v>
      </c>
      <c r="BI91">
        <v>723</v>
      </c>
      <c r="BJ91">
        <v>5</v>
      </c>
      <c r="BK91">
        <v>4</v>
      </c>
      <c r="BL91">
        <v>333</v>
      </c>
      <c r="BM91">
        <v>2</v>
      </c>
      <c r="BN91">
        <v>8</v>
      </c>
      <c r="BO91">
        <v>6</v>
      </c>
      <c r="BP91">
        <v>5763</v>
      </c>
      <c r="BQ91">
        <v>8450</v>
      </c>
      <c r="BR91">
        <v>3063</v>
      </c>
      <c r="BS91">
        <v>1276</v>
      </c>
      <c r="BT91">
        <v>33</v>
      </c>
      <c r="BU91">
        <v>41</v>
      </c>
      <c r="BV91">
        <v>3145</v>
      </c>
      <c r="BW91">
        <v>2</v>
      </c>
      <c r="BX91">
        <v>169</v>
      </c>
      <c r="BY91">
        <v>0</v>
      </c>
      <c r="BZ91">
        <v>1895</v>
      </c>
      <c r="CA91">
        <v>44682</v>
      </c>
      <c r="CB91">
        <v>3134</v>
      </c>
      <c r="CC91">
        <v>1999</v>
      </c>
      <c r="CD91">
        <v>38</v>
      </c>
      <c r="CE91">
        <v>45</v>
      </c>
      <c r="CF91">
        <v>3478</v>
      </c>
      <c r="CG91">
        <v>4</v>
      </c>
      <c r="CH91">
        <v>177</v>
      </c>
      <c r="CI91">
        <v>6</v>
      </c>
      <c r="CJ91">
        <v>7658</v>
      </c>
      <c r="CK91">
        <v>53132</v>
      </c>
      <c r="CL91">
        <v>8.4023668639053306E-3</v>
      </c>
      <c r="CM91">
        <v>8.5562130177514795E-2</v>
      </c>
      <c r="CN91">
        <v>5.9171597633136095E-4</v>
      </c>
      <c r="CO91">
        <v>4.7337278106508902E-4</v>
      </c>
      <c r="CP91">
        <v>3.9408284023668597E-2</v>
      </c>
      <c r="CQ91">
        <v>2.36686390532544E-4</v>
      </c>
      <c r="CR91">
        <v>9.4674556213017805E-4</v>
      </c>
      <c r="CS91">
        <v>7.1005917159763299E-4</v>
      </c>
      <c r="CT91">
        <v>0.68201183431952705</v>
      </c>
      <c r="CU91">
        <v>1</v>
      </c>
      <c r="CV91">
        <v>6.8551094400429696E-2</v>
      </c>
      <c r="CW91">
        <v>2.8557360905957702E-2</v>
      </c>
      <c r="CX91">
        <v>7.3855243722304299E-4</v>
      </c>
      <c r="CY91">
        <v>9.17595452307417E-4</v>
      </c>
      <c r="CZ91">
        <v>7.0386285305044496E-2</v>
      </c>
      <c r="DA91">
        <v>4.4760753771093501E-5</v>
      </c>
      <c r="DB91">
        <v>3.7822836936574002E-3</v>
      </c>
      <c r="DC91">
        <v>0</v>
      </c>
      <c r="DD91">
        <v>4.2410814198111102E-2</v>
      </c>
      <c r="DE91">
        <v>1</v>
      </c>
      <c r="DF91">
        <v>5.8985169013024197E-2</v>
      </c>
      <c r="DG91">
        <v>3.7623277873974299E-2</v>
      </c>
      <c r="DH91">
        <v>7.1519987954528298E-4</v>
      </c>
      <c r="DI91">
        <v>8.4694722577730898E-4</v>
      </c>
      <c r="DJ91">
        <v>6.5459610027855206E-2</v>
      </c>
      <c r="DK91">
        <v>7.5284197846871894E-5</v>
      </c>
      <c r="DL91">
        <v>3.3313257547240801E-3</v>
      </c>
      <c r="DM91">
        <v>1.12926296770308E-4</v>
      </c>
      <c r="DN91">
        <v>0.14413159677783599</v>
      </c>
      <c r="DO91">
        <v>1</v>
      </c>
      <c r="DP91">
        <v>2.261927</v>
      </c>
      <c r="DQ91">
        <v>31.389165079156001</v>
      </c>
      <c r="DR91">
        <v>319.63896270746102</v>
      </c>
      <c r="DS91">
        <v>2.2105045830391501</v>
      </c>
      <c r="DT91">
        <v>1.7684036664313201</v>
      </c>
      <c r="DU91">
        <v>147.21960523040801</v>
      </c>
      <c r="DV91">
        <v>0.88420183321566104</v>
      </c>
      <c r="DW91">
        <v>3.5368073328626402</v>
      </c>
      <c r="DX91">
        <v>2.6526054996469801</v>
      </c>
      <c r="DY91">
        <v>2547.8275824109301</v>
      </c>
      <c r="DZ91">
        <v>3735.7527453361699</v>
      </c>
      <c r="EA91">
        <v>10.491890700000001</v>
      </c>
      <c r="EB91">
        <v>291.93975495760702</v>
      </c>
      <c r="EC91">
        <v>121.617736639212</v>
      </c>
      <c r="ED91">
        <v>3.1452862923934202</v>
      </c>
      <c r="EE91">
        <v>3.90777993903425</v>
      </c>
      <c r="EF91">
        <v>299.75531483567602</v>
      </c>
      <c r="EG91">
        <v>0.19062341166020699</v>
      </c>
      <c r="EH91">
        <v>16.107678285287498</v>
      </c>
      <c r="EI91">
        <v>0</v>
      </c>
      <c r="EJ91">
        <v>180.61568254804601</v>
      </c>
      <c r="EK91">
        <v>4258.7176399006903</v>
      </c>
      <c r="EL91">
        <v>12.753817700000001</v>
      </c>
      <c r="EM91">
        <v>245.73034315834701</v>
      </c>
      <c r="EN91">
        <v>156.73738225065</v>
      </c>
      <c r="EO91">
        <v>2.9795000127687299</v>
      </c>
      <c r="EP91">
        <v>3.5283552782787502</v>
      </c>
      <c r="EQ91">
        <v>272.70265906341098</v>
      </c>
      <c r="ER91">
        <v>0.313631580291445</v>
      </c>
      <c r="ES91">
        <v>13.878197427896399</v>
      </c>
      <c r="ET91">
        <v>0.470447370437167</v>
      </c>
      <c r="EU91">
        <v>600.44766046797099</v>
      </c>
      <c r="EV91">
        <v>4165.9682810112599</v>
      </c>
      <c r="EW91" s="152"/>
      <c r="EX91" s="152"/>
      <c r="EY91" s="152"/>
      <c r="EZ91" s="152"/>
      <c r="FA91" s="152"/>
      <c r="FB91" s="152"/>
      <c r="FC91" s="152"/>
      <c r="FD91" s="152"/>
      <c r="FE91" s="152"/>
      <c r="FF91" s="152"/>
      <c r="FG91" s="152"/>
      <c r="FH91" s="152"/>
      <c r="FI91" s="152"/>
      <c r="FJ91" s="152"/>
      <c r="FK91" s="152"/>
      <c r="FL91" s="152"/>
      <c r="FM91" s="152"/>
      <c r="FN91" s="152"/>
      <c r="FO91" s="152"/>
      <c r="FP91" s="152"/>
      <c r="FQ91" s="152"/>
      <c r="FR91" s="152"/>
      <c r="FS91" s="152"/>
      <c r="FT91" s="152"/>
      <c r="FU91" s="152"/>
      <c r="FV91" s="152"/>
      <c r="FW91" s="152"/>
      <c r="FX91" s="152"/>
      <c r="FY91" s="152"/>
      <c r="FZ91" s="152"/>
      <c r="GA91" s="152"/>
      <c r="GB91" s="152"/>
      <c r="GC91" s="152"/>
      <c r="GD91" s="152"/>
      <c r="GE91" s="152"/>
      <c r="GF91" s="152"/>
      <c r="GG91" s="152"/>
      <c r="GH91" s="152"/>
      <c r="GI91" s="152"/>
      <c r="GJ91" s="152"/>
      <c r="GK91" s="152"/>
      <c r="GL91" s="152"/>
      <c r="GM91" s="152"/>
      <c r="GN91" s="152"/>
      <c r="GO91" s="152"/>
      <c r="GP91" s="152"/>
      <c r="GQ91" s="152"/>
      <c r="GR91" s="152"/>
      <c r="GS91" s="152"/>
      <c r="GT91" s="152"/>
      <c r="GU91" s="152"/>
      <c r="GV91" s="152"/>
      <c r="GW91" s="152"/>
      <c r="GX91" s="152"/>
      <c r="GY91" s="152"/>
      <c r="GZ91" s="152"/>
      <c r="HA91" s="152"/>
      <c r="HB91" s="152"/>
      <c r="HC91" s="152"/>
      <c r="HD91" s="152"/>
      <c r="HE91" s="152"/>
      <c r="HF91" s="152"/>
      <c r="HG91" s="152"/>
      <c r="HH91" s="152"/>
      <c r="HI91" s="152"/>
      <c r="HJ91" s="152"/>
      <c r="HK91" s="152"/>
      <c r="HL91" s="152"/>
      <c r="HM91" s="152"/>
      <c r="HN91" s="152"/>
      <c r="HO91" s="152"/>
      <c r="HP91" s="152"/>
      <c r="HQ91" s="152"/>
      <c r="HR91" s="152"/>
      <c r="HS91" s="152"/>
      <c r="HT91" s="152"/>
      <c r="HU91" s="152"/>
      <c r="HV91" s="152"/>
      <c r="HW91" s="152"/>
      <c r="HX91" s="152"/>
      <c r="HY91" s="152"/>
      <c r="HZ91" s="152"/>
      <c r="IA91" s="152"/>
      <c r="IB91" s="152"/>
      <c r="IC91" s="152"/>
      <c r="ID91" s="152"/>
      <c r="IE91" s="152"/>
      <c r="IF91" s="152"/>
      <c r="IG91" s="152"/>
      <c r="IH91" s="152"/>
      <c r="II91" s="152"/>
      <c r="IJ91" s="152"/>
      <c r="IK91" s="152"/>
      <c r="IL91">
        <v>85</v>
      </c>
      <c r="IM91">
        <v>353</v>
      </c>
      <c r="IN91">
        <v>1</v>
      </c>
      <c r="IO91">
        <v>8</v>
      </c>
      <c r="IP91">
        <v>6550</v>
      </c>
      <c r="IQ91">
        <v>30</v>
      </c>
      <c r="IR91">
        <v>13</v>
      </c>
      <c r="IS91">
        <v>3</v>
      </c>
      <c r="IT91">
        <v>69</v>
      </c>
      <c r="IU91">
        <v>63</v>
      </c>
      <c r="IV91">
        <v>8450</v>
      </c>
      <c r="IW91">
        <v>3394</v>
      </c>
      <c r="IX91">
        <v>3512</v>
      </c>
      <c r="IY91">
        <v>6</v>
      </c>
      <c r="IZ91">
        <v>79</v>
      </c>
      <c r="JA91">
        <v>2038</v>
      </c>
      <c r="JB91">
        <v>7</v>
      </c>
      <c r="JC91">
        <v>257</v>
      </c>
      <c r="JD91">
        <v>45</v>
      </c>
      <c r="JE91">
        <v>1157</v>
      </c>
      <c r="JF91">
        <v>1731</v>
      </c>
      <c r="JG91">
        <v>44682</v>
      </c>
      <c r="JH91">
        <v>3479</v>
      </c>
      <c r="JI91">
        <v>3865</v>
      </c>
      <c r="JJ91">
        <v>7</v>
      </c>
      <c r="JK91">
        <v>87</v>
      </c>
      <c r="JL91">
        <v>8588</v>
      </c>
      <c r="JM91">
        <v>37</v>
      </c>
      <c r="JN91">
        <v>270</v>
      </c>
      <c r="JO91">
        <v>48</v>
      </c>
      <c r="JP91">
        <v>1226</v>
      </c>
      <c r="JQ91">
        <v>1794</v>
      </c>
      <c r="JR91">
        <v>53132</v>
      </c>
      <c r="JS91">
        <v>1.00591715976331E-2</v>
      </c>
      <c r="JT91">
        <v>4.1775147928994102E-2</v>
      </c>
      <c r="JU91">
        <v>1.18343195266272E-4</v>
      </c>
      <c r="JV91">
        <v>9.4674556213017805E-4</v>
      </c>
      <c r="JW91">
        <v>0.77514792899408302</v>
      </c>
      <c r="JX91">
        <v>3.5502958579881698E-3</v>
      </c>
      <c r="JY91">
        <v>1.53846153846154E-3</v>
      </c>
      <c r="JZ91">
        <v>3.5502958579881698E-4</v>
      </c>
      <c r="KA91">
        <v>8.1656804733727696E-3</v>
      </c>
      <c r="KB91">
        <v>7.45562130177515E-3</v>
      </c>
      <c r="KC91">
        <v>1</v>
      </c>
      <c r="KD91">
        <v>6.5478431077316906E-2</v>
      </c>
      <c r="KE91">
        <v>7.2743356169540002E-2</v>
      </c>
      <c r="KF91">
        <v>1.31747346232026E-4</v>
      </c>
      <c r="KG91">
        <v>1.63743130316946E-3</v>
      </c>
      <c r="KH91">
        <v>0.16163517277723399</v>
      </c>
      <c r="KI91">
        <v>6.9637883008356503E-4</v>
      </c>
      <c r="KJ91">
        <v>5.0816833546638599E-3</v>
      </c>
      <c r="KK91">
        <v>9.0341037416246295E-4</v>
      </c>
      <c r="KL91">
        <v>2.3074606640066199E-2</v>
      </c>
      <c r="KM91">
        <v>3.3764962734322099E-2</v>
      </c>
      <c r="KN91">
        <v>1</v>
      </c>
      <c r="KO91">
        <v>6.5478431077316906E-2</v>
      </c>
      <c r="KP91">
        <v>7.2743356169540002E-2</v>
      </c>
      <c r="KQ91">
        <v>1.31747346232026E-4</v>
      </c>
      <c r="KR91">
        <v>1.63743130316946E-3</v>
      </c>
      <c r="KS91">
        <v>0.16163517277723399</v>
      </c>
      <c r="KT91">
        <v>6.9637883008356503E-4</v>
      </c>
      <c r="KU91">
        <v>5.0816833546638599E-3</v>
      </c>
      <c r="KV91">
        <v>9.0341037416246295E-4</v>
      </c>
      <c r="KW91">
        <v>2.3074606640066199E-2</v>
      </c>
      <c r="KX91">
        <v>3.3764962734322099E-2</v>
      </c>
      <c r="KY91">
        <v>1</v>
      </c>
      <c r="KZ91">
        <v>2.261927</v>
      </c>
      <c r="LA91">
        <v>37.578577911665597</v>
      </c>
      <c r="LB91">
        <v>156.06162356256399</v>
      </c>
      <c r="LC91">
        <v>0.44210091660783002</v>
      </c>
      <c r="LD91">
        <v>3.5368073328626402</v>
      </c>
      <c r="LE91">
        <v>2895.7610037812901</v>
      </c>
      <c r="LF91">
        <v>13.2630274982349</v>
      </c>
      <c r="LG91">
        <v>5.7473119159017996</v>
      </c>
      <c r="LH91">
        <v>1.3263027498234901</v>
      </c>
      <c r="LI91">
        <v>30.504963245940299</v>
      </c>
      <c r="LJ91">
        <v>27.852357746293301</v>
      </c>
      <c r="LK91">
        <v>3735.7527453361699</v>
      </c>
      <c r="LL91">
        <v>10.491890700000001</v>
      </c>
      <c r="LM91">
        <v>323.48792958737198</v>
      </c>
      <c r="LN91">
        <v>334.73471087532403</v>
      </c>
      <c r="LO91">
        <v>0.57187023498062195</v>
      </c>
      <c r="LP91">
        <v>7.5296247605781899</v>
      </c>
      <c r="LQ91">
        <v>194.245256481751</v>
      </c>
      <c r="LR91">
        <v>0.66718194081072502</v>
      </c>
      <c r="LS91">
        <v>24.495108398336601</v>
      </c>
      <c r="LT91">
        <v>4.2890267623546601</v>
      </c>
      <c r="LU91">
        <v>110.2756436454298</v>
      </c>
      <c r="LV91">
        <v>164.98456279190901</v>
      </c>
      <c r="LW91">
        <v>4258.7176399006903</v>
      </c>
      <c r="LX91">
        <v>12.753817700000001</v>
      </c>
      <c r="LY91">
        <v>272.78106695848402</v>
      </c>
      <c r="LZ91">
        <v>303.04651445660897</v>
      </c>
      <c r="MA91">
        <v>0.54885526551002894</v>
      </c>
      <c r="MB91">
        <v>6.8214868713389301</v>
      </c>
      <c r="MC91">
        <v>673.36700288573195</v>
      </c>
      <c r="MD91">
        <v>2.90109211769586</v>
      </c>
      <c r="ME91">
        <v>21.1701316696725</v>
      </c>
      <c r="MF91">
        <v>3.76357896349734</v>
      </c>
      <c r="MG91">
        <v>96.128079359327984</v>
      </c>
      <c r="MH91">
        <v>140.66376376071301</v>
      </c>
      <c r="MI91">
        <v>4165.9682810112599</v>
      </c>
      <c r="MJ91" s="152"/>
      <c r="MK91" s="152"/>
      <c r="ML91" s="152"/>
      <c r="MM91" s="152"/>
      <c r="MN91" s="152"/>
      <c r="MO91" s="152"/>
      <c r="MP91" s="152"/>
      <c r="MQ91" s="152"/>
      <c r="MR91" s="152"/>
      <c r="MS91" s="152"/>
      <c r="MT91" s="152"/>
      <c r="MU91" s="152"/>
      <c r="MV91" s="152"/>
      <c r="MW91" s="152"/>
      <c r="MX91" s="152"/>
      <c r="MY91" s="152"/>
      <c r="MZ91" s="152"/>
      <c r="NA91" s="152"/>
      <c r="NB91" s="152"/>
      <c r="NC91" s="152"/>
      <c r="ND91" s="152"/>
      <c r="NE91" s="152"/>
      <c r="NF91" s="152"/>
      <c r="NG91" s="152"/>
      <c r="NH91" s="152"/>
      <c r="NI91" s="152"/>
      <c r="NJ91" s="152"/>
      <c r="NK91" s="152"/>
      <c r="NL91" s="152"/>
      <c r="NM91" s="152"/>
      <c r="NN91" s="152"/>
      <c r="NO91" s="152"/>
      <c r="NP91" s="152"/>
      <c r="NQ91" s="152"/>
      <c r="NR91" s="152"/>
      <c r="NS91" s="152"/>
      <c r="NT91" s="152"/>
      <c r="NU91" s="152"/>
      <c r="NV91" s="152"/>
      <c r="NW91" s="152"/>
      <c r="NX91" s="152"/>
      <c r="NY91" s="152"/>
      <c r="NZ91" s="152"/>
      <c r="OA91" s="152"/>
      <c r="OB91" s="152"/>
      <c r="OC91" s="152"/>
      <c r="OD91" s="152"/>
      <c r="OE91" s="152"/>
      <c r="OF91" s="152"/>
      <c r="OG91" s="152"/>
      <c r="OH91" s="152"/>
      <c r="OI91" s="152"/>
      <c r="OJ91" s="152"/>
      <c r="OK91" s="152"/>
      <c r="OL91" s="152"/>
      <c r="OM91" s="152"/>
      <c r="ON91" s="152"/>
      <c r="OO91" s="152"/>
      <c r="OP91" s="152"/>
      <c r="OQ91" s="152"/>
      <c r="OR91" s="152"/>
      <c r="OS91" s="152"/>
      <c r="OT91" s="152"/>
      <c r="OU91" s="152"/>
      <c r="OV91" s="152"/>
      <c r="OW91" s="152"/>
      <c r="OX91" s="152"/>
      <c r="OY91" s="152"/>
      <c r="OZ91" s="152"/>
      <c r="PA91" s="152"/>
      <c r="PB91" s="152"/>
      <c r="PC91" s="152"/>
      <c r="PD91" s="152"/>
      <c r="PE91" s="152"/>
      <c r="PF91" s="152"/>
      <c r="PG91" s="152"/>
      <c r="PH91" s="152"/>
      <c r="PI91" s="152"/>
      <c r="PJ91" s="152"/>
      <c r="PK91" s="152"/>
      <c r="PL91" s="152"/>
      <c r="PM91" s="152"/>
      <c r="PN91" s="152"/>
      <c r="PO91" s="152"/>
      <c r="PP91" s="152"/>
      <c r="PQ91" s="152"/>
      <c r="PR91" s="152"/>
      <c r="PS91" s="152"/>
      <c r="PT91" s="152"/>
      <c r="PU91" s="152"/>
      <c r="PV91" s="152"/>
      <c r="PW91" s="152"/>
      <c r="PX91" s="152"/>
      <c r="PY91" s="152"/>
      <c r="PZ91" s="152"/>
      <c r="QA91" s="152"/>
      <c r="QB91" s="152"/>
      <c r="QC91" s="152"/>
      <c r="QD91" s="152"/>
      <c r="QE91" s="152"/>
      <c r="QF91" s="152"/>
      <c r="QG91" s="152"/>
      <c r="QH91">
        <v>39</v>
      </c>
      <c r="QI91">
        <v>188</v>
      </c>
      <c r="QJ91">
        <v>1</v>
      </c>
      <c r="QK91">
        <v>6</v>
      </c>
      <c r="QL91">
        <v>5769</v>
      </c>
      <c r="QM91">
        <v>6</v>
      </c>
      <c r="QN91">
        <v>7</v>
      </c>
      <c r="QO91">
        <v>3</v>
      </c>
      <c r="QP91">
        <v>63</v>
      </c>
      <c r="QQ91">
        <v>63</v>
      </c>
      <c r="QR91">
        <v>8450</v>
      </c>
      <c r="QS91">
        <v>3052</v>
      </c>
      <c r="QT91">
        <v>3320</v>
      </c>
      <c r="QU91">
        <v>6</v>
      </c>
      <c r="QV91">
        <v>76</v>
      </c>
      <c r="QW91">
        <v>1895</v>
      </c>
      <c r="QX91">
        <v>0</v>
      </c>
      <c r="QY91">
        <v>244</v>
      </c>
      <c r="QZ91">
        <v>43</v>
      </c>
      <c r="RA91">
        <v>1648</v>
      </c>
      <c r="RB91">
        <v>1731</v>
      </c>
      <c r="RC91">
        <v>44682</v>
      </c>
      <c r="RD91">
        <v>3091</v>
      </c>
      <c r="RE91">
        <v>3508</v>
      </c>
      <c r="RF91">
        <v>7</v>
      </c>
      <c r="RG91">
        <v>82</v>
      </c>
      <c r="RH91">
        <v>7664</v>
      </c>
      <c r="RI91">
        <v>6</v>
      </c>
      <c r="RJ91">
        <v>251</v>
      </c>
      <c r="RK91">
        <v>46</v>
      </c>
      <c r="RL91">
        <v>1711</v>
      </c>
      <c r="RM91">
        <v>1794</v>
      </c>
      <c r="RN91">
        <v>53132</v>
      </c>
      <c r="RO91">
        <v>4.6153846153846202E-3</v>
      </c>
      <c r="RP91">
        <v>2.22485207100592E-2</v>
      </c>
      <c r="RQ91">
        <v>1.18343195266272E-4</v>
      </c>
      <c r="RR91">
        <v>7.1005917159763299E-4</v>
      </c>
      <c r="RS91">
        <v>0.682721893491124</v>
      </c>
      <c r="RT91">
        <v>7.1005917159763299E-4</v>
      </c>
      <c r="RU91">
        <v>8.2840236686390503E-4</v>
      </c>
      <c r="RV91">
        <v>3.5502958579881698E-4</v>
      </c>
      <c r="RW91">
        <v>7.45562130177515E-3</v>
      </c>
      <c r="RX91">
        <v>7.45562130177515E-3</v>
      </c>
      <c r="RY91">
        <v>1</v>
      </c>
      <c r="RZ91">
        <v>6.8304910254688697E-2</v>
      </c>
      <c r="SA91">
        <v>7.4302851260015207E-2</v>
      </c>
      <c r="SB91">
        <v>1.3428226131328099E-4</v>
      </c>
      <c r="SC91">
        <v>1.7009086433015499E-3</v>
      </c>
      <c r="SD91">
        <v>4.2410814198111102E-2</v>
      </c>
      <c r="SE91">
        <v>0</v>
      </c>
      <c r="SF91">
        <v>5.46081196007341E-3</v>
      </c>
      <c r="SG91">
        <v>9.6235620607850998E-4</v>
      </c>
      <c r="SH91">
        <v>3.68828611073811E-2</v>
      </c>
      <c r="SI91">
        <v>3.8740432388881398E-2</v>
      </c>
      <c r="SJ91">
        <v>1</v>
      </c>
      <c r="SK91">
        <v>5.8175863886170298E-2</v>
      </c>
      <c r="SL91">
        <v>6.6024241511706702E-2</v>
      </c>
      <c r="SM91">
        <v>1.31747346232026E-4</v>
      </c>
      <c r="SN91">
        <v>1.54332605586087E-3</v>
      </c>
      <c r="SO91">
        <v>0.144244523074607</v>
      </c>
      <c r="SP91">
        <v>1.12926296770308E-4</v>
      </c>
      <c r="SQ91">
        <v>4.7240834148912104E-3</v>
      </c>
      <c r="SR91">
        <v>8.6576827523902704E-4</v>
      </c>
      <c r="SS91">
        <v>3.2202815628999501E-2</v>
      </c>
      <c r="ST91">
        <v>3.3764962734322099E-2</v>
      </c>
      <c r="SU91">
        <v>1</v>
      </c>
      <c r="SV91">
        <v>2.261927</v>
      </c>
      <c r="SW91">
        <v>17.241935747705401</v>
      </c>
      <c r="SX91">
        <v>83.114972322272095</v>
      </c>
      <c r="SY91">
        <v>0.44210091660783002</v>
      </c>
      <c r="SZ91">
        <v>2.6526054996469801</v>
      </c>
      <c r="TA91">
        <v>2550.4801879105698</v>
      </c>
      <c r="TB91">
        <v>2.6526054996469801</v>
      </c>
      <c r="TC91">
        <v>3.0947064162548101</v>
      </c>
      <c r="TD91">
        <v>1.3263027498234901</v>
      </c>
      <c r="TE91">
        <v>27.852357746293301</v>
      </c>
      <c r="TF91">
        <v>27.852357746293301</v>
      </c>
      <c r="TG91">
        <v>3735.7527453361699</v>
      </c>
      <c r="TH91">
        <v>10.491890700000001</v>
      </c>
      <c r="TI91">
        <v>290.891326193476</v>
      </c>
      <c r="TJ91">
        <v>316.434863355944</v>
      </c>
      <c r="TK91">
        <v>0.57187023498062195</v>
      </c>
      <c r="TL91">
        <v>7.2436896430878797</v>
      </c>
      <c r="TM91">
        <v>180.61568254804601</v>
      </c>
      <c r="TN91">
        <v>0</v>
      </c>
      <c r="TO91">
        <v>23.2560562225453</v>
      </c>
      <c r="TP91">
        <v>4.0984033506944604</v>
      </c>
      <c r="TQ91">
        <v>157.07369120801101</v>
      </c>
      <c r="TR91">
        <v>164.98456279190901</v>
      </c>
      <c r="TS91">
        <v>4258.7176399006903</v>
      </c>
      <c r="TT91">
        <v>12.753817700000001</v>
      </c>
      <c r="TU91">
        <v>242.358803670214</v>
      </c>
      <c r="TV91">
        <v>275.054895915597</v>
      </c>
      <c r="TW91">
        <v>0.54885526551002894</v>
      </c>
      <c r="TX91">
        <v>6.4294473959746199</v>
      </c>
      <c r="TY91">
        <v>600.91810783840799</v>
      </c>
      <c r="TZ91">
        <v>0.470447370437167</v>
      </c>
      <c r="UA91">
        <v>19.680381663288198</v>
      </c>
      <c r="UB91">
        <v>3.6067631733516201</v>
      </c>
      <c r="UC91">
        <v>134.155908469666</v>
      </c>
      <c r="UD91">
        <v>140.66376376071301</v>
      </c>
      <c r="UE91">
        <v>4165.9682810112599</v>
      </c>
      <c r="UF91" s="152"/>
      <c r="UG91" s="152"/>
      <c r="UH91" s="152"/>
      <c r="UI91" s="152"/>
      <c r="UJ91" s="152"/>
      <c r="UK91" s="152"/>
      <c r="UL91" s="152"/>
      <c r="UM91" s="152"/>
      <c r="UN91" s="152"/>
      <c r="UO91" s="152"/>
      <c r="UP91" s="152"/>
      <c r="UQ91" s="152"/>
      <c r="UR91" s="152"/>
      <c r="US91" s="152"/>
      <c r="UT91" s="152"/>
      <c r="UU91" s="152"/>
      <c r="UV91" s="152"/>
      <c r="UW91" s="152"/>
      <c r="UX91" s="152"/>
      <c r="UY91" s="152"/>
      <c r="UZ91" s="152"/>
      <c r="VA91" s="152"/>
      <c r="VB91" s="152"/>
      <c r="VC91" s="152"/>
      <c r="VD91" s="152"/>
      <c r="VE91" s="152"/>
      <c r="VF91" s="152"/>
      <c r="VG91" s="152"/>
      <c r="VH91" s="152"/>
      <c r="VI91" s="152"/>
      <c r="VJ91" s="152"/>
      <c r="VK91" s="152"/>
      <c r="VL91" s="152"/>
      <c r="VM91" s="152"/>
      <c r="VN91" s="152"/>
      <c r="VO91" s="152"/>
      <c r="VP91" s="152"/>
      <c r="VQ91" s="152"/>
      <c r="VR91" s="152"/>
      <c r="VS91" s="152"/>
      <c r="VT91" s="152"/>
      <c r="VU91" s="152"/>
      <c r="VV91" s="152"/>
      <c r="VW91" s="152"/>
      <c r="VX91" s="152"/>
      <c r="VY91" s="152"/>
      <c r="VZ91" s="152"/>
      <c r="WA91" s="152"/>
      <c r="WB91" s="152"/>
      <c r="WC91" s="152"/>
      <c r="WD91" s="152"/>
      <c r="WE91" s="152"/>
      <c r="WF91" s="152"/>
      <c r="WG91" s="152"/>
      <c r="WH91" s="152"/>
      <c r="WI91" s="152"/>
      <c r="WJ91" s="152"/>
      <c r="WK91" s="152"/>
      <c r="WL91" s="152"/>
      <c r="WM91" s="152"/>
      <c r="WN91" s="152"/>
      <c r="WO91" s="152"/>
      <c r="WP91" s="152"/>
      <c r="WQ91" s="152"/>
      <c r="WR91" s="152"/>
      <c r="WS91" s="152"/>
      <c r="WT91" s="152"/>
      <c r="WU91" s="152"/>
      <c r="WV91" s="152"/>
      <c r="WW91" s="152"/>
      <c r="WX91" s="152"/>
      <c r="WY91" s="152"/>
      <c r="WZ91" s="152"/>
      <c r="XA91" s="152"/>
      <c r="XB91" s="152"/>
      <c r="XC91" s="152"/>
      <c r="XD91" s="152"/>
      <c r="XE91" s="152"/>
      <c r="XF91" s="152"/>
      <c r="XG91" s="152"/>
      <c r="XH91" s="152"/>
      <c r="XI91" s="152"/>
      <c r="XJ91" s="152"/>
      <c r="XK91" s="152"/>
      <c r="XL91" s="152"/>
      <c r="XM91" s="152"/>
      <c r="XN91" s="152"/>
      <c r="XO91" s="152"/>
      <c r="XP91" s="152"/>
      <c r="XQ91" s="152"/>
      <c r="XR91" s="152"/>
      <c r="XS91" s="152"/>
      <c r="XT91" s="152"/>
      <c r="XU91" s="152"/>
      <c r="XV91" s="152"/>
      <c r="XW91" s="152"/>
      <c r="XX91" s="152"/>
      <c r="XY91" s="152"/>
      <c r="XZ91" s="152"/>
      <c r="YA91" s="152"/>
      <c r="YB91" s="152"/>
      <c r="YC91" s="152"/>
    </row>
    <row r="92" spans="1:653" x14ac:dyDescent="0.3">
      <c r="A92" t="s">
        <v>2423</v>
      </c>
      <c r="B92" s="146" t="s">
        <v>1153</v>
      </c>
      <c r="C92" s="154">
        <v>33378036</v>
      </c>
      <c r="D92" s="163">
        <v>21959</v>
      </c>
      <c r="E92" s="163" t="s">
        <v>2424</v>
      </c>
      <c r="F92" s="145" t="s">
        <v>1945</v>
      </c>
      <c r="G92" s="147" t="s">
        <v>130</v>
      </c>
      <c r="H92" s="147" t="s">
        <v>2180</v>
      </c>
      <c r="I92" s="48" t="s">
        <v>2425</v>
      </c>
      <c r="J92" s="48" t="s">
        <v>595</v>
      </c>
      <c r="K92" s="146"/>
      <c r="L92" s="163"/>
      <c r="M92" s="163"/>
      <c r="N92" s="147" t="s">
        <v>537</v>
      </c>
      <c r="O92" s="147" t="s">
        <v>2426</v>
      </c>
      <c r="P92" s="150" t="s">
        <v>1919</v>
      </c>
      <c r="Q92" s="150" t="s">
        <v>1920</v>
      </c>
      <c r="R92" s="150" t="s">
        <v>1921</v>
      </c>
      <c r="S92" s="147" t="s">
        <v>52</v>
      </c>
      <c r="T92" s="147"/>
      <c r="U92" s="147">
        <v>3</v>
      </c>
      <c r="V92" s="147">
        <v>3</v>
      </c>
      <c r="W92" s="147">
        <v>1</v>
      </c>
      <c r="X92" s="147"/>
      <c r="Y92" s="147" t="s">
        <v>44</v>
      </c>
      <c r="Z92" s="147">
        <v>0</v>
      </c>
      <c r="AA92" s="147" t="s">
        <v>872</v>
      </c>
      <c r="AB92" s="147" t="s">
        <v>873</v>
      </c>
      <c r="AC92" s="147" t="s">
        <v>528</v>
      </c>
      <c r="AD92" s="147" t="s">
        <v>2427</v>
      </c>
      <c r="AE92" s="147">
        <v>3</v>
      </c>
      <c r="AF92" s="147" t="s">
        <v>1923</v>
      </c>
      <c r="AG92" s="147">
        <v>8</v>
      </c>
      <c r="AH92" s="147" t="s">
        <v>1951</v>
      </c>
      <c r="AI92" s="147" t="s">
        <v>2262</v>
      </c>
      <c r="AJ92" s="147">
        <v>27.44</v>
      </c>
      <c r="AK92" s="147" t="s">
        <v>2428</v>
      </c>
      <c r="AL92" s="147" t="s">
        <v>152</v>
      </c>
      <c r="AM92" s="147" t="s">
        <v>152</v>
      </c>
      <c r="AN92" s="147" t="s">
        <v>152</v>
      </c>
      <c r="AO92" s="147" t="s">
        <v>152</v>
      </c>
      <c r="AP92" s="147" t="s">
        <v>152</v>
      </c>
      <c r="AQ92" s="147" t="s">
        <v>152</v>
      </c>
      <c r="AR92" s="147" t="s">
        <v>152</v>
      </c>
      <c r="AS92" s="147">
        <v>54</v>
      </c>
      <c r="AT92" s="147">
        <v>1</v>
      </c>
      <c r="AU92" s="147">
        <v>6</v>
      </c>
      <c r="AV92" s="147" t="s">
        <v>2429</v>
      </c>
      <c r="AW92" s="147" t="s">
        <v>152</v>
      </c>
      <c r="AX92" s="147"/>
      <c r="AY92" s="147"/>
      <c r="AZ92" s="147"/>
      <c r="BA92" s="147"/>
      <c r="BB92" s="147"/>
      <c r="BC92" s="147"/>
      <c r="BD92" s="147" t="s">
        <v>152</v>
      </c>
      <c r="BE92" s="147" t="s">
        <v>152</v>
      </c>
      <c r="BF92" s="147" t="s">
        <v>152</v>
      </c>
      <c r="BG92" s="147" t="s">
        <v>152</v>
      </c>
      <c r="BH92">
        <v>2057</v>
      </c>
      <c r="BI92">
        <v>64</v>
      </c>
      <c r="BJ92">
        <v>5</v>
      </c>
      <c r="BK92">
        <v>110</v>
      </c>
      <c r="BL92">
        <v>1160</v>
      </c>
      <c r="BM92">
        <v>5</v>
      </c>
      <c r="BN92">
        <v>2875</v>
      </c>
      <c r="BO92">
        <v>4844</v>
      </c>
      <c r="BP92">
        <v>10585</v>
      </c>
      <c r="BQ92">
        <v>35989</v>
      </c>
      <c r="BR92">
        <v>5253</v>
      </c>
      <c r="BS92">
        <v>45</v>
      </c>
      <c r="BT92">
        <v>2</v>
      </c>
      <c r="BU92">
        <v>335</v>
      </c>
      <c r="BV92">
        <v>1975</v>
      </c>
      <c r="BW92">
        <v>2</v>
      </c>
      <c r="BX92">
        <v>949</v>
      </c>
      <c r="BY92">
        <v>170</v>
      </c>
      <c r="BZ92">
        <v>678</v>
      </c>
      <c r="CA92">
        <v>41872</v>
      </c>
      <c r="CB92">
        <v>7310</v>
      </c>
      <c r="CC92">
        <v>109</v>
      </c>
      <c r="CD92">
        <v>7</v>
      </c>
      <c r="CE92">
        <v>445</v>
      </c>
      <c r="CF92">
        <v>3135</v>
      </c>
      <c r="CG92">
        <v>7</v>
      </c>
      <c r="CH92">
        <v>3824</v>
      </c>
      <c r="CI92">
        <v>5014</v>
      </c>
      <c r="CJ92">
        <v>11263</v>
      </c>
      <c r="CK92">
        <v>77861</v>
      </c>
      <c r="CL92">
        <v>5.7156353330184199E-2</v>
      </c>
      <c r="CM92">
        <v>1.7783211536858501E-3</v>
      </c>
      <c r="CN92">
        <v>1.3893134013170699E-4</v>
      </c>
      <c r="CO92">
        <v>3.05648948289755E-3</v>
      </c>
      <c r="CP92">
        <v>3.2232070910556E-2</v>
      </c>
      <c r="CQ92">
        <v>1.3893134013170699E-4</v>
      </c>
      <c r="CR92">
        <v>7.9885520575731506E-2</v>
      </c>
      <c r="CS92">
        <v>0.13459668231959801</v>
      </c>
      <c r="CT92">
        <v>0.29411764705882398</v>
      </c>
      <c r="CU92">
        <v>1</v>
      </c>
      <c r="CV92">
        <v>0.12545376385173901</v>
      </c>
      <c r="CW92">
        <v>1.07470385938097E-3</v>
      </c>
      <c r="CX92">
        <v>4.7764615972487601E-5</v>
      </c>
      <c r="CY92">
        <v>8.0005731753916703E-3</v>
      </c>
      <c r="CZ92">
        <v>4.7167558272831499E-2</v>
      </c>
      <c r="DA92">
        <v>4.7764615972487601E-5</v>
      </c>
      <c r="DB92">
        <v>2.2664310278945402E-2</v>
      </c>
      <c r="DC92">
        <v>4.0599923576614396E-3</v>
      </c>
      <c r="DD92">
        <v>1.6192204814673299E-2</v>
      </c>
      <c r="DE92">
        <v>1</v>
      </c>
      <c r="DF92">
        <v>9.3885257060659394E-2</v>
      </c>
      <c r="DG92">
        <v>1.3999306456377401E-3</v>
      </c>
      <c r="DH92">
        <v>8.9903802930864005E-5</v>
      </c>
      <c r="DI92">
        <v>5.7153131863192097E-3</v>
      </c>
      <c r="DJ92">
        <v>4.0264060312608402E-2</v>
      </c>
      <c r="DK92">
        <v>8.9903802930864005E-5</v>
      </c>
      <c r="DL92">
        <v>4.9113163201089098E-2</v>
      </c>
      <c r="DM92">
        <v>6.4396809699336005E-2</v>
      </c>
      <c r="DN92">
        <v>0.14465521891576</v>
      </c>
      <c r="DO92">
        <v>1</v>
      </c>
      <c r="DP92">
        <v>5.1853425</v>
      </c>
      <c r="DQ92">
        <v>396.69510741093802</v>
      </c>
      <c r="DR92">
        <v>12.3424826807487</v>
      </c>
      <c r="DS92">
        <v>0.96425645943349003</v>
      </c>
      <c r="DT92">
        <v>21.213642107536799</v>
      </c>
      <c r="DU92">
        <v>223.70749858856999</v>
      </c>
      <c r="DV92">
        <v>0.96425645943349003</v>
      </c>
      <c r="DW92">
        <v>554.44746417425699</v>
      </c>
      <c r="DX92">
        <v>934.17165789916498</v>
      </c>
      <c r="DY92">
        <v>2041.3309246207</v>
      </c>
      <c r="DZ92">
        <v>6940.5251437103698</v>
      </c>
      <c r="EA92">
        <v>7.5781318999999998</v>
      </c>
      <c r="EB92">
        <v>693.17875029332799</v>
      </c>
      <c r="EC92">
        <v>5.93813892312959</v>
      </c>
      <c r="ED92">
        <v>0.26391728547242599</v>
      </c>
      <c r="EE92">
        <v>44.2061453166314</v>
      </c>
      <c r="EF92">
        <v>260.61831940402101</v>
      </c>
      <c r="EG92">
        <v>0.26391728547242599</v>
      </c>
      <c r="EH92">
        <v>125.228751956666</v>
      </c>
      <c r="EI92">
        <v>22.432969265156199</v>
      </c>
      <c r="EJ92">
        <v>89.467959775152494</v>
      </c>
      <c r="EK92">
        <v>5525.3722886507203</v>
      </c>
      <c r="EL92">
        <v>12.7634744</v>
      </c>
      <c r="EM92">
        <v>572.72806532992297</v>
      </c>
      <c r="EN92">
        <v>8.5399944077922907</v>
      </c>
      <c r="EO92">
        <v>0.54844000783987201</v>
      </c>
      <c r="EP92">
        <v>34.865114784106098</v>
      </c>
      <c r="EQ92">
        <v>245.62277493971399</v>
      </c>
      <c r="ER92">
        <v>0.54844000783987201</v>
      </c>
      <c r="ES92">
        <v>299.60494142566699</v>
      </c>
      <c r="ET92">
        <v>392.83974275844503</v>
      </c>
      <c r="EU92">
        <v>882.439972614353</v>
      </c>
      <c r="EV92">
        <v>6100.2982072028899</v>
      </c>
      <c r="EW92" s="152"/>
      <c r="EX92" s="152"/>
      <c r="EY92" s="152"/>
      <c r="EZ92" s="152"/>
      <c r="FA92" s="152"/>
      <c r="FB92" s="152"/>
      <c r="FC92" s="152"/>
      <c r="FD92" s="152"/>
      <c r="FE92" s="152"/>
      <c r="FF92" s="152"/>
      <c r="FG92" s="152"/>
      <c r="FH92" s="152"/>
      <c r="FI92" s="152"/>
      <c r="FJ92" s="152"/>
      <c r="FK92" s="152"/>
      <c r="FL92" s="152"/>
      <c r="FM92" s="152"/>
      <c r="FN92" s="152"/>
      <c r="FO92" s="152"/>
      <c r="FP92" s="152"/>
      <c r="FQ92" s="152"/>
      <c r="FR92" s="152"/>
      <c r="FS92" s="152"/>
      <c r="FT92" s="152"/>
      <c r="FU92" s="152"/>
      <c r="FV92" s="152"/>
      <c r="FW92" s="152"/>
      <c r="FX92" s="152"/>
      <c r="FY92" s="152"/>
      <c r="FZ92" s="152"/>
      <c r="GA92" s="152"/>
      <c r="GB92" s="152"/>
      <c r="GC92" s="152"/>
      <c r="GD92" s="152"/>
      <c r="GE92" s="152"/>
      <c r="GF92" s="152"/>
      <c r="GG92" s="152"/>
      <c r="GH92" s="152"/>
      <c r="GI92" s="152"/>
      <c r="GJ92" s="152"/>
      <c r="GK92" s="152"/>
      <c r="GL92" s="152"/>
      <c r="GM92" s="152"/>
      <c r="GN92" s="152"/>
      <c r="GO92" s="152"/>
      <c r="GP92" s="152"/>
      <c r="GQ92" s="152"/>
      <c r="GR92" s="152"/>
      <c r="GS92" s="152"/>
      <c r="GT92" s="152"/>
      <c r="GU92" s="152"/>
      <c r="GV92" s="152"/>
      <c r="GW92" s="152"/>
      <c r="GX92" s="152"/>
      <c r="GY92" s="152"/>
      <c r="GZ92" s="152"/>
      <c r="HA92" s="152"/>
      <c r="HB92" s="152"/>
      <c r="HC92" s="152"/>
      <c r="HD92" s="152"/>
      <c r="HE92" s="152"/>
      <c r="HF92" s="152"/>
      <c r="HG92" s="152"/>
      <c r="HH92" s="152"/>
      <c r="HI92" s="152"/>
      <c r="HJ92" s="152"/>
      <c r="HK92" s="152"/>
      <c r="HL92" s="152"/>
      <c r="HM92" s="152"/>
      <c r="HN92" s="152"/>
      <c r="HO92" s="152"/>
      <c r="HP92" s="152"/>
      <c r="HQ92" s="152"/>
      <c r="HR92" s="152"/>
      <c r="HS92" s="152"/>
      <c r="HT92" s="152"/>
      <c r="HU92" s="152"/>
      <c r="HV92" s="152"/>
      <c r="HW92" s="152"/>
      <c r="HX92" s="152"/>
      <c r="HY92" s="152"/>
      <c r="HZ92" s="152"/>
      <c r="IA92" s="152"/>
      <c r="IB92" s="152"/>
      <c r="IC92" s="152"/>
      <c r="ID92" s="152"/>
      <c r="IE92" s="152"/>
      <c r="IF92" s="152"/>
      <c r="IG92" s="152"/>
      <c r="IH92" s="152"/>
      <c r="II92" s="152"/>
      <c r="IJ92" s="152"/>
      <c r="IK92" s="152"/>
      <c r="IL92">
        <v>3804</v>
      </c>
      <c r="IM92">
        <v>4613</v>
      </c>
      <c r="IN92">
        <v>2</v>
      </c>
      <c r="IO92">
        <v>28</v>
      </c>
      <c r="IP92">
        <v>19814</v>
      </c>
      <c r="IQ92">
        <v>8082</v>
      </c>
      <c r="IR92">
        <v>3419</v>
      </c>
      <c r="IS92">
        <v>23</v>
      </c>
      <c r="IT92">
        <v>5038</v>
      </c>
      <c r="IU92">
        <v>5651</v>
      </c>
      <c r="IV92">
        <v>35989</v>
      </c>
      <c r="IW92">
        <v>6290</v>
      </c>
      <c r="IX92">
        <v>3182</v>
      </c>
      <c r="IY92">
        <v>0</v>
      </c>
      <c r="IZ92">
        <v>8</v>
      </c>
      <c r="JA92">
        <v>1717</v>
      </c>
      <c r="JB92">
        <v>498</v>
      </c>
      <c r="JC92">
        <v>1138</v>
      </c>
      <c r="JD92">
        <v>6</v>
      </c>
      <c r="JE92">
        <v>2852</v>
      </c>
      <c r="JF92">
        <v>6343</v>
      </c>
      <c r="JG92">
        <v>41872</v>
      </c>
      <c r="JH92">
        <v>10094</v>
      </c>
      <c r="JI92">
        <v>7795</v>
      </c>
      <c r="JJ92">
        <v>2</v>
      </c>
      <c r="JK92">
        <v>36</v>
      </c>
      <c r="JL92">
        <v>21531</v>
      </c>
      <c r="JM92">
        <v>8580</v>
      </c>
      <c r="JN92">
        <v>4557</v>
      </c>
      <c r="JO92">
        <v>29</v>
      </c>
      <c r="JP92">
        <v>7890</v>
      </c>
      <c r="JQ92">
        <v>11994</v>
      </c>
      <c r="JR92">
        <v>77861</v>
      </c>
      <c r="JS92">
        <v>0.105698963572203</v>
      </c>
      <c r="JT92">
        <v>0.128178054405513</v>
      </c>
      <c r="JU92">
        <v>5.5572536052682802E-5</v>
      </c>
      <c r="JV92">
        <v>7.78015504737559E-4</v>
      </c>
      <c r="JW92">
        <v>0.55055711467392798</v>
      </c>
      <c r="JX92">
        <v>0.22456861818889101</v>
      </c>
      <c r="JY92">
        <v>9.5001250382061198E-2</v>
      </c>
      <c r="JZ92">
        <v>6.39084164605852E-4</v>
      </c>
      <c r="KA92">
        <v>0.13998721831670802</v>
      </c>
      <c r="KB92">
        <v>0.15702020061685501</v>
      </c>
      <c r="KC92">
        <v>1</v>
      </c>
      <c r="KD92">
        <v>0.12964128382630599</v>
      </c>
      <c r="KE92">
        <v>0.100114306263726</v>
      </c>
      <c r="KF92">
        <v>2.56868008373897E-5</v>
      </c>
      <c r="KG92">
        <v>4.6236241507301498E-4</v>
      </c>
      <c r="KH92">
        <v>0.27653125441491899</v>
      </c>
      <c r="KI92">
        <v>0.110196375592402</v>
      </c>
      <c r="KJ92">
        <v>5.85273757079924E-2</v>
      </c>
      <c r="KK92">
        <v>3.7245861214215098E-4</v>
      </c>
      <c r="KL92">
        <v>0.101334429303502</v>
      </c>
      <c r="KM92">
        <v>0.15404374462182599</v>
      </c>
      <c r="KN92">
        <v>1</v>
      </c>
      <c r="KO92">
        <v>0.12964128382630599</v>
      </c>
      <c r="KP92">
        <v>0.100114306263726</v>
      </c>
      <c r="KQ92">
        <v>2.56868008373897E-5</v>
      </c>
      <c r="KR92">
        <v>4.6236241507301498E-4</v>
      </c>
      <c r="KS92">
        <v>0.27653125441491899</v>
      </c>
      <c r="KT92">
        <v>0.110196375592402</v>
      </c>
      <c r="KU92">
        <v>5.85273757079924E-2</v>
      </c>
      <c r="KV92">
        <v>3.7245861214215098E-4</v>
      </c>
      <c r="KW92">
        <v>0.101334429303502</v>
      </c>
      <c r="KX92">
        <v>0.15404374462182599</v>
      </c>
      <c r="KY92">
        <v>1</v>
      </c>
      <c r="KZ92">
        <v>5.1853425</v>
      </c>
      <c r="LA92">
        <v>733.60631433699905</v>
      </c>
      <c r="LB92">
        <v>889.62300947333802</v>
      </c>
      <c r="LC92">
        <v>0.385702583773396</v>
      </c>
      <c r="LD92">
        <v>5.3998361728275404</v>
      </c>
      <c r="LE92">
        <v>3821.1554974430301</v>
      </c>
      <c r="LF92">
        <v>1558.6241410282901</v>
      </c>
      <c r="LG92">
        <v>659.35856696062001</v>
      </c>
      <c r="LH92">
        <v>4.4355797133940502</v>
      </c>
      <c r="LI92">
        <v>971.58480852517982</v>
      </c>
      <c r="LJ92">
        <v>1089.80265045173</v>
      </c>
      <c r="LK92">
        <v>6940.5251437103698</v>
      </c>
      <c r="LL92">
        <v>7.5781318999999998</v>
      </c>
      <c r="LM92">
        <v>830.01986281078098</v>
      </c>
      <c r="LN92">
        <v>419.89240118663002</v>
      </c>
      <c r="LO92">
        <v>0</v>
      </c>
      <c r="LP92">
        <v>1.0556691418897</v>
      </c>
      <c r="LQ92">
        <v>226.57298957807799</v>
      </c>
      <c r="LR92">
        <v>65.715404082634095</v>
      </c>
      <c r="LS92">
        <v>150.16893543381099</v>
      </c>
      <c r="LT92">
        <v>0.79175185641727897</v>
      </c>
      <c r="LU92">
        <v>376.34604908367999</v>
      </c>
      <c r="LV92">
        <v>837.01367087580002</v>
      </c>
      <c r="LW92">
        <v>5525.3722886507203</v>
      </c>
      <c r="LX92">
        <v>12.7634744</v>
      </c>
      <c r="LY92">
        <v>790.85049130509503</v>
      </c>
      <c r="LZ92">
        <v>610.72712301597096</v>
      </c>
      <c r="MA92">
        <v>0.156697145097106</v>
      </c>
      <c r="MB92">
        <v>2.8205486117479102</v>
      </c>
      <c r="MC92">
        <v>1686.9231155429</v>
      </c>
      <c r="MD92">
        <v>672.23075246658505</v>
      </c>
      <c r="ME92">
        <v>357.03444510375601</v>
      </c>
      <c r="MF92">
        <v>2.2721086039080398</v>
      </c>
      <c r="MG92">
        <v>618.17023740808293</v>
      </c>
      <c r="MH92">
        <v>939.71277914734605</v>
      </c>
      <c r="MI92">
        <v>6100.2982072028899</v>
      </c>
      <c r="MJ92" s="152"/>
      <c r="MK92" s="152"/>
      <c r="ML92" s="152"/>
      <c r="MM92" s="152"/>
      <c r="MN92" s="152"/>
      <c r="MO92" s="152"/>
      <c r="MP92" s="152"/>
      <c r="MQ92" s="152"/>
      <c r="MR92" s="152"/>
      <c r="MS92" s="152"/>
      <c r="MT92" s="152"/>
      <c r="MU92" s="152"/>
      <c r="MV92" s="152"/>
      <c r="MW92" s="152"/>
      <c r="MX92" s="152"/>
      <c r="MY92" s="152"/>
      <c r="MZ92" s="152"/>
      <c r="NA92" s="152"/>
      <c r="NB92" s="152"/>
      <c r="NC92" s="152"/>
      <c r="ND92" s="152"/>
      <c r="NE92" s="152"/>
      <c r="NF92" s="152"/>
      <c r="NG92" s="152"/>
      <c r="NH92" s="152"/>
      <c r="NI92" s="152"/>
      <c r="NJ92" s="152"/>
      <c r="NK92" s="152"/>
      <c r="NL92" s="152"/>
      <c r="NM92" s="152"/>
      <c r="NN92" s="152"/>
      <c r="NO92" s="152"/>
      <c r="NP92" s="152"/>
      <c r="NQ92" s="152"/>
      <c r="NR92" s="152"/>
      <c r="NS92" s="152"/>
      <c r="NT92" s="152"/>
      <c r="NU92" s="152"/>
      <c r="NV92" s="152"/>
      <c r="NW92" s="152"/>
      <c r="NX92" s="152"/>
      <c r="NY92" s="152"/>
      <c r="NZ92" s="152"/>
      <c r="OA92" s="152"/>
      <c r="OB92" s="152"/>
      <c r="OC92" s="152"/>
      <c r="OD92" s="152"/>
      <c r="OE92" s="152"/>
      <c r="OF92" s="152"/>
      <c r="OG92" s="152"/>
      <c r="OH92" s="152"/>
      <c r="OI92" s="152"/>
      <c r="OJ92" s="152"/>
      <c r="OK92" s="152"/>
      <c r="OL92" s="152"/>
      <c r="OM92" s="152"/>
      <c r="ON92" s="152"/>
      <c r="OO92" s="152"/>
      <c r="OP92" s="152"/>
      <c r="OQ92" s="152"/>
      <c r="OR92" s="152"/>
      <c r="OS92" s="152"/>
      <c r="OT92" s="152"/>
      <c r="OU92" s="152"/>
      <c r="OV92" s="152"/>
      <c r="OW92" s="152"/>
      <c r="OX92" s="152"/>
      <c r="OY92" s="152"/>
      <c r="OZ92" s="152"/>
      <c r="PA92" s="152"/>
      <c r="PB92" s="152"/>
      <c r="PC92" s="152"/>
      <c r="PD92" s="152"/>
      <c r="PE92" s="152"/>
      <c r="PF92" s="152"/>
      <c r="PG92" s="152"/>
      <c r="PH92" s="152"/>
      <c r="PI92" s="152"/>
      <c r="PJ92" s="152"/>
      <c r="PK92" s="152"/>
      <c r="PL92" s="152"/>
      <c r="PM92" s="152"/>
      <c r="PN92" s="152"/>
      <c r="PO92" s="152"/>
      <c r="PP92" s="152"/>
      <c r="PQ92" s="152"/>
      <c r="PR92" s="152"/>
      <c r="PS92" s="152"/>
      <c r="PT92" s="152"/>
      <c r="PU92" s="152"/>
      <c r="PV92" s="152"/>
      <c r="PW92" s="152"/>
      <c r="PX92" s="152"/>
      <c r="PY92" s="152"/>
      <c r="PZ92" s="152"/>
      <c r="QA92" s="152"/>
      <c r="QB92" s="152"/>
      <c r="QC92" s="152"/>
      <c r="QD92" s="152"/>
      <c r="QE92" s="152"/>
      <c r="QF92" s="152"/>
      <c r="QG92" s="152"/>
      <c r="QH92">
        <v>1615</v>
      </c>
      <c r="QI92">
        <v>1747</v>
      </c>
      <c r="QJ92">
        <v>2</v>
      </c>
      <c r="QK92">
        <v>13</v>
      </c>
      <c r="QL92">
        <v>15429</v>
      </c>
      <c r="QM92">
        <v>4844</v>
      </c>
      <c r="QN92">
        <v>1187</v>
      </c>
      <c r="QO92">
        <v>10</v>
      </c>
      <c r="QP92">
        <v>4566</v>
      </c>
      <c r="QQ92">
        <v>5651</v>
      </c>
      <c r="QR92">
        <v>35989</v>
      </c>
      <c r="QS92">
        <v>5125</v>
      </c>
      <c r="QT92">
        <v>2458</v>
      </c>
      <c r="QU92">
        <v>0</v>
      </c>
      <c r="QV92">
        <v>7</v>
      </c>
      <c r="QW92">
        <v>848</v>
      </c>
      <c r="QX92">
        <v>170</v>
      </c>
      <c r="QY92">
        <v>864</v>
      </c>
      <c r="QZ92">
        <v>5</v>
      </c>
      <c r="RA92">
        <v>5441</v>
      </c>
      <c r="RB92">
        <v>6343</v>
      </c>
      <c r="RC92">
        <v>41872</v>
      </c>
      <c r="RD92">
        <v>6740</v>
      </c>
      <c r="RE92">
        <v>4205</v>
      </c>
      <c r="RF92">
        <v>2</v>
      </c>
      <c r="RG92">
        <v>20</v>
      </c>
      <c r="RH92">
        <v>16277</v>
      </c>
      <c r="RI92">
        <v>5014</v>
      </c>
      <c r="RJ92">
        <v>2051</v>
      </c>
      <c r="RK92">
        <v>15</v>
      </c>
      <c r="RL92">
        <v>10007</v>
      </c>
      <c r="RM92">
        <v>11994</v>
      </c>
      <c r="RN92">
        <v>77861</v>
      </c>
      <c r="RO92">
        <v>4.4874822862541297E-2</v>
      </c>
      <c r="RP92">
        <v>4.8542610242018398E-2</v>
      </c>
      <c r="RQ92">
        <v>5.5572536052682802E-5</v>
      </c>
      <c r="RR92">
        <v>3.6122148434243801E-4</v>
      </c>
      <c r="RS92">
        <v>0.42871432937842102</v>
      </c>
      <c r="RT92">
        <v>0.13459668231959801</v>
      </c>
      <c r="RU92">
        <v>3.2982300147267198E-2</v>
      </c>
      <c r="RV92">
        <v>2.7786268026341399E-4</v>
      </c>
      <c r="RW92">
        <v>0.12687209980827499</v>
      </c>
      <c r="RX92">
        <v>0.15702020061685501</v>
      </c>
      <c r="RY92">
        <v>1</v>
      </c>
      <c r="RZ92">
        <v>0.122396828429499</v>
      </c>
      <c r="SA92">
        <v>5.8702713030187197E-2</v>
      </c>
      <c r="SB92">
        <v>0</v>
      </c>
      <c r="SC92">
        <v>1.6717615590370699E-4</v>
      </c>
      <c r="SD92">
        <v>2.0252197172334702E-2</v>
      </c>
      <c r="SE92">
        <v>4.0599923576614396E-3</v>
      </c>
      <c r="SF92">
        <v>2.0634314100114601E-2</v>
      </c>
      <c r="SG92">
        <v>1.19411539931219E-4</v>
      </c>
      <c r="SH92">
        <v>0.12994363775315201</v>
      </c>
      <c r="SI92">
        <v>0.15148547955674399</v>
      </c>
      <c r="SJ92">
        <v>1</v>
      </c>
      <c r="SK92">
        <v>8.6564518822003306E-2</v>
      </c>
      <c r="SL92">
        <v>5.40064987606119E-2</v>
      </c>
      <c r="SM92">
        <v>2.56868008373897E-5</v>
      </c>
      <c r="SN92">
        <v>2.56868008373897E-4</v>
      </c>
      <c r="SO92">
        <v>0.209052028615096</v>
      </c>
      <c r="SP92">
        <v>6.4396809699336005E-2</v>
      </c>
      <c r="SQ92">
        <v>2.6341814258743101E-2</v>
      </c>
      <c r="SR92">
        <v>1.92651006280423E-4</v>
      </c>
      <c r="SS92">
        <v>0.128523907989879</v>
      </c>
      <c r="ST92">
        <v>0.15404374462182599</v>
      </c>
      <c r="SU92">
        <v>1</v>
      </c>
      <c r="SV92">
        <v>5.1853425</v>
      </c>
      <c r="SW92">
        <v>311.454836397017</v>
      </c>
      <c r="SX92">
        <v>336.91120692606103</v>
      </c>
      <c r="SY92">
        <v>0.385702583773396</v>
      </c>
      <c r="SZ92">
        <v>2.5070667945270699</v>
      </c>
      <c r="TA92">
        <v>2975.50258251986</v>
      </c>
      <c r="TB92">
        <v>934.17165789916498</v>
      </c>
      <c r="TC92">
        <v>228.91448346951</v>
      </c>
      <c r="TD92">
        <v>1.9285129188669801</v>
      </c>
      <c r="TE92">
        <v>880.55899875466298</v>
      </c>
      <c r="TF92">
        <v>1089.80265045173</v>
      </c>
      <c r="TG92">
        <v>6940.5251437103698</v>
      </c>
      <c r="TH92">
        <v>7.5781318999999998</v>
      </c>
      <c r="TI92">
        <v>676.28804402309197</v>
      </c>
      <c r="TJ92">
        <v>324.35434384561199</v>
      </c>
      <c r="TK92">
        <v>0</v>
      </c>
      <c r="TL92">
        <v>0.92371049915349202</v>
      </c>
      <c r="TM92">
        <v>111.90092904030899</v>
      </c>
      <c r="TN92">
        <v>22.432969265156199</v>
      </c>
      <c r="TO92">
        <v>114.012267324088</v>
      </c>
      <c r="TP92">
        <v>0.65979321368106603</v>
      </c>
      <c r="TQ92">
        <v>717.98697512773595</v>
      </c>
      <c r="TR92">
        <v>837.01367087580002</v>
      </c>
      <c r="TS92">
        <v>5525.3722886507203</v>
      </c>
      <c r="TT92">
        <v>12.7634744</v>
      </c>
      <c r="TU92">
        <v>528.06937897724799</v>
      </c>
      <c r="TV92">
        <v>329.45574756666599</v>
      </c>
      <c r="TW92">
        <v>0.156697145097106</v>
      </c>
      <c r="TX92">
        <v>1.5669714509710599</v>
      </c>
      <c r="TY92">
        <v>1275.2797153728</v>
      </c>
      <c r="TZ92">
        <v>392.83974275844503</v>
      </c>
      <c r="UA92">
        <v>160.69292229708199</v>
      </c>
      <c r="UB92">
        <v>1.1752285882283</v>
      </c>
      <c r="UC92">
        <v>784.03416549337101</v>
      </c>
      <c r="UD92">
        <v>939.71277914734605</v>
      </c>
      <c r="UE92">
        <v>6100.2982072028899</v>
      </c>
      <c r="UF92" s="152"/>
      <c r="UG92" s="152"/>
      <c r="UH92" s="152"/>
      <c r="UI92" s="152"/>
      <c r="UJ92" s="152"/>
      <c r="UK92" s="152"/>
      <c r="UL92" s="152"/>
      <c r="UM92" s="152"/>
      <c r="UN92" s="152"/>
      <c r="UO92" s="152"/>
      <c r="UP92" s="152"/>
      <c r="UQ92" s="152"/>
      <c r="UR92" s="152"/>
      <c r="US92" s="152"/>
      <c r="UT92" s="152"/>
      <c r="UU92" s="152"/>
      <c r="UV92" s="152"/>
      <c r="UW92" s="152"/>
      <c r="UX92" s="152"/>
      <c r="UY92" s="152"/>
      <c r="UZ92" s="152"/>
      <c r="VA92" s="152"/>
      <c r="VB92" s="152"/>
      <c r="VC92" s="152"/>
      <c r="VD92" s="152"/>
      <c r="VE92" s="152"/>
      <c r="VF92" s="152"/>
      <c r="VG92" s="152"/>
      <c r="VH92" s="152"/>
      <c r="VI92" s="152"/>
      <c r="VJ92" s="152"/>
      <c r="VK92" s="152"/>
      <c r="VL92" s="152"/>
      <c r="VM92" s="152"/>
      <c r="VN92" s="152"/>
      <c r="VO92" s="152"/>
      <c r="VP92" s="152"/>
      <c r="VQ92" s="152"/>
      <c r="VR92" s="152"/>
      <c r="VS92" s="152"/>
      <c r="VT92" s="152"/>
      <c r="VU92" s="152"/>
      <c r="VV92" s="152"/>
      <c r="VW92" s="152"/>
      <c r="VX92" s="152"/>
      <c r="VY92" s="152"/>
      <c r="VZ92" s="152"/>
      <c r="WA92" s="152"/>
      <c r="WB92" s="152"/>
      <c r="WC92" s="152"/>
      <c r="WD92" s="152"/>
      <c r="WE92" s="152"/>
      <c r="WF92" s="152"/>
      <c r="WG92" s="152"/>
      <c r="WH92" s="152"/>
      <c r="WI92" s="152"/>
      <c r="WJ92" s="152"/>
      <c r="WK92" s="152"/>
      <c r="WL92" s="152"/>
      <c r="WM92" s="152"/>
      <c r="WN92" s="152"/>
      <c r="WO92" s="152"/>
      <c r="WP92" s="152"/>
      <c r="WQ92" s="152"/>
      <c r="WR92" s="152"/>
      <c r="WS92" s="152"/>
      <c r="WT92" s="152"/>
      <c r="WU92" s="152"/>
      <c r="WV92" s="152"/>
      <c r="WW92" s="152"/>
      <c r="WX92" s="152"/>
      <c r="WY92" s="152"/>
      <c r="WZ92" s="152"/>
      <c r="XA92" s="152"/>
      <c r="XB92" s="152"/>
      <c r="XC92" s="152"/>
      <c r="XD92" s="152"/>
      <c r="XE92" s="152"/>
      <c r="XF92" s="152"/>
      <c r="XG92" s="152"/>
      <c r="XH92" s="152"/>
      <c r="XI92" s="152"/>
      <c r="XJ92" s="152"/>
      <c r="XK92" s="152"/>
      <c r="XL92" s="152"/>
      <c r="XM92" s="152"/>
      <c r="XN92" s="152"/>
      <c r="XO92" s="152"/>
      <c r="XP92" s="152"/>
      <c r="XQ92" s="152"/>
      <c r="XR92" s="152"/>
      <c r="XS92" s="152"/>
      <c r="XT92" s="152"/>
      <c r="XU92" s="152"/>
      <c r="XV92" s="152"/>
      <c r="XW92" s="152"/>
      <c r="XX92" s="152"/>
      <c r="XY92" s="152"/>
      <c r="XZ92" s="152"/>
      <c r="YA92" s="152"/>
      <c r="YB92" s="152"/>
      <c r="YC92" s="152"/>
    </row>
    <row r="93" spans="1:653" x14ac:dyDescent="0.3">
      <c r="A93" t="s">
        <v>2430</v>
      </c>
      <c r="B93" s="146" t="s">
        <v>1068</v>
      </c>
      <c r="C93" s="154">
        <v>33166281</v>
      </c>
      <c r="D93" s="163">
        <v>18637</v>
      </c>
      <c r="E93" s="163" t="s">
        <v>2431</v>
      </c>
      <c r="F93" s="145" t="s">
        <v>1934</v>
      </c>
      <c r="G93" s="147" t="s">
        <v>61</v>
      </c>
      <c r="H93" s="147" t="s">
        <v>2170</v>
      </c>
      <c r="I93" s="48" t="s">
        <v>2432</v>
      </c>
      <c r="J93" s="48" t="s">
        <v>684</v>
      </c>
      <c r="K93" s="146"/>
      <c r="L93" s="163"/>
      <c r="M93" s="163"/>
      <c r="N93" s="164" t="s">
        <v>344</v>
      </c>
      <c r="O93" s="149" t="s">
        <v>1981</v>
      </c>
      <c r="P93" s="150" t="s">
        <v>1982</v>
      </c>
      <c r="Q93" s="150" t="s">
        <v>1989</v>
      </c>
      <c r="R93" s="150" t="s">
        <v>1990</v>
      </c>
      <c r="S93" s="147" t="s">
        <v>48</v>
      </c>
      <c r="T93" s="147"/>
      <c r="U93" s="147">
        <v>1</v>
      </c>
      <c r="V93" s="147">
        <v>1</v>
      </c>
      <c r="W93" s="147">
        <v>0</v>
      </c>
      <c r="X93" s="147"/>
      <c r="Y93" s="147" t="s">
        <v>1941</v>
      </c>
      <c r="Z93" s="147">
        <v>0</v>
      </c>
      <c r="AA93" s="147" t="s">
        <v>872</v>
      </c>
      <c r="AB93" s="147" t="s">
        <v>874</v>
      </c>
      <c r="AC93" s="147" t="s">
        <v>2433</v>
      </c>
      <c r="AD93" s="147" t="s">
        <v>2310</v>
      </c>
      <c r="AE93" s="147">
        <v>5</v>
      </c>
      <c r="AF93" s="147" t="s">
        <v>1956</v>
      </c>
      <c r="AG93" s="147">
        <v>3</v>
      </c>
      <c r="AH93" s="147" t="s">
        <v>1924</v>
      </c>
      <c r="AI93" s="147"/>
      <c r="AJ93" s="147">
        <v>23.72</v>
      </c>
      <c r="AK93" s="147" t="s">
        <v>2434</v>
      </c>
      <c r="AL93" s="147" t="s">
        <v>149</v>
      </c>
      <c r="AM93" s="147" t="s">
        <v>149</v>
      </c>
      <c r="AN93" s="147" t="s">
        <v>152</v>
      </c>
      <c r="AO93" s="147" t="s">
        <v>152</v>
      </c>
      <c r="AP93" s="147" t="s">
        <v>152</v>
      </c>
      <c r="AQ93" s="147" t="s">
        <v>152</v>
      </c>
      <c r="AR93" s="147" t="s">
        <v>152</v>
      </c>
      <c r="AS93" s="147"/>
      <c r="AT93" s="147"/>
      <c r="AU93" s="147"/>
      <c r="AV93" s="147"/>
      <c r="AW93" s="147" t="s">
        <v>152</v>
      </c>
      <c r="AX93" s="147"/>
      <c r="AY93" s="147"/>
      <c r="AZ93" s="147"/>
      <c r="BA93" s="147"/>
      <c r="BB93" s="147"/>
      <c r="BC93" s="147"/>
      <c r="BD93" s="147" t="s">
        <v>149</v>
      </c>
      <c r="BE93" s="147" t="s">
        <v>152</v>
      </c>
      <c r="BF93" s="147" t="s">
        <v>152</v>
      </c>
      <c r="BG93" s="147" t="s">
        <v>152</v>
      </c>
      <c r="BH93">
        <v>459</v>
      </c>
      <c r="BI93">
        <v>129</v>
      </c>
      <c r="BJ93">
        <v>75</v>
      </c>
      <c r="BK93">
        <v>80</v>
      </c>
      <c r="BL93">
        <v>522</v>
      </c>
      <c r="BM93">
        <v>297</v>
      </c>
      <c r="BN93">
        <v>16</v>
      </c>
      <c r="BO93">
        <v>18</v>
      </c>
      <c r="BP93">
        <v>8504</v>
      </c>
      <c r="BQ93">
        <v>11232</v>
      </c>
      <c r="BR93">
        <v>16434</v>
      </c>
      <c r="BS93">
        <v>104</v>
      </c>
      <c r="BT93">
        <v>202</v>
      </c>
      <c r="BU93">
        <v>1784</v>
      </c>
      <c r="BV93">
        <v>3029</v>
      </c>
      <c r="BW93">
        <v>739</v>
      </c>
      <c r="BX93">
        <v>199</v>
      </c>
      <c r="BY93">
        <v>0</v>
      </c>
      <c r="BZ93">
        <v>731</v>
      </c>
      <c r="CA93">
        <v>50241</v>
      </c>
      <c r="CB93">
        <v>16893</v>
      </c>
      <c r="CC93">
        <v>233</v>
      </c>
      <c r="CD93">
        <v>277</v>
      </c>
      <c r="CE93">
        <v>1864</v>
      </c>
      <c r="CF93">
        <v>3551</v>
      </c>
      <c r="CG93">
        <v>1036</v>
      </c>
      <c r="CH93">
        <v>215</v>
      </c>
      <c r="CI93">
        <v>18</v>
      </c>
      <c r="CJ93">
        <v>9235</v>
      </c>
      <c r="CK93">
        <v>61473</v>
      </c>
      <c r="CL93">
        <v>4.0865384615384602E-2</v>
      </c>
      <c r="CM93">
        <v>1.1485042735042699E-2</v>
      </c>
      <c r="CN93">
        <v>6.6773504273504296E-3</v>
      </c>
      <c r="CO93">
        <v>7.12250712250712E-3</v>
      </c>
      <c r="CP93">
        <v>4.6474358974358997E-2</v>
      </c>
      <c r="CQ93">
        <v>2.6442307692307699E-2</v>
      </c>
      <c r="CR93">
        <v>1.42450142450142E-3</v>
      </c>
      <c r="CS93">
        <v>1.6025641025640999E-3</v>
      </c>
      <c r="CT93">
        <v>0.75712250712250695</v>
      </c>
      <c r="CU93">
        <v>1</v>
      </c>
      <c r="CV93">
        <v>0.32710336179614302</v>
      </c>
      <c r="CW93">
        <v>2.0700224915905299E-3</v>
      </c>
      <c r="CX93">
        <v>4.0206206086662302E-3</v>
      </c>
      <c r="CY93">
        <v>3.5508847355745297E-2</v>
      </c>
      <c r="CZ93">
        <v>6.0289405067574298E-2</v>
      </c>
      <c r="DA93">
        <v>1.4709102127744299E-2</v>
      </c>
      <c r="DB93">
        <v>3.9609084214088097E-3</v>
      </c>
      <c r="DC93">
        <v>0</v>
      </c>
      <c r="DD93">
        <v>1.45498696283912E-2</v>
      </c>
      <c r="DE93">
        <v>1</v>
      </c>
      <c r="DF93">
        <v>0.27480357230003399</v>
      </c>
      <c r="DG93">
        <v>3.7902819123843E-3</v>
      </c>
      <c r="DH93">
        <v>4.5060433035641698E-3</v>
      </c>
      <c r="DI93">
        <v>3.03222552990744E-2</v>
      </c>
      <c r="DJ93">
        <v>5.7765197729084297E-2</v>
      </c>
      <c r="DK93">
        <v>1.6852927301416899E-2</v>
      </c>
      <c r="DL93">
        <v>3.49747043417435E-3</v>
      </c>
      <c r="DM93">
        <v>2.9281147820994601E-4</v>
      </c>
      <c r="DN93">
        <v>0.15022855562604701</v>
      </c>
      <c r="DO93">
        <v>1</v>
      </c>
      <c r="DP93">
        <v>3.9978804000000001</v>
      </c>
      <c r="DQ93">
        <v>114.810838263196</v>
      </c>
      <c r="DR93">
        <v>32.267098335407901</v>
      </c>
      <c r="DS93">
        <v>18.759940892679001</v>
      </c>
      <c r="DT93">
        <v>20.010603618857601</v>
      </c>
      <c r="DU93">
        <v>130.56918861304601</v>
      </c>
      <c r="DV93">
        <v>74.289365935009002</v>
      </c>
      <c r="DW93">
        <v>4.0021207237715304</v>
      </c>
      <c r="DX93">
        <v>4.5023858142429702</v>
      </c>
      <c r="DY93">
        <v>2127.1271646845698</v>
      </c>
      <c r="DZ93">
        <v>2809.48874808761</v>
      </c>
      <c r="EA93">
        <v>8.6268867</v>
      </c>
      <c r="EB93">
        <v>1904.9745952963499</v>
      </c>
      <c r="EC93">
        <v>12.0553339364014</v>
      </c>
      <c r="ED93">
        <v>23.415167838010401</v>
      </c>
      <c r="EE93">
        <v>206.79534367827</v>
      </c>
      <c r="EF93">
        <v>351.11160089769101</v>
      </c>
      <c r="EG93">
        <v>85.662420951929306</v>
      </c>
      <c r="EH93">
        <v>23.0674178206142</v>
      </c>
      <c r="EI93">
        <v>0</v>
      </c>
      <c r="EJ93">
        <v>84.735087572206098</v>
      </c>
      <c r="EK93">
        <v>5823.7695413340698</v>
      </c>
      <c r="EL93">
        <v>12.6247671</v>
      </c>
      <c r="EM93">
        <v>1338.08409027997</v>
      </c>
      <c r="EN93">
        <v>18.455786008123699</v>
      </c>
      <c r="EO93">
        <v>21.940998816524701</v>
      </c>
      <c r="EP93">
        <v>147.64628806498899</v>
      </c>
      <c r="EQ93">
        <v>281.27251551436501</v>
      </c>
      <c r="ER93">
        <v>82.060919761442605</v>
      </c>
      <c r="ES93">
        <v>17.0300171319596</v>
      </c>
      <c r="ET93">
        <v>1.4257688761640599</v>
      </c>
      <c r="EU93">
        <v>731.49864285417198</v>
      </c>
      <c r="EV93">
        <v>4869.2383402462901</v>
      </c>
      <c r="EW93" s="152">
        <v>230</v>
      </c>
      <c r="EX93" s="152">
        <v>10</v>
      </c>
      <c r="EY93" s="152">
        <v>9</v>
      </c>
      <c r="EZ93" s="152">
        <v>49</v>
      </c>
      <c r="FA93" s="152">
        <v>191</v>
      </c>
      <c r="FB93" s="152">
        <v>171</v>
      </c>
      <c r="FC93" s="152">
        <v>1</v>
      </c>
      <c r="FD93" s="152">
        <v>122</v>
      </c>
      <c r="FE93" s="152">
        <v>7394</v>
      </c>
      <c r="FF93" s="152">
        <v>8526</v>
      </c>
      <c r="FG93" s="152">
        <v>720</v>
      </c>
      <c r="FH93" s="152">
        <v>9</v>
      </c>
      <c r="FI93" s="152">
        <v>19</v>
      </c>
      <c r="FJ93" s="152">
        <v>285</v>
      </c>
      <c r="FK93" s="152">
        <v>377</v>
      </c>
      <c r="FL93" s="152">
        <v>138</v>
      </c>
      <c r="FM93" s="152">
        <v>8</v>
      </c>
      <c r="FN93" s="152">
        <v>3</v>
      </c>
      <c r="FO93" s="152">
        <v>1964</v>
      </c>
      <c r="FP93" s="152">
        <v>6925</v>
      </c>
      <c r="FQ93" s="152">
        <v>950</v>
      </c>
      <c r="FR93" s="152">
        <v>19</v>
      </c>
      <c r="FS93" s="152">
        <v>28</v>
      </c>
      <c r="FT93" s="152">
        <v>334</v>
      </c>
      <c r="FU93" s="152">
        <v>568</v>
      </c>
      <c r="FV93" s="152">
        <v>309</v>
      </c>
      <c r="FW93" s="152">
        <v>9</v>
      </c>
      <c r="FX93" s="152">
        <v>125</v>
      </c>
      <c r="FY93" s="152">
        <v>9358</v>
      </c>
      <c r="FZ93" s="152">
        <v>15451</v>
      </c>
      <c r="GA93" s="152">
        <v>2.6976307764485102E-2</v>
      </c>
      <c r="GB93" s="152">
        <v>1.17288294628196E-3</v>
      </c>
      <c r="GC93" s="152">
        <v>1.05559465165376E-3</v>
      </c>
      <c r="GD93" s="152">
        <v>5.74712643678161E-3</v>
      </c>
      <c r="GE93" s="152">
        <v>2.24020642739855E-2</v>
      </c>
      <c r="GF93" s="152">
        <v>2.0056298381421499E-2</v>
      </c>
      <c r="GG93" s="152">
        <v>1.1728829462819601E-4</v>
      </c>
      <c r="GH93" s="152">
        <v>1.43091719446399E-2</v>
      </c>
      <c r="GI93" s="152">
        <v>0.86722965048088196</v>
      </c>
      <c r="GJ93" s="152">
        <v>1</v>
      </c>
      <c r="GK93" s="152">
        <v>0.103971119133574</v>
      </c>
      <c r="GL93" s="152">
        <v>1.2996389891696801E-3</v>
      </c>
      <c r="GM93" s="152">
        <v>2.7436823104693099E-3</v>
      </c>
      <c r="GN93" s="152">
        <v>4.1155234657039699E-2</v>
      </c>
      <c r="GO93" s="152">
        <v>5.4440433212996402E-2</v>
      </c>
      <c r="GP93" s="152">
        <v>1.9927797833935001E-2</v>
      </c>
      <c r="GQ93" s="152">
        <v>1.15523465703971E-3</v>
      </c>
      <c r="GR93" s="152">
        <v>4.3321299638989202E-4</v>
      </c>
      <c r="GS93" s="152">
        <v>0.28361010830324901</v>
      </c>
      <c r="GT93" s="152">
        <v>1</v>
      </c>
      <c r="GU93" s="152">
        <v>6.1484693547343199E-2</v>
      </c>
      <c r="GV93" s="152">
        <v>1.22969387094686E-3</v>
      </c>
      <c r="GW93" s="152">
        <v>1.8121804413953799E-3</v>
      </c>
      <c r="GX93" s="152">
        <v>2.16167238366449E-2</v>
      </c>
      <c r="GY93" s="152">
        <v>3.6761374668306299E-2</v>
      </c>
      <c r="GZ93" s="152">
        <v>1.9998705585398999E-2</v>
      </c>
      <c r="HA93" s="152">
        <v>5.8248657044851504E-4</v>
      </c>
      <c r="HB93" s="152">
        <v>8.09009125622937E-3</v>
      </c>
      <c r="HC93" s="152">
        <v>0.605656591806356</v>
      </c>
      <c r="HD93" s="152">
        <v>1</v>
      </c>
      <c r="HE93" s="152">
        <v>3.8247854999999999</v>
      </c>
      <c r="HF93" s="152">
        <v>60.134091179753703</v>
      </c>
      <c r="HG93" s="152">
        <v>2.61452570346755</v>
      </c>
      <c r="HH93" s="152">
        <v>2.3530731331207999</v>
      </c>
      <c r="HI93" s="152">
        <v>12.811175946991</v>
      </c>
      <c r="HJ93" s="152">
        <v>49.937440936230303</v>
      </c>
      <c r="HK93" s="152">
        <v>44.708389529295196</v>
      </c>
      <c r="HL93" s="152">
        <v>0.26145257034675501</v>
      </c>
      <c r="HM93" s="152">
        <v>31.8972135823042</v>
      </c>
      <c r="HN93" s="152">
        <v>1933.1803051439099</v>
      </c>
      <c r="HO93" s="152">
        <v>2229.14461477644</v>
      </c>
      <c r="HP93" s="152">
        <v>1.2740236</v>
      </c>
      <c r="HQ93" s="152">
        <v>565.13866776094301</v>
      </c>
      <c r="HR93" s="152">
        <v>7.06423334701178</v>
      </c>
      <c r="HS93" s="152">
        <v>14.913381510358199</v>
      </c>
      <c r="HT93" s="152">
        <v>223.700722655373</v>
      </c>
      <c r="HU93" s="152">
        <v>295.91288575815997</v>
      </c>
      <c r="HV93" s="152">
        <v>108.318244654181</v>
      </c>
      <c r="HW93" s="152">
        <v>6.2793185306771404</v>
      </c>
      <c r="HX93" s="152">
        <v>2.3547444490039302</v>
      </c>
      <c r="HY93" s="152">
        <v>1541.5726992812399</v>
      </c>
      <c r="HZ93" s="152">
        <v>5435.5351031173996</v>
      </c>
      <c r="IA93" s="152">
        <v>5.0988091000000004</v>
      </c>
      <c r="IB93" s="152">
        <v>186.31801688751199</v>
      </c>
      <c r="IC93" s="152">
        <v>3.7263603377502399</v>
      </c>
      <c r="ID93" s="152">
        <v>5.4914783924740398</v>
      </c>
      <c r="IE93" s="152">
        <v>65.505492253083204</v>
      </c>
      <c r="IF93" s="152">
        <v>111.398561675902</v>
      </c>
      <c r="IG93" s="152">
        <v>60.602386545517099</v>
      </c>
      <c r="IH93" s="152">
        <v>1.7651180547237999</v>
      </c>
      <c r="II93" s="152">
        <v>24.515528537830502</v>
      </c>
      <c r="IJ93" s="152">
        <v>1835.33052845614</v>
      </c>
      <c r="IK93" s="152">
        <v>3030.3154515041601</v>
      </c>
      <c r="IL93">
        <v>523</v>
      </c>
      <c r="IM93">
        <v>850</v>
      </c>
      <c r="IN93">
        <v>32</v>
      </c>
      <c r="IO93">
        <v>94</v>
      </c>
      <c r="IP93">
        <v>10085</v>
      </c>
      <c r="IQ93">
        <v>97</v>
      </c>
      <c r="IR93">
        <v>25</v>
      </c>
      <c r="IS93">
        <v>14</v>
      </c>
      <c r="IT93">
        <v>115</v>
      </c>
      <c r="IU93">
        <v>51</v>
      </c>
      <c r="IV93">
        <v>11232</v>
      </c>
      <c r="IW93">
        <v>20398</v>
      </c>
      <c r="IX93">
        <v>4636</v>
      </c>
      <c r="IY93">
        <v>147</v>
      </c>
      <c r="IZ93">
        <v>484</v>
      </c>
      <c r="JA93">
        <v>847</v>
      </c>
      <c r="JB93">
        <v>6</v>
      </c>
      <c r="JC93">
        <v>536</v>
      </c>
      <c r="JD93">
        <v>201</v>
      </c>
      <c r="JE93">
        <v>2367</v>
      </c>
      <c r="JF93">
        <v>4289</v>
      </c>
      <c r="JG93">
        <v>50241</v>
      </c>
      <c r="JH93">
        <v>20921</v>
      </c>
      <c r="JI93">
        <v>5486</v>
      </c>
      <c r="JJ93">
        <v>179</v>
      </c>
      <c r="JK93">
        <v>578</v>
      </c>
      <c r="JL93">
        <v>10932</v>
      </c>
      <c r="JM93">
        <v>103</v>
      </c>
      <c r="JN93">
        <v>561</v>
      </c>
      <c r="JO93">
        <v>215</v>
      </c>
      <c r="JP93">
        <v>2482</v>
      </c>
      <c r="JQ93">
        <v>4340</v>
      </c>
      <c r="JR93">
        <v>61473</v>
      </c>
      <c r="JS93">
        <v>4.6563390313390303E-2</v>
      </c>
      <c r="JT93">
        <v>7.5676638176638195E-2</v>
      </c>
      <c r="JU93">
        <v>2.84900284900285E-3</v>
      </c>
      <c r="JV93">
        <v>8.3689458689458693E-3</v>
      </c>
      <c r="JW93">
        <v>0.89788105413105401</v>
      </c>
      <c r="JX93">
        <v>8.6360398860398906E-3</v>
      </c>
      <c r="JY93">
        <v>2.2257834757834802E-3</v>
      </c>
      <c r="JZ93">
        <v>1.2464387464387501E-3</v>
      </c>
      <c r="KA93">
        <v>1.023860398860401E-2</v>
      </c>
      <c r="KB93">
        <v>4.5405982905982901E-3</v>
      </c>
      <c r="KC93">
        <v>1</v>
      </c>
      <c r="KD93">
        <v>0.34032827420168199</v>
      </c>
      <c r="KE93">
        <v>8.9242431636653505E-2</v>
      </c>
      <c r="KF93">
        <v>2.9118474777544601E-3</v>
      </c>
      <c r="KG93">
        <v>9.4025019114082602E-3</v>
      </c>
      <c r="KH93">
        <v>0.177834171099507</v>
      </c>
      <c r="KI93">
        <v>1.67553234753469E-3</v>
      </c>
      <c r="KJ93">
        <v>9.1259577375433099E-3</v>
      </c>
      <c r="KK93">
        <v>3.49747043417435E-3</v>
      </c>
      <c r="KL93">
        <v>4.0375449384282495E-2</v>
      </c>
      <c r="KM93">
        <v>7.0600100857286893E-2</v>
      </c>
      <c r="KN93">
        <v>1</v>
      </c>
      <c r="KO93">
        <v>0.34032827420168199</v>
      </c>
      <c r="KP93">
        <v>8.9242431636653505E-2</v>
      </c>
      <c r="KQ93">
        <v>2.9118474777544601E-3</v>
      </c>
      <c r="KR93">
        <v>9.4025019114082602E-3</v>
      </c>
      <c r="KS93">
        <v>0.177834171099507</v>
      </c>
      <c r="KT93">
        <v>1.67553234753469E-3</v>
      </c>
      <c r="KU93">
        <v>9.1259577375433099E-3</v>
      </c>
      <c r="KV93">
        <v>3.49747043417435E-3</v>
      </c>
      <c r="KW93">
        <v>4.0375449384282495E-2</v>
      </c>
      <c r="KX93">
        <v>7.0600100857286893E-2</v>
      </c>
      <c r="KY93">
        <v>1</v>
      </c>
      <c r="KZ93">
        <v>3.9978804000000001</v>
      </c>
      <c r="LA93">
        <v>130.81932115828201</v>
      </c>
      <c r="LB93">
        <v>212.61266345036199</v>
      </c>
      <c r="LC93">
        <v>8.0042414475430501</v>
      </c>
      <c r="LD93">
        <v>23.512459252157701</v>
      </c>
      <c r="LE93">
        <v>2522.58671870224</v>
      </c>
      <c r="LF93">
        <v>24.262856887864899</v>
      </c>
      <c r="LG93">
        <v>6.2533136308930102</v>
      </c>
      <c r="LH93">
        <v>3.5018556333000901</v>
      </c>
      <c r="LI93">
        <v>28.76524270210783</v>
      </c>
      <c r="LJ93">
        <v>12.7567598070217</v>
      </c>
      <c r="LK93">
        <v>2809.48874808761</v>
      </c>
      <c r="LL93">
        <v>8.6268867</v>
      </c>
      <c r="LM93">
        <v>2364.4682849491901</v>
      </c>
      <c r="LN93">
        <v>537.38969354958601</v>
      </c>
      <c r="LO93">
        <v>17.039750852413501</v>
      </c>
      <c r="LP93">
        <v>56.103669473252701</v>
      </c>
      <c r="LQ93">
        <v>98.1814215781923</v>
      </c>
      <c r="LR93">
        <v>0.69550003479238898</v>
      </c>
      <c r="LS93">
        <v>62.131336441453399</v>
      </c>
      <c r="LT93">
        <v>23.299251165545002</v>
      </c>
      <c r="LU93">
        <v>274.37476372559701</v>
      </c>
      <c r="LV93">
        <v>497.166608204093</v>
      </c>
      <c r="LW93">
        <v>5823.7695413340698</v>
      </c>
      <c r="LX93">
        <v>12.6247671</v>
      </c>
      <c r="LY93">
        <v>1657.1394810126801</v>
      </c>
      <c r="LZ93">
        <v>434.542669702002</v>
      </c>
      <c r="MA93">
        <v>14.178479379631501</v>
      </c>
      <c r="MB93">
        <v>45.783022801268203</v>
      </c>
      <c r="MC93">
        <v>865.91696412363899</v>
      </c>
      <c r="MD93">
        <v>8.1585663469387892</v>
      </c>
      <c r="ME93">
        <v>44.4364633071132</v>
      </c>
      <c r="MF93">
        <v>17.0300171319596</v>
      </c>
      <c r="MG93">
        <v>196.59768614662298</v>
      </c>
      <c r="MH93">
        <v>343.76871791955699</v>
      </c>
      <c r="MI93">
        <v>4869.2383402462901</v>
      </c>
      <c r="MJ93" s="152">
        <v>261</v>
      </c>
      <c r="MK93" s="152">
        <v>368</v>
      </c>
      <c r="ML93" s="152">
        <v>11</v>
      </c>
      <c r="MM93" s="152">
        <v>10</v>
      </c>
      <c r="MN93" s="152">
        <v>8169</v>
      </c>
      <c r="MO93" s="152">
        <v>134</v>
      </c>
      <c r="MP93" s="152">
        <v>2</v>
      </c>
      <c r="MQ93" s="152">
        <v>1</v>
      </c>
      <c r="MR93" s="152">
        <v>19</v>
      </c>
      <c r="MS93" s="152">
        <v>13</v>
      </c>
      <c r="MT93" s="152">
        <v>8526</v>
      </c>
      <c r="MU93" s="152">
        <v>965</v>
      </c>
      <c r="MV93" s="152">
        <v>559</v>
      </c>
      <c r="MW93" s="152">
        <v>17</v>
      </c>
      <c r="MX93" s="152">
        <v>24</v>
      </c>
      <c r="MY93" s="152">
        <v>2095</v>
      </c>
      <c r="MZ93" s="152">
        <v>6</v>
      </c>
      <c r="NA93" s="152">
        <v>24</v>
      </c>
      <c r="NB93" s="152">
        <v>4</v>
      </c>
      <c r="NC93" s="152">
        <v>134</v>
      </c>
      <c r="ND93" s="152">
        <v>200</v>
      </c>
      <c r="NE93" s="152">
        <v>6925</v>
      </c>
      <c r="NF93" s="152">
        <v>1226</v>
      </c>
      <c r="NG93" s="152">
        <v>927</v>
      </c>
      <c r="NH93" s="152">
        <v>28</v>
      </c>
      <c r="NI93" s="152">
        <v>34</v>
      </c>
      <c r="NJ93" s="152">
        <v>10264</v>
      </c>
      <c r="NK93" s="152">
        <v>140</v>
      </c>
      <c r="NL93" s="152">
        <v>26</v>
      </c>
      <c r="NM93" s="152">
        <v>5</v>
      </c>
      <c r="NN93" s="152">
        <v>153</v>
      </c>
      <c r="NO93" s="152">
        <v>213</v>
      </c>
      <c r="NP93" s="152">
        <v>15451</v>
      </c>
      <c r="NQ93" s="152">
        <v>3.06122448979592E-2</v>
      </c>
      <c r="NR93" s="152">
        <v>4.3162092423176202E-2</v>
      </c>
      <c r="NS93" s="152">
        <v>1.29017124091016E-3</v>
      </c>
      <c r="NT93" s="152">
        <v>1.17288294628196E-3</v>
      </c>
      <c r="NU93" s="152">
        <v>0.95812807881773399</v>
      </c>
      <c r="NV93" s="152">
        <v>1.5716631480178302E-2</v>
      </c>
      <c r="NW93" s="152">
        <v>2.3457658925639201E-4</v>
      </c>
      <c r="NX93" s="152">
        <v>1.1728829462819601E-4</v>
      </c>
      <c r="NY93" s="152">
        <v>2.2284775979356988E-3</v>
      </c>
      <c r="NZ93" s="152">
        <v>1.52474783016655E-3</v>
      </c>
      <c r="OA93" s="152">
        <v>1</v>
      </c>
      <c r="OB93" s="152">
        <v>0.13935018050541501</v>
      </c>
      <c r="OC93" s="152">
        <v>8.0722021660649804E-2</v>
      </c>
      <c r="OD93" s="152">
        <v>2.45487364620939E-3</v>
      </c>
      <c r="OE93" s="152">
        <v>3.4657039711191301E-3</v>
      </c>
      <c r="OF93" s="152">
        <v>0.302527075812274</v>
      </c>
      <c r="OG93" s="152">
        <v>8.6642599277978296E-4</v>
      </c>
      <c r="OH93" s="152">
        <v>3.4657039711191301E-3</v>
      </c>
      <c r="OI93" s="152">
        <v>5.7761732851985595E-4</v>
      </c>
      <c r="OJ93" s="152">
        <v>1.9350180505415201E-2</v>
      </c>
      <c r="OK93" s="152">
        <v>2.8880866425992802E-2</v>
      </c>
      <c r="OL93" s="152">
        <v>1</v>
      </c>
      <c r="OM93" s="152">
        <v>7.9347615041097705E-2</v>
      </c>
      <c r="ON93" s="152">
        <v>5.9996116756197003E-2</v>
      </c>
      <c r="OO93" s="152">
        <v>1.8121804413953799E-3</v>
      </c>
      <c r="OP93" s="152">
        <v>2.2005048216943899E-3</v>
      </c>
      <c r="OQ93" s="152">
        <v>0.66429357323150595</v>
      </c>
      <c r="OR93" s="152">
        <v>9.0609022069768896E-3</v>
      </c>
      <c r="OS93" s="152">
        <v>1.6827389812957101E-3</v>
      </c>
      <c r="OT93" s="152">
        <v>3.2360365024917498E-4</v>
      </c>
      <c r="OU93" s="152">
        <v>9.9022716976247017E-3</v>
      </c>
      <c r="OV93" s="152">
        <v>1.37855155006148E-2</v>
      </c>
      <c r="OW93" s="152">
        <v>1</v>
      </c>
      <c r="OX93" s="152">
        <v>3.8247854999999999</v>
      </c>
      <c r="OY93" s="152">
        <v>68.239120860503206</v>
      </c>
      <c r="OZ93" s="152">
        <v>96.214545887605993</v>
      </c>
      <c r="PA93" s="152">
        <v>2.8759782738143098</v>
      </c>
      <c r="PB93" s="152">
        <v>2.61452570346755</v>
      </c>
      <c r="PC93" s="152">
        <v>2135.80604716264</v>
      </c>
      <c r="PD93" s="152">
        <v>35.034644426465199</v>
      </c>
      <c r="PE93" s="152">
        <v>0.52290514069351102</v>
      </c>
      <c r="PF93" s="152">
        <v>0.26145257034675501</v>
      </c>
      <c r="PG93" s="152">
        <v>4.9675988365883015</v>
      </c>
      <c r="PH93" s="152">
        <v>3.3988834145078202</v>
      </c>
      <c r="PI93" s="152">
        <v>2229.14461477644</v>
      </c>
      <c r="PJ93" s="152">
        <v>1.2740236</v>
      </c>
      <c r="PK93" s="152">
        <v>757.44279776293001</v>
      </c>
      <c r="PL93" s="152">
        <v>438.76738233106499</v>
      </c>
      <c r="PM93" s="152">
        <v>13.343551877688901</v>
      </c>
      <c r="PN93" s="152">
        <v>18.837955592031399</v>
      </c>
      <c r="PO93" s="152">
        <v>1644.3965402210799</v>
      </c>
      <c r="PP93" s="152">
        <v>4.7094888980078604</v>
      </c>
      <c r="PQ93" s="152">
        <v>18.837955592031399</v>
      </c>
      <c r="PR93" s="152">
        <v>3.1396592653385702</v>
      </c>
      <c r="PS93" s="152">
        <v>105.1785853888417</v>
      </c>
      <c r="PT93" s="152">
        <v>156.982963266929</v>
      </c>
      <c r="PU93" s="152">
        <v>5435.5351031173996</v>
      </c>
      <c r="PV93" s="152">
        <v>5.0988091000000004</v>
      </c>
      <c r="PW93" s="152">
        <v>240.448303899042</v>
      </c>
      <c r="PX93" s="152">
        <v>181.80715963655101</v>
      </c>
      <c r="PY93" s="152">
        <v>5.4914783924740398</v>
      </c>
      <c r="PZ93" s="152">
        <v>6.6682237622898999</v>
      </c>
      <c r="QA93" s="152">
        <v>2013.0190792983401</v>
      </c>
      <c r="QB93" s="152">
        <v>27.457391962370199</v>
      </c>
      <c r="QC93" s="152">
        <v>5.0992299358687498</v>
      </c>
      <c r="QD93" s="152">
        <v>0.980621141513221</v>
      </c>
      <c r="QE93" s="152">
        <v>30.007006930304598</v>
      </c>
      <c r="QF93" s="152">
        <v>41.774460628463203</v>
      </c>
      <c r="QG93" s="152">
        <v>3030.3154515041601</v>
      </c>
      <c r="QH93">
        <v>102</v>
      </c>
      <c r="QI93">
        <v>206</v>
      </c>
      <c r="QJ93">
        <v>32</v>
      </c>
      <c r="QK93">
        <v>27</v>
      </c>
      <c r="QL93">
        <v>8522</v>
      </c>
      <c r="QM93">
        <v>18</v>
      </c>
      <c r="QN93">
        <v>13</v>
      </c>
      <c r="QO93">
        <v>5</v>
      </c>
      <c r="QP93">
        <v>42</v>
      </c>
      <c r="QQ93">
        <v>51</v>
      </c>
      <c r="QR93">
        <v>11232</v>
      </c>
      <c r="QS93">
        <v>16386</v>
      </c>
      <c r="QT93">
        <v>4189</v>
      </c>
      <c r="QU93">
        <v>147</v>
      </c>
      <c r="QV93">
        <v>294</v>
      </c>
      <c r="QW93">
        <v>731</v>
      </c>
      <c r="QX93">
        <v>0</v>
      </c>
      <c r="QY93">
        <v>458</v>
      </c>
      <c r="QZ93">
        <v>95</v>
      </c>
      <c r="RA93">
        <v>1971</v>
      </c>
      <c r="RB93">
        <v>4289</v>
      </c>
      <c r="RC93">
        <v>50241</v>
      </c>
      <c r="RD93">
        <v>16488</v>
      </c>
      <c r="RE93">
        <v>4395</v>
      </c>
      <c r="RF93">
        <v>179</v>
      </c>
      <c r="RG93">
        <v>321</v>
      </c>
      <c r="RH93">
        <v>9253</v>
      </c>
      <c r="RI93">
        <v>18</v>
      </c>
      <c r="RJ93">
        <v>471</v>
      </c>
      <c r="RK93">
        <v>100</v>
      </c>
      <c r="RL93">
        <v>2013</v>
      </c>
      <c r="RM93">
        <v>4340</v>
      </c>
      <c r="RN93">
        <v>61473</v>
      </c>
      <c r="RO93">
        <v>9.0811965811965802E-3</v>
      </c>
      <c r="RP93">
        <v>1.8340455840455801E-2</v>
      </c>
      <c r="RQ93">
        <v>2.84900284900285E-3</v>
      </c>
      <c r="RR93">
        <v>2.4038461538461501E-3</v>
      </c>
      <c r="RS93">
        <v>0.75872507122507105</v>
      </c>
      <c r="RT93">
        <v>1.6025641025640999E-3</v>
      </c>
      <c r="RU93">
        <v>1.1574074074074099E-3</v>
      </c>
      <c r="RV93">
        <v>4.45156695156695E-4</v>
      </c>
      <c r="RW93">
        <v>3.7393162393162399E-3</v>
      </c>
      <c r="RX93">
        <v>4.5405982905982901E-3</v>
      </c>
      <c r="RY93">
        <v>1</v>
      </c>
      <c r="RZ93">
        <v>0.326147966800024</v>
      </c>
      <c r="SA93">
        <v>8.3378117473776395E-2</v>
      </c>
      <c r="SB93">
        <v>2.92589717561354E-3</v>
      </c>
      <c r="SC93">
        <v>5.8517943512270904E-3</v>
      </c>
      <c r="SD93">
        <v>1.45498696283912E-2</v>
      </c>
      <c r="SE93">
        <v>0</v>
      </c>
      <c r="SF93">
        <v>9.1160605879659993E-3</v>
      </c>
      <c r="SG93">
        <v>1.89088592981828E-3</v>
      </c>
      <c r="SH93">
        <v>3.9230907028124401E-2</v>
      </c>
      <c r="SI93">
        <v>8.5368523715690398E-2</v>
      </c>
      <c r="SJ93">
        <v>1</v>
      </c>
      <c r="SK93">
        <v>0.26821531404031002</v>
      </c>
      <c r="SL93">
        <v>7.14948025962618E-2</v>
      </c>
      <c r="SM93">
        <v>2.9118474777544601E-3</v>
      </c>
      <c r="SN93">
        <v>5.2218046947440297E-3</v>
      </c>
      <c r="SO93">
        <v>0.15052136710425701</v>
      </c>
      <c r="SP93">
        <v>2.9281147820994601E-4</v>
      </c>
      <c r="SQ93">
        <v>7.6619003464935796E-3</v>
      </c>
      <c r="SR93">
        <v>1.6267304344997E-3</v>
      </c>
      <c r="SS93">
        <v>3.27460836464789E-2</v>
      </c>
      <c r="ST93">
        <v>7.0600100857286893E-2</v>
      </c>
      <c r="SU93">
        <v>1</v>
      </c>
      <c r="SV93">
        <v>3.9978804000000001</v>
      </c>
      <c r="SW93">
        <v>25.513519614043499</v>
      </c>
      <c r="SX93">
        <v>51.5273043185584</v>
      </c>
      <c r="SY93">
        <v>8.0042414475430501</v>
      </c>
      <c r="SZ93">
        <v>6.75357872136445</v>
      </c>
      <c r="TA93">
        <v>2131.6295504988102</v>
      </c>
      <c r="TB93">
        <v>4.5023858142429702</v>
      </c>
      <c r="TC93">
        <v>3.2517230880643702</v>
      </c>
      <c r="TD93">
        <v>1.2506627261786001</v>
      </c>
      <c r="TE93">
        <v>10.5055668999003</v>
      </c>
      <c r="TF93">
        <v>12.7567598070217</v>
      </c>
      <c r="TG93">
        <v>2809.48874808761</v>
      </c>
      <c r="TH93">
        <v>8.6268867</v>
      </c>
      <c r="TI93">
        <v>1899.4105950180201</v>
      </c>
      <c r="TJ93">
        <v>485.574940957553</v>
      </c>
      <c r="TK93">
        <v>17.039750852413501</v>
      </c>
      <c r="TL93">
        <v>34.079501704827102</v>
      </c>
      <c r="TM93">
        <v>84.735087572206098</v>
      </c>
      <c r="TN93">
        <v>0</v>
      </c>
      <c r="TO93">
        <v>53.089835989152398</v>
      </c>
      <c r="TP93">
        <v>11.012083884212799</v>
      </c>
      <c r="TQ93">
        <v>228.47176142929999</v>
      </c>
      <c r="TR93">
        <v>497.166608204093</v>
      </c>
      <c r="TS93">
        <v>5823.7695413340698</v>
      </c>
      <c r="TT93">
        <v>12.6247671</v>
      </c>
      <c r="TU93">
        <v>1306.0042905662799</v>
      </c>
      <c r="TV93">
        <v>348.12523393005802</v>
      </c>
      <c r="TW93">
        <v>14.178479379631501</v>
      </c>
      <c r="TX93">
        <v>25.426211624925699</v>
      </c>
      <c r="TY93">
        <v>732.92441173033603</v>
      </c>
      <c r="TZ93">
        <v>1.4257688761640599</v>
      </c>
      <c r="UA93">
        <v>37.307618926292903</v>
      </c>
      <c r="UB93">
        <v>7.9209382009114497</v>
      </c>
      <c r="UC93">
        <v>159.448485984347</v>
      </c>
      <c r="UD93">
        <v>343.76871791955699</v>
      </c>
      <c r="UE93">
        <v>4869.2383402462901</v>
      </c>
      <c r="UF93" s="152">
        <v>22</v>
      </c>
      <c r="UG93" s="152">
        <v>102</v>
      </c>
      <c r="UH93" s="152">
        <v>11</v>
      </c>
      <c r="UI93" s="152">
        <v>3</v>
      </c>
      <c r="UJ93" s="152">
        <v>7516</v>
      </c>
      <c r="UK93" s="152">
        <v>122</v>
      </c>
      <c r="UL93" s="152">
        <v>1</v>
      </c>
      <c r="UM93" s="152">
        <v>1</v>
      </c>
      <c r="UN93" s="152">
        <v>12</v>
      </c>
      <c r="UO93" s="152">
        <v>13</v>
      </c>
      <c r="UP93" s="152">
        <v>8526</v>
      </c>
      <c r="UQ93" s="152">
        <v>671</v>
      </c>
      <c r="UR93" s="152">
        <v>481</v>
      </c>
      <c r="US93" s="152">
        <v>17</v>
      </c>
      <c r="UT93" s="152">
        <v>21</v>
      </c>
      <c r="UU93" s="152">
        <v>1967</v>
      </c>
      <c r="UV93" s="152">
        <v>3</v>
      </c>
      <c r="UW93" s="152">
        <v>21</v>
      </c>
      <c r="UX93" s="152">
        <v>3</v>
      </c>
      <c r="UY93" s="152">
        <v>131</v>
      </c>
      <c r="UZ93" s="152">
        <v>200</v>
      </c>
      <c r="VA93" s="152">
        <v>6925</v>
      </c>
      <c r="VB93" s="152">
        <v>693</v>
      </c>
      <c r="VC93" s="152">
        <v>583</v>
      </c>
      <c r="VD93" s="152">
        <v>28</v>
      </c>
      <c r="VE93" s="152">
        <v>24</v>
      </c>
      <c r="VF93" s="152">
        <v>9483</v>
      </c>
      <c r="VG93" s="152">
        <v>125</v>
      </c>
      <c r="VH93" s="152">
        <v>22</v>
      </c>
      <c r="VI93" s="152">
        <v>4</v>
      </c>
      <c r="VJ93" s="152">
        <v>143</v>
      </c>
      <c r="VK93" s="152">
        <v>213</v>
      </c>
      <c r="VL93" s="152">
        <v>15451</v>
      </c>
      <c r="VM93" s="152">
        <v>2.58034248182031E-3</v>
      </c>
      <c r="VN93" s="152">
        <v>1.1963406052076001E-2</v>
      </c>
      <c r="VO93" s="152">
        <v>1.29017124091016E-3</v>
      </c>
      <c r="VP93" s="152">
        <v>3.5186488388458799E-4</v>
      </c>
      <c r="VQ93" s="152">
        <v>0.88153882242552195</v>
      </c>
      <c r="VR93" s="152">
        <v>1.43091719446399E-2</v>
      </c>
      <c r="VS93" s="152">
        <v>1.1728829462819601E-4</v>
      </c>
      <c r="VT93" s="152">
        <v>1.1728829462819601E-4</v>
      </c>
      <c r="VU93" s="152">
        <v>1.40745953553835E-3</v>
      </c>
      <c r="VV93" s="152">
        <v>1.52474783016655E-3</v>
      </c>
      <c r="VW93" s="152">
        <v>1</v>
      </c>
      <c r="VX93" s="152">
        <v>9.6895306859205804E-2</v>
      </c>
      <c r="VY93" s="152">
        <v>6.9458483754512607E-2</v>
      </c>
      <c r="VZ93" s="152">
        <v>2.45487364620939E-3</v>
      </c>
      <c r="WA93" s="152">
        <v>3.0324909747292401E-3</v>
      </c>
      <c r="WB93" s="152">
        <v>0.284043321299639</v>
      </c>
      <c r="WC93" s="152">
        <v>4.3321299638989202E-4</v>
      </c>
      <c r="WD93" s="152">
        <v>3.0324909747292401E-3</v>
      </c>
      <c r="WE93" s="152">
        <v>4.3321299638989202E-4</v>
      </c>
      <c r="WF93" s="152">
        <v>1.8916967509025301E-2</v>
      </c>
      <c r="WG93" s="152">
        <v>2.8880866425992802E-2</v>
      </c>
      <c r="WH93" s="152">
        <v>1</v>
      </c>
      <c r="WI93" s="152">
        <v>4.4851465924535601E-2</v>
      </c>
      <c r="WJ93" s="152">
        <v>3.7732185619053803E-2</v>
      </c>
      <c r="WK93" s="152">
        <v>1.8121804413953799E-3</v>
      </c>
      <c r="WL93" s="152">
        <v>1.55329752119604E-3</v>
      </c>
      <c r="WM93" s="152">
        <v>0.61374668306258495</v>
      </c>
      <c r="WN93" s="152">
        <v>8.09009125622937E-3</v>
      </c>
      <c r="WO93" s="152">
        <v>1.42385606109637E-3</v>
      </c>
      <c r="WP93" s="152">
        <v>2.5888292019934E-4</v>
      </c>
      <c r="WQ93" s="152">
        <v>9.2550643971263998E-3</v>
      </c>
      <c r="WR93" s="152">
        <v>1.37855155006148E-2</v>
      </c>
      <c r="WS93" s="152">
        <v>1</v>
      </c>
      <c r="WT93" s="152">
        <v>3.8247854999999999</v>
      </c>
      <c r="WU93" s="152">
        <v>5.7519565476286196</v>
      </c>
      <c r="WV93" s="152">
        <v>26.668162175369101</v>
      </c>
      <c r="WW93" s="152">
        <v>2.8759782738143098</v>
      </c>
      <c r="WX93" s="152">
        <v>0.78435771104026597</v>
      </c>
      <c r="WY93" s="152">
        <v>1965.07751872621</v>
      </c>
      <c r="WZ93" s="152">
        <v>31.8972135823042</v>
      </c>
      <c r="XA93" s="152">
        <v>0.26145257034675501</v>
      </c>
      <c r="XB93" s="152">
        <v>0.26145257034675501</v>
      </c>
      <c r="XC93" s="152">
        <v>3.1374308441610599</v>
      </c>
      <c r="XD93" s="152">
        <v>3.3988834145078202</v>
      </c>
      <c r="XE93" s="152">
        <v>2229.14461477644</v>
      </c>
      <c r="XF93" s="152">
        <v>1.2740236</v>
      </c>
      <c r="XG93" s="152">
        <v>526.67784176054499</v>
      </c>
      <c r="XH93" s="152">
        <v>377.54402665696301</v>
      </c>
      <c r="XI93" s="152">
        <v>13.343551877688901</v>
      </c>
      <c r="XJ93" s="152">
        <v>16.4832111430275</v>
      </c>
      <c r="XK93" s="152">
        <v>1543.9274437302399</v>
      </c>
      <c r="XL93" s="152">
        <v>2.3547444490039302</v>
      </c>
      <c r="XM93" s="152">
        <v>16.4832111430275</v>
      </c>
      <c r="XN93" s="152">
        <v>2.3547444490039302</v>
      </c>
      <c r="XO93" s="152">
        <v>102.82384093983801</v>
      </c>
      <c r="XP93" s="152">
        <v>156.982963266929</v>
      </c>
      <c r="XQ93" s="152">
        <v>5435.5351031173996</v>
      </c>
      <c r="XR93" s="152">
        <v>5.0988091000000004</v>
      </c>
      <c r="XS93" s="152">
        <v>135.91409021373201</v>
      </c>
      <c r="XT93" s="152">
        <v>114.340425100442</v>
      </c>
      <c r="XU93" s="152">
        <v>5.4914783924740398</v>
      </c>
      <c r="XV93" s="152">
        <v>4.7069814792634599</v>
      </c>
      <c r="XW93" s="152">
        <v>1859.84605699398</v>
      </c>
      <c r="XX93" s="152">
        <v>24.515528537830502</v>
      </c>
      <c r="XY93" s="152">
        <v>4.3147330226581699</v>
      </c>
      <c r="XZ93" s="152">
        <v>0.78449691321057702</v>
      </c>
      <c r="YA93" s="152">
        <v>28.045764647278101</v>
      </c>
      <c r="YB93" s="152">
        <v>41.774460628463203</v>
      </c>
      <c r="YC93" s="152">
        <v>3030.3154515041601</v>
      </c>
    </row>
    <row r="94" spans="1:653" x14ac:dyDescent="0.3">
      <c r="A94" t="s">
        <v>2435</v>
      </c>
      <c r="B94" s="146" t="s">
        <v>1051</v>
      </c>
      <c r="C94" s="154">
        <v>33259431</v>
      </c>
      <c r="D94" s="163">
        <v>13906</v>
      </c>
      <c r="E94" s="163" t="s">
        <v>2436</v>
      </c>
      <c r="F94" s="145" t="s">
        <v>1945</v>
      </c>
      <c r="G94" s="147" t="s">
        <v>112</v>
      </c>
      <c r="H94" s="147" t="s">
        <v>2180</v>
      </c>
      <c r="I94" s="48" t="s">
        <v>2437</v>
      </c>
      <c r="J94" s="48" t="s">
        <v>652</v>
      </c>
      <c r="K94" s="146"/>
      <c r="L94" s="163"/>
      <c r="M94" s="167">
        <v>42444</v>
      </c>
      <c r="N94" s="164" t="s">
        <v>307</v>
      </c>
      <c r="O94" s="147" t="s">
        <v>2438</v>
      </c>
      <c r="P94" s="150" t="s">
        <v>2006</v>
      </c>
      <c r="Q94" s="150" t="s">
        <v>1920</v>
      </c>
      <c r="R94" s="150" t="s">
        <v>1921</v>
      </c>
      <c r="S94" s="147" t="s">
        <v>42</v>
      </c>
      <c r="T94" s="147"/>
      <c r="U94" s="147">
        <v>4</v>
      </c>
      <c r="V94" s="147" t="s">
        <v>2439</v>
      </c>
      <c r="W94" s="147" t="s">
        <v>2440</v>
      </c>
      <c r="X94" s="147"/>
      <c r="Y94" s="147" t="s">
        <v>1941</v>
      </c>
      <c r="Z94" s="147">
        <v>0</v>
      </c>
      <c r="AA94" s="147" t="s">
        <v>872</v>
      </c>
      <c r="AB94" s="147" t="s">
        <v>873</v>
      </c>
      <c r="AC94" s="147" t="s">
        <v>2441</v>
      </c>
      <c r="AD94" s="147" t="s">
        <v>2442</v>
      </c>
      <c r="AE94" s="147">
        <v>2</v>
      </c>
      <c r="AF94" s="147" t="s">
        <v>1983</v>
      </c>
      <c r="AG94" s="147">
        <v>6</v>
      </c>
      <c r="AH94" s="147" t="s">
        <v>1943</v>
      </c>
      <c r="AI94" s="147"/>
      <c r="AJ94" s="147">
        <v>21.63</v>
      </c>
      <c r="AK94" s="147" t="s">
        <v>2443</v>
      </c>
      <c r="AL94" s="147" t="s">
        <v>149</v>
      </c>
      <c r="AM94" s="147" t="s">
        <v>152</v>
      </c>
      <c r="AN94" s="147" t="s">
        <v>152</v>
      </c>
      <c r="AO94" s="147" t="s">
        <v>152</v>
      </c>
      <c r="AP94" s="147" t="s">
        <v>152</v>
      </c>
      <c r="AQ94" s="147" t="s">
        <v>152</v>
      </c>
      <c r="AR94" s="147" t="s">
        <v>152</v>
      </c>
      <c r="AS94" s="147">
        <v>20</v>
      </c>
      <c r="AT94" s="147">
        <v>1</v>
      </c>
      <c r="AU94" s="147">
        <v>40</v>
      </c>
      <c r="AV94" s="147">
        <v>1997</v>
      </c>
      <c r="AW94" s="147" t="s">
        <v>152</v>
      </c>
      <c r="AX94" s="147"/>
      <c r="AY94" s="147"/>
      <c r="AZ94" s="147"/>
      <c r="BA94" s="147"/>
      <c r="BB94" s="147"/>
      <c r="BC94" s="147"/>
      <c r="BD94" s="147" t="s">
        <v>152</v>
      </c>
      <c r="BE94" s="147" t="s">
        <v>152</v>
      </c>
      <c r="BF94" s="147" t="s">
        <v>152</v>
      </c>
      <c r="BG94" s="147" t="s">
        <v>152</v>
      </c>
      <c r="BH94">
        <v>640</v>
      </c>
      <c r="BI94">
        <v>290</v>
      </c>
      <c r="BJ94">
        <v>10</v>
      </c>
      <c r="BK94">
        <v>3</v>
      </c>
      <c r="BL94">
        <v>1525</v>
      </c>
      <c r="BM94">
        <v>0</v>
      </c>
      <c r="BN94">
        <v>158</v>
      </c>
      <c r="BO94">
        <v>171</v>
      </c>
      <c r="BP94">
        <v>14756</v>
      </c>
      <c r="BQ94">
        <v>21010</v>
      </c>
      <c r="BR94">
        <v>5333</v>
      </c>
      <c r="BS94">
        <v>574</v>
      </c>
      <c r="BT94">
        <v>68</v>
      </c>
      <c r="BU94">
        <v>49</v>
      </c>
      <c r="BV94">
        <v>3485</v>
      </c>
      <c r="BW94">
        <v>3</v>
      </c>
      <c r="BX94">
        <v>200</v>
      </c>
      <c r="BY94">
        <v>168</v>
      </c>
      <c r="BZ94">
        <v>3175</v>
      </c>
      <c r="CA94">
        <v>41278</v>
      </c>
      <c r="CB94">
        <v>5973</v>
      </c>
      <c r="CC94">
        <v>864</v>
      </c>
      <c r="CD94">
        <v>78</v>
      </c>
      <c r="CE94">
        <v>52</v>
      </c>
      <c r="CF94">
        <v>5010</v>
      </c>
      <c r="CG94">
        <v>3</v>
      </c>
      <c r="CH94">
        <v>358</v>
      </c>
      <c r="CI94">
        <v>339</v>
      </c>
      <c r="CJ94">
        <v>17931</v>
      </c>
      <c r="CK94">
        <v>62288</v>
      </c>
      <c r="CL94">
        <v>3.0461684911946701E-2</v>
      </c>
      <c r="CM94">
        <v>1.38029509757258E-2</v>
      </c>
      <c r="CN94">
        <v>4.7596382674916699E-4</v>
      </c>
      <c r="CO94">
        <v>1.4278914802475E-4</v>
      </c>
      <c r="CP94">
        <v>7.2584483579248002E-2</v>
      </c>
      <c r="CQ94">
        <v>0</v>
      </c>
      <c r="CR94">
        <v>7.5202284626368398E-3</v>
      </c>
      <c r="CS94">
        <v>8.1389814374107604E-3</v>
      </c>
      <c r="CT94">
        <v>0.70233222275107099</v>
      </c>
      <c r="CU94">
        <v>1</v>
      </c>
      <c r="CV94">
        <v>0.12919715102475901</v>
      </c>
      <c r="CW94">
        <v>1.39057124860701E-2</v>
      </c>
      <c r="CX94">
        <v>1.6473666359804299E-3</v>
      </c>
      <c r="CY94">
        <v>1.18707301710354E-3</v>
      </c>
      <c r="CZ94">
        <v>8.4427540093996806E-2</v>
      </c>
      <c r="DA94">
        <v>7.2677939822665799E-5</v>
      </c>
      <c r="DB94">
        <v>4.8451959881777203E-3</v>
      </c>
      <c r="DC94">
        <v>4.0699646300692898E-3</v>
      </c>
      <c r="DD94">
        <v>7.6917486312321301E-2</v>
      </c>
      <c r="DE94">
        <v>1</v>
      </c>
      <c r="DF94">
        <v>9.5893269971744202E-2</v>
      </c>
      <c r="DG94">
        <v>1.38710506036476E-2</v>
      </c>
      <c r="DH94">
        <v>1.2522476239404099E-3</v>
      </c>
      <c r="DI94">
        <v>8.3483174929360401E-4</v>
      </c>
      <c r="DJ94">
        <v>8.0432828153095298E-2</v>
      </c>
      <c r="DK94">
        <v>4.8163370151554101E-5</v>
      </c>
      <c r="DL94">
        <v>5.7474955047521203E-3</v>
      </c>
      <c r="DM94">
        <v>5.4424608271256098E-3</v>
      </c>
      <c r="DN94">
        <v>0.287872463395839</v>
      </c>
      <c r="DO94">
        <v>1</v>
      </c>
      <c r="DP94">
        <v>5.3322225000000003</v>
      </c>
      <c r="DQ94">
        <v>120.024998956814</v>
      </c>
      <c r="DR94">
        <v>54.386327652306299</v>
      </c>
      <c r="DS94">
        <v>1.8753906087002199</v>
      </c>
      <c r="DT94">
        <v>0.56261718261006499</v>
      </c>
      <c r="DU94">
        <v>285.997067826783</v>
      </c>
      <c r="DV94">
        <v>0</v>
      </c>
      <c r="DW94">
        <v>29.631171617463401</v>
      </c>
      <c r="DX94">
        <v>32.069179408773699</v>
      </c>
      <c r="DY94">
        <v>2767.3263821980399</v>
      </c>
      <c r="DZ94">
        <v>3940.1956688791602</v>
      </c>
      <c r="EA94">
        <v>7.3001766999999997</v>
      </c>
      <c r="EB94">
        <v>730.53026237022402</v>
      </c>
      <c r="EC94">
        <v>78.628233752204906</v>
      </c>
      <c r="ED94">
        <v>9.3148430229092902</v>
      </c>
      <c r="EE94">
        <v>6.7121662959199302</v>
      </c>
      <c r="EF94">
        <v>477.38570492410099</v>
      </c>
      <c r="EG94">
        <v>0.41094895689305699</v>
      </c>
      <c r="EH94">
        <v>27.396597126203801</v>
      </c>
      <c r="EI94">
        <v>23.013141586011201</v>
      </c>
      <c r="EJ94">
        <v>434.92097937848501</v>
      </c>
      <c r="EK94">
        <v>5654.3836808772003</v>
      </c>
      <c r="EL94">
        <v>12.6323992</v>
      </c>
      <c r="EM94">
        <v>472.83179587928203</v>
      </c>
      <c r="EN94">
        <v>68.395558620408394</v>
      </c>
      <c r="EO94">
        <v>6.1745990421202004</v>
      </c>
      <c r="EP94">
        <v>4.1163993614134702</v>
      </c>
      <c r="EQ94">
        <v>396.59924616695099</v>
      </c>
      <c r="ER94">
        <v>0.237484578543085</v>
      </c>
      <c r="ES94">
        <v>28.339826372808101</v>
      </c>
      <c r="ET94">
        <v>26.835757375368601</v>
      </c>
      <c r="EU94">
        <v>1419.4453259520201</v>
      </c>
      <c r="EV94">
        <v>4930.81314276389</v>
      </c>
      <c r="EW94" s="152">
        <v>1369</v>
      </c>
      <c r="EX94" s="152">
        <v>535</v>
      </c>
      <c r="EY94" s="152">
        <v>9</v>
      </c>
      <c r="EZ94" s="152">
        <v>7</v>
      </c>
      <c r="FA94" s="152">
        <v>1559</v>
      </c>
      <c r="FB94" s="152">
        <v>3</v>
      </c>
      <c r="FC94" s="152">
        <v>139</v>
      </c>
      <c r="FD94" s="152">
        <v>155</v>
      </c>
      <c r="FE94" s="152">
        <v>19506</v>
      </c>
      <c r="FF94" s="152">
        <v>27952</v>
      </c>
      <c r="FG94" s="152">
        <v>1670</v>
      </c>
      <c r="FH94" s="152">
        <v>321</v>
      </c>
      <c r="FI94" s="152">
        <v>7</v>
      </c>
      <c r="FJ94" s="152">
        <v>18</v>
      </c>
      <c r="FK94" s="152">
        <v>672</v>
      </c>
      <c r="FL94" s="152">
        <v>2</v>
      </c>
      <c r="FM94" s="152">
        <v>107</v>
      </c>
      <c r="FN94" s="152">
        <v>47</v>
      </c>
      <c r="FO94" s="152">
        <v>1134</v>
      </c>
      <c r="FP94" s="152">
        <v>12580</v>
      </c>
      <c r="FQ94" s="152">
        <v>3039</v>
      </c>
      <c r="FR94" s="152">
        <v>856</v>
      </c>
      <c r="FS94" s="152">
        <v>16</v>
      </c>
      <c r="FT94" s="152">
        <v>25</v>
      </c>
      <c r="FU94" s="152">
        <v>2231</v>
      </c>
      <c r="FV94" s="152">
        <v>5</v>
      </c>
      <c r="FW94" s="152">
        <v>246</v>
      </c>
      <c r="FX94" s="152">
        <v>202</v>
      </c>
      <c r="FY94" s="152">
        <v>20640</v>
      </c>
      <c r="FZ94" s="152">
        <v>40532</v>
      </c>
      <c r="GA94" s="152">
        <v>4.8976817401259302E-2</v>
      </c>
      <c r="GB94" s="152">
        <v>1.9139954207212401E-2</v>
      </c>
      <c r="GC94" s="152">
        <v>3.2198053806525498E-4</v>
      </c>
      <c r="GD94" s="152">
        <v>2.5042930738408703E-4</v>
      </c>
      <c r="GE94" s="152">
        <v>5.5774184315970199E-2</v>
      </c>
      <c r="GF94" s="152">
        <v>1.07326846021752E-4</v>
      </c>
      <c r="GG94" s="152">
        <v>4.9728105323411601E-3</v>
      </c>
      <c r="GH94" s="152">
        <v>5.5452203777905003E-3</v>
      </c>
      <c r="GI94" s="152">
        <v>0.69783915283342901</v>
      </c>
      <c r="GJ94" s="152">
        <v>1</v>
      </c>
      <c r="GK94" s="152">
        <v>0.13275039745628001</v>
      </c>
      <c r="GL94" s="152">
        <v>2.5516693163752002E-2</v>
      </c>
      <c r="GM94" s="152">
        <v>5.5643879173290897E-4</v>
      </c>
      <c r="GN94" s="152">
        <v>1.4308426073132E-3</v>
      </c>
      <c r="GO94" s="152">
        <v>5.3418124006359299E-2</v>
      </c>
      <c r="GP94" s="152">
        <v>1.5898251192368799E-4</v>
      </c>
      <c r="GQ94" s="152">
        <v>8.5055643879173304E-3</v>
      </c>
      <c r="GR94" s="152">
        <v>3.7360890302066802E-3</v>
      </c>
      <c r="GS94" s="152">
        <v>9.0143084260731296E-2</v>
      </c>
      <c r="GT94" s="152">
        <v>1</v>
      </c>
      <c r="GU94" s="152">
        <v>7.4977795322214505E-2</v>
      </c>
      <c r="GV94" s="152">
        <v>2.11191157603869E-2</v>
      </c>
      <c r="GW94" s="152">
        <v>3.9474982729695101E-4</v>
      </c>
      <c r="GX94" s="152">
        <v>6.1679660515148499E-4</v>
      </c>
      <c r="GY94" s="152">
        <v>5.5042929043718498E-2</v>
      </c>
      <c r="GZ94" s="152">
        <v>1.2335932103029699E-4</v>
      </c>
      <c r="HA94" s="152">
        <v>6.0692785946906101E-3</v>
      </c>
      <c r="HB94" s="152">
        <v>4.9837165696239999E-3</v>
      </c>
      <c r="HC94" s="152">
        <v>0.50922727721306604</v>
      </c>
      <c r="HD94" s="152">
        <v>1</v>
      </c>
      <c r="HE94" s="152">
        <v>7.2897980000000002</v>
      </c>
      <c r="HF94" s="152">
        <v>187.79669889344001</v>
      </c>
      <c r="HG94" s="152">
        <v>73.390236601892099</v>
      </c>
      <c r="HH94" s="152">
        <v>1.2346021110598699</v>
      </c>
      <c r="HI94" s="152">
        <v>0.96024608637989695</v>
      </c>
      <c r="HJ94" s="152">
        <v>213.86052123803699</v>
      </c>
      <c r="HK94" s="152">
        <v>0.411534037019956</v>
      </c>
      <c r="HL94" s="152">
        <v>19.067743715258</v>
      </c>
      <c r="HM94" s="152">
        <v>21.262591912697701</v>
      </c>
      <c r="HN94" s="152">
        <v>2675.7943087037502</v>
      </c>
      <c r="HO94" s="152">
        <v>3834.39980092727</v>
      </c>
      <c r="HP94" s="152">
        <v>2.0328662</v>
      </c>
      <c r="HQ94" s="152">
        <v>821.50020498151798</v>
      </c>
      <c r="HR94" s="152">
        <v>157.90512922099799</v>
      </c>
      <c r="HS94" s="152">
        <v>3.4434140328566598</v>
      </c>
      <c r="HT94" s="152">
        <v>8.8544932273456993</v>
      </c>
      <c r="HU94" s="152">
        <v>330.56774715424001</v>
      </c>
      <c r="HV94" s="152">
        <v>0.98383258081618996</v>
      </c>
      <c r="HW94" s="152">
        <v>52.635043073666097</v>
      </c>
      <c r="HX94" s="152">
        <v>23.1200656491805</v>
      </c>
      <c r="HY94" s="152">
        <v>557.833073322779</v>
      </c>
      <c r="HZ94" s="152">
        <v>6188.3069333338299</v>
      </c>
      <c r="IA94" s="152">
        <v>9.3226642000000002</v>
      </c>
      <c r="IB94" s="152">
        <v>325.97977732588498</v>
      </c>
      <c r="IC94" s="152">
        <v>91.819246262243396</v>
      </c>
      <c r="ID94" s="152">
        <v>1.71624759368679</v>
      </c>
      <c r="IE94" s="152">
        <v>2.6816368651356099</v>
      </c>
      <c r="IF94" s="152">
        <v>239.30927384470201</v>
      </c>
      <c r="IG94" s="152">
        <v>0.53632737302712197</v>
      </c>
      <c r="IH94" s="152">
        <v>26.3873067529344</v>
      </c>
      <c r="II94" s="152">
        <v>21.667625870295701</v>
      </c>
      <c r="IJ94" s="152">
        <v>2213.9593958559599</v>
      </c>
      <c r="IK94" s="152">
        <v>4347.6842167070699</v>
      </c>
      <c r="IL94">
        <v>833</v>
      </c>
      <c r="IM94">
        <v>2045</v>
      </c>
      <c r="IN94">
        <v>0</v>
      </c>
      <c r="IO94">
        <v>12</v>
      </c>
      <c r="IP94">
        <v>17072</v>
      </c>
      <c r="IQ94">
        <v>726</v>
      </c>
      <c r="IR94">
        <v>483</v>
      </c>
      <c r="IS94">
        <v>2</v>
      </c>
      <c r="IT94">
        <v>701</v>
      </c>
      <c r="IU94">
        <v>264</v>
      </c>
      <c r="IV94">
        <v>21010</v>
      </c>
      <c r="IW94">
        <v>6247</v>
      </c>
      <c r="IX94">
        <v>4199</v>
      </c>
      <c r="IY94">
        <v>7</v>
      </c>
      <c r="IZ94">
        <v>97</v>
      </c>
      <c r="JA94">
        <v>5218</v>
      </c>
      <c r="JB94">
        <v>562</v>
      </c>
      <c r="JC94">
        <v>526</v>
      </c>
      <c r="JD94">
        <v>19</v>
      </c>
      <c r="JE94">
        <v>1008</v>
      </c>
      <c r="JF94">
        <v>1676</v>
      </c>
      <c r="JG94">
        <v>41278</v>
      </c>
      <c r="JH94">
        <v>7080</v>
      </c>
      <c r="JI94">
        <v>6244</v>
      </c>
      <c r="JJ94">
        <v>7</v>
      </c>
      <c r="JK94">
        <v>109</v>
      </c>
      <c r="JL94">
        <v>22290</v>
      </c>
      <c r="JM94">
        <v>1288</v>
      </c>
      <c r="JN94">
        <v>1009</v>
      </c>
      <c r="JO94">
        <v>21</v>
      </c>
      <c r="JP94">
        <v>1709</v>
      </c>
      <c r="JQ94">
        <v>1940</v>
      </c>
      <c r="JR94">
        <v>62288</v>
      </c>
      <c r="JS94">
        <v>3.9647786768205601E-2</v>
      </c>
      <c r="JT94">
        <v>9.7334602570204695E-2</v>
      </c>
      <c r="JU94">
        <v>0</v>
      </c>
      <c r="JV94">
        <v>5.71156592099E-4</v>
      </c>
      <c r="JW94">
        <v>0.812565445026178</v>
      </c>
      <c r="JX94">
        <v>3.45549738219895E-2</v>
      </c>
      <c r="JY94">
        <v>2.29890528319848E-2</v>
      </c>
      <c r="JZ94">
        <v>9.5192765349833401E-5</v>
      </c>
      <c r="KA94">
        <v>3.3365064255116601E-2</v>
      </c>
      <c r="KB94">
        <v>1.2565445026178E-2</v>
      </c>
      <c r="KC94">
        <v>1</v>
      </c>
      <c r="KD94">
        <v>0.113665553557668</v>
      </c>
      <c r="KE94">
        <v>0.10024402774210101</v>
      </c>
      <c r="KF94">
        <v>1.12381197020293E-4</v>
      </c>
      <c r="KG94">
        <v>1.7499357821731301E-3</v>
      </c>
      <c r="KH94">
        <v>0.35785384022604699</v>
      </c>
      <c r="KI94">
        <v>2.0678140251733899E-2</v>
      </c>
      <c r="KJ94">
        <v>1.61989468276394E-2</v>
      </c>
      <c r="KK94">
        <v>3.3714359106087801E-4</v>
      </c>
      <c r="KL94">
        <v>2.7437066529668701E-2</v>
      </c>
      <c r="KM94">
        <v>3.1145646031338299E-2</v>
      </c>
      <c r="KN94">
        <v>1</v>
      </c>
      <c r="KO94">
        <v>0.113665553557668</v>
      </c>
      <c r="KP94">
        <v>0.10024402774210101</v>
      </c>
      <c r="KQ94">
        <v>1.12381197020293E-4</v>
      </c>
      <c r="KR94">
        <v>1.7499357821731301E-3</v>
      </c>
      <c r="KS94">
        <v>0.35785384022604699</v>
      </c>
      <c r="KT94">
        <v>2.0678140251733899E-2</v>
      </c>
      <c r="KU94">
        <v>1.61989468276394E-2</v>
      </c>
      <c r="KV94">
        <v>3.3714359106087801E-4</v>
      </c>
      <c r="KW94">
        <v>2.7437066529668701E-2</v>
      </c>
      <c r="KX94">
        <v>3.1145646031338299E-2</v>
      </c>
      <c r="KY94">
        <v>1</v>
      </c>
      <c r="KZ94">
        <v>5.3322225000000003</v>
      </c>
      <c r="LA94">
        <v>156.22003770472801</v>
      </c>
      <c r="LB94">
        <v>383.51737947919497</v>
      </c>
      <c r="LC94">
        <v>0</v>
      </c>
      <c r="LD94">
        <v>2.25046873044026</v>
      </c>
      <c r="LE94">
        <v>3201.66684717301</v>
      </c>
      <c r="LF94">
        <v>136.15335819163599</v>
      </c>
      <c r="LG94">
        <v>90.581366400220503</v>
      </c>
      <c r="LH94">
        <v>0.37507812174004401</v>
      </c>
      <c r="LI94">
        <v>131.4648816698857</v>
      </c>
      <c r="LJ94">
        <v>49.510312069685803</v>
      </c>
      <c r="LK94">
        <v>3940.1956688791602</v>
      </c>
      <c r="LL94">
        <v>7.3001766999999997</v>
      </c>
      <c r="LM94">
        <v>855.732711236976</v>
      </c>
      <c r="LN94">
        <v>575.19155666464906</v>
      </c>
      <c r="LO94">
        <v>0.95888089941713295</v>
      </c>
      <c r="LP94">
        <v>13.287349606208799</v>
      </c>
      <c r="LQ94">
        <v>714.77721902265705</v>
      </c>
      <c r="LR94">
        <v>76.984437924632701</v>
      </c>
      <c r="LS94">
        <v>72.053050441916</v>
      </c>
      <c r="LT94">
        <v>2.60267672698936</v>
      </c>
      <c r="LU94">
        <v>138.07884951606798</v>
      </c>
      <c r="LV94">
        <v>229.58348391758801</v>
      </c>
      <c r="LW94">
        <v>5654.3836808772003</v>
      </c>
      <c r="LX94">
        <v>12.6323992</v>
      </c>
      <c r="LY94">
        <v>560.46360536168004</v>
      </c>
      <c r="LZ94">
        <v>494.28456947434</v>
      </c>
      <c r="MA94">
        <v>0.55413068326719706</v>
      </c>
      <c r="MB94">
        <v>8.6286063537320796</v>
      </c>
      <c r="MC94">
        <v>1764.51041857512</v>
      </c>
      <c r="MD94">
        <v>101.96004572116399</v>
      </c>
      <c r="ME94">
        <v>79.873979916657504</v>
      </c>
      <c r="MF94">
        <v>1.6623920498015901</v>
      </c>
      <c r="MG94">
        <v>135.287048243377</v>
      </c>
      <c r="MH94">
        <v>153.573360791195</v>
      </c>
      <c r="MI94">
        <v>4930.81314276389</v>
      </c>
      <c r="MJ94" s="152">
        <v>1721</v>
      </c>
      <c r="MK94" s="152">
        <v>2405</v>
      </c>
      <c r="ML94" s="152">
        <v>0</v>
      </c>
      <c r="MM94" s="152">
        <v>13</v>
      </c>
      <c r="MN94" s="152">
        <v>22088</v>
      </c>
      <c r="MO94" s="152">
        <v>666</v>
      </c>
      <c r="MP94" s="152">
        <v>796</v>
      </c>
      <c r="MQ94" s="152">
        <v>4</v>
      </c>
      <c r="MR94" s="152">
        <v>1083</v>
      </c>
      <c r="MS94" s="152">
        <v>785</v>
      </c>
      <c r="MT94" s="152">
        <v>27952</v>
      </c>
      <c r="MU94" s="152">
        <v>2126</v>
      </c>
      <c r="MV94" s="152">
        <v>1111</v>
      </c>
      <c r="MW94" s="152">
        <v>1</v>
      </c>
      <c r="MX94" s="152">
        <v>18</v>
      </c>
      <c r="MY94" s="152">
        <v>1497</v>
      </c>
      <c r="MZ94" s="152">
        <v>155</v>
      </c>
      <c r="NA94" s="152">
        <v>401</v>
      </c>
      <c r="NB94" s="152">
        <v>11</v>
      </c>
      <c r="NC94" s="152">
        <v>698</v>
      </c>
      <c r="ND94" s="152">
        <v>1297</v>
      </c>
      <c r="NE94" s="152">
        <v>12580</v>
      </c>
      <c r="NF94" s="152">
        <v>3847</v>
      </c>
      <c r="NG94" s="152">
        <v>3516</v>
      </c>
      <c r="NH94" s="152">
        <v>1</v>
      </c>
      <c r="NI94" s="152">
        <v>31</v>
      </c>
      <c r="NJ94" s="152">
        <v>23585</v>
      </c>
      <c r="NK94" s="152">
        <v>821</v>
      </c>
      <c r="NL94" s="152">
        <v>1197</v>
      </c>
      <c r="NM94" s="152">
        <v>15</v>
      </c>
      <c r="NN94" s="152">
        <v>1781</v>
      </c>
      <c r="NO94" s="152">
        <v>2082</v>
      </c>
      <c r="NP94" s="152">
        <v>40532</v>
      </c>
      <c r="NQ94" s="152">
        <v>6.1569834001144803E-2</v>
      </c>
      <c r="NR94" s="152">
        <v>8.6040354894104207E-2</v>
      </c>
      <c r="NS94" s="152">
        <v>0</v>
      </c>
      <c r="NT94" s="152">
        <v>4.6508299942759002E-4</v>
      </c>
      <c r="NU94" s="152">
        <v>0.79021179164281596</v>
      </c>
      <c r="NV94" s="152">
        <v>2.38265598168288E-2</v>
      </c>
      <c r="NW94" s="152">
        <v>2.84773898111048E-2</v>
      </c>
      <c r="NX94" s="152">
        <v>1.4310246136233499E-4</v>
      </c>
      <c r="NY94" s="152">
        <v>3.8744991413852299E-2</v>
      </c>
      <c r="NZ94" s="152">
        <v>2.8083858042358301E-2</v>
      </c>
      <c r="OA94" s="152">
        <v>1</v>
      </c>
      <c r="OB94" s="152">
        <v>0.16899841017488099</v>
      </c>
      <c r="OC94" s="152">
        <v>8.8314785373608901E-2</v>
      </c>
      <c r="OD94" s="152">
        <v>7.9491255961844197E-5</v>
      </c>
      <c r="OE94" s="152">
        <v>1.4308426073132E-3</v>
      </c>
      <c r="OF94" s="152">
        <v>0.118998410174881</v>
      </c>
      <c r="OG94" s="152">
        <v>1.2321144674085901E-2</v>
      </c>
      <c r="OH94" s="152">
        <v>3.1875993640699499E-2</v>
      </c>
      <c r="OI94" s="152">
        <v>8.7440381558028597E-4</v>
      </c>
      <c r="OJ94" s="152">
        <v>5.5484896661367501E-2</v>
      </c>
      <c r="OK94" s="152">
        <v>0.103100158982512</v>
      </c>
      <c r="OL94" s="152">
        <v>1</v>
      </c>
      <c r="OM94" s="152">
        <v>9.4912661600710505E-2</v>
      </c>
      <c r="ON94" s="152">
        <v>8.6746274548504906E-2</v>
      </c>
      <c r="OO94" s="152">
        <v>2.4671864206059401E-5</v>
      </c>
      <c r="OP94" s="152">
        <v>7.6482779038784202E-4</v>
      </c>
      <c r="OQ94" s="152">
        <v>0.58188591729991102</v>
      </c>
      <c r="OR94" s="152">
        <v>2.02556005131748E-2</v>
      </c>
      <c r="OS94" s="152">
        <v>2.9532221454653101E-2</v>
      </c>
      <c r="OT94" s="152">
        <v>3.7007796309089101E-4</v>
      </c>
      <c r="OU94" s="152">
        <v>4.3940590150991804E-2</v>
      </c>
      <c r="OV94" s="152">
        <v>5.1366821277015702E-2</v>
      </c>
      <c r="OW94" s="152">
        <v>1</v>
      </c>
      <c r="OX94" s="152">
        <v>7.2897980000000002</v>
      </c>
      <c r="OY94" s="152">
        <v>236.08335923711499</v>
      </c>
      <c r="OZ94" s="152">
        <v>329.91311967766501</v>
      </c>
      <c r="PA94" s="152">
        <v>0</v>
      </c>
      <c r="PB94" s="152">
        <v>1.7833141604198099</v>
      </c>
      <c r="PC94" s="152">
        <v>3029.9879365655902</v>
      </c>
      <c r="PD94" s="152">
        <v>91.360556218430204</v>
      </c>
      <c r="PE94" s="152">
        <v>109.193697822628</v>
      </c>
      <c r="PF94" s="152">
        <v>0.548712049359941</v>
      </c>
      <c r="PG94" s="152">
        <v>148.56378736420439</v>
      </c>
      <c r="PH94" s="152">
        <v>107.68473968688799</v>
      </c>
      <c r="PI94" s="152">
        <v>3834.39980092727</v>
      </c>
      <c r="PJ94" s="152">
        <v>2.0328662</v>
      </c>
      <c r="PK94" s="152">
        <v>1045.8140334076099</v>
      </c>
      <c r="PL94" s="152">
        <v>546.51899864339305</v>
      </c>
      <c r="PM94" s="152">
        <v>0.49191629040809498</v>
      </c>
      <c r="PN94" s="152">
        <v>8.8544932273456993</v>
      </c>
      <c r="PO94" s="152">
        <v>736.39868674091804</v>
      </c>
      <c r="PP94" s="152">
        <v>76.247025013254699</v>
      </c>
      <c r="PQ94" s="152">
        <v>197.25843245364601</v>
      </c>
      <c r="PR94" s="152">
        <v>5.41107919448904</v>
      </c>
      <c r="PS94" s="152">
        <v>343.35757070485101</v>
      </c>
      <c r="PT94" s="152">
        <v>638.015428659299</v>
      </c>
      <c r="PU94" s="152">
        <v>6188.3069333338299</v>
      </c>
      <c r="PV94" s="152">
        <v>9.3226642000000002</v>
      </c>
      <c r="PW94" s="152">
        <v>412.65028080706799</v>
      </c>
      <c r="PX94" s="152">
        <v>377.14540871267297</v>
      </c>
      <c r="PY94" s="152">
        <v>0.107265474605424</v>
      </c>
      <c r="PZ94" s="152">
        <v>3.3252297127681598</v>
      </c>
      <c r="QA94" s="152">
        <v>2529.8562185689402</v>
      </c>
      <c r="QB94" s="152">
        <v>88.064954651053498</v>
      </c>
      <c r="QC94" s="152">
        <v>128.396773102693</v>
      </c>
      <c r="QD94" s="152">
        <v>1.60898211908137</v>
      </c>
      <c r="QE94" s="152">
        <v>191.03981027226098</v>
      </c>
      <c r="QF94" s="152">
        <v>223.32671812849401</v>
      </c>
      <c r="QG94" s="152">
        <v>4347.6842167070699</v>
      </c>
      <c r="QH94">
        <v>334</v>
      </c>
      <c r="QI94">
        <v>576</v>
      </c>
      <c r="QJ94">
        <v>0</v>
      </c>
      <c r="QK94">
        <v>3</v>
      </c>
      <c r="QL94">
        <v>14927</v>
      </c>
      <c r="QM94">
        <v>171</v>
      </c>
      <c r="QN94">
        <v>110</v>
      </c>
      <c r="QO94">
        <v>1</v>
      </c>
      <c r="QP94">
        <v>220</v>
      </c>
      <c r="QQ94">
        <v>264</v>
      </c>
      <c r="QR94">
        <v>21010</v>
      </c>
      <c r="QS94">
        <v>5009</v>
      </c>
      <c r="QT94">
        <v>2733</v>
      </c>
      <c r="QU94">
        <v>7</v>
      </c>
      <c r="QV94">
        <v>74</v>
      </c>
      <c r="QW94">
        <v>3343</v>
      </c>
      <c r="QX94">
        <v>168</v>
      </c>
      <c r="QY94">
        <v>286</v>
      </c>
      <c r="QZ94">
        <v>8</v>
      </c>
      <c r="RA94">
        <v>1224</v>
      </c>
      <c r="RB94">
        <v>1676</v>
      </c>
      <c r="RC94">
        <v>41278</v>
      </c>
      <c r="RD94">
        <v>5343</v>
      </c>
      <c r="RE94">
        <v>3309</v>
      </c>
      <c r="RF94">
        <v>7</v>
      </c>
      <c r="RG94">
        <v>77</v>
      </c>
      <c r="RH94">
        <v>18270</v>
      </c>
      <c r="RI94">
        <v>339</v>
      </c>
      <c r="RJ94">
        <v>396</v>
      </c>
      <c r="RK94">
        <v>9</v>
      </c>
      <c r="RL94">
        <v>1444</v>
      </c>
      <c r="RM94">
        <v>1940</v>
      </c>
      <c r="RN94">
        <v>62288</v>
      </c>
      <c r="RO94">
        <v>1.5897191813422199E-2</v>
      </c>
      <c r="RP94">
        <v>2.7415516420752E-2</v>
      </c>
      <c r="RQ94">
        <v>0</v>
      </c>
      <c r="RR94">
        <v>1.4278914802475E-4</v>
      </c>
      <c r="RS94">
        <v>0.71047120418848198</v>
      </c>
      <c r="RT94">
        <v>8.1389814374107604E-3</v>
      </c>
      <c r="RU94">
        <v>5.2356020942408397E-3</v>
      </c>
      <c r="RV94">
        <v>4.7596382674916701E-5</v>
      </c>
      <c r="RW94">
        <v>1.04712041884817E-2</v>
      </c>
      <c r="RX94">
        <v>1.2565445026178E-2</v>
      </c>
      <c r="RY94">
        <v>1</v>
      </c>
      <c r="RZ94">
        <v>0.121347933523911</v>
      </c>
      <c r="SA94">
        <v>6.6209603178448595E-2</v>
      </c>
      <c r="SB94">
        <v>1.6958185958621999E-4</v>
      </c>
      <c r="SC94">
        <v>1.79272251562576E-3</v>
      </c>
      <c r="SD94">
        <v>8.0987450942390599E-2</v>
      </c>
      <c r="SE94">
        <v>4.0699646300692898E-3</v>
      </c>
      <c r="SF94">
        <v>6.9286302630941401E-3</v>
      </c>
      <c r="SG94">
        <v>1.9380783952710899E-4</v>
      </c>
      <c r="SH94">
        <v>2.9652599447647698E-2</v>
      </c>
      <c r="SI94">
        <v>4.0602742380929299E-2</v>
      </c>
      <c r="SJ94">
        <v>1</v>
      </c>
      <c r="SK94">
        <v>8.5778962239917794E-2</v>
      </c>
      <c r="SL94">
        <v>5.3124197277164102E-2</v>
      </c>
      <c r="SM94">
        <v>1.12381197020293E-4</v>
      </c>
      <c r="SN94">
        <v>1.2361931672232201E-3</v>
      </c>
      <c r="SO94">
        <v>0.29331492422296401</v>
      </c>
      <c r="SP94">
        <v>5.4424608271256098E-3</v>
      </c>
      <c r="SQ94">
        <v>6.3575648600051396E-3</v>
      </c>
      <c r="SR94">
        <v>1.4449011045466201E-4</v>
      </c>
      <c r="SS94">
        <v>2.31826354996147E-2</v>
      </c>
      <c r="ST94">
        <v>3.1145646031338299E-2</v>
      </c>
      <c r="SU94">
        <v>1</v>
      </c>
      <c r="SV94">
        <v>5.3322225000000003</v>
      </c>
      <c r="SW94">
        <v>62.638046330587301</v>
      </c>
      <c r="SX94">
        <v>108.022499061133</v>
      </c>
      <c r="SY94">
        <v>0</v>
      </c>
      <c r="SZ94">
        <v>0.56261718261006499</v>
      </c>
      <c r="TA94">
        <v>2799.3955616068201</v>
      </c>
      <c r="TB94">
        <v>32.069179408773699</v>
      </c>
      <c r="TC94">
        <v>20.629296695702401</v>
      </c>
      <c r="TD94">
        <v>0.18753906087002201</v>
      </c>
      <c r="TE94">
        <v>41.258593391404801</v>
      </c>
      <c r="TF94">
        <v>49.510312069685803</v>
      </c>
      <c r="TG94">
        <v>3940.1956688791602</v>
      </c>
      <c r="TH94">
        <v>7.3001766999999997</v>
      </c>
      <c r="TI94">
        <v>686.14777502577397</v>
      </c>
      <c r="TJ94">
        <v>374.37449972957501</v>
      </c>
      <c r="TK94">
        <v>0.95888089941713295</v>
      </c>
      <c r="TL94">
        <v>10.1367409366954</v>
      </c>
      <c r="TM94">
        <v>457.93412096449703</v>
      </c>
      <c r="TN94">
        <v>23.013141586011201</v>
      </c>
      <c r="TO94">
        <v>39.177133890471403</v>
      </c>
      <c r="TP94">
        <v>1.0958638850481499</v>
      </c>
      <c r="TQ94">
        <v>167.66717441236699</v>
      </c>
      <c r="TR94">
        <v>229.58348391758801</v>
      </c>
      <c r="TS94">
        <v>5654.3836808772003</v>
      </c>
      <c r="TT94">
        <v>12.6323992</v>
      </c>
      <c r="TU94">
        <v>422.960034385234</v>
      </c>
      <c r="TV94">
        <v>261.94549013302202</v>
      </c>
      <c r="TW94">
        <v>0.55413068326719706</v>
      </c>
      <c r="TX94">
        <v>6.09543751593917</v>
      </c>
      <c r="TY94">
        <v>1446.28108332739</v>
      </c>
      <c r="TZ94">
        <v>26.835757375368601</v>
      </c>
      <c r="UA94">
        <v>31.347964367687201</v>
      </c>
      <c r="UB94">
        <v>0.71245373562925396</v>
      </c>
      <c r="UC94">
        <v>114.309243805405</v>
      </c>
      <c r="UD94">
        <v>153.573360791195</v>
      </c>
      <c r="UE94">
        <v>4930.81314276389</v>
      </c>
      <c r="UF94" s="152">
        <v>624</v>
      </c>
      <c r="UG94" s="152">
        <v>1181</v>
      </c>
      <c r="UH94" s="152">
        <v>0</v>
      </c>
      <c r="UI94" s="152">
        <v>9</v>
      </c>
      <c r="UJ94" s="152">
        <v>19661</v>
      </c>
      <c r="UK94" s="152">
        <v>155</v>
      </c>
      <c r="UL94" s="152">
        <v>431</v>
      </c>
      <c r="UM94" s="152">
        <v>3</v>
      </c>
      <c r="UN94" s="152">
        <v>673</v>
      </c>
      <c r="UO94" s="152">
        <v>785</v>
      </c>
      <c r="UP94" s="152">
        <v>27952</v>
      </c>
      <c r="UQ94" s="152">
        <v>1576</v>
      </c>
      <c r="UR94" s="152">
        <v>934</v>
      </c>
      <c r="US94" s="152">
        <v>1</v>
      </c>
      <c r="UT94" s="152">
        <v>15</v>
      </c>
      <c r="UU94" s="152">
        <v>1181</v>
      </c>
      <c r="UV94" s="152">
        <v>47</v>
      </c>
      <c r="UW94" s="152">
        <v>335</v>
      </c>
      <c r="UX94" s="152">
        <v>8</v>
      </c>
      <c r="UY94" s="152">
        <v>1020</v>
      </c>
      <c r="UZ94" s="152">
        <v>1297</v>
      </c>
      <c r="VA94" s="152">
        <v>12580</v>
      </c>
      <c r="VB94" s="152">
        <v>2200</v>
      </c>
      <c r="VC94" s="152">
        <v>2115</v>
      </c>
      <c r="VD94" s="152">
        <v>1</v>
      </c>
      <c r="VE94" s="152">
        <v>24</v>
      </c>
      <c r="VF94" s="152">
        <v>20842</v>
      </c>
      <c r="VG94" s="152">
        <v>202</v>
      </c>
      <c r="VH94" s="152">
        <v>766</v>
      </c>
      <c r="VI94" s="152">
        <v>11</v>
      </c>
      <c r="VJ94" s="152">
        <v>1693</v>
      </c>
      <c r="VK94" s="152">
        <v>2082</v>
      </c>
      <c r="VL94" s="152">
        <v>40532</v>
      </c>
      <c r="VM94" s="152">
        <v>2.2323983972524299E-2</v>
      </c>
      <c r="VN94" s="152">
        <v>4.2251001717229501E-2</v>
      </c>
      <c r="VO94" s="152">
        <v>0</v>
      </c>
      <c r="VP94" s="152">
        <v>3.2198053806525498E-4</v>
      </c>
      <c r="VQ94" s="152">
        <v>0.70338437321121905</v>
      </c>
      <c r="VR94" s="152">
        <v>5.5452203777905003E-3</v>
      </c>
      <c r="VS94" s="152">
        <v>1.54192902117916E-2</v>
      </c>
      <c r="VT94" s="152">
        <v>1.07326846021752E-4</v>
      </c>
      <c r="VU94" s="152">
        <v>2.40769891242129E-2</v>
      </c>
      <c r="VV94" s="152">
        <v>2.8083858042358301E-2</v>
      </c>
      <c r="VW94" s="152">
        <v>1</v>
      </c>
      <c r="VX94" s="152">
        <v>0.125278219395866</v>
      </c>
      <c r="VY94" s="152">
        <v>7.4244833068362506E-2</v>
      </c>
      <c r="VZ94" s="152">
        <v>7.9491255961844197E-5</v>
      </c>
      <c r="WA94" s="152">
        <v>1.1923688394276601E-3</v>
      </c>
      <c r="WB94" s="152">
        <v>9.3879173290938006E-2</v>
      </c>
      <c r="WC94" s="152">
        <v>3.7360890302066802E-3</v>
      </c>
      <c r="WD94" s="152">
        <v>2.66295707472178E-2</v>
      </c>
      <c r="WE94" s="152">
        <v>6.3593004769475401E-4</v>
      </c>
      <c r="WF94" s="152">
        <v>8.1081081081081099E-2</v>
      </c>
      <c r="WG94" s="152">
        <v>0.103100158982512</v>
      </c>
      <c r="WH94" s="152">
        <v>1</v>
      </c>
      <c r="WI94" s="152">
        <v>5.4278101253330699E-2</v>
      </c>
      <c r="WJ94" s="152">
        <v>5.21809927958157E-2</v>
      </c>
      <c r="WK94" s="152">
        <v>2.4671864206059401E-5</v>
      </c>
      <c r="WL94" s="152">
        <v>5.9212474094542597E-4</v>
      </c>
      <c r="WM94" s="152">
        <v>0.51421099378268997</v>
      </c>
      <c r="WN94" s="152">
        <v>4.9837165696239999E-3</v>
      </c>
      <c r="WO94" s="152">
        <v>1.8898647981841502E-2</v>
      </c>
      <c r="WP94" s="152">
        <v>2.7139050626665402E-4</v>
      </c>
      <c r="WQ94" s="152">
        <v>4.1769466100858597E-2</v>
      </c>
      <c r="WR94" s="152">
        <v>5.1366821277015702E-2</v>
      </c>
      <c r="WS94" s="152">
        <v>1</v>
      </c>
      <c r="WT94" s="152">
        <v>7.2897980000000002</v>
      </c>
      <c r="WU94" s="152">
        <v>85.599079700150796</v>
      </c>
      <c r="WV94" s="152">
        <v>162.007232573523</v>
      </c>
      <c r="WW94" s="152">
        <v>0</v>
      </c>
      <c r="WX94" s="152">
        <v>1.2346021110598699</v>
      </c>
      <c r="WY94" s="152">
        <v>2697.0569006164501</v>
      </c>
      <c r="WZ94" s="152">
        <v>21.262591912697701</v>
      </c>
      <c r="XA94" s="152">
        <v>59.123723318533699</v>
      </c>
      <c r="XB94" s="152">
        <v>0.411534037019956</v>
      </c>
      <c r="XC94" s="152">
        <v>92.320802304810101</v>
      </c>
      <c r="XD94" s="152">
        <v>107.68473968688799</v>
      </c>
      <c r="XE94" s="152">
        <v>3834.39980092727</v>
      </c>
      <c r="XF94" s="152">
        <v>2.0328662</v>
      </c>
      <c r="XG94" s="152">
        <v>775.26007368315697</v>
      </c>
      <c r="XH94" s="152">
        <v>459.44981524116002</v>
      </c>
      <c r="XI94" s="152">
        <v>0.49191629040809498</v>
      </c>
      <c r="XJ94" s="152">
        <v>7.3787443561214197</v>
      </c>
      <c r="XK94" s="152">
        <v>580.95313897196002</v>
      </c>
      <c r="XL94" s="152">
        <v>23.1200656491805</v>
      </c>
      <c r="XM94" s="152">
        <v>164.79195728671201</v>
      </c>
      <c r="XN94" s="152">
        <v>3.9353303232647598</v>
      </c>
      <c r="XO94" s="152">
        <v>501.75461621625698</v>
      </c>
      <c r="XP94" s="152">
        <v>638.015428659299</v>
      </c>
      <c r="XQ94" s="152">
        <v>6188.3069333338299</v>
      </c>
      <c r="XR94" s="152">
        <v>9.3226642000000002</v>
      </c>
      <c r="XS94" s="152">
        <v>235.98404413193401</v>
      </c>
      <c r="XT94" s="152">
        <v>226.866478790473</v>
      </c>
      <c r="XU94" s="152">
        <v>0.107265474605424</v>
      </c>
      <c r="XV94" s="152">
        <v>2.5743713905301902</v>
      </c>
      <c r="XW94" s="152">
        <v>2235.62702172626</v>
      </c>
      <c r="XX94" s="152">
        <v>21.667625870295701</v>
      </c>
      <c r="XY94" s="152">
        <v>82.165353547755203</v>
      </c>
      <c r="XZ94" s="152">
        <v>1.1799202206596699</v>
      </c>
      <c r="YA94" s="152">
        <v>181.60044850698401</v>
      </c>
      <c r="YB94" s="152">
        <v>223.32671812849401</v>
      </c>
      <c r="YC94" s="152">
        <v>4347.6842167070699</v>
      </c>
    </row>
    <row r="95" spans="1:653" x14ac:dyDescent="0.3">
      <c r="A95" t="s">
        <v>2444</v>
      </c>
      <c r="B95" s="146" t="s">
        <v>999</v>
      </c>
      <c r="C95" s="154">
        <v>30927315</v>
      </c>
      <c r="D95" s="163">
        <v>18679</v>
      </c>
      <c r="E95" s="163" t="s">
        <v>2445</v>
      </c>
      <c r="F95" s="145" t="s">
        <v>1945</v>
      </c>
      <c r="G95" s="147" t="s">
        <v>119</v>
      </c>
      <c r="H95" s="147" t="s">
        <v>2195</v>
      </c>
      <c r="I95" s="48" t="s">
        <v>2446</v>
      </c>
      <c r="J95" s="48" t="s">
        <v>634</v>
      </c>
      <c r="K95" s="146"/>
      <c r="L95" s="163"/>
      <c r="M95" s="163"/>
      <c r="N95" s="164" t="s">
        <v>184</v>
      </c>
      <c r="O95" s="149" t="s">
        <v>2017</v>
      </c>
      <c r="P95" s="150" t="s">
        <v>2328</v>
      </c>
      <c r="Q95" s="150" t="s">
        <v>1920</v>
      </c>
      <c r="R95" s="150" t="s">
        <v>1921</v>
      </c>
      <c r="S95" s="147" t="s">
        <v>48</v>
      </c>
      <c r="T95" s="147"/>
      <c r="U95" s="147">
        <v>1</v>
      </c>
      <c r="V95" s="147">
        <v>1</v>
      </c>
      <c r="W95" s="147">
        <v>0</v>
      </c>
      <c r="X95" s="147"/>
      <c r="Y95" s="147" t="s">
        <v>1941</v>
      </c>
      <c r="Z95" s="147">
        <v>0</v>
      </c>
      <c r="AA95" s="147" t="s">
        <v>872</v>
      </c>
      <c r="AB95" s="147" t="s">
        <v>873</v>
      </c>
      <c r="AC95" s="147" t="s">
        <v>2447</v>
      </c>
      <c r="AD95" s="147" t="s">
        <v>2448</v>
      </c>
      <c r="AE95" s="147">
        <v>3</v>
      </c>
      <c r="AF95" s="147" t="s">
        <v>1923</v>
      </c>
      <c r="AG95" s="147">
        <v>7</v>
      </c>
      <c r="AH95" s="147" t="s">
        <v>1957</v>
      </c>
      <c r="AI95" s="147"/>
      <c r="AJ95" s="147">
        <v>30.49</v>
      </c>
      <c r="AK95" s="147" t="s">
        <v>2449</v>
      </c>
      <c r="AL95" s="147" t="s">
        <v>152</v>
      </c>
      <c r="AM95" s="147" t="s">
        <v>152</v>
      </c>
      <c r="AN95" s="147" t="s">
        <v>152</v>
      </c>
      <c r="AO95" s="147" t="s">
        <v>152</v>
      </c>
      <c r="AP95" s="147" t="s">
        <v>152</v>
      </c>
      <c r="AQ95" s="147" t="s">
        <v>152</v>
      </c>
      <c r="AR95" s="147"/>
      <c r="AS95" s="147"/>
      <c r="AT95" s="147"/>
      <c r="AU95" s="147"/>
      <c r="AV95" s="147"/>
      <c r="AW95" s="147" t="s">
        <v>149</v>
      </c>
      <c r="AX95" s="147"/>
      <c r="AY95" s="147">
        <v>20</v>
      </c>
      <c r="AZ95" s="147">
        <v>2</v>
      </c>
      <c r="BA95" s="147" t="s">
        <v>2186</v>
      </c>
      <c r="BB95" s="147">
        <v>1</v>
      </c>
      <c r="BC95" s="147">
        <v>9</v>
      </c>
      <c r="BD95" s="147" t="s">
        <v>149</v>
      </c>
      <c r="BE95" s="147" t="s">
        <v>149</v>
      </c>
      <c r="BF95" s="147"/>
      <c r="BG95" s="147"/>
      <c r="BH95">
        <v>68</v>
      </c>
      <c r="BI95">
        <v>232</v>
      </c>
      <c r="BJ95">
        <v>0</v>
      </c>
      <c r="BK95">
        <v>0</v>
      </c>
      <c r="BL95">
        <v>123</v>
      </c>
      <c r="BM95">
        <v>0</v>
      </c>
      <c r="BN95">
        <v>3</v>
      </c>
      <c r="BO95">
        <v>523</v>
      </c>
      <c r="BP95">
        <v>7462</v>
      </c>
      <c r="BQ95">
        <v>9257</v>
      </c>
      <c r="BR95">
        <v>1274</v>
      </c>
      <c r="BS95">
        <v>635</v>
      </c>
      <c r="BT95">
        <v>1</v>
      </c>
      <c r="BU95">
        <v>2</v>
      </c>
      <c r="BV95">
        <v>610</v>
      </c>
      <c r="BW95">
        <v>0</v>
      </c>
      <c r="BX95">
        <v>3</v>
      </c>
      <c r="BY95">
        <v>299</v>
      </c>
      <c r="BZ95">
        <v>1550</v>
      </c>
      <c r="CA95">
        <v>22339</v>
      </c>
      <c r="CB95">
        <v>1342</v>
      </c>
      <c r="CC95">
        <v>867</v>
      </c>
      <c r="CD95">
        <v>1</v>
      </c>
      <c r="CE95">
        <v>2</v>
      </c>
      <c r="CF95">
        <v>733</v>
      </c>
      <c r="CG95">
        <v>0</v>
      </c>
      <c r="CH95">
        <v>6</v>
      </c>
      <c r="CI95">
        <v>822</v>
      </c>
      <c r="CJ95">
        <v>9012</v>
      </c>
      <c r="CK95">
        <v>31596</v>
      </c>
      <c r="CL95">
        <v>7.34579237333909E-3</v>
      </c>
      <c r="CM95">
        <v>2.5062115156098099E-2</v>
      </c>
      <c r="CN95">
        <v>0</v>
      </c>
      <c r="CO95">
        <v>0</v>
      </c>
      <c r="CP95">
        <v>1.32872420870692E-2</v>
      </c>
      <c r="CQ95">
        <v>0</v>
      </c>
      <c r="CR95">
        <v>3.2407907529437199E-4</v>
      </c>
      <c r="CS95">
        <v>5.64977854596522E-2</v>
      </c>
      <c r="CT95">
        <v>0.80609268661553402</v>
      </c>
      <c r="CU95">
        <v>1</v>
      </c>
      <c r="CV95">
        <v>5.7030305743318903E-2</v>
      </c>
      <c r="CW95">
        <v>2.8425623349299399E-2</v>
      </c>
      <c r="CX95">
        <v>4.4764761179999098E-5</v>
      </c>
      <c r="CY95">
        <v>8.9529522359998195E-5</v>
      </c>
      <c r="CZ95">
        <v>2.7306504319799502E-2</v>
      </c>
      <c r="DA95">
        <v>0</v>
      </c>
      <c r="DB95">
        <v>1.3429428353999701E-4</v>
      </c>
      <c r="DC95">
        <v>1.3384663592819699E-2</v>
      </c>
      <c r="DD95">
        <v>6.9385379828998603E-2</v>
      </c>
      <c r="DE95">
        <v>1</v>
      </c>
      <c r="DF95">
        <v>4.2473730852006598E-2</v>
      </c>
      <c r="DG95">
        <v>2.74401823015572E-2</v>
      </c>
      <c r="DH95">
        <v>3.1649575895682997E-5</v>
      </c>
      <c r="DI95">
        <v>6.3299151791365994E-5</v>
      </c>
      <c r="DJ95">
        <v>2.3199139131535599E-2</v>
      </c>
      <c r="DK95">
        <v>0</v>
      </c>
      <c r="DL95">
        <v>1.8989745537409801E-4</v>
      </c>
      <c r="DM95">
        <v>2.6015951386251401E-2</v>
      </c>
      <c r="DN95">
        <v>0.28522597797189497</v>
      </c>
      <c r="DO95">
        <v>1</v>
      </c>
      <c r="DP95">
        <v>2.1570828</v>
      </c>
      <c r="DQ95">
        <v>31.524056471082101</v>
      </c>
      <c r="DR95">
        <v>107.55266325428001</v>
      </c>
      <c r="DS95">
        <v>0</v>
      </c>
      <c r="DT95">
        <v>0</v>
      </c>
      <c r="DU95">
        <v>57.0214550873986</v>
      </c>
      <c r="DV95">
        <v>0</v>
      </c>
      <c r="DW95">
        <v>1.39076719725362</v>
      </c>
      <c r="DX95">
        <v>242.457081387882</v>
      </c>
      <c r="DY95">
        <v>3459.3016086355101</v>
      </c>
      <c r="DZ95">
        <v>4291.4439816589302</v>
      </c>
      <c r="EA95">
        <v>2.9386480000000001</v>
      </c>
      <c r="EB95">
        <v>433.53269939101199</v>
      </c>
      <c r="EC95">
        <v>216.08576461012001</v>
      </c>
      <c r="ED95">
        <v>0.340292542693102</v>
      </c>
      <c r="EE95">
        <v>0.68058508538620499</v>
      </c>
      <c r="EF95">
        <v>207.57845104279201</v>
      </c>
      <c r="EG95">
        <v>0</v>
      </c>
      <c r="EH95">
        <v>1.0208776280793099</v>
      </c>
      <c r="EI95">
        <v>101.74747026523799</v>
      </c>
      <c r="EJ95">
        <v>527.45344117430898</v>
      </c>
      <c r="EK95">
        <v>7601.7951112212104</v>
      </c>
      <c r="EL95">
        <v>5.0957308000000001</v>
      </c>
      <c r="EM95">
        <v>263.35771112555602</v>
      </c>
      <c r="EN95">
        <v>170.142425891101</v>
      </c>
      <c r="EO95">
        <v>0.19624270575674799</v>
      </c>
      <c r="EP95">
        <v>0.39248541151349697</v>
      </c>
      <c r="EQ95">
        <v>143.84590331969699</v>
      </c>
      <c r="ER95">
        <v>0</v>
      </c>
      <c r="ES95">
        <v>1.17745623454049</v>
      </c>
      <c r="ET95">
        <v>161.31150413204699</v>
      </c>
      <c r="EU95">
        <v>1768.5392642798199</v>
      </c>
      <c r="EV95">
        <v>6200.4845310902201</v>
      </c>
      <c r="EW95" s="152">
        <v>12</v>
      </c>
      <c r="EX95" s="152">
        <v>34</v>
      </c>
      <c r="EY95" s="152">
        <v>0</v>
      </c>
      <c r="EZ95" s="152">
        <v>0</v>
      </c>
      <c r="FA95" s="152">
        <v>24</v>
      </c>
      <c r="FB95" s="152">
        <v>0</v>
      </c>
      <c r="FC95" s="152">
        <v>0</v>
      </c>
      <c r="FD95" s="152">
        <v>88</v>
      </c>
      <c r="FE95" s="152">
        <v>5155</v>
      </c>
      <c r="FF95" s="152">
        <v>5967</v>
      </c>
      <c r="FG95" s="152">
        <v>997</v>
      </c>
      <c r="FH95" s="152">
        <v>30</v>
      </c>
      <c r="FI95" s="152">
        <v>0</v>
      </c>
      <c r="FJ95" s="152">
        <v>11</v>
      </c>
      <c r="FK95" s="152">
        <v>54</v>
      </c>
      <c r="FL95" s="152">
        <v>0</v>
      </c>
      <c r="FM95" s="152">
        <v>0</v>
      </c>
      <c r="FN95" s="152">
        <v>89</v>
      </c>
      <c r="FO95" s="152">
        <v>2955</v>
      </c>
      <c r="FP95" s="152">
        <v>15636</v>
      </c>
      <c r="FQ95" s="152">
        <v>1009</v>
      </c>
      <c r="FR95" s="152">
        <v>64</v>
      </c>
      <c r="FS95" s="152">
        <v>0</v>
      </c>
      <c r="FT95" s="152">
        <v>11</v>
      </c>
      <c r="FU95" s="152">
        <v>78</v>
      </c>
      <c r="FV95" s="152">
        <v>0</v>
      </c>
      <c r="FW95" s="152">
        <v>0</v>
      </c>
      <c r="FX95" s="152">
        <v>177</v>
      </c>
      <c r="FY95" s="152">
        <v>8110</v>
      </c>
      <c r="FZ95" s="152">
        <v>21603</v>
      </c>
      <c r="GA95" s="152">
        <v>2.0110608345902501E-3</v>
      </c>
      <c r="GB95" s="152">
        <v>5.6980056980057E-3</v>
      </c>
      <c r="GC95" s="152">
        <v>0</v>
      </c>
      <c r="GD95" s="152">
        <v>0</v>
      </c>
      <c r="GE95" s="152">
        <v>4.0221216691804897E-3</v>
      </c>
      <c r="GF95" s="152">
        <v>0</v>
      </c>
      <c r="GG95" s="152">
        <v>0</v>
      </c>
      <c r="GH95" s="152">
        <v>1.47477794536618E-2</v>
      </c>
      <c r="GI95" s="152">
        <v>0.86391821685939296</v>
      </c>
      <c r="GJ95" s="152">
        <v>1</v>
      </c>
      <c r="GK95" s="152">
        <v>6.3763110770017895E-2</v>
      </c>
      <c r="GL95" s="152">
        <v>1.91864927091328E-3</v>
      </c>
      <c r="GM95" s="152">
        <v>0</v>
      </c>
      <c r="GN95" s="152">
        <v>7.0350473266820202E-4</v>
      </c>
      <c r="GO95" s="152">
        <v>3.4535686876438999E-3</v>
      </c>
      <c r="GP95" s="152">
        <v>0</v>
      </c>
      <c r="GQ95" s="152">
        <v>0</v>
      </c>
      <c r="GR95" s="152">
        <v>5.6919928370427197E-3</v>
      </c>
      <c r="GS95" s="152">
        <v>0.18898695318495801</v>
      </c>
      <c r="GT95" s="152">
        <v>1</v>
      </c>
      <c r="GU95" s="152">
        <v>4.6706475952413999E-2</v>
      </c>
      <c r="GV95" s="152">
        <v>2.9625514974772E-3</v>
      </c>
      <c r="GW95" s="152">
        <v>0</v>
      </c>
      <c r="GX95" s="152">
        <v>5.0918853862889403E-4</v>
      </c>
      <c r="GY95" s="152">
        <v>3.6106096375503401E-3</v>
      </c>
      <c r="GZ95" s="152">
        <v>0</v>
      </c>
      <c r="HA95" s="152">
        <v>0</v>
      </c>
      <c r="HB95" s="152">
        <v>8.1933064852103901E-3</v>
      </c>
      <c r="HC95" s="152">
        <v>0.375410822570939</v>
      </c>
      <c r="HD95" s="152">
        <v>1</v>
      </c>
      <c r="HE95" s="152">
        <v>2.2443898999999998</v>
      </c>
      <c r="HF95" s="152">
        <v>5.3466645880022901</v>
      </c>
      <c r="HG95" s="152">
        <v>15.148882999339801</v>
      </c>
      <c r="HH95" s="152">
        <v>0</v>
      </c>
      <c r="HI95" s="152">
        <v>0</v>
      </c>
      <c r="HJ95" s="152">
        <v>10.6933291760046</v>
      </c>
      <c r="HK95" s="152">
        <v>0</v>
      </c>
      <c r="HL95" s="152">
        <v>0</v>
      </c>
      <c r="HM95" s="152">
        <v>39.208873645350103</v>
      </c>
      <c r="HN95" s="152">
        <v>2296.8379959293202</v>
      </c>
      <c r="HO95" s="152">
        <v>2658.6289663841399</v>
      </c>
      <c r="HP95" s="152">
        <v>2.8279633</v>
      </c>
      <c r="HQ95" s="152">
        <v>352.55054406116199</v>
      </c>
      <c r="HR95" s="152">
        <v>10.6083413458725</v>
      </c>
      <c r="HS95" s="152">
        <v>0</v>
      </c>
      <c r="HT95" s="152">
        <v>3.8897251601532399</v>
      </c>
      <c r="HU95" s="152">
        <v>19.0950144225705</v>
      </c>
      <c r="HV95" s="152">
        <v>0</v>
      </c>
      <c r="HW95" s="152">
        <v>0</v>
      </c>
      <c r="HX95" s="152">
        <v>31.471412659421699</v>
      </c>
      <c r="HY95" s="152">
        <v>1044.9216225684399</v>
      </c>
      <c r="HZ95" s="152">
        <v>5529.0675094687404</v>
      </c>
      <c r="IA95" s="152">
        <v>5.0723532000000002</v>
      </c>
      <c r="IB95" s="152">
        <v>198.921478890705</v>
      </c>
      <c r="IC95" s="152">
        <v>12.617417888013</v>
      </c>
      <c r="ID95" s="152">
        <v>0</v>
      </c>
      <c r="IE95" s="152">
        <v>2.1686186995022299</v>
      </c>
      <c r="IF95" s="152">
        <v>15.3774780510158</v>
      </c>
      <c r="IG95" s="152">
        <v>0</v>
      </c>
      <c r="IH95" s="152">
        <v>0</v>
      </c>
      <c r="II95" s="152">
        <v>34.895046346535999</v>
      </c>
      <c r="IJ95" s="152">
        <v>1598.8634229966499</v>
      </c>
      <c r="IK95" s="152">
        <v>4258.9699786678902</v>
      </c>
      <c r="IL95">
        <v>77</v>
      </c>
      <c r="IM95">
        <v>129</v>
      </c>
      <c r="IN95">
        <v>0</v>
      </c>
      <c r="IO95">
        <v>0</v>
      </c>
      <c r="IP95">
        <v>8337</v>
      </c>
      <c r="IQ95">
        <v>542</v>
      </c>
      <c r="IR95">
        <v>6</v>
      </c>
      <c r="IS95">
        <v>0</v>
      </c>
      <c r="IT95">
        <v>24</v>
      </c>
      <c r="IU95">
        <v>49</v>
      </c>
      <c r="IV95">
        <v>9257</v>
      </c>
      <c r="IW95">
        <v>1361</v>
      </c>
      <c r="IX95">
        <v>633</v>
      </c>
      <c r="IY95">
        <v>0</v>
      </c>
      <c r="IZ95">
        <v>2</v>
      </c>
      <c r="JA95">
        <v>1887</v>
      </c>
      <c r="JB95">
        <v>301</v>
      </c>
      <c r="JC95">
        <v>17</v>
      </c>
      <c r="JD95">
        <v>0</v>
      </c>
      <c r="JE95">
        <v>157</v>
      </c>
      <c r="JF95">
        <v>1522</v>
      </c>
      <c r="JG95">
        <v>22339</v>
      </c>
      <c r="JH95">
        <v>1438</v>
      </c>
      <c r="JI95">
        <v>762</v>
      </c>
      <c r="JJ95">
        <v>0</v>
      </c>
      <c r="JK95">
        <v>2</v>
      </c>
      <c r="JL95">
        <v>10224</v>
      </c>
      <c r="JM95">
        <v>843</v>
      </c>
      <c r="JN95">
        <v>23</v>
      </c>
      <c r="JO95">
        <v>0</v>
      </c>
      <c r="JP95">
        <v>181</v>
      </c>
      <c r="JQ95">
        <v>1571</v>
      </c>
      <c r="JR95">
        <v>31596</v>
      </c>
      <c r="JS95">
        <v>8.3180295992222094E-3</v>
      </c>
      <c r="JT95">
        <v>1.3935400237658E-2</v>
      </c>
      <c r="JU95">
        <v>0</v>
      </c>
      <c r="JV95">
        <v>0</v>
      </c>
      <c r="JW95">
        <v>0.90061575024305895</v>
      </c>
      <c r="JX95">
        <v>5.8550286269849802E-2</v>
      </c>
      <c r="JY95">
        <v>6.4815815058874397E-4</v>
      </c>
      <c r="JZ95">
        <v>0</v>
      </c>
      <c r="KA95">
        <v>2.5926326023548996E-3</v>
      </c>
      <c r="KB95">
        <v>5.2932915631414097E-3</v>
      </c>
      <c r="KC95">
        <v>1</v>
      </c>
      <c r="KD95">
        <v>4.5512090137992199E-2</v>
      </c>
      <c r="KE95">
        <v>2.4116976832510399E-2</v>
      </c>
      <c r="KF95">
        <v>0</v>
      </c>
      <c r="KG95">
        <v>6.3299151791365994E-5</v>
      </c>
      <c r="KH95">
        <v>0.32358526395746301</v>
      </c>
      <c r="KI95">
        <v>2.66805924800608E-2</v>
      </c>
      <c r="KJ95">
        <v>7.2794024560070899E-4</v>
      </c>
      <c r="KK95">
        <v>0</v>
      </c>
      <c r="KL95">
        <v>5.7285732371187004E-3</v>
      </c>
      <c r="KM95">
        <v>4.9721483732118002E-2</v>
      </c>
      <c r="KN95">
        <v>1</v>
      </c>
      <c r="KO95">
        <v>4.5512090137992199E-2</v>
      </c>
      <c r="KP95">
        <v>2.4116976832510399E-2</v>
      </c>
      <c r="KQ95">
        <v>0</v>
      </c>
      <c r="KR95">
        <v>6.3299151791365994E-5</v>
      </c>
      <c r="KS95">
        <v>0.32358526395746301</v>
      </c>
      <c r="KT95">
        <v>2.66805924800608E-2</v>
      </c>
      <c r="KU95">
        <v>7.2794024560070899E-4</v>
      </c>
      <c r="KV95">
        <v>0</v>
      </c>
      <c r="KW95">
        <v>5.7285732371187004E-3</v>
      </c>
      <c r="KX95">
        <v>4.9721483732118002E-2</v>
      </c>
      <c r="KY95">
        <v>1</v>
      </c>
      <c r="KZ95">
        <v>2.1570828</v>
      </c>
      <c r="LA95">
        <v>35.696358062842997</v>
      </c>
      <c r="LB95">
        <v>59.802989481905797</v>
      </c>
      <c r="LC95">
        <v>0</v>
      </c>
      <c r="LD95">
        <v>0</v>
      </c>
      <c r="LE95">
        <v>3864.9420411678202</v>
      </c>
      <c r="LF95">
        <v>251.26527363715499</v>
      </c>
      <c r="LG95">
        <v>2.7815343945072502</v>
      </c>
      <c r="LH95">
        <v>0</v>
      </c>
      <c r="LI95">
        <v>11.126137578029045</v>
      </c>
      <c r="LJ95">
        <v>22.715864221809198</v>
      </c>
      <c r="LK95">
        <v>4291.4439816589302</v>
      </c>
      <c r="LL95">
        <v>2.9386480000000001</v>
      </c>
      <c r="LM95">
        <v>463.13815060531198</v>
      </c>
      <c r="LN95">
        <v>215.405179524734</v>
      </c>
      <c r="LO95">
        <v>0</v>
      </c>
      <c r="LP95">
        <v>0.68058508538620499</v>
      </c>
      <c r="LQ95">
        <v>642.13202806188394</v>
      </c>
      <c r="LR95">
        <v>102.42805535062401</v>
      </c>
      <c r="LS95">
        <v>5.78497322578274</v>
      </c>
      <c r="LT95">
        <v>0</v>
      </c>
      <c r="LU95">
        <v>53.425929202817088</v>
      </c>
      <c r="LV95">
        <v>517.925249978902</v>
      </c>
      <c r="LW95">
        <v>7601.7951112212104</v>
      </c>
      <c r="LX95">
        <v>5.0957308000000001</v>
      </c>
      <c r="LY95">
        <v>282.19701087820403</v>
      </c>
      <c r="LZ95">
        <v>149.53694178664199</v>
      </c>
      <c r="MA95">
        <v>0</v>
      </c>
      <c r="MB95">
        <v>0.39248541151349697</v>
      </c>
      <c r="MC95">
        <v>2006.385423657</v>
      </c>
      <c r="MD95">
        <v>165.432600952939</v>
      </c>
      <c r="ME95">
        <v>4.5135822324052102</v>
      </c>
      <c r="MF95">
        <v>0</v>
      </c>
      <c r="MG95">
        <v>35.519929741972021</v>
      </c>
      <c r="MH95">
        <v>308.29729074385199</v>
      </c>
      <c r="MI95">
        <v>6200.4845310902201</v>
      </c>
      <c r="MJ95" s="152">
        <v>13</v>
      </c>
      <c r="MK95" s="152">
        <v>24</v>
      </c>
      <c r="ML95" s="152">
        <v>0</v>
      </c>
      <c r="MM95" s="152">
        <v>0</v>
      </c>
      <c r="MN95" s="152">
        <v>5286</v>
      </c>
      <c r="MO95" s="152">
        <v>88</v>
      </c>
      <c r="MP95" s="152">
        <v>0</v>
      </c>
      <c r="MQ95" s="152">
        <v>0</v>
      </c>
      <c r="MR95" s="152">
        <v>2</v>
      </c>
      <c r="MS95" s="152">
        <v>39</v>
      </c>
      <c r="MT95" s="152">
        <v>5967</v>
      </c>
      <c r="MU95" s="152">
        <v>1004</v>
      </c>
      <c r="MV95" s="152">
        <v>55</v>
      </c>
      <c r="MW95" s="152">
        <v>0</v>
      </c>
      <c r="MX95" s="152">
        <v>0</v>
      </c>
      <c r="MY95" s="152">
        <v>3064</v>
      </c>
      <c r="MZ95" s="152">
        <v>89</v>
      </c>
      <c r="NA95" s="152">
        <v>1</v>
      </c>
      <c r="NB95" s="152">
        <v>0</v>
      </c>
      <c r="NC95" s="152">
        <v>20</v>
      </c>
      <c r="ND95" s="152">
        <v>265</v>
      </c>
      <c r="NE95" s="152">
        <v>15636</v>
      </c>
      <c r="NF95" s="152">
        <v>1017</v>
      </c>
      <c r="NG95" s="152">
        <v>79</v>
      </c>
      <c r="NH95" s="152">
        <v>0</v>
      </c>
      <c r="NI95" s="152">
        <v>0</v>
      </c>
      <c r="NJ95" s="152">
        <v>8350</v>
      </c>
      <c r="NK95" s="152">
        <v>177</v>
      </c>
      <c r="NL95" s="152">
        <v>1</v>
      </c>
      <c r="NM95" s="152">
        <v>0</v>
      </c>
      <c r="NN95" s="152">
        <v>22</v>
      </c>
      <c r="NO95" s="152">
        <v>304</v>
      </c>
      <c r="NP95" s="152">
        <v>21603</v>
      </c>
      <c r="NQ95" s="152">
        <v>2.1786492374727701E-3</v>
      </c>
      <c r="NR95" s="152">
        <v>4.0221216691804897E-3</v>
      </c>
      <c r="NS95" s="152">
        <v>0</v>
      </c>
      <c r="NT95" s="152">
        <v>0</v>
      </c>
      <c r="NU95" s="152">
        <v>0.88587229763700304</v>
      </c>
      <c r="NV95" s="152">
        <v>1.47477794536618E-2</v>
      </c>
      <c r="NW95" s="152">
        <v>0</v>
      </c>
      <c r="NX95" s="152">
        <v>0</v>
      </c>
      <c r="NY95" s="152">
        <v>3.3517680576499939E-4</v>
      </c>
      <c r="NZ95" s="152">
        <v>6.5359477124183E-3</v>
      </c>
      <c r="OA95" s="152">
        <v>1</v>
      </c>
      <c r="OB95" s="152">
        <v>6.4210795599897702E-2</v>
      </c>
      <c r="OC95" s="152">
        <v>3.51752366334101E-3</v>
      </c>
      <c r="OD95" s="152">
        <v>0</v>
      </c>
      <c r="OE95" s="152">
        <v>0</v>
      </c>
      <c r="OF95" s="152">
        <v>0.19595804553594301</v>
      </c>
      <c r="OG95" s="152">
        <v>5.6919928370427197E-3</v>
      </c>
      <c r="OH95" s="152">
        <v>6.3954975697109198E-5</v>
      </c>
      <c r="OI95" s="152">
        <v>0</v>
      </c>
      <c r="OJ95" s="152">
        <v>1.2790995139422001E-3</v>
      </c>
      <c r="OK95" s="152">
        <v>1.6948068559733898E-2</v>
      </c>
      <c r="OL95" s="152">
        <v>1</v>
      </c>
      <c r="OM95" s="152">
        <v>4.7076794889598698E-2</v>
      </c>
      <c r="ON95" s="152">
        <v>3.6568995046984201E-3</v>
      </c>
      <c r="OO95" s="152">
        <v>0</v>
      </c>
      <c r="OP95" s="152">
        <v>0</v>
      </c>
      <c r="OQ95" s="152">
        <v>0.38652039068647898</v>
      </c>
      <c r="OR95" s="152">
        <v>8.1933064852103901E-3</v>
      </c>
      <c r="OS95" s="152">
        <v>4.6289867148081297E-5</v>
      </c>
      <c r="OT95" s="152">
        <v>0</v>
      </c>
      <c r="OU95" s="152">
        <v>1.0183770772578017E-3</v>
      </c>
      <c r="OV95" s="152">
        <v>1.4072119613016699E-2</v>
      </c>
      <c r="OW95" s="152">
        <v>1</v>
      </c>
      <c r="OX95" s="152">
        <v>2.2443898999999998</v>
      </c>
      <c r="OY95" s="152">
        <v>5.7922199703358102</v>
      </c>
      <c r="OZ95" s="152">
        <v>10.6933291760046</v>
      </c>
      <c r="PA95" s="152">
        <v>0</v>
      </c>
      <c r="PB95" s="152">
        <v>0</v>
      </c>
      <c r="PC95" s="152">
        <v>2355.2057510150098</v>
      </c>
      <c r="PD95" s="152">
        <v>39.208873645350103</v>
      </c>
      <c r="PE95" s="152">
        <v>0</v>
      </c>
      <c r="PF95" s="152">
        <v>0</v>
      </c>
      <c r="PG95" s="152">
        <v>0.89111076466710415</v>
      </c>
      <c r="PH95" s="152">
        <v>17.376659911007401</v>
      </c>
      <c r="PI95" s="152">
        <v>2658.6289663841399</v>
      </c>
      <c r="PJ95" s="152">
        <v>2.8279633</v>
      </c>
      <c r="PK95" s="152">
        <v>355.02582370853298</v>
      </c>
      <c r="PL95" s="152">
        <v>19.448625800766202</v>
      </c>
      <c r="PM95" s="152">
        <v>0</v>
      </c>
      <c r="PN95" s="152">
        <v>0</v>
      </c>
      <c r="PO95" s="152">
        <v>1083.4652627917801</v>
      </c>
      <c r="PP95" s="152">
        <v>31.471412659421699</v>
      </c>
      <c r="PQ95" s="152">
        <v>0.35361137819575</v>
      </c>
      <c r="PR95" s="152">
        <v>0</v>
      </c>
      <c r="PS95" s="152">
        <v>7.0722275639149927</v>
      </c>
      <c r="PT95" s="152">
        <v>93.707015221873604</v>
      </c>
      <c r="PU95" s="152">
        <v>5529.0675094687404</v>
      </c>
      <c r="PV95" s="152">
        <v>5.0723532000000002</v>
      </c>
      <c r="PW95" s="152">
        <v>200.498656126707</v>
      </c>
      <c r="PX95" s="152">
        <v>15.574625205516</v>
      </c>
      <c r="PY95" s="152">
        <v>0</v>
      </c>
      <c r="PZ95" s="152">
        <v>0</v>
      </c>
      <c r="QA95" s="152">
        <v>1646.1787400767</v>
      </c>
      <c r="QB95" s="152">
        <v>34.895046346535999</v>
      </c>
      <c r="QC95" s="152">
        <v>0.19714715450020301</v>
      </c>
      <c r="QD95" s="152">
        <v>0</v>
      </c>
      <c r="QE95" s="152">
        <v>4.3372373990045077</v>
      </c>
      <c r="QF95" s="152">
        <v>59.932734968061801</v>
      </c>
      <c r="QG95" s="152">
        <v>4258.9699786678902</v>
      </c>
      <c r="QH95">
        <v>11</v>
      </c>
      <c r="QI95">
        <v>32</v>
      </c>
      <c r="QJ95">
        <v>0</v>
      </c>
      <c r="QK95">
        <v>0</v>
      </c>
      <c r="QL95">
        <v>7985</v>
      </c>
      <c r="QM95">
        <v>523</v>
      </c>
      <c r="QN95">
        <v>2</v>
      </c>
      <c r="QO95">
        <v>0</v>
      </c>
      <c r="QP95">
        <v>49</v>
      </c>
      <c r="QQ95">
        <v>49</v>
      </c>
      <c r="QR95">
        <v>9257</v>
      </c>
      <c r="QS95">
        <v>1268</v>
      </c>
      <c r="QT95">
        <v>618</v>
      </c>
      <c r="QU95">
        <v>0</v>
      </c>
      <c r="QV95">
        <v>0</v>
      </c>
      <c r="QW95">
        <v>1849</v>
      </c>
      <c r="QX95">
        <v>299</v>
      </c>
      <c r="QY95">
        <v>17</v>
      </c>
      <c r="QZ95">
        <v>0</v>
      </c>
      <c r="RA95">
        <v>1479</v>
      </c>
      <c r="RB95">
        <v>1522</v>
      </c>
      <c r="RC95">
        <v>22339</v>
      </c>
      <c r="RD95">
        <v>1279</v>
      </c>
      <c r="RE95">
        <v>650</v>
      </c>
      <c r="RF95">
        <v>0</v>
      </c>
      <c r="RG95">
        <v>0</v>
      </c>
      <c r="RH95">
        <v>9834</v>
      </c>
      <c r="RI95">
        <v>822</v>
      </c>
      <c r="RJ95">
        <v>19</v>
      </c>
      <c r="RK95">
        <v>0</v>
      </c>
      <c r="RL95">
        <v>1528</v>
      </c>
      <c r="RM95">
        <v>1571</v>
      </c>
      <c r="RN95">
        <v>31596</v>
      </c>
      <c r="RO95">
        <v>1.18828994274603E-3</v>
      </c>
      <c r="RP95">
        <v>3.45684346980663E-3</v>
      </c>
      <c r="RQ95">
        <v>0</v>
      </c>
      <c r="RR95">
        <v>0</v>
      </c>
      <c r="RS95">
        <v>0.86259047207518602</v>
      </c>
      <c r="RT95">
        <v>5.64977854596522E-2</v>
      </c>
      <c r="RU95">
        <v>2.16052716862915E-4</v>
      </c>
      <c r="RV95">
        <v>0</v>
      </c>
      <c r="RW95">
        <v>5.2932915631414097E-3</v>
      </c>
      <c r="RX95">
        <v>5.2932915631414097E-3</v>
      </c>
      <c r="RY95">
        <v>1</v>
      </c>
      <c r="RZ95">
        <v>5.6761717176238902E-2</v>
      </c>
      <c r="SA95">
        <v>2.7664622409239399E-2</v>
      </c>
      <c r="SB95">
        <v>0</v>
      </c>
      <c r="SC95">
        <v>0</v>
      </c>
      <c r="SD95">
        <v>8.2770043421818304E-2</v>
      </c>
      <c r="SE95">
        <v>1.3384663592819699E-2</v>
      </c>
      <c r="SF95">
        <v>7.61000940059985E-4</v>
      </c>
      <c r="SG95">
        <v>0</v>
      </c>
      <c r="SH95">
        <v>6.6207081785218697E-2</v>
      </c>
      <c r="SI95">
        <v>6.8131966515958597E-2</v>
      </c>
      <c r="SJ95">
        <v>1</v>
      </c>
      <c r="SK95">
        <v>4.0479807570578598E-2</v>
      </c>
      <c r="SL95">
        <v>2.0572224332193901E-2</v>
      </c>
      <c r="SM95">
        <v>0</v>
      </c>
      <c r="SN95">
        <v>0</v>
      </c>
      <c r="SO95">
        <v>0.31124192935814698</v>
      </c>
      <c r="SP95">
        <v>2.6015951386251401E-2</v>
      </c>
      <c r="SQ95">
        <v>6.01341942017977E-4</v>
      </c>
      <c r="SR95">
        <v>0</v>
      </c>
      <c r="SS95">
        <v>4.8360551968603602E-2</v>
      </c>
      <c r="ST95">
        <v>4.9721483732118002E-2</v>
      </c>
      <c r="SU95">
        <v>1</v>
      </c>
      <c r="SV95">
        <v>2.1570828</v>
      </c>
      <c r="SW95">
        <v>5.0994797232632898</v>
      </c>
      <c r="SX95">
        <v>14.834850104038701</v>
      </c>
      <c r="SY95">
        <v>0</v>
      </c>
      <c r="SZ95">
        <v>0</v>
      </c>
      <c r="TA95">
        <v>3701.7586900234</v>
      </c>
      <c r="TB95">
        <v>242.457081387882</v>
      </c>
      <c r="TC95">
        <v>0.92717813150241601</v>
      </c>
      <c r="TD95">
        <v>0</v>
      </c>
      <c r="TE95">
        <v>22.715864221809198</v>
      </c>
      <c r="TF95">
        <v>22.715864221809198</v>
      </c>
      <c r="TG95">
        <v>4291.4439816589302</v>
      </c>
      <c r="TH95">
        <v>2.9386480000000001</v>
      </c>
      <c r="TI95">
        <v>431.49094413485398</v>
      </c>
      <c r="TJ95">
        <v>210.300791384337</v>
      </c>
      <c r="TK95">
        <v>0</v>
      </c>
      <c r="TL95">
        <v>0</v>
      </c>
      <c r="TM95">
        <v>629.20091143954596</v>
      </c>
      <c r="TN95">
        <v>101.74747026523799</v>
      </c>
      <c r="TO95">
        <v>5.78497322578274</v>
      </c>
      <c r="TP95">
        <v>0</v>
      </c>
      <c r="TQ95">
        <v>503.29267064309801</v>
      </c>
      <c r="TR95">
        <v>517.925249978902</v>
      </c>
      <c r="TS95">
        <v>7601.7951112212104</v>
      </c>
      <c r="TT95">
        <v>5.0957308000000001</v>
      </c>
      <c r="TU95">
        <v>250.994420662881</v>
      </c>
      <c r="TV95">
        <v>127.557758741886</v>
      </c>
      <c r="TW95">
        <v>0</v>
      </c>
      <c r="TX95">
        <v>0</v>
      </c>
      <c r="TY95">
        <v>1929.8507684118599</v>
      </c>
      <c r="TZ95">
        <v>161.31150413204699</v>
      </c>
      <c r="UA95">
        <v>3.7286114093782201</v>
      </c>
      <c r="UB95">
        <v>0</v>
      </c>
      <c r="UC95">
        <v>299.85885439631198</v>
      </c>
      <c r="UD95">
        <v>308.29729074385199</v>
      </c>
      <c r="UE95">
        <v>6200.4845310902201</v>
      </c>
      <c r="UF95" s="152">
        <v>9</v>
      </c>
      <c r="UG95" s="152">
        <v>12</v>
      </c>
      <c r="UH95" s="152">
        <v>0</v>
      </c>
      <c r="UI95" s="152">
        <v>0</v>
      </c>
      <c r="UJ95" s="152">
        <v>5243</v>
      </c>
      <c r="UK95" s="152">
        <v>88</v>
      </c>
      <c r="UL95" s="152">
        <v>0</v>
      </c>
      <c r="UM95" s="152">
        <v>0</v>
      </c>
      <c r="UN95" s="152">
        <v>38</v>
      </c>
      <c r="UO95" s="152">
        <v>39</v>
      </c>
      <c r="UP95" s="152">
        <v>5967</v>
      </c>
      <c r="UQ95" s="152">
        <v>982</v>
      </c>
      <c r="UR95" s="152">
        <v>52</v>
      </c>
      <c r="US95" s="152">
        <v>0</v>
      </c>
      <c r="UT95" s="152">
        <v>0</v>
      </c>
      <c r="UU95" s="152">
        <v>3044</v>
      </c>
      <c r="UV95" s="152">
        <v>89</v>
      </c>
      <c r="UW95" s="152">
        <v>1</v>
      </c>
      <c r="UX95" s="152">
        <v>0</v>
      </c>
      <c r="UY95" s="152">
        <v>259</v>
      </c>
      <c r="UZ95" s="152">
        <v>265</v>
      </c>
      <c r="VA95" s="152">
        <v>15636</v>
      </c>
      <c r="VB95" s="152">
        <v>991</v>
      </c>
      <c r="VC95" s="152">
        <v>64</v>
      </c>
      <c r="VD95" s="152">
        <v>0</v>
      </c>
      <c r="VE95" s="152">
        <v>0</v>
      </c>
      <c r="VF95" s="152">
        <v>8287</v>
      </c>
      <c r="VG95" s="152">
        <v>177</v>
      </c>
      <c r="VH95" s="152">
        <v>1</v>
      </c>
      <c r="VI95" s="152">
        <v>0</v>
      </c>
      <c r="VJ95" s="152">
        <v>297</v>
      </c>
      <c r="VK95" s="152">
        <v>304</v>
      </c>
      <c r="VL95" s="152">
        <v>21603</v>
      </c>
      <c r="VM95" s="152">
        <v>1.5082956259426801E-3</v>
      </c>
      <c r="VN95" s="152">
        <v>2.0110608345902501E-3</v>
      </c>
      <c r="VO95" s="152">
        <v>0</v>
      </c>
      <c r="VP95" s="152">
        <v>0</v>
      </c>
      <c r="VQ95" s="152">
        <v>0.87866599631305498</v>
      </c>
      <c r="VR95" s="152">
        <v>1.47477794536618E-2</v>
      </c>
      <c r="VS95" s="152">
        <v>0</v>
      </c>
      <c r="VT95" s="152">
        <v>0</v>
      </c>
      <c r="VU95" s="152">
        <v>6.3683593095357803E-3</v>
      </c>
      <c r="VV95" s="152">
        <v>6.5359477124183E-3</v>
      </c>
      <c r="VW95" s="152">
        <v>1</v>
      </c>
      <c r="VX95" s="152">
        <v>6.2803786134561307E-2</v>
      </c>
      <c r="VY95" s="152">
        <v>3.3256587362496801E-3</v>
      </c>
      <c r="VZ95" s="152">
        <v>0</v>
      </c>
      <c r="WA95" s="152">
        <v>0</v>
      </c>
      <c r="WB95" s="152">
        <v>0.194678946022001</v>
      </c>
      <c r="WC95" s="152">
        <v>5.6919928370427197E-3</v>
      </c>
      <c r="WD95" s="152">
        <v>6.3954975697109198E-5</v>
      </c>
      <c r="WE95" s="152">
        <v>0</v>
      </c>
      <c r="WF95" s="152">
        <v>1.6564338705551299E-2</v>
      </c>
      <c r="WG95" s="152">
        <v>1.6948068559733898E-2</v>
      </c>
      <c r="WH95" s="152">
        <v>1</v>
      </c>
      <c r="WI95" s="152">
        <v>4.5873258343748599E-2</v>
      </c>
      <c r="WJ95" s="152">
        <v>2.9625514974772E-3</v>
      </c>
      <c r="WK95" s="152">
        <v>0</v>
      </c>
      <c r="WL95" s="152">
        <v>0</v>
      </c>
      <c r="WM95" s="152">
        <v>0.38360412905614999</v>
      </c>
      <c r="WN95" s="152">
        <v>8.1933064852103901E-3</v>
      </c>
      <c r="WO95" s="152">
        <v>4.6289867148081297E-5</v>
      </c>
      <c r="WP95" s="152">
        <v>0</v>
      </c>
      <c r="WQ95" s="152">
        <v>1.3748090542980099E-2</v>
      </c>
      <c r="WR95" s="152">
        <v>1.4072119613016699E-2</v>
      </c>
      <c r="WS95" s="152">
        <v>1</v>
      </c>
      <c r="WT95" s="152">
        <v>2.2443898999999998</v>
      </c>
      <c r="WU95" s="152">
        <v>4.00999844100172</v>
      </c>
      <c r="WV95" s="152">
        <v>5.3466645880022901</v>
      </c>
      <c r="WW95" s="152">
        <v>0</v>
      </c>
      <c r="WX95" s="152">
        <v>0</v>
      </c>
      <c r="WY95" s="152">
        <v>2336.0468695746699</v>
      </c>
      <c r="WZ95" s="152">
        <v>39.208873645350103</v>
      </c>
      <c r="XA95" s="152">
        <v>0</v>
      </c>
      <c r="XB95" s="152">
        <v>0</v>
      </c>
      <c r="XC95" s="152">
        <v>16.931104528673899</v>
      </c>
      <c r="XD95" s="152">
        <v>17.376659911007401</v>
      </c>
      <c r="XE95" s="152">
        <v>2658.6289663841399</v>
      </c>
      <c r="XF95" s="152">
        <v>2.8279633</v>
      </c>
      <c r="XG95" s="152">
        <v>347.246373388226</v>
      </c>
      <c r="XH95" s="152">
        <v>18.387791666179002</v>
      </c>
      <c r="XI95" s="152">
        <v>0</v>
      </c>
      <c r="XJ95" s="152">
        <v>0</v>
      </c>
      <c r="XK95" s="152">
        <v>1076.3930352278601</v>
      </c>
      <c r="XL95" s="152">
        <v>31.471412659421699</v>
      </c>
      <c r="XM95" s="152">
        <v>0.35361137819575</v>
      </c>
      <c r="XN95" s="152">
        <v>0</v>
      </c>
      <c r="XO95" s="152">
        <v>91.585346952699098</v>
      </c>
      <c r="XP95" s="152">
        <v>93.707015221873604</v>
      </c>
      <c r="XQ95" s="152">
        <v>5529.0675094687404</v>
      </c>
      <c r="XR95" s="152">
        <v>5.0723532000000002</v>
      </c>
      <c r="XS95" s="152">
        <v>195.372830109701</v>
      </c>
      <c r="XT95" s="152">
        <v>12.617417888013</v>
      </c>
      <c r="XU95" s="152">
        <v>0</v>
      </c>
      <c r="XV95" s="152">
        <v>0</v>
      </c>
      <c r="XW95" s="152">
        <v>1633.75846934318</v>
      </c>
      <c r="XX95" s="152">
        <v>34.895046346535999</v>
      </c>
      <c r="XY95" s="152">
        <v>0.19714715450020301</v>
      </c>
      <c r="XZ95" s="152">
        <v>0</v>
      </c>
      <c r="YA95" s="152">
        <v>58.552704886560299</v>
      </c>
      <c r="YB95" s="152">
        <v>59.932734968061801</v>
      </c>
      <c r="YC95" s="152">
        <v>4258.9699786678902</v>
      </c>
    </row>
    <row r="96" spans="1:653" x14ac:dyDescent="0.3">
      <c r="A96" t="s">
        <v>2450</v>
      </c>
      <c r="B96" s="146" t="s">
        <v>1005</v>
      </c>
      <c r="C96" s="154">
        <v>20309718</v>
      </c>
      <c r="D96" s="163">
        <v>22991</v>
      </c>
      <c r="E96" s="163" t="s">
        <v>2451</v>
      </c>
      <c r="F96" s="145" t="s">
        <v>1934</v>
      </c>
      <c r="G96" s="147" t="s">
        <v>191</v>
      </c>
      <c r="H96" s="147" t="s">
        <v>2180</v>
      </c>
      <c r="I96" s="48" t="s">
        <v>2452</v>
      </c>
      <c r="J96" s="48" t="s">
        <v>749</v>
      </c>
      <c r="K96" s="146"/>
      <c r="L96" s="163"/>
      <c r="M96" s="163"/>
      <c r="N96" s="164" t="s">
        <v>2453</v>
      </c>
      <c r="O96" s="149" t="s">
        <v>1949</v>
      </c>
      <c r="P96" s="150" t="s">
        <v>1950</v>
      </c>
      <c r="Q96" s="150" t="s">
        <v>1920</v>
      </c>
      <c r="R96" s="150" t="s">
        <v>1921</v>
      </c>
      <c r="S96" s="147" t="s">
        <v>42</v>
      </c>
      <c r="T96" s="147"/>
      <c r="U96" s="147">
        <v>2</v>
      </c>
      <c r="V96" s="147">
        <v>2</v>
      </c>
      <c r="W96" s="147">
        <v>0</v>
      </c>
      <c r="X96" s="147"/>
      <c r="Y96" s="147" t="s">
        <v>1941</v>
      </c>
      <c r="Z96" s="147">
        <v>0</v>
      </c>
      <c r="AA96" s="147" t="s">
        <v>872</v>
      </c>
      <c r="AB96" s="147" t="s">
        <v>873</v>
      </c>
      <c r="AC96" s="147" t="s">
        <v>2454</v>
      </c>
      <c r="AD96" s="147" t="s">
        <v>2455</v>
      </c>
      <c r="AE96" s="147">
        <v>4</v>
      </c>
      <c r="AF96" s="147" t="s">
        <v>1963</v>
      </c>
      <c r="AG96" s="147">
        <v>3</v>
      </c>
      <c r="AH96" s="147" t="s">
        <v>1924</v>
      </c>
      <c r="AI96" s="147"/>
      <c r="AJ96" s="147">
        <v>23.76</v>
      </c>
      <c r="AK96" s="147" t="s">
        <v>2456</v>
      </c>
      <c r="AL96" s="147" t="s">
        <v>149</v>
      </c>
      <c r="AM96" s="147" t="s">
        <v>152</v>
      </c>
      <c r="AN96" s="147" t="s">
        <v>149</v>
      </c>
      <c r="AO96" s="147" t="s">
        <v>152</v>
      </c>
      <c r="AP96" s="147" t="s">
        <v>152</v>
      </c>
      <c r="AQ96" s="147" t="s">
        <v>152</v>
      </c>
      <c r="AR96" s="147" t="s">
        <v>152</v>
      </c>
      <c r="AS96" s="147"/>
      <c r="AT96" s="147"/>
      <c r="AU96" s="147"/>
      <c r="AV96" s="147"/>
      <c r="AW96" s="147" t="s">
        <v>152</v>
      </c>
      <c r="AX96" s="147"/>
      <c r="AY96" s="147"/>
      <c r="AZ96" s="147"/>
      <c r="BA96" s="147"/>
      <c r="BB96" s="147"/>
      <c r="BC96" s="147"/>
      <c r="BD96" s="147" t="s">
        <v>149</v>
      </c>
      <c r="BE96" s="147" t="s">
        <v>149</v>
      </c>
      <c r="BF96" s="147"/>
      <c r="BG96" s="147"/>
      <c r="BH96">
        <v>14</v>
      </c>
      <c r="BI96">
        <v>400</v>
      </c>
      <c r="BJ96">
        <v>3</v>
      </c>
      <c r="BK96">
        <v>3</v>
      </c>
      <c r="BL96">
        <v>714</v>
      </c>
      <c r="BM96">
        <v>0</v>
      </c>
      <c r="BN96">
        <v>46</v>
      </c>
      <c r="BO96">
        <v>541</v>
      </c>
      <c r="BP96">
        <v>14913</v>
      </c>
      <c r="BQ96">
        <v>22403</v>
      </c>
      <c r="BR96">
        <v>484</v>
      </c>
      <c r="BS96">
        <v>413</v>
      </c>
      <c r="BT96">
        <v>5</v>
      </c>
      <c r="BU96">
        <v>43</v>
      </c>
      <c r="BV96">
        <v>1657</v>
      </c>
      <c r="BW96">
        <v>2</v>
      </c>
      <c r="BX96">
        <v>61</v>
      </c>
      <c r="BY96">
        <v>53</v>
      </c>
      <c r="BZ96">
        <v>1980</v>
      </c>
      <c r="CA96">
        <v>71148</v>
      </c>
      <c r="CB96">
        <v>498</v>
      </c>
      <c r="CC96">
        <v>813</v>
      </c>
      <c r="CD96">
        <v>8</v>
      </c>
      <c r="CE96">
        <v>46</v>
      </c>
      <c r="CF96">
        <v>2371</v>
      </c>
      <c r="CG96">
        <v>2</v>
      </c>
      <c r="CH96">
        <v>107</v>
      </c>
      <c r="CI96">
        <v>594</v>
      </c>
      <c r="CJ96">
        <v>16893</v>
      </c>
      <c r="CK96">
        <v>93551</v>
      </c>
      <c r="CL96">
        <v>6.2491630585189502E-4</v>
      </c>
      <c r="CM96">
        <v>1.7854751595768398E-2</v>
      </c>
      <c r="CN96">
        <v>1.3391063696826299E-4</v>
      </c>
      <c r="CO96">
        <v>1.3391063696826299E-4</v>
      </c>
      <c r="CP96">
        <v>3.1870731598446597E-2</v>
      </c>
      <c r="CQ96">
        <v>0</v>
      </c>
      <c r="CR96">
        <v>2.0532964335133702E-3</v>
      </c>
      <c r="CS96">
        <v>2.4148551533276798E-2</v>
      </c>
      <c r="CT96">
        <v>0.66566977636923597</v>
      </c>
      <c r="CU96">
        <v>1</v>
      </c>
      <c r="CV96">
        <v>6.8027210884353704E-3</v>
      </c>
      <c r="CW96">
        <v>5.80480125934671E-3</v>
      </c>
      <c r="CX96">
        <v>7.0276044302018301E-5</v>
      </c>
      <c r="CY96">
        <v>6.0437398099735795E-4</v>
      </c>
      <c r="CZ96">
        <v>2.3289481081688899E-2</v>
      </c>
      <c r="DA96">
        <v>2.8110417720807299E-5</v>
      </c>
      <c r="DB96">
        <v>8.5736774048462397E-4</v>
      </c>
      <c r="DC96">
        <v>7.4492606960139401E-4</v>
      </c>
      <c r="DD96">
        <v>2.7829313543599299E-2</v>
      </c>
      <c r="DE96">
        <v>1</v>
      </c>
      <c r="DF96">
        <v>5.3232995905976403E-3</v>
      </c>
      <c r="DG96">
        <v>8.6904469219997605E-3</v>
      </c>
      <c r="DH96">
        <v>8.5514852861006299E-5</v>
      </c>
      <c r="DI96">
        <v>4.9171040395078604E-4</v>
      </c>
      <c r="DJ96">
        <v>2.5344464516680699E-2</v>
      </c>
      <c r="DK96">
        <v>2.1378713215251599E-5</v>
      </c>
      <c r="DL96">
        <v>1.14376115701596E-3</v>
      </c>
      <c r="DM96">
        <v>6.3494778249297201E-3</v>
      </c>
      <c r="DN96">
        <v>0.18057530117262199</v>
      </c>
      <c r="DO96">
        <v>1</v>
      </c>
      <c r="DP96">
        <v>2.9845787000000001</v>
      </c>
      <c r="DQ96">
        <v>4.6907793049652202</v>
      </c>
      <c r="DR96">
        <v>134.02226585614901</v>
      </c>
      <c r="DS96">
        <v>1.0051669939211201</v>
      </c>
      <c r="DT96">
        <v>1.0051669939211201</v>
      </c>
      <c r="DU96">
        <v>239.229744553226</v>
      </c>
      <c r="DV96">
        <v>0</v>
      </c>
      <c r="DW96">
        <v>15.412560573457201</v>
      </c>
      <c r="DX96">
        <v>181.26511457044199</v>
      </c>
      <c r="DY96">
        <v>4996.6851267818802</v>
      </c>
      <c r="DZ96">
        <v>7506.2520549382698</v>
      </c>
      <c r="EA96">
        <v>9.7010833999999999</v>
      </c>
      <c r="EB96">
        <v>49.891334817305001</v>
      </c>
      <c r="EC96">
        <v>42.572564627163203</v>
      </c>
      <c r="ED96">
        <v>0.51540635141844104</v>
      </c>
      <c r="EE96">
        <v>4.4324946221985897</v>
      </c>
      <c r="EF96">
        <v>170.805664860071</v>
      </c>
      <c r="EG96">
        <v>0.20616254056737601</v>
      </c>
      <c r="EH96">
        <v>6.2879574873049702</v>
      </c>
      <c r="EI96">
        <v>5.46330732503547</v>
      </c>
      <c r="EJ96">
        <v>204.10091516170201</v>
      </c>
      <c r="EK96">
        <v>7334.0262181438402</v>
      </c>
      <c r="EL96">
        <v>12.6856621</v>
      </c>
      <c r="EM96">
        <v>39.256918249462103</v>
      </c>
      <c r="EN96">
        <v>64.088101479543596</v>
      </c>
      <c r="EO96">
        <v>0.63063322489095797</v>
      </c>
      <c r="EP96">
        <v>3.6261410431230101</v>
      </c>
      <c r="EQ96">
        <v>186.903922027058</v>
      </c>
      <c r="ER96">
        <v>0.15765830622273899</v>
      </c>
      <c r="ES96">
        <v>8.4347193829165601</v>
      </c>
      <c r="ET96">
        <v>46.824516948153601</v>
      </c>
      <c r="EU96">
        <v>1331.66088351037</v>
      </c>
      <c r="EV96">
        <v>7374.5461027217498</v>
      </c>
      <c r="EW96" s="152"/>
      <c r="EX96" s="152"/>
      <c r="EY96" s="152"/>
      <c r="EZ96" s="152"/>
      <c r="FA96" s="152"/>
      <c r="FB96" s="152"/>
      <c r="FC96" s="152"/>
      <c r="FD96" s="152"/>
      <c r="FE96" s="152"/>
      <c r="FF96" s="152"/>
      <c r="FG96" s="152"/>
      <c r="FH96" s="152"/>
      <c r="FI96" s="152"/>
      <c r="FJ96" s="152"/>
      <c r="FK96" s="152"/>
      <c r="FL96" s="152"/>
      <c r="FM96" s="152"/>
      <c r="FN96" s="152"/>
      <c r="FO96" s="152"/>
      <c r="FP96" s="152"/>
      <c r="FQ96" s="152"/>
      <c r="FR96" s="152"/>
      <c r="FS96" s="152"/>
      <c r="FT96" s="152"/>
      <c r="FU96" s="152"/>
      <c r="FV96" s="152"/>
      <c r="FW96" s="152"/>
      <c r="FX96" s="152"/>
      <c r="FY96" s="152"/>
      <c r="FZ96" s="152"/>
      <c r="GA96" s="152"/>
      <c r="GB96" s="152"/>
      <c r="GC96" s="152"/>
      <c r="GD96" s="152"/>
      <c r="GE96" s="152"/>
      <c r="GF96" s="152"/>
      <c r="GG96" s="152"/>
      <c r="GH96" s="152"/>
      <c r="GI96" s="152"/>
      <c r="GJ96" s="152"/>
      <c r="GK96" s="152"/>
      <c r="GL96" s="152"/>
      <c r="GM96" s="152"/>
      <c r="GN96" s="152"/>
      <c r="GO96" s="152"/>
      <c r="GP96" s="152"/>
      <c r="GQ96" s="152"/>
      <c r="GR96" s="152"/>
      <c r="GS96" s="152"/>
      <c r="GT96" s="152"/>
      <c r="GU96" s="152"/>
      <c r="GV96" s="152"/>
      <c r="GW96" s="152"/>
      <c r="GX96" s="152"/>
      <c r="GY96" s="152"/>
      <c r="GZ96" s="152"/>
      <c r="HA96" s="152"/>
      <c r="HB96" s="152"/>
      <c r="HC96" s="152"/>
      <c r="HD96" s="152"/>
      <c r="HE96" s="152"/>
      <c r="HF96" s="152"/>
      <c r="HG96" s="152"/>
      <c r="HH96" s="152"/>
      <c r="HI96" s="152"/>
      <c r="HJ96" s="152"/>
      <c r="HK96" s="152"/>
      <c r="HL96" s="152"/>
      <c r="HM96" s="152"/>
      <c r="HN96" s="152"/>
      <c r="HO96" s="152"/>
      <c r="HP96" s="152"/>
      <c r="HQ96" s="152"/>
      <c r="HR96" s="152"/>
      <c r="HS96" s="152"/>
      <c r="HT96" s="152"/>
      <c r="HU96" s="152"/>
      <c r="HV96" s="152"/>
      <c r="HW96" s="152"/>
      <c r="HX96" s="152"/>
      <c r="HY96" s="152"/>
      <c r="HZ96" s="152"/>
      <c r="IA96" s="152"/>
      <c r="IB96" s="152"/>
      <c r="IC96" s="152"/>
      <c r="ID96" s="152"/>
      <c r="IE96" s="152"/>
      <c r="IF96" s="152"/>
      <c r="IG96" s="152"/>
      <c r="IH96" s="152"/>
      <c r="II96" s="152"/>
      <c r="IJ96" s="152"/>
      <c r="IK96" s="152"/>
      <c r="IL96">
        <v>18</v>
      </c>
      <c r="IM96">
        <v>781</v>
      </c>
      <c r="IN96">
        <v>0</v>
      </c>
      <c r="IO96">
        <v>3</v>
      </c>
      <c r="IP96">
        <v>16225</v>
      </c>
      <c r="IQ96">
        <v>583</v>
      </c>
      <c r="IR96">
        <v>67</v>
      </c>
      <c r="IS96">
        <v>0</v>
      </c>
      <c r="IT96">
        <v>95</v>
      </c>
      <c r="IU96">
        <v>655</v>
      </c>
      <c r="IV96">
        <v>22403</v>
      </c>
      <c r="IW96">
        <v>500</v>
      </c>
      <c r="IX96">
        <v>1743</v>
      </c>
      <c r="IY96">
        <v>0</v>
      </c>
      <c r="IZ96">
        <v>5</v>
      </c>
      <c r="JA96">
        <v>2145</v>
      </c>
      <c r="JB96">
        <v>56</v>
      </c>
      <c r="JC96">
        <v>76</v>
      </c>
      <c r="JD96">
        <v>0</v>
      </c>
      <c r="JE96">
        <v>113</v>
      </c>
      <c r="JF96">
        <v>4131</v>
      </c>
      <c r="JG96">
        <v>71148</v>
      </c>
      <c r="JH96">
        <v>518</v>
      </c>
      <c r="JI96">
        <v>2524</v>
      </c>
      <c r="JJ96">
        <v>0</v>
      </c>
      <c r="JK96">
        <v>8</v>
      </c>
      <c r="JL96">
        <v>18370</v>
      </c>
      <c r="JM96">
        <v>639</v>
      </c>
      <c r="JN96">
        <v>143</v>
      </c>
      <c r="JO96">
        <v>0</v>
      </c>
      <c r="JP96">
        <v>208</v>
      </c>
      <c r="JQ96">
        <v>4786</v>
      </c>
      <c r="JR96">
        <v>93551</v>
      </c>
      <c r="JS96">
        <v>8.0346382180957897E-4</v>
      </c>
      <c r="JT96">
        <v>3.4861402490737797E-2</v>
      </c>
      <c r="JU96">
        <v>0</v>
      </c>
      <c r="JV96">
        <v>1.3391063696826299E-4</v>
      </c>
      <c r="JW96">
        <v>0.72423336160335705</v>
      </c>
      <c r="JX96">
        <v>2.6023300450832499E-2</v>
      </c>
      <c r="JY96">
        <v>2.9906708922912101E-3</v>
      </c>
      <c r="JZ96">
        <v>0</v>
      </c>
      <c r="KA96">
        <v>4.2405035039950051E-3</v>
      </c>
      <c r="KB96">
        <v>2.92371557380708E-2</v>
      </c>
      <c r="KC96">
        <v>1</v>
      </c>
      <c r="KD96">
        <v>5.5370867227501602E-3</v>
      </c>
      <c r="KE96">
        <v>2.6979936077647499E-2</v>
      </c>
      <c r="KF96">
        <v>0</v>
      </c>
      <c r="KG96">
        <v>8.5514852861006299E-5</v>
      </c>
      <c r="KH96">
        <v>0.19636348088208599</v>
      </c>
      <c r="KI96">
        <v>6.8304988722728797E-3</v>
      </c>
      <c r="KJ96">
        <v>1.52857799489049E-3</v>
      </c>
      <c r="KK96">
        <v>0</v>
      </c>
      <c r="KL96">
        <v>2.2233861743862007E-3</v>
      </c>
      <c r="KM96">
        <v>5.1159260724097003E-2</v>
      </c>
      <c r="KN96">
        <v>1</v>
      </c>
      <c r="KO96">
        <v>5.5370867227501602E-3</v>
      </c>
      <c r="KP96">
        <v>2.6979936077647499E-2</v>
      </c>
      <c r="KQ96">
        <v>0</v>
      </c>
      <c r="KR96">
        <v>8.5514852861006299E-5</v>
      </c>
      <c r="KS96">
        <v>0.19636348088208599</v>
      </c>
      <c r="KT96">
        <v>6.8304988722728797E-3</v>
      </c>
      <c r="KU96">
        <v>1.52857799489049E-3</v>
      </c>
      <c r="KV96">
        <v>0</v>
      </c>
      <c r="KW96">
        <v>2.2233861743862007E-3</v>
      </c>
      <c r="KX96">
        <v>5.1159260724097003E-2</v>
      </c>
      <c r="KY96">
        <v>1</v>
      </c>
      <c r="KZ96">
        <v>2.9845787000000001</v>
      </c>
      <c r="LA96">
        <v>6.0310019635267098</v>
      </c>
      <c r="LB96">
        <v>261.67847408413098</v>
      </c>
      <c r="LC96">
        <v>0</v>
      </c>
      <c r="LD96">
        <v>1.0051669939211201</v>
      </c>
      <c r="LE96">
        <v>5436.2781587900499</v>
      </c>
      <c r="LF96">
        <v>195.337452485337</v>
      </c>
      <c r="LG96">
        <v>22.448729530904998</v>
      </c>
      <c r="LH96">
        <v>0</v>
      </c>
      <c r="LI96">
        <v>31.830288140835989</v>
      </c>
      <c r="LJ96">
        <v>219.46146033944399</v>
      </c>
      <c r="LK96">
        <v>7506.2520549382698</v>
      </c>
      <c r="LL96">
        <v>9.7010833999999999</v>
      </c>
      <c r="LM96">
        <v>51.540635141844099</v>
      </c>
      <c r="LN96">
        <v>179.67065410446801</v>
      </c>
      <c r="LO96">
        <v>0</v>
      </c>
      <c r="LP96">
        <v>0.51540635141844104</v>
      </c>
      <c r="LQ96">
        <v>221.10932475851101</v>
      </c>
      <c r="LR96">
        <v>5.7725511358865296</v>
      </c>
      <c r="LS96">
        <v>7.8341765415603</v>
      </c>
      <c r="LT96">
        <v>0</v>
      </c>
      <c r="LU96">
        <v>11.648183542056984</v>
      </c>
      <c r="LV96">
        <v>425.82872754191601</v>
      </c>
      <c r="LW96">
        <v>7334.0262181438402</v>
      </c>
      <c r="LX96">
        <v>12.6856621</v>
      </c>
      <c r="LY96">
        <v>40.833501311689503</v>
      </c>
      <c r="LZ96">
        <v>198.964782453097</v>
      </c>
      <c r="MA96">
        <v>0</v>
      </c>
      <c r="MB96">
        <v>0.63063322489095797</v>
      </c>
      <c r="MC96">
        <v>1448.0915426558599</v>
      </c>
      <c r="MD96">
        <v>50.3718288381653</v>
      </c>
      <c r="ME96">
        <v>11.2725688949259</v>
      </c>
      <c r="MF96">
        <v>0</v>
      </c>
      <c r="MG96">
        <v>16.396463847165023</v>
      </c>
      <c r="MH96">
        <v>377.27632679101498</v>
      </c>
      <c r="MI96">
        <v>7374.5461027217498</v>
      </c>
      <c r="MJ96" s="152"/>
      <c r="MK96" s="152"/>
      <c r="ML96" s="152"/>
      <c r="MM96" s="152"/>
      <c r="MN96" s="152"/>
      <c r="MO96" s="152"/>
      <c r="MP96" s="152"/>
      <c r="MQ96" s="152"/>
      <c r="MR96" s="152"/>
      <c r="MS96" s="152"/>
      <c r="MT96" s="152"/>
      <c r="MU96" s="152"/>
      <c r="MV96" s="152"/>
      <c r="MW96" s="152"/>
      <c r="MX96" s="152"/>
      <c r="MY96" s="152"/>
      <c r="MZ96" s="152"/>
      <c r="NA96" s="152"/>
      <c r="NB96" s="152"/>
      <c r="NC96" s="152"/>
      <c r="ND96" s="152"/>
      <c r="NE96" s="152"/>
      <c r="NF96" s="152"/>
      <c r="NG96" s="152"/>
      <c r="NH96" s="152"/>
      <c r="NI96" s="152"/>
      <c r="NJ96" s="152"/>
      <c r="NK96" s="152"/>
      <c r="NL96" s="152"/>
      <c r="NM96" s="152"/>
      <c r="NN96" s="152"/>
      <c r="NO96" s="152"/>
      <c r="NP96" s="152"/>
      <c r="NQ96" s="152"/>
      <c r="NR96" s="152"/>
      <c r="NS96" s="152"/>
      <c r="NT96" s="152"/>
      <c r="NU96" s="152"/>
      <c r="NV96" s="152"/>
      <c r="NW96" s="152"/>
      <c r="NX96" s="152"/>
      <c r="NY96" s="152"/>
      <c r="NZ96" s="152"/>
      <c r="OA96" s="152"/>
      <c r="OB96" s="152"/>
      <c r="OC96" s="152"/>
      <c r="OD96" s="152"/>
      <c r="OE96" s="152"/>
      <c r="OF96" s="152"/>
      <c r="OG96" s="152"/>
      <c r="OH96" s="152"/>
      <c r="OI96" s="152"/>
      <c r="OJ96" s="152"/>
      <c r="OK96" s="152"/>
      <c r="OL96" s="152"/>
      <c r="OM96" s="152"/>
      <c r="ON96" s="152"/>
      <c r="OO96" s="152"/>
      <c r="OP96" s="152"/>
      <c r="OQ96" s="152"/>
      <c r="OR96" s="152"/>
      <c r="OS96" s="152"/>
      <c r="OT96" s="152"/>
      <c r="OU96" s="152"/>
      <c r="OV96" s="152"/>
      <c r="OW96" s="152"/>
      <c r="OX96" s="152"/>
      <c r="OY96" s="152"/>
      <c r="OZ96" s="152"/>
      <c r="PA96" s="152"/>
      <c r="PB96" s="152"/>
      <c r="PC96" s="152"/>
      <c r="PD96" s="152"/>
      <c r="PE96" s="152"/>
      <c r="PF96" s="152"/>
      <c r="PG96" s="152"/>
      <c r="PH96" s="152"/>
      <c r="PI96" s="152"/>
      <c r="PJ96" s="152"/>
      <c r="PK96" s="152"/>
      <c r="PL96" s="152"/>
      <c r="PM96" s="152"/>
      <c r="PN96" s="152"/>
      <c r="PO96" s="152"/>
      <c r="PP96" s="152"/>
      <c r="PQ96" s="152"/>
      <c r="PR96" s="152"/>
      <c r="PS96" s="152"/>
      <c r="PT96" s="152"/>
      <c r="PU96" s="152"/>
      <c r="PV96" s="152"/>
      <c r="PW96" s="152"/>
      <c r="PX96" s="152"/>
      <c r="PY96" s="152"/>
      <c r="PZ96" s="152"/>
      <c r="QA96" s="152"/>
      <c r="QB96" s="152"/>
      <c r="QC96" s="152"/>
      <c r="QD96" s="152"/>
      <c r="QE96" s="152"/>
      <c r="QF96" s="152"/>
      <c r="QG96" s="152"/>
      <c r="QH96">
        <v>8</v>
      </c>
      <c r="QI96">
        <v>308</v>
      </c>
      <c r="QJ96">
        <v>0</v>
      </c>
      <c r="QK96">
        <v>1</v>
      </c>
      <c r="QL96">
        <v>15454</v>
      </c>
      <c r="QM96">
        <v>541</v>
      </c>
      <c r="QN96">
        <v>35</v>
      </c>
      <c r="QO96">
        <v>0</v>
      </c>
      <c r="QP96">
        <v>654</v>
      </c>
      <c r="QQ96">
        <v>655</v>
      </c>
      <c r="QR96">
        <v>22403</v>
      </c>
      <c r="QS96">
        <v>484</v>
      </c>
      <c r="QT96">
        <v>1650</v>
      </c>
      <c r="QU96">
        <v>0</v>
      </c>
      <c r="QV96">
        <v>5</v>
      </c>
      <c r="QW96">
        <v>2033</v>
      </c>
      <c r="QX96">
        <v>53</v>
      </c>
      <c r="QY96">
        <v>74</v>
      </c>
      <c r="QZ96">
        <v>0</v>
      </c>
      <c r="RA96">
        <v>4127</v>
      </c>
      <c r="RB96">
        <v>4131</v>
      </c>
      <c r="RC96">
        <v>71148</v>
      </c>
      <c r="RD96">
        <v>492</v>
      </c>
      <c r="RE96">
        <v>1958</v>
      </c>
      <c r="RF96">
        <v>0</v>
      </c>
      <c r="RG96">
        <v>6</v>
      </c>
      <c r="RH96">
        <v>17487</v>
      </c>
      <c r="RI96">
        <v>594</v>
      </c>
      <c r="RJ96">
        <v>109</v>
      </c>
      <c r="RK96">
        <v>0</v>
      </c>
      <c r="RL96">
        <v>4781</v>
      </c>
      <c r="RM96">
        <v>4786</v>
      </c>
      <c r="RN96">
        <v>93551</v>
      </c>
      <c r="RO96">
        <v>3.5709503191536801E-4</v>
      </c>
      <c r="RP96">
        <v>1.3748158728741701E-2</v>
      </c>
      <c r="RQ96">
        <v>0</v>
      </c>
      <c r="RR96">
        <v>4.4636878989421103E-5</v>
      </c>
      <c r="RS96">
        <v>0.68981832790251296</v>
      </c>
      <c r="RT96">
        <v>2.4148551533276798E-2</v>
      </c>
      <c r="RU96">
        <v>1.56229076462974E-3</v>
      </c>
      <c r="RV96">
        <v>0</v>
      </c>
      <c r="RW96">
        <v>2.91925188590814E-2</v>
      </c>
      <c r="RX96">
        <v>2.92371557380708E-2</v>
      </c>
      <c r="RY96">
        <v>1</v>
      </c>
      <c r="RZ96">
        <v>6.8027210884353704E-3</v>
      </c>
      <c r="SA96">
        <v>2.3191094619666001E-2</v>
      </c>
      <c r="SB96">
        <v>0</v>
      </c>
      <c r="SC96">
        <v>7.0276044302018301E-5</v>
      </c>
      <c r="SD96">
        <v>2.85742396132007E-2</v>
      </c>
      <c r="SE96">
        <v>7.4492606960139401E-4</v>
      </c>
      <c r="SF96">
        <v>1.0400854556698699E-3</v>
      </c>
      <c r="SG96">
        <v>0</v>
      </c>
      <c r="SH96">
        <v>5.8005846966885898E-2</v>
      </c>
      <c r="SI96">
        <v>5.8062067802327498E-2</v>
      </c>
      <c r="SJ96">
        <v>1</v>
      </c>
      <c r="SK96">
        <v>5.2591634509518903E-3</v>
      </c>
      <c r="SL96">
        <v>2.0929760237731299E-2</v>
      </c>
      <c r="SM96">
        <v>0</v>
      </c>
      <c r="SN96">
        <v>6.4136139645754701E-5</v>
      </c>
      <c r="SO96">
        <v>0.186924778997552</v>
      </c>
      <c r="SP96">
        <v>6.3494778249297201E-3</v>
      </c>
      <c r="SQ96">
        <v>1.1651398702312099E-3</v>
      </c>
      <c r="SR96">
        <v>0</v>
      </c>
      <c r="SS96">
        <v>5.1105813941058897E-2</v>
      </c>
      <c r="ST96">
        <v>5.1159260724097003E-2</v>
      </c>
      <c r="SU96">
        <v>1</v>
      </c>
      <c r="SV96">
        <v>2.9845787000000001</v>
      </c>
      <c r="SW96">
        <v>2.6804453171229801</v>
      </c>
      <c r="SX96">
        <v>103.197144709235</v>
      </c>
      <c r="SY96">
        <v>0</v>
      </c>
      <c r="SZ96">
        <v>0.33505566464037301</v>
      </c>
      <c r="TA96">
        <v>5177.9502413523196</v>
      </c>
      <c r="TB96">
        <v>181.26511457044199</v>
      </c>
      <c r="TC96">
        <v>11.726948262413</v>
      </c>
      <c r="TD96">
        <v>0</v>
      </c>
      <c r="TE96">
        <v>219.12640467480401</v>
      </c>
      <c r="TF96">
        <v>219.46146033944399</v>
      </c>
      <c r="TG96">
        <v>7506.2520549382698</v>
      </c>
      <c r="TH96">
        <v>9.7010833999999999</v>
      </c>
      <c r="TI96">
        <v>49.891334817305001</v>
      </c>
      <c r="TJ96">
        <v>170.08409596808499</v>
      </c>
      <c r="TK96">
        <v>0</v>
      </c>
      <c r="TL96">
        <v>0.51540635141844104</v>
      </c>
      <c r="TM96">
        <v>209.564222486738</v>
      </c>
      <c r="TN96">
        <v>5.46330732503547</v>
      </c>
      <c r="TO96">
        <v>7.6280140009929198</v>
      </c>
      <c r="TP96">
        <v>0</v>
      </c>
      <c r="TQ96">
        <v>425.416402460781</v>
      </c>
      <c r="TR96">
        <v>425.82872754191601</v>
      </c>
      <c r="TS96">
        <v>7334.0262181438402</v>
      </c>
      <c r="TT96">
        <v>12.6856621</v>
      </c>
      <c r="TU96">
        <v>38.783943330793903</v>
      </c>
      <c r="TV96">
        <v>154.34748179206201</v>
      </c>
      <c r="TW96">
        <v>0</v>
      </c>
      <c r="TX96">
        <v>0.472974918668218</v>
      </c>
      <c r="TY96">
        <v>1378.48540045852</v>
      </c>
      <c r="TZ96">
        <v>46.824516948153601</v>
      </c>
      <c r="UA96">
        <v>8.5923776891392993</v>
      </c>
      <c r="UB96">
        <v>0</v>
      </c>
      <c r="UC96">
        <v>376.88218102545898</v>
      </c>
      <c r="UD96">
        <v>377.27632679101498</v>
      </c>
      <c r="UE96">
        <v>7374.5461027217498</v>
      </c>
      <c r="UF96" s="152"/>
      <c r="UG96" s="152"/>
      <c r="UH96" s="152"/>
      <c r="UI96" s="152"/>
      <c r="UJ96" s="152"/>
      <c r="UK96" s="152"/>
      <c r="UL96" s="152"/>
      <c r="UM96" s="152"/>
      <c r="UN96" s="152"/>
      <c r="UO96" s="152"/>
      <c r="UP96" s="152"/>
      <c r="UQ96" s="152"/>
      <c r="UR96" s="152"/>
      <c r="US96" s="152"/>
      <c r="UT96" s="152"/>
      <c r="UU96" s="152"/>
      <c r="UV96" s="152"/>
      <c r="UW96" s="152"/>
      <c r="UX96" s="152"/>
      <c r="UY96" s="152"/>
      <c r="UZ96" s="152"/>
      <c r="VA96" s="152"/>
      <c r="VB96" s="152"/>
      <c r="VC96" s="152"/>
      <c r="VD96" s="152"/>
      <c r="VE96" s="152"/>
      <c r="VF96" s="152"/>
      <c r="VG96" s="152"/>
      <c r="VH96" s="152"/>
      <c r="VI96" s="152"/>
      <c r="VJ96" s="152"/>
      <c r="VK96" s="152"/>
      <c r="VL96" s="152"/>
      <c r="VM96" s="152"/>
      <c r="VN96" s="152"/>
      <c r="VO96" s="152"/>
      <c r="VP96" s="152"/>
      <c r="VQ96" s="152"/>
      <c r="VR96" s="152"/>
      <c r="VS96" s="152"/>
      <c r="VT96" s="152"/>
      <c r="VU96" s="152"/>
      <c r="VV96" s="152"/>
      <c r="VW96" s="152"/>
      <c r="VX96" s="152"/>
      <c r="VY96" s="152"/>
      <c r="VZ96" s="152"/>
      <c r="WA96" s="152"/>
      <c r="WB96" s="152"/>
      <c r="WC96" s="152"/>
      <c r="WD96" s="152"/>
      <c r="WE96" s="152"/>
      <c r="WF96" s="152"/>
      <c r="WG96" s="152"/>
      <c r="WH96" s="152"/>
      <c r="WI96" s="152"/>
      <c r="WJ96" s="152"/>
      <c r="WK96" s="152"/>
      <c r="WL96" s="152"/>
      <c r="WM96" s="152"/>
      <c r="WN96" s="152"/>
      <c r="WO96" s="152"/>
      <c r="WP96" s="152"/>
      <c r="WQ96" s="152"/>
      <c r="WR96" s="152"/>
      <c r="WS96" s="152"/>
      <c r="WT96" s="152"/>
      <c r="WU96" s="152"/>
      <c r="WV96" s="152"/>
      <c r="WW96" s="152"/>
      <c r="WX96" s="152"/>
      <c r="WY96" s="152"/>
      <c r="WZ96" s="152"/>
      <c r="XA96" s="152"/>
      <c r="XB96" s="152"/>
      <c r="XC96" s="152"/>
      <c r="XD96" s="152"/>
      <c r="XE96" s="152"/>
      <c r="XF96" s="152"/>
      <c r="XG96" s="152"/>
      <c r="XH96" s="152"/>
      <c r="XI96" s="152"/>
      <c r="XJ96" s="152"/>
      <c r="XK96" s="152"/>
      <c r="XL96" s="152"/>
      <c r="XM96" s="152"/>
      <c r="XN96" s="152"/>
      <c r="XO96" s="152"/>
      <c r="XP96" s="152"/>
      <c r="XQ96" s="152"/>
      <c r="XR96" s="152"/>
      <c r="XS96" s="152"/>
      <c r="XT96" s="152"/>
      <c r="XU96" s="152"/>
      <c r="XV96" s="152"/>
      <c r="XW96" s="152"/>
      <c r="XX96" s="152"/>
      <c r="XY96" s="152"/>
      <c r="XZ96" s="152"/>
      <c r="YA96" s="152"/>
      <c r="YB96" s="152"/>
      <c r="YC96" s="152"/>
    </row>
    <row r="97" spans="1:653" x14ac:dyDescent="0.3">
      <c r="A97" t="s">
        <v>2457</v>
      </c>
      <c r="B97" s="146" t="s">
        <v>1118</v>
      </c>
      <c r="C97" s="154">
        <v>33355755</v>
      </c>
      <c r="D97" s="163">
        <v>19213</v>
      </c>
      <c r="E97" s="163" t="s">
        <v>2458</v>
      </c>
      <c r="F97" s="145" t="s">
        <v>1945</v>
      </c>
      <c r="G97" s="147" t="s">
        <v>115</v>
      </c>
      <c r="H97" s="147" t="s">
        <v>2180</v>
      </c>
      <c r="I97" s="48" t="s">
        <v>2459</v>
      </c>
      <c r="J97" s="48" t="s">
        <v>569</v>
      </c>
      <c r="K97" s="146"/>
      <c r="L97" s="163"/>
      <c r="M97" s="163"/>
      <c r="N97" s="164" t="s">
        <v>457</v>
      </c>
      <c r="O97" s="149" t="s">
        <v>2017</v>
      </c>
      <c r="P97" s="150" t="s">
        <v>2460</v>
      </c>
      <c r="Q97" s="150" t="s">
        <v>1920</v>
      </c>
      <c r="R97" s="150" t="s">
        <v>1921</v>
      </c>
      <c r="S97" s="147" t="s">
        <v>48</v>
      </c>
      <c r="T97" s="147" t="s">
        <v>2386</v>
      </c>
      <c r="U97" s="147">
        <v>4</v>
      </c>
      <c r="V97" s="147" t="s">
        <v>2182</v>
      </c>
      <c r="W97" s="147">
        <v>0</v>
      </c>
      <c r="X97" s="147"/>
      <c r="Y97" s="147" t="s">
        <v>1922</v>
      </c>
      <c r="Z97" s="147">
        <v>0</v>
      </c>
      <c r="AA97" s="147" t="s">
        <v>872</v>
      </c>
      <c r="AB97" s="147" t="s">
        <v>876</v>
      </c>
      <c r="AC97" s="147" t="s">
        <v>2461</v>
      </c>
      <c r="AD97" s="147" t="s">
        <v>2462</v>
      </c>
      <c r="AE97" s="147">
        <v>6</v>
      </c>
      <c r="AF97" s="147" t="s">
        <v>2085</v>
      </c>
      <c r="AG97" s="147">
        <v>7</v>
      </c>
      <c r="AH97" s="147" t="s">
        <v>1957</v>
      </c>
      <c r="AI97" s="147"/>
      <c r="AJ97" s="147">
        <v>27.03</v>
      </c>
      <c r="AK97" s="147" t="s">
        <v>2462</v>
      </c>
      <c r="AL97" s="147" t="s">
        <v>152</v>
      </c>
      <c r="AM97" s="147" t="s">
        <v>152</v>
      </c>
      <c r="AN97" s="147" t="s">
        <v>152</v>
      </c>
      <c r="AO97" s="147" t="s">
        <v>152</v>
      </c>
      <c r="AP97" s="147" t="s">
        <v>152</v>
      </c>
      <c r="AQ97" s="147" t="s">
        <v>152</v>
      </c>
      <c r="AR97" s="147" t="s">
        <v>152</v>
      </c>
      <c r="AS97" s="147"/>
      <c r="AT97" s="147"/>
      <c r="AU97" s="147"/>
      <c r="AV97" s="147"/>
      <c r="AW97" s="147" t="s">
        <v>152</v>
      </c>
      <c r="AX97" s="147"/>
      <c r="AY97" s="147"/>
      <c r="AZ97" s="147"/>
      <c r="BA97" s="147"/>
      <c r="BB97" s="147"/>
      <c r="BC97" s="147"/>
      <c r="BD97" s="147" t="s">
        <v>152</v>
      </c>
      <c r="BE97" s="147" t="s">
        <v>152</v>
      </c>
      <c r="BF97" s="147" t="s">
        <v>152</v>
      </c>
      <c r="BG97" s="147" t="s">
        <v>152</v>
      </c>
      <c r="BH97">
        <v>282</v>
      </c>
      <c r="BI97">
        <v>63</v>
      </c>
      <c r="BJ97">
        <v>35</v>
      </c>
      <c r="BK97">
        <v>15</v>
      </c>
      <c r="BL97">
        <v>544</v>
      </c>
      <c r="BM97">
        <v>8</v>
      </c>
      <c r="BN97">
        <v>294</v>
      </c>
      <c r="BO97">
        <v>374</v>
      </c>
      <c r="BP97">
        <v>11405</v>
      </c>
      <c r="BQ97">
        <v>14349</v>
      </c>
      <c r="BR97">
        <v>5178</v>
      </c>
      <c r="BS97">
        <v>187</v>
      </c>
      <c r="BT97">
        <v>100</v>
      </c>
      <c r="BU97">
        <v>242</v>
      </c>
      <c r="BV97">
        <v>3168</v>
      </c>
      <c r="BW97">
        <v>18</v>
      </c>
      <c r="BX97">
        <v>700</v>
      </c>
      <c r="BY97">
        <v>138</v>
      </c>
      <c r="BZ97">
        <v>2683</v>
      </c>
      <c r="CA97">
        <v>44757</v>
      </c>
      <c r="CB97">
        <v>5460</v>
      </c>
      <c r="CC97">
        <v>250</v>
      </c>
      <c r="CD97">
        <v>135</v>
      </c>
      <c r="CE97">
        <v>257</v>
      </c>
      <c r="CF97">
        <v>3712</v>
      </c>
      <c r="CG97">
        <v>26</v>
      </c>
      <c r="CH97">
        <v>994</v>
      </c>
      <c r="CI97">
        <v>512</v>
      </c>
      <c r="CJ97">
        <v>14088</v>
      </c>
      <c r="CK97">
        <v>59106</v>
      </c>
      <c r="CL97">
        <v>1.9652937486932899E-2</v>
      </c>
      <c r="CM97">
        <v>4.39054986410203E-3</v>
      </c>
      <c r="CN97">
        <v>2.4391943689455698E-3</v>
      </c>
      <c r="CO97">
        <v>1.0453690152623901E-3</v>
      </c>
      <c r="CP97">
        <v>3.7912049620182603E-2</v>
      </c>
      <c r="CQ97">
        <v>5.5753014147327297E-4</v>
      </c>
      <c r="CR97">
        <v>2.0489232699142799E-2</v>
      </c>
      <c r="CS97">
        <v>2.60645341138755E-2</v>
      </c>
      <c r="CT97">
        <v>0.79482890793783501</v>
      </c>
      <c r="CU97">
        <v>1</v>
      </c>
      <c r="CV97">
        <v>0.11569140022789701</v>
      </c>
      <c r="CW97">
        <v>4.1781173894586297E-3</v>
      </c>
      <c r="CX97">
        <v>2.2342873740420501E-3</v>
      </c>
      <c r="CY97">
        <v>5.40697544518176E-3</v>
      </c>
      <c r="CZ97">
        <v>7.0782224009652103E-2</v>
      </c>
      <c r="DA97">
        <v>4.0217172732756899E-4</v>
      </c>
      <c r="DB97">
        <v>1.56400116182943E-2</v>
      </c>
      <c r="DC97">
        <v>3.0833165761780302E-3</v>
      </c>
      <c r="DD97">
        <v>5.9945930245548201E-2</v>
      </c>
      <c r="DE97">
        <v>1</v>
      </c>
      <c r="DF97">
        <v>9.2376408486448097E-2</v>
      </c>
      <c r="DG97">
        <v>4.2296890332622697E-3</v>
      </c>
      <c r="DH97">
        <v>2.2840320779616298E-3</v>
      </c>
      <c r="DI97">
        <v>4.3481203261936203E-3</v>
      </c>
      <c r="DJ97">
        <v>6.2802422765878205E-2</v>
      </c>
      <c r="DK97">
        <v>4.3988765945927698E-4</v>
      </c>
      <c r="DL97">
        <v>1.6817243596250801E-2</v>
      </c>
      <c r="DM97">
        <v>8.6624031401211395E-3</v>
      </c>
      <c r="DN97">
        <v>0.23835143640239601</v>
      </c>
      <c r="DO97">
        <v>1</v>
      </c>
      <c r="DP97">
        <v>5.3448032999999997</v>
      </c>
      <c r="DQ97">
        <v>52.761530064165299</v>
      </c>
      <c r="DR97">
        <v>11.7871503334837</v>
      </c>
      <c r="DS97">
        <v>6.5484168519354098</v>
      </c>
      <c r="DT97">
        <v>2.8064643651151799</v>
      </c>
      <c r="DU97">
        <v>101.78110764151</v>
      </c>
      <c r="DV97">
        <v>1.4967809947280899</v>
      </c>
      <c r="DW97">
        <v>55.006701556257497</v>
      </c>
      <c r="DX97">
        <v>69.974511503538395</v>
      </c>
      <c r="DY97">
        <v>2133.8484056092402</v>
      </c>
      <c r="DZ97">
        <v>2684.6638116691802</v>
      </c>
      <c r="EA97">
        <v>6.8674966</v>
      </c>
      <c r="EB97">
        <v>753.98654001517798</v>
      </c>
      <c r="EC97">
        <v>27.2297186139124</v>
      </c>
      <c r="ED97">
        <v>14.5613468523596</v>
      </c>
      <c r="EE97">
        <v>35.238459382710097</v>
      </c>
      <c r="EF97">
        <v>461.303468282751</v>
      </c>
      <c r="EG97">
        <v>2.6210424334247202</v>
      </c>
      <c r="EH97">
        <v>101.929427966517</v>
      </c>
      <c r="EI97">
        <v>20.0946586562562</v>
      </c>
      <c r="EJ97">
        <v>390.68093604880698</v>
      </c>
      <c r="EK97">
        <v>6517.2220107105704</v>
      </c>
      <c r="EL97">
        <v>12.2122999</v>
      </c>
      <c r="EM97">
        <v>447.09023236483102</v>
      </c>
      <c r="EN97">
        <v>20.471164485569201</v>
      </c>
      <c r="EO97">
        <v>11.054428822207401</v>
      </c>
      <c r="EP97">
        <v>21.0443570911651</v>
      </c>
      <c r="EQ97">
        <v>303.95585028173099</v>
      </c>
      <c r="ER97">
        <v>2.1290011064991901</v>
      </c>
      <c r="ES97">
        <v>81.393349994623094</v>
      </c>
      <c r="ET97">
        <v>41.924944866445699</v>
      </c>
      <c r="EU97">
        <v>1153.5910610907899</v>
      </c>
      <c r="EV97">
        <v>4839.8745923362103</v>
      </c>
      <c r="EW97" s="152">
        <v>252</v>
      </c>
      <c r="EX97" s="152">
        <v>38</v>
      </c>
      <c r="EY97" s="152">
        <v>9</v>
      </c>
      <c r="EZ97" s="152">
        <v>5</v>
      </c>
      <c r="FA97" s="152">
        <v>303</v>
      </c>
      <c r="FB97" s="152">
        <v>6</v>
      </c>
      <c r="FC97" s="152">
        <v>491</v>
      </c>
      <c r="FD97" s="152">
        <v>4591</v>
      </c>
      <c r="FE97" s="152">
        <v>13138</v>
      </c>
      <c r="FF97" s="152">
        <v>19852</v>
      </c>
      <c r="FG97" s="152">
        <v>277</v>
      </c>
      <c r="FH97" s="152">
        <v>15</v>
      </c>
      <c r="FI97" s="152">
        <v>11</v>
      </c>
      <c r="FJ97" s="152">
        <v>6</v>
      </c>
      <c r="FK97" s="152">
        <v>137</v>
      </c>
      <c r="FL97" s="152">
        <v>1</v>
      </c>
      <c r="FM97" s="152">
        <v>56</v>
      </c>
      <c r="FN97" s="152">
        <v>12</v>
      </c>
      <c r="FO97" s="152">
        <v>176</v>
      </c>
      <c r="FP97" s="152">
        <v>2150</v>
      </c>
      <c r="FQ97" s="152">
        <v>529</v>
      </c>
      <c r="FR97" s="152">
        <v>53</v>
      </c>
      <c r="FS97" s="152">
        <v>20</v>
      </c>
      <c r="FT97" s="152">
        <v>11</v>
      </c>
      <c r="FU97" s="152">
        <v>440</v>
      </c>
      <c r="FV97" s="152">
        <v>7</v>
      </c>
      <c r="FW97" s="152">
        <v>547</v>
      </c>
      <c r="FX97" s="152">
        <v>4603</v>
      </c>
      <c r="FY97" s="152">
        <v>13314</v>
      </c>
      <c r="FZ97" s="152">
        <v>22002</v>
      </c>
      <c r="GA97" s="152">
        <v>1.2693935119887201E-2</v>
      </c>
      <c r="GB97" s="152">
        <v>1.91416481966552E-3</v>
      </c>
      <c r="GC97" s="152">
        <v>4.5335482571025603E-4</v>
      </c>
      <c r="GD97" s="152">
        <v>2.5186379206125302E-4</v>
      </c>
      <c r="GE97" s="152">
        <v>1.52629457989119E-2</v>
      </c>
      <c r="GF97" s="152">
        <v>3.0223655047350402E-4</v>
      </c>
      <c r="GG97" s="152">
        <v>2.4733024380415101E-2</v>
      </c>
      <c r="GH97" s="152">
        <v>0.23126133387064299</v>
      </c>
      <c r="GI97" s="152">
        <v>0.66179730002014903</v>
      </c>
      <c r="GJ97" s="152">
        <v>1</v>
      </c>
      <c r="GK97" s="152">
        <v>0.12883720930232601</v>
      </c>
      <c r="GL97" s="152">
        <v>6.9767441860465098E-3</v>
      </c>
      <c r="GM97" s="152">
        <v>5.1162790697674397E-3</v>
      </c>
      <c r="GN97" s="152">
        <v>2.7906976744185999E-3</v>
      </c>
      <c r="GO97" s="152">
        <v>6.3720930232558107E-2</v>
      </c>
      <c r="GP97" s="152">
        <v>4.6511627906976698E-4</v>
      </c>
      <c r="GQ97" s="152">
        <v>2.6046511627906999E-2</v>
      </c>
      <c r="GR97" s="152">
        <v>5.5813953488372103E-3</v>
      </c>
      <c r="GS97" s="152">
        <v>8.1860465116279105E-2</v>
      </c>
      <c r="GT97" s="152">
        <v>1</v>
      </c>
      <c r="GU97" s="152">
        <v>2.4043268793745999E-2</v>
      </c>
      <c r="GV97" s="152">
        <v>2.4088719207344799E-3</v>
      </c>
      <c r="GW97" s="152">
        <v>9.0900827197527498E-4</v>
      </c>
      <c r="GX97" s="152">
        <v>4.9995454958640096E-4</v>
      </c>
      <c r="GY97" s="152">
        <v>1.9998181983456001E-2</v>
      </c>
      <c r="GZ97" s="152">
        <v>3.18152895191346E-4</v>
      </c>
      <c r="HA97" s="152">
        <v>2.4861376238523799E-2</v>
      </c>
      <c r="HB97" s="152">
        <v>0.20920825379510999</v>
      </c>
      <c r="HC97" s="152">
        <v>0.60512680665394103</v>
      </c>
      <c r="HD97" s="152">
        <v>1</v>
      </c>
      <c r="HE97" s="152">
        <v>12.3688875</v>
      </c>
      <c r="HF97" s="152">
        <v>20.373699736536501</v>
      </c>
      <c r="HG97" s="152">
        <v>3.0722245634459799</v>
      </c>
      <c r="HH97" s="152">
        <v>0.72763213344773303</v>
      </c>
      <c r="HI97" s="152">
        <v>0.40424007413763002</v>
      </c>
      <c r="HJ97" s="152">
        <v>24.496948492740401</v>
      </c>
      <c r="HK97" s="152">
        <v>0.48508808896515598</v>
      </c>
      <c r="HL97" s="152">
        <v>39.696375280315202</v>
      </c>
      <c r="HM97" s="152">
        <v>371.17323607317098</v>
      </c>
      <c r="HN97" s="152">
        <v>1062.1812188040401</v>
      </c>
      <c r="HO97" s="152">
        <v>1604.9947903560401</v>
      </c>
      <c r="HP97" s="152">
        <v>0.38635900000000001</v>
      </c>
      <c r="HQ97" s="152">
        <v>716.94977986794697</v>
      </c>
      <c r="HR97" s="152">
        <v>38.823995299708301</v>
      </c>
      <c r="HS97" s="152">
        <v>28.470929886452801</v>
      </c>
      <c r="HT97" s="152">
        <v>15.5295981198833</v>
      </c>
      <c r="HU97" s="152">
        <v>354.59249040400198</v>
      </c>
      <c r="HV97" s="152">
        <v>2.5882663533138901</v>
      </c>
      <c r="HW97" s="152">
        <v>144.94291578557801</v>
      </c>
      <c r="HX97" s="152">
        <v>31.059196239766599</v>
      </c>
      <c r="HY97" s="152">
        <v>455.53487818324402</v>
      </c>
      <c r="HZ97" s="152">
        <v>5564.7726596248604</v>
      </c>
      <c r="IA97" s="152">
        <v>12.7552465</v>
      </c>
      <c r="IB97" s="152">
        <v>41.473130291915602</v>
      </c>
      <c r="IC97" s="152">
        <v>4.1551529403998604</v>
      </c>
      <c r="ID97" s="152">
        <v>1.56798224166032</v>
      </c>
      <c r="IE97" s="152">
        <v>0.86239023291317796</v>
      </c>
      <c r="IF97" s="152">
        <v>34.495609316527101</v>
      </c>
      <c r="IG97" s="152">
        <v>0.54879378458111305</v>
      </c>
      <c r="IH97" s="152">
        <v>42.884314309409902</v>
      </c>
      <c r="II97" s="152">
        <v>360.87111291812403</v>
      </c>
      <c r="IJ97" s="152">
        <v>1043.8057782732801</v>
      </c>
      <c r="IK97" s="152">
        <v>1724.9372640505201</v>
      </c>
      <c r="IL97">
        <v>414</v>
      </c>
      <c r="IM97">
        <v>894</v>
      </c>
      <c r="IN97">
        <v>3</v>
      </c>
      <c r="IO97">
        <v>42</v>
      </c>
      <c r="IP97">
        <v>12919</v>
      </c>
      <c r="IQ97">
        <v>737</v>
      </c>
      <c r="IR97">
        <v>332</v>
      </c>
      <c r="IS97">
        <v>5</v>
      </c>
      <c r="IT97">
        <v>394</v>
      </c>
      <c r="IU97">
        <v>227</v>
      </c>
      <c r="IV97">
        <v>14349</v>
      </c>
      <c r="IW97">
        <v>6289</v>
      </c>
      <c r="IX97">
        <v>4188</v>
      </c>
      <c r="IY97">
        <v>12</v>
      </c>
      <c r="IZ97">
        <v>173</v>
      </c>
      <c r="JA97">
        <v>4198</v>
      </c>
      <c r="JB97">
        <v>393</v>
      </c>
      <c r="JC97">
        <v>870</v>
      </c>
      <c r="JD97">
        <v>43</v>
      </c>
      <c r="JE97">
        <v>1313</v>
      </c>
      <c r="JF97">
        <v>3251</v>
      </c>
      <c r="JG97">
        <v>44757</v>
      </c>
      <c r="JH97">
        <v>6703</v>
      </c>
      <c r="JI97">
        <v>5082</v>
      </c>
      <c r="JJ97">
        <v>15</v>
      </c>
      <c r="JK97">
        <v>215</v>
      </c>
      <c r="JL97">
        <v>17117</v>
      </c>
      <c r="JM97">
        <v>1130</v>
      </c>
      <c r="JN97">
        <v>1202</v>
      </c>
      <c r="JO97">
        <v>48</v>
      </c>
      <c r="JP97">
        <v>1707</v>
      </c>
      <c r="JQ97">
        <v>3478</v>
      </c>
      <c r="JR97">
        <v>59106</v>
      </c>
      <c r="JS97">
        <v>2.88521848212419E-2</v>
      </c>
      <c r="JT97">
        <v>6.2303993309638303E-2</v>
      </c>
      <c r="JU97">
        <v>2.09073803052478E-4</v>
      </c>
      <c r="JV97">
        <v>2.9270332427346899E-3</v>
      </c>
      <c r="JW97">
        <v>0.90034148721165197</v>
      </c>
      <c r="JX97">
        <v>5.1362464283225301E-2</v>
      </c>
      <c r="JY97">
        <v>2.31375008711408E-2</v>
      </c>
      <c r="JZ97">
        <v>3.4845633842079602E-4</v>
      </c>
      <c r="KA97">
        <v>2.7458359467558806E-2</v>
      </c>
      <c r="KB97">
        <v>1.5819917764304098E-2</v>
      </c>
      <c r="KC97">
        <v>1</v>
      </c>
      <c r="KD97">
        <v>0.11340642235982799</v>
      </c>
      <c r="KE97">
        <v>8.5981118668155498E-2</v>
      </c>
      <c r="KF97">
        <v>2.53781341995736E-4</v>
      </c>
      <c r="KG97">
        <v>3.63753256860556E-3</v>
      </c>
      <c r="KH97">
        <v>0.28959834872940099</v>
      </c>
      <c r="KI97">
        <v>1.91181944303455E-2</v>
      </c>
      <c r="KJ97">
        <v>2.0336344871925E-2</v>
      </c>
      <c r="KK97">
        <v>8.1210029438635704E-4</v>
      </c>
      <c r="KL97">
        <v>2.8880316719114799E-2</v>
      </c>
      <c r="KM97">
        <v>5.88434338307448E-2</v>
      </c>
      <c r="KN97">
        <v>1</v>
      </c>
      <c r="KO97">
        <v>0.11340642235982799</v>
      </c>
      <c r="KP97">
        <v>8.5981118668155498E-2</v>
      </c>
      <c r="KQ97">
        <v>2.53781341995736E-4</v>
      </c>
      <c r="KR97">
        <v>3.63753256860556E-3</v>
      </c>
      <c r="KS97">
        <v>0.28959834872940099</v>
      </c>
      <c r="KT97">
        <v>1.91181944303455E-2</v>
      </c>
      <c r="KU97">
        <v>2.0336344871925E-2</v>
      </c>
      <c r="KV97">
        <v>8.1210029438635704E-4</v>
      </c>
      <c r="KW97">
        <v>2.8880316719114799E-2</v>
      </c>
      <c r="KX97">
        <v>5.88434338307448E-2</v>
      </c>
      <c r="KY97">
        <v>1</v>
      </c>
      <c r="KZ97">
        <v>5.3448032999999997</v>
      </c>
      <c r="LA97">
        <v>77.458416477178901</v>
      </c>
      <c r="LB97">
        <v>167.265276160865</v>
      </c>
      <c r="LC97">
        <v>0.56129287302303499</v>
      </c>
      <c r="LD97">
        <v>7.8581002223224896</v>
      </c>
      <c r="LE97">
        <v>2417.1142088615302</v>
      </c>
      <c r="LF97">
        <v>137.89094913932601</v>
      </c>
      <c r="LG97">
        <v>62.116411281215903</v>
      </c>
      <c r="LH97">
        <v>0.93548812170505902</v>
      </c>
      <c r="LI97">
        <v>73.716463990358008</v>
      </c>
      <c r="LJ97">
        <v>42.471160725409703</v>
      </c>
      <c r="LK97">
        <v>2684.6638116691802</v>
      </c>
      <c r="LL97">
        <v>6.8674966</v>
      </c>
      <c r="LM97">
        <v>915.76310354489306</v>
      </c>
      <c r="LN97">
        <v>609.82920617681896</v>
      </c>
      <c r="LO97">
        <v>1.7473616222831501</v>
      </c>
      <c r="LP97">
        <v>25.191130054582</v>
      </c>
      <c r="LQ97">
        <v>611.285340862054</v>
      </c>
      <c r="LR97">
        <v>57.226093129773098</v>
      </c>
      <c r="LS97">
        <v>126.683717615528</v>
      </c>
      <c r="LT97">
        <v>6.26137914651461</v>
      </c>
      <c r="LU97">
        <v>191.19048417148099</v>
      </c>
      <c r="LV97">
        <v>473.38938617020898</v>
      </c>
      <c r="LW97">
        <v>6517.2220107105704</v>
      </c>
      <c r="LX97">
        <v>12.2122999</v>
      </c>
      <c r="LY97">
        <v>548.87286218708095</v>
      </c>
      <c r="LZ97">
        <v>416.13783166265</v>
      </c>
      <c r="MA97">
        <v>1.22826986913415</v>
      </c>
      <c r="MB97">
        <v>17.605201457589502</v>
      </c>
      <c r="MC97">
        <v>1401.61968999795</v>
      </c>
      <c r="MD97">
        <v>92.529663474772704</v>
      </c>
      <c r="ME97">
        <v>98.425358846616604</v>
      </c>
      <c r="MF97">
        <v>3.9304635812292799</v>
      </c>
      <c r="MG97">
        <v>139.777111107466</v>
      </c>
      <c r="MH97">
        <v>284.79484032323802</v>
      </c>
      <c r="MI97">
        <v>4839.8745923362103</v>
      </c>
      <c r="MJ97" s="152">
        <v>709</v>
      </c>
      <c r="MK97" s="152">
        <v>887</v>
      </c>
      <c r="ML97" s="152">
        <v>2</v>
      </c>
      <c r="MM97" s="152">
        <v>21</v>
      </c>
      <c r="MN97" s="152">
        <v>19007</v>
      </c>
      <c r="MO97" s="152">
        <v>5374</v>
      </c>
      <c r="MP97" s="152">
        <v>575</v>
      </c>
      <c r="MQ97" s="152">
        <v>12</v>
      </c>
      <c r="MR97" s="152">
        <v>673</v>
      </c>
      <c r="MS97" s="152">
        <v>404</v>
      </c>
      <c r="MT97" s="152">
        <v>19852</v>
      </c>
      <c r="MU97" s="152">
        <v>346</v>
      </c>
      <c r="MV97" s="152">
        <v>215</v>
      </c>
      <c r="MW97" s="152">
        <v>0</v>
      </c>
      <c r="MX97" s="152">
        <v>22</v>
      </c>
      <c r="MY97" s="152">
        <v>208</v>
      </c>
      <c r="MZ97" s="152">
        <v>18</v>
      </c>
      <c r="NA97" s="152">
        <v>69</v>
      </c>
      <c r="NB97" s="152">
        <v>11</v>
      </c>
      <c r="NC97" s="152">
        <v>97</v>
      </c>
      <c r="ND97" s="152">
        <v>222</v>
      </c>
      <c r="NE97" s="152">
        <v>2150</v>
      </c>
      <c r="NF97" s="152">
        <v>1055</v>
      </c>
      <c r="NG97" s="152">
        <v>1102</v>
      </c>
      <c r="NH97" s="152">
        <v>2</v>
      </c>
      <c r="NI97" s="152">
        <v>43</v>
      </c>
      <c r="NJ97" s="152">
        <v>19215</v>
      </c>
      <c r="NK97" s="152">
        <v>5392</v>
      </c>
      <c r="NL97" s="152">
        <v>644</v>
      </c>
      <c r="NM97" s="152">
        <v>23</v>
      </c>
      <c r="NN97" s="152">
        <v>770</v>
      </c>
      <c r="NO97" s="152">
        <v>626</v>
      </c>
      <c r="NP97" s="152">
        <v>22002</v>
      </c>
      <c r="NQ97" s="152">
        <v>3.5714285714285698E-2</v>
      </c>
      <c r="NR97" s="152">
        <v>4.4680636711666298E-2</v>
      </c>
      <c r="NS97" s="152">
        <v>1.00745516824501E-4</v>
      </c>
      <c r="NT97" s="152">
        <v>1.0578279266572599E-3</v>
      </c>
      <c r="NU97" s="152">
        <v>0.95743501914164797</v>
      </c>
      <c r="NV97" s="152">
        <v>0.270703203707435</v>
      </c>
      <c r="NW97" s="152">
        <v>2.8964336087044101E-2</v>
      </c>
      <c r="NX97" s="152">
        <v>6.0447310094700803E-4</v>
      </c>
      <c r="NY97" s="152">
        <v>3.3900866411443964E-2</v>
      </c>
      <c r="NZ97" s="152">
        <v>2.0350594398549301E-2</v>
      </c>
      <c r="OA97" s="152">
        <v>1</v>
      </c>
      <c r="OB97" s="152">
        <v>0.16093023255814001</v>
      </c>
      <c r="OC97" s="152">
        <v>0.1</v>
      </c>
      <c r="OD97" s="152">
        <v>0</v>
      </c>
      <c r="OE97" s="152">
        <v>1.02325581395349E-2</v>
      </c>
      <c r="OF97" s="152">
        <v>9.6744186046511596E-2</v>
      </c>
      <c r="OG97" s="152">
        <v>8.3720930232558093E-3</v>
      </c>
      <c r="OH97" s="152">
        <v>3.2093023255814E-2</v>
      </c>
      <c r="OI97" s="152">
        <v>5.1162790697674397E-3</v>
      </c>
      <c r="OJ97" s="152">
        <v>4.5116279069767298E-2</v>
      </c>
      <c r="OK97" s="152">
        <v>0.103255813953488</v>
      </c>
      <c r="OL97" s="152">
        <v>1</v>
      </c>
      <c r="OM97" s="152">
        <v>4.7950186346695803E-2</v>
      </c>
      <c r="ON97" s="152">
        <v>5.00863557858377E-2</v>
      </c>
      <c r="OO97" s="152">
        <v>9.0900827197527503E-5</v>
      </c>
      <c r="OP97" s="152">
        <v>1.9543677847468398E-3</v>
      </c>
      <c r="OQ97" s="152">
        <v>0.87332969730024501</v>
      </c>
      <c r="OR97" s="152">
        <v>0.245068630124534</v>
      </c>
      <c r="OS97" s="152">
        <v>2.9270066357603899E-2</v>
      </c>
      <c r="OT97" s="152">
        <v>1.04535951277157E-3</v>
      </c>
      <c r="OU97" s="152">
        <v>3.4996818471047991E-2</v>
      </c>
      <c r="OV97" s="152">
        <v>2.8451958912826099E-2</v>
      </c>
      <c r="OW97" s="152">
        <v>1</v>
      </c>
      <c r="OX97" s="152">
        <v>12.3688875</v>
      </c>
      <c r="OY97" s="152">
        <v>57.321242512715898</v>
      </c>
      <c r="OZ97" s="152">
        <v>71.712189152015497</v>
      </c>
      <c r="PA97" s="152">
        <v>0.161696029655052</v>
      </c>
      <c r="PB97" s="152">
        <v>1.69780831137804</v>
      </c>
      <c r="PC97" s="152">
        <v>1536.6782178267899</v>
      </c>
      <c r="PD97" s="152">
        <v>434.47723168312399</v>
      </c>
      <c r="PE97" s="152">
        <v>46.487608525827397</v>
      </c>
      <c r="PF97" s="152">
        <v>0.97017617793031097</v>
      </c>
      <c r="PG97" s="152">
        <v>54.410713978925003</v>
      </c>
      <c r="PH97" s="152">
        <v>32.662597990320499</v>
      </c>
      <c r="PI97" s="152">
        <v>1604.9947903560401</v>
      </c>
      <c r="PJ97" s="152">
        <v>0.38635900000000001</v>
      </c>
      <c r="PK97" s="152">
        <v>895.54015824660496</v>
      </c>
      <c r="PL97" s="152">
        <v>556.47726596248594</v>
      </c>
      <c r="PM97" s="152">
        <v>0</v>
      </c>
      <c r="PN97" s="152">
        <v>56.941859772905502</v>
      </c>
      <c r="PO97" s="152">
        <v>538.35940148928796</v>
      </c>
      <c r="PP97" s="152">
        <v>46.588794359650002</v>
      </c>
      <c r="PQ97" s="152">
        <v>178.59037837865799</v>
      </c>
      <c r="PR97" s="152">
        <v>28.470929886452801</v>
      </c>
      <c r="PS97" s="152">
        <v>251.06183627144702</v>
      </c>
      <c r="PT97" s="152">
        <v>574.59513043568302</v>
      </c>
      <c r="PU97" s="152">
        <v>5564.7726596248604</v>
      </c>
      <c r="PV97" s="152">
        <v>12.7552465</v>
      </c>
      <c r="PW97" s="152">
        <v>82.711063247582103</v>
      </c>
      <c r="PX97" s="152">
        <v>86.395821515483803</v>
      </c>
      <c r="PY97" s="152">
        <v>0.15679822416603201</v>
      </c>
      <c r="PZ97" s="152">
        <v>3.3711618195697</v>
      </c>
      <c r="QA97" s="152">
        <v>1506.43893867516</v>
      </c>
      <c r="QB97" s="152">
        <v>422.72801235162302</v>
      </c>
      <c r="QC97" s="152">
        <v>50.489028181462402</v>
      </c>
      <c r="QD97" s="152">
        <v>1.80317957790937</v>
      </c>
      <c r="QE97" s="152">
        <v>60.367316303921996</v>
      </c>
      <c r="QF97" s="152">
        <v>49.077844163968102</v>
      </c>
      <c r="QG97" s="152">
        <v>1724.9372640505201</v>
      </c>
      <c r="QH97">
        <v>84</v>
      </c>
      <c r="QI97">
        <v>209</v>
      </c>
      <c r="QJ97">
        <v>3</v>
      </c>
      <c r="QK97">
        <v>13</v>
      </c>
      <c r="QL97">
        <v>11779</v>
      </c>
      <c r="QM97">
        <v>374</v>
      </c>
      <c r="QN97">
        <v>84</v>
      </c>
      <c r="QO97">
        <v>1</v>
      </c>
      <c r="QP97">
        <v>190</v>
      </c>
      <c r="QQ97">
        <v>227</v>
      </c>
      <c r="QR97">
        <v>14349</v>
      </c>
      <c r="QS97">
        <v>4798</v>
      </c>
      <c r="QT97">
        <v>3203</v>
      </c>
      <c r="QU97">
        <v>12</v>
      </c>
      <c r="QV97">
        <v>115</v>
      </c>
      <c r="QW97">
        <v>2821</v>
      </c>
      <c r="QX97">
        <v>138</v>
      </c>
      <c r="QY97">
        <v>663</v>
      </c>
      <c r="QZ97">
        <v>29</v>
      </c>
      <c r="RA97">
        <v>2499</v>
      </c>
      <c r="RB97">
        <v>3251</v>
      </c>
      <c r="RC97">
        <v>44757</v>
      </c>
      <c r="RD97">
        <v>4882</v>
      </c>
      <c r="RE97">
        <v>3412</v>
      </c>
      <c r="RF97">
        <v>15</v>
      </c>
      <c r="RG97">
        <v>128</v>
      </c>
      <c r="RH97">
        <v>14600</v>
      </c>
      <c r="RI97">
        <v>512</v>
      </c>
      <c r="RJ97">
        <v>747</v>
      </c>
      <c r="RK97">
        <v>30</v>
      </c>
      <c r="RL97">
        <v>2689</v>
      </c>
      <c r="RM97">
        <v>3478</v>
      </c>
      <c r="RN97">
        <v>59106</v>
      </c>
      <c r="RO97">
        <v>5.8540664854693702E-3</v>
      </c>
      <c r="RP97">
        <v>1.4565474945989299E-2</v>
      </c>
      <c r="RQ97">
        <v>2.09073803052478E-4</v>
      </c>
      <c r="RR97">
        <v>9.0598647989406905E-4</v>
      </c>
      <c r="RS97">
        <v>0.820893442051711</v>
      </c>
      <c r="RT97">
        <v>2.60645341138755E-2</v>
      </c>
      <c r="RU97">
        <v>5.8540664854693702E-3</v>
      </c>
      <c r="RV97">
        <v>6.9691267684159202E-5</v>
      </c>
      <c r="RW97">
        <v>1.32413408599902E-2</v>
      </c>
      <c r="RX97">
        <v>1.5819917764304098E-2</v>
      </c>
      <c r="RY97">
        <v>1</v>
      </c>
      <c r="RZ97">
        <v>0.107201108206538</v>
      </c>
      <c r="SA97">
        <v>7.15642245905668E-2</v>
      </c>
      <c r="SB97">
        <v>2.6811448488504598E-4</v>
      </c>
      <c r="SC97">
        <v>2.56943048014836E-3</v>
      </c>
      <c r="SD97">
        <v>6.3029246821726198E-2</v>
      </c>
      <c r="SE97">
        <v>3.0833165761780302E-3</v>
      </c>
      <c r="SF97">
        <v>1.48133252898988E-2</v>
      </c>
      <c r="SG97">
        <v>6.4794333847219396E-4</v>
      </c>
      <c r="SH97">
        <v>5.5834841477310798E-2</v>
      </c>
      <c r="SI97">
        <v>7.2636682530106994E-2</v>
      </c>
      <c r="SJ97">
        <v>1</v>
      </c>
      <c r="SK97">
        <v>8.2597367441545694E-2</v>
      </c>
      <c r="SL97">
        <v>5.7726795925963498E-2</v>
      </c>
      <c r="SM97">
        <v>2.53781341995736E-4</v>
      </c>
      <c r="SN97">
        <v>2.1656007850302801E-3</v>
      </c>
      <c r="SO97">
        <v>0.24701383954251699</v>
      </c>
      <c r="SP97">
        <v>8.6624031401211395E-3</v>
      </c>
      <c r="SQ97">
        <v>1.26383108313877E-2</v>
      </c>
      <c r="SR97">
        <v>5.0756268399147297E-4</v>
      </c>
      <c r="SS97">
        <v>4.5494535241769003E-2</v>
      </c>
      <c r="ST97">
        <v>5.88434338307448E-2</v>
      </c>
      <c r="SU97">
        <v>1</v>
      </c>
      <c r="SV97">
        <v>5.3448032999999997</v>
      </c>
      <c r="SW97">
        <v>15.716200444645001</v>
      </c>
      <c r="SX97">
        <v>39.1034034872715</v>
      </c>
      <c r="SY97">
        <v>0.56129287302303499</v>
      </c>
      <c r="SZ97">
        <v>2.43226911643315</v>
      </c>
      <c r="TA97">
        <v>2203.82291711278</v>
      </c>
      <c r="TB97">
        <v>69.974511503538395</v>
      </c>
      <c r="TC97">
        <v>15.716200444645001</v>
      </c>
      <c r="TD97">
        <v>0.18709762434101199</v>
      </c>
      <c r="TE97">
        <v>35.548548624792197</v>
      </c>
      <c r="TF97">
        <v>42.471160725409703</v>
      </c>
      <c r="TG97">
        <v>2684.6638116691802</v>
      </c>
      <c r="TH97">
        <v>6.8674966</v>
      </c>
      <c r="TI97">
        <v>698.65342197621203</v>
      </c>
      <c r="TJ97">
        <v>466.399939681077</v>
      </c>
      <c r="TK97">
        <v>1.7473616222831501</v>
      </c>
      <c r="TL97">
        <v>16.745548880213502</v>
      </c>
      <c r="TM97">
        <v>410.77559470506299</v>
      </c>
      <c r="TN97">
        <v>20.0946586562562</v>
      </c>
      <c r="TO97">
        <v>96.541729631143895</v>
      </c>
      <c r="TP97">
        <v>4.2227905871842699</v>
      </c>
      <c r="TQ97">
        <v>363.88805784046502</v>
      </c>
      <c r="TR97">
        <v>473.38938617020898</v>
      </c>
      <c r="TS97">
        <v>6517.2220107105704</v>
      </c>
      <c r="TT97">
        <v>12.2122999</v>
      </c>
      <c r="TU97">
        <v>399.76090007419498</v>
      </c>
      <c r="TV97">
        <v>279.390452899048</v>
      </c>
      <c r="TW97">
        <v>1.22826986913415</v>
      </c>
      <c r="TX97">
        <v>10.4812362166114</v>
      </c>
      <c r="TY97">
        <v>1195.5160059572399</v>
      </c>
      <c r="TZ97">
        <v>41.924944866445699</v>
      </c>
      <c r="UA97">
        <v>61.167839482880701</v>
      </c>
      <c r="UB97">
        <v>2.4565397382683001</v>
      </c>
      <c r="UC97">
        <v>220.18784520678199</v>
      </c>
      <c r="UD97">
        <v>284.79484032323802</v>
      </c>
      <c r="UE97">
        <v>4839.8745923362103</v>
      </c>
      <c r="UF97" s="152">
        <v>46</v>
      </c>
      <c r="UG97" s="152">
        <v>324</v>
      </c>
      <c r="UH97" s="152">
        <v>2</v>
      </c>
      <c r="UI97" s="152">
        <v>5</v>
      </c>
      <c r="UJ97" s="152">
        <v>17729</v>
      </c>
      <c r="UK97" s="152">
        <v>4591</v>
      </c>
      <c r="UL97" s="152">
        <v>243</v>
      </c>
      <c r="UM97" s="152">
        <v>3</v>
      </c>
      <c r="UN97" s="152">
        <v>333</v>
      </c>
      <c r="UO97" s="152">
        <v>404</v>
      </c>
      <c r="UP97" s="152">
        <v>19852</v>
      </c>
      <c r="UQ97" s="152">
        <v>268</v>
      </c>
      <c r="UR97" s="152">
        <v>197</v>
      </c>
      <c r="US97" s="152">
        <v>0</v>
      </c>
      <c r="UT97" s="152">
        <v>20</v>
      </c>
      <c r="UU97" s="152">
        <v>188</v>
      </c>
      <c r="UV97" s="152">
        <v>12</v>
      </c>
      <c r="UW97" s="152">
        <v>63</v>
      </c>
      <c r="UX97" s="152">
        <v>9</v>
      </c>
      <c r="UY97" s="152">
        <v>172</v>
      </c>
      <c r="UZ97" s="152">
        <v>222</v>
      </c>
      <c r="VA97" s="152">
        <v>2150</v>
      </c>
      <c r="VB97" s="152">
        <v>314</v>
      </c>
      <c r="VC97" s="152">
        <v>521</v>
      </c>
      <c r="VD97" s="152">
        <v>2</v>
      </c>
      <c r="VE97" s="152">
        <v>25</v>
      </c>
      <c r="VF97" s="152">
        <v>17917</v>
      </c>
      <c r="VG97" s="152">
        <v>4603</v>
      </c>
      <c r="VH97" s="152">
        <v>306</v>
      </c>
      <c r="VI97" s="152">
        <v>12</v>
      </c>
      <c r="VJ97" s="152">
        <v>505</v>
      </c>
      <c r="VK97" s="152">
        <v>626</v>
      </c>
      <c r="VL97" s="152">
        <v>22002</v>
      </c>
      <c r="VM97" s="152">
        <v>2.3171468869635299E-3</v>
      </c>
      <c r="VN97" s="152">
        <v>1.6320773725569199E-2</v>
      </c>
      <c r="VO97" s="152">
        <v>1.00745516824501E-4</v>
      </c>
      <c r="VP97" s="152">
        <v>2.5186379206125302E-4</v>
      </c>
      <c r="VQ97" s="152">
        <v>0.89305863389079199</v>
      </c>
      <c r="VR97" s="152">
        <v>0.23126133387064299</v>
      </c>
      <c r="VS97" s="152">
        <v>1.2240580294176901E-2</v>
      </c>
      <c r="VT97" s="152">
        <v>1.5111827523675201E-4</v>
      </c>
      <c r="VU97" s="152">
        <v>1.67741285512795E-2</v>
      </c>
      <c r="VV97" s="152">
        <v>2.0350594398549301E-2</v>
      </c>
      <c r="VW97" s="152">
        <v>1</v>
      </c>
      <c r="VX97" s="152">
        <v>0.124651162790698</v>
      </c>
      <c r="VY97" s="152">
        <v>9.1627906976744194E-2</v>
      </c>
      <c r="VZ97" s="152">
        <v>0</v>
      </c>
      <c r="WA97" s="152">
        <v>9.3023255813953504E-3</v>
      </c>
      <c r="WB97" s="152">
        <v>8.7441860465116303E-2</v>
      </c>
      <c r="WC97" s="152">
        <v>5.5813953488372103E-3</v>
      </c>
      <c r="WD97" s="152">
        <v>2.9302325581395301E-2</v>
      </c>
      <c r="WE97" s="152">
        <v>4.1860465116279099E-3</v>
      </c>
      <c r="WF97" s="152">
        <v>0.08</v>
      </c>
      <c r="WG97" s="152">
        <v>0.103255813953488</v>
      </c>
      <c r="WH97" s="152">
        <v>1</v>
      </c>
      <c r="WI97" s="152">
        <v>1.4271429870011801E-2</v>
      </c>
      <c r="WJ97" s="152">
        <v>2.3679665484955901E-2</v>
      </c>
      <c r="WK97" s="152">
        <v>9.0900827197527503E-5</v>
      </c>
      <c r="WL97" s="152">
        <v>1.13626033996909E-3</v>
      </c>
      <c r="WM97" s="152">
        <v>0.81433506044905002</v>
      </c>
      <c r="WN97" s="152">
        <v>0.20920825379510999</v>
      </c>
      <c r="WO97" s="152">
        <v>1.3907826561221699E-2</v>
      </c>
      <c r="WP97" s="152">
        <v>5.4540496318516497E-4</v>
      </c>
      <c r="WQ97" s="152">
        <v>2.2952458867375701E-2</v>
      </c>
      <c r="WR97" s="152">
        <v>2.8451958912826099E-2</v>
      </c>
      <c r="WS97" s="152">
        <v>1</v>
      </c>
      <c r="WT97" s="152">
        <v>12.3688875</v>
      </c>
      <c r="WU97" s="152">
        <v>3.7190086820661898</v>
      </c>
      <c r="WV97" s="152">
        <v>26.194756804118398</v>
      </c>
      <c r="WW97" s="152">
        <v>0.161696029655052</v>
      </c>
      <c r="WX97" s="152">
        <v>0.40424007413763002</v>
      </c>
      <c r="WY97" s="152">
        <v>1433.3544548772099</v>
      </c>
      <c r="WZ97" s="152">
        <v>371.17323607317098</v>
      </c>
      <c r="XA97" s="152">
        <v>19.646067603088799</v>
      </c>
      <c r="XB97" s="152">
        <v>0.24254404448257799</v>
      </c>
      <c r="XC97" s="152">
        <v>26.922388937566101</v>
      </c>
      <c r="XD97" s="152">
        <v>32.662597990320499</v>
      </c>
      <c r="XE97" s="152">
        <v>1604.9947903560401</v>
      </c>
      <c r="XF97" s="152">
        <v>0.38635900000000001</v>
      </c>
      <c r="XG97" s="152">
        <v>693.65538268812202</v>
      </c>
      <c r="XH97" s="152">
        <v>509.88847160283598</v>
      </c>
      <c r="XI97" s="152">
        <v>0</v>
      </c>
      <c r="XJ97" s="152">
        <v>51.765327066277699</v>
      </c>
      <c r="XK97" s="152">
        <v>486.59407442301102</v>
      </c>
      <c r="XL97" s="152">
        <v>31.059196239766599</v>
      </c>
      <c r="XM97" s="152">
        <v>163.060780258775</v>
      </c>
      <c r="XN97" s="152">
        <v>23.294397179825001</v>
      </c>
      <c r="XO97" s="152">
        <v>445.18181276998899</v>
      </c>
      <c r="XP97" s="152">
        <v>574.59513043568302</v>
      </c>
      <c r="XQ97" s="152">
        <v>5564.7726596248604</v>
      </c>
      <c r="XR97" s="152">
        <v>12.7552465</v>
      </c>
      <c r="XS97" s="152">
        <v>24.617321194067099</v>
      </c>
      <c r="XT97" s="152">
        <v>40.845937395251397</v>
      </c>
      <c r="XU97" s="152">
        <v>0.15679822416603201</v>
      </c>
      <c r="XV97" s="152">
        <v>1.9599778020754</v>
      </c>
      <c r="XW97" s="152">
        <v>1404.6768911914</v>
      </c>
      <c r="XX97" s="152">
        <v>360.87111291812403</v>
      </c>
      <c r="XY97" s="152">
        <v>23.990128297403</v>
      </c>
      <c r="XZ97" s="152">
        <v>0.94078934499619404</v>
      </c>
      <c r="YA97" s="152">
        <v>39.5915516019232</v>
      </c>
      <c r="YB97" s="152">
        <v>49.077844163968102</v>
      </c>
      <c r="YC97" s="152">
        <v>1724.9372640505201</v>
      </c>
    </row>
    <row r="98" spans="1:653" x14ac:dyDescent="0.3">
      <c r="A98" t="s">
        <v>2463</v>
      </c>
      <c r="B98" s="146" t="s">
        <v>1128</v>
      </c>
      <c r="C98" s="154">
        <v>33357221</v>
      </c>
      <c r="D98" s="163">
        <v>23232</v>
      </c>
      <c r="E98" s="163" t="s">
        <v>2464</v>
      </c>
      <c r="F98" s="145" t="s">
        <v>1934</v>
      </c>
      <c r="G98" s="147" t="s">
        <v>119</v>
      </c>
      <c r="H98" s="147" t="s">
        <v>872</v>
      </c>
      <c r="I98" s="48" t="s">
        <v>2465</v>
      </c>
      <c r="J98" s="48" t="s">
        <v>565</v>
      </c>
      <c r="K98" s="146"/>
      <c r="L98" s="163"/>
      <c r="M98" s="163"/>
      <c r="N98" s="164" t="s">
        <v>476</v>
      </c>
      <c r="O98" s="149" t="s">
        <v>1949</v>
      </c>
      <c r="P98" s="150" t="s">
        <v>1950</v>
      </c>
      <c r="Q98" s="150" t="s">
        <v>1920</v>
      </c>
      <c r="R98" s="150" t="s">
        <v>1921</v>
      </c>
      <c r="S98" s="147" t="s">
        <v>42</v>
      </c>
      <c r="T98" s="147"/>
      <c r="U98" s="147">
        <v>3</v>
      </c>
      <c r="V98" s="147">
        <v>2</v>
      </c>
      <c r="W98" s="147">
        <v>1</v>
      </c>
      <c r="X98" s="147"/>
      <c r="Y98" s="147" t="s">
        <v>44</v>
      </c>
      <c r="Z98" s="147">
        <v>0</v>
      </c>
      <c r="AA98" s="147" t="s">
        <v>872</v>
      </c>
      <c r="AB98" s="147" t="s">
        <v>878</v>
      </c>
      <c r="AC98" s="147" t="s">
        <v>464</v>
      </c>
      <c r="AD98" s="147" t="s">
        <v>2310</v>
      </c>
      <c r="AE98" s="147">
        <v>3</v>
      </c>
      <c r="AF98" s="147" t="s">
        <v>1923</v>
      </c>
      <c r="AG98" s="147">
        <v>3</v>
      </c>
      <c r="AH98" s="147" t="s">
        <v>1924</v>
      </c>
      <c r="AI98" s="147"/>
      <c r="AJ98" s="147">
        <v>26.28</v>
      </c>
      <c r="AK98" s="147" t="s">
        <v>464</v>
      </c>
      <c r="AL98" s="147" t="s">
        <v>149</v>
      </c>
      <c r="AM98" s="147" t="s">
        <v>152</v>
      </c>
      <c r="AN98" s="147" t="s">
        <v>149</v>
      </c>
      <c r="AO98" s="147" t="s">
        <v>152</v>
      </c>
      <c r="AP98" s="147" t="s">
        <v>152</v>
      </c>
      <c r="AQ98" s="147" t="s">
        <v>152</v>
      </c>
      <c r="AR98" s="147" t="s">
        <v>152</v>
      </c>
      <c r="AS98" s="147"/>
      <c r="AT98" s="147"/>
      <c r="AU98" s="147"/>
      <c r="AV98" s="147"/>
      <c r="AW98" s="147" t="s">
        <v>152</v>
      </c>
      <c r="AX98" s="147"/>
      <c r="AY98" s="147"/>
      <c r="AZ98" s="147"/>
      <c r="BA98" s="147"/>
      <c r="BB98" s="147"/>
      <c r="BC98" s="147"/>
      <c r="BD98" s="147" t="s">
        <v>149</v>
      </c>
      <c r="BE98" s="147" t="s">
        <v>152</v>
      </c>
      <c r="BF98" s="147" t="s">
        <v>149</v>
      </c>
      <c r="BG98" s="147" t="s">
        <v>152</v>
      </c>
      <c r="BH98">
        <v>572</v>
      </c>
      <c r="BI98">
        <v>146</v>
      </c>
      <c r="BJ98">
        <v>8</v>
      </c>
      <c r="BK98">
        <v>17</v>
      </c>
      <c r="BL98">
        <v>1210</v>
      </c>
      <c r="BM98">
        <v>28</v>
      </c>
      <c r="BN98">
        <v>274</v>
      </c>
      <c r="BO98">
        <v>354</v>
      </c>
      <c r="BP98">
        <v>18353</v>
      </c>
      <c r="BQ98">
        <v>30957</v>
      </c>
      <c r="BR98">
        <v>385</v>
      </c>
      <c r="BS98">
        <v>26</v>
      </c>
      <c r="BT98">
        <v>3</v>
      </c>
      <c r="BU98">
        <v>25</v>
      </c>
      <c r="BV98">
        <v>793</v>
      </c>
      <c r="BW98">
        <v>12</v>
      </c>
      <c r="BX98">
        <v>10</v>
      </c>
      <c r="BY98">
        <v>13</v>
      </c>
      <c r="BZ98">
        <v>1443</v>
      </c>
      <c r="CA98">
        <v>28389</v>
      </c>
      <c r="CB98">
        <v>957</v>
      </c>
      <c r="CC98">
        <v>172</v>
      </c>
      <c r="CD98">
        <v>11</v>
      </c>
      <c r="CE98">
        <v>42</v>
      </c>
      <c r="CF98">
        <v>2003</v>
      </c>
      <c r="CG98">
        <v>40</v>
      </c>
      <c r="CH98">
        <v>284</v>
      </c>
      <c r="CI98">
        <v>367</v>
      </c>
      <c r="CJ98">
        <v>19796</v>
      </c>
      <c r="CK98">
        <v>59346</v>
      </c>
      <c r="CL98">
        <v>1.8477242626869499E-2</v>
      </c>
      <c r="CM98">
        <v>4.7162192718932698E-3</v>
      </c>
      <c r="CN98">
        <v>2.58422973802371E-4</v>
      </c>
      <c r="CO98">
        <v>5.4914881933003801E-4</v>
      </c>
      <c r="CP98">
        <v>3.9086474787608599E-2</v>
      </c>
      <c r="CQ98">
        <v>9.04480408308299E-4</v>
      </c>
      <c r="CR98">
        <v>8.8509868527312102E-3</v>
      </c>
      <c r="CS98">
        <v>1.14352165907549E-2</v>
      </c>
      <c r="CT98">
        <v>0.59285460477436402</v>
      </c>
      <c r="CU98">
        <v>1</v>
      </c>
      <c r="CV98">
        <v>1.3561590756983301E-2</v>
      </c>
      <c r="CW98">
        <v>9.1584768748458902E-4</v>
      </c>
      <c r="CX98">
        <v>1.05674733171299E-4</v>
      </c>
      <c r="CY98">
        <v>8.8062277642748997E-4</v>
      </c>
      <c r="CZ98">
        <v>2.7933354468279999E-2</v>
      </c>
      <c r="DA98">
        <v>4.2269893268519502E-4</v>
      </c>
      <c r="DB98">
        <v>3.52249110570996E-4</v>
      </c>
      <c r="DC98">
        <v>4.57923843742295E-4</v>
      </c>
      <c r="DD98">
        <v>5.08295466553947E-2</v>
      </c>
      <c r="DE98">
        <v>1</v>
      </c>
      <c r="DF98">
        <v>1.6125770902841001E-2</v>
      </c>
      <c r="DG98">
        <v>2.8982576753277399E-3</v>
      </c>
      <c r="DH98">
        <v>1.8535368853840199E-4</v>
      </c>
      <c r="DI98">
        <v>7.0771408351026199E-4</v>
      </c>
      <c r="DJ98">
        <v>3.3751221649310797E-2</v>
      </c>
      <c r="DK98">
        <v>6.74013412866916E-4</v>
      </c>
      <c r="DL98">
        <v>4.7854952313550999E-3</v>
      </c>
      <c r="DM98">
        <v>6.1840730630539501E-3</v>
      </c>
      <c r="DN98">
        <v>0.333569238027837</v>
      </c>
      <c r="DO98">
        <v>1</v>
      </c>
      <c r="DP98">
        <v>7.0530892999999999</v>
      </c>
      <c r="DQ98">
        <v>81.099214212416101</v>
      </c>
      <c r="DR98">
        <v>20.700149082190102</v>
      </c>
      <c r="DS98">
        <v>1.1342547442296</v>
      </c>
      <c r="DT98">
        <v>2.41029133148789</v>
      </c>
      <c r="DU98">
        <v>171.556030064726</v>
      </c>
      <c r="DV98">
        <v>3.9698916048035899</v>
      </c>
      <c r="DW98">
        <v>38.848224989863702</v>
      </c>
      <c r="DX98">
        <v>50.190772432159598</v>
      </c>
      <c r="DY98">
        <v>2602.1221651057199</v>
      </c>
      <c r="DZ98">
        <v>4389.14051463945</v>
      </c>
      <c r="EA98">
        <v>5.6683928000000003</v>
      </c>
      <c r="EB98">
        <v>67.920487091155707</v>
      </c>
      <c r="EC98">
        <v>4.5868380892728497</v>
      </c>
      <c r="ED98">
        <v>0.52925054876225197</v>
      </c>
      <c r="EE98">
        <v>4.4104212396854399</v>
      </c>
      <c r="EF98">
        <v>139.898561722822</v>
      </c>
      <c r="EG98">
        <v>2.1170021950490101</v>
      </c>
      <c r="EH98">
        <v>1.7641684958741699</v>
      </c>
      <c r="EI98">
        <v>2.2934190446364302</v>
      </c>
      <c r="EJ98">
        <v>254.56951395464301</v>
      </c>
      <c r="EK98">
        <v>5008.2979429371899</v>
      </c>
      <c r="EL98">
        <v>12.721482099999999</v>
      </c>
      <c r="EM98">
        <v>75.227083800243705</v>
      </c>
      <c r="EN98">
        <v>13.5204372138369</v>
      </c>
      <c r="EO98">
        <v>0.864679124140732</v>
      </c>
      <c r="EP98">
        <v>3.30150211035552</v>
      </c>
      <c r="EQ98">
        <v>157.45020778671699</v>
      </c>
      <c r="ER98">
        <v>3.14428772414812</v>
      </c>
      <c r="ES98">
        <v>22.324442841451599</v>
      </c>
      <c r="ET98">
        <v>28.848839869058999</v>
      </c>
      <c r="EU98">
        <v>1556.1079946809</v>
      </c>
      <c r="EV98">
        <v>4665.0224819323503</v>
      </c>
      <c r="EW98" s="152">
        <v>58</v>
      </c>
      <c r="EX98" s="152">
        <v>58</v>
      </c>
      <c r="EY98" s="152">
        <v>7</v>
      </c>
      <c r="EZ98" s="152">
        <v>11</v>
      </c>
      <c r="FA98" s="152">
        <v>510</v>
      </c>
      <c r="FB98" s="152">
        <v>11</v>
      </c>
      <c r="FC98" s="152">
        <v>269</v>
      </c>
      <c r="FD98" s="152">
        <v>150</v>
      </c>
      <c r="FE98" s="152">
        <v>29145</v>
      </c>
      <c r="FF98" s="152">
        <v>39527</v>
      </c>
      <c r="FG98" s="152">
        <v>6</v>
      </c>
      <c r="FH98" s="152">
        <v>47</v>
      </c>
      <c r="FI98" s="152">
        <v>4</v>
      </c>
      <c r="FJ98" s="152">
        <v>9</v>
      </c>
      <c r="FK98" s="152">
        <v>31</v>
      </c>
      <c r="FL98" s="152">
        <v>0</v>
      </c>
      <c r="FM98" s="152">
        <v>0</v>
      </c>
      <c r="FN98" s="152">
        <v>3</v>
      </c>
      <c r="FO98" s="152">
        <v>528</v>
      </c>
      <c r="FP98" s="152">
        <v>7333</v>
      </c>
      <c r="FQ98" s="152">
        <v>64</v>
      </c>
      <c r="FR98" s="152">
        <v>105</v>
      </c>
      <c r="FS98" s="152">
        <v>11</v>
      </c>
      <c r="FT98" s="152">
        <v>20</v>
      </c>
      <c r="FU98" s="152">
        <v>541</v>
      </c>
      <c r="FV98" s="152">
        <v>11</v>
      </c>
      <c r="FW98" s="152">
        <v>269</v>
      </c>
      <c r="FX98" s="152">
        <v>153</v>
      </c>
      <c r="FY98" s="152">
        <v>29673</v>
      </c>
      <c r="FZ98" s="152">
        <v>46860</v>
      </c>
      <c r="GA98" s="152">
        <v>1.46735143066764E-3</v>
      </c>
      <c r="GB98" s="152">
        <v>1.46735143066764E-3</v>
      </c>
      <c r="GC98" s="152">
        <v>1.77094138184026E-4</v>
      </c>
      <c r="GD98" s="152">
        <v>2.7829078857489797E-4</v>
      </c>
      <c r="GE98" s="152">
        <v>1.29025729248362E-2</v>
      </c>
      <c r="GF98" s="152">
        <v>2.7829078857489797E-4</v>
      </c>
      <c r="GG98" s="152">
        <v>6.80547473878615E-3</v>
      </c>
      <c r="GH98" s="152">
        <v>3.7948743896576999E-3</v>
      </c>
      <c r="GI98" s="152">
        <v>0.73734409391049205</v>
      </c>
      <c r="GJ98" s="152">
        <v>1</v>
      </c>
      <c r="GK98" s="152">
        <v>8.18219009954998E-4</v>
      </c>
      <c r="GL98" s="152">
        <v>6.4093822446474802E-3</v>
      </c>
      <c r="GM98" s="152">
        <v>5.4547933996999896E-4</v>
      </c>
      <c r="GN98" s="152">
        <v>1.2273285149325E-3</v>
      </c>
      <c r="GO98" s="152">
        <v>4.2274648847674904E-3</v>
      </c>
      <c r="GP98" s="152">
        <v>0</v>
      </c>
      <c r="GQ98" s="152">
        <v>0</v>
      </c>
      <c r="GR98" s="152">
        <v>4.09109504977499E-4</v>
      </c>
      <c r="GS98" s="152">
        <v>7.2003272876039803E-2</v>
      </c>
      <c r="GT98" s="152">
        <v>1</v>
      </c>
      <c r="GU98" s="152">
        <v>1.36577037985489E-3</v>
      </c>
      <c r="GV98" s="152">
        <v>2.24071702944942E-3</v>
      </c>
      <c r="GW98" s="152">
        <v>2.3474178403755901E-4</v>
      </c>
      <c r="GX98" s="152">
        <v>4.2680324370465201E-4</v>
      </c>
      <c r="GY98" s="152">
        <v>1.1545027742210799E-2</v>
      </c>
      <c r="GZ98" s="152">
        <v>2.3474178403755901E-4</v>
      </c>
      <c r="HA98" s="152">
        <v>5.7405036278275704E-3</v>
      </c>
      <c r="HB98" s="152">
        <v>3.2650448143405901E-3</v>
      </c>
      <c r="HC98" s="152">
        <v>0.63322663252240696</v>
      </c>
      <c r="HD98" s="152">
        <v>1</v>
      </c>
      <c r="HE98" s="152">
        <v>11.5442447</v>
      </c>
      <c r="HF98" s="152">
        <v>5.0241485265813903</v>
      </c>
      <c r="HG98" s="152">
        <v>5.0241485265813903</v>
      </c>
      <c r="HH98" s="152">
        <v>0.60636275320809896</v>
      </c>
      <c r="HI98" s="152">
        <v>0.95285575504129805</v>
      </c>
      <c r="HJ98" s="152">
        <v>44.1778577337329</v>
      </c>
      <c r="HK98" s="152">
        <v>0.95285575504129805</v>
      </c>
      <c r="HL98" s="152">
        <v>23.301654373282599</v>
      </c>
      <c r="HM98" s="152">
        <v>12.993487568745</v>
      </c>
      <c r="HN98" s="152">
        <v>2524.63463460715</v>
      </c>
      <c r="HO98" s="152">
        <v>3423.9572208652198</v>
      </c>
      <c r="HP98" s="152">
        <v>1.1709430000000001</v>
      </c>
      <c r="HQ98" s="152">
        <v>5.12407521117595</v>
      </c>
      <c r="HR98" s="152">
        <v>40.138589154211601</v>
      </c>
      <c r="HS98" s="152">
        <v>3.4160501407839701</v>
      </c>
      <c r="HT98" s="152">
        <v>7.6861128167639201</v>
      </c>
      <c r="HU98" s="152">
        <v>26.474388591075702</v>
      </c>
      <c r="HV98" s="152">
        <v>0</v>
      </c>
      <c r="HW98" s="152">
        <v>0</v>
      </c>
      <c r="HX98" s="152">
        <v>2.5620376055879701</v>
      </c>
      <c r="HY98" s="152">
        <v>450.91861858348398</v>
      </c>
      <c r="HZ98" s="152">
        <v>6262.4739205922097</v>
      </c>
      <c r="IA98" s="152">
        <v>12.7151877</v>
      </c>
      <c r="IB98" s="152">
        <v>5.03335078569072</v>
      </c>
      <c r="IC98" s="152">
        <v>8.2578411327738408</v>
      </c>
      <c r="ID98" s="152">
        <v>0.86510716629059303</v>
      </c>
      <c r="IE98" s="152">
        <v>1.5729221205283499</v>
      </c>
      <c r="IF98" s="152">
        <v>42.547543360291897</v>
      </c>
      <c r="IG98" s="152">
        <v>0.86510716629059303</v>
      </c>
      <c r="IH98" s="152">
        <v>21.155802521106299</v>
      </c>
      <c r="II98" s="152">
        <v>12.0328542220419</v>
      </c>
      <c r="IJ98" s="152">
        <v>2333.66590412189</v>
      </c>
      <c r="IK98" s="152">
        <v>3685.3565283979301</v>
      </c>
      <c r="IL98">
        <v>1020</v>
      </c>
      <c r="IM98">
        <v>1734</v>
      </c>
      <c r="IN98">
        <v>11</v>
      </c>
      <c r="IO98">
        <v>10</v>
      </c>
      <c r="IP98">
        <v>20528</v>
      </c>
      <c r="IQ98">
        <v>866</v>
      </c>
      <c r="IR98">
        <v>473</v>
      </c>
      <c r="IS98">
        <v>1</v>
      </c>
      <c r="IT98">
        <v>582</v>
      </c>
      <c r="IU98">
        <v>807</v>
      </c>
      <c r="IV98">
        <v>30957</v>
      </c>
      <c r="IW98">
        <v>443</v>
      </c>
      <c r="IX98">
        <v>853</v>
      </c>
      <c r="IY98">
        <v>2</v>
      </c>
      <c r="IZ98">
        <v>5</v>
      </c>
      <c r="JA98">
        <v>1724</v>
      </c>
      <c r="JB98">
        <v>27</v>
      </c>
      <c r="JC98">
        <v>25</v>
      </c>
      <c r="JD98">
        <v>0</v>
      </c>
      <c r="JE98">
        <v>31</v>
      </c>
      <c r="JF98">
        <v>120</v>
      </c>
      <c r="JG98">
        <v>28389</v>
      </c>
      <c r="JH98">
        <v>1463</v>
      </c>
      <c r="JI98">
        <v>2587</v>
      </c>
      <c r="JJ98">
        <v>13</v>
      </c>
      <c r="JK98">
        <v>15</v>
      </c>
      <c r="JL98">
        <v>22252</v>
      </c>
      <c r="JM98">
        <v>893</v>
      </c>
      <c r="JN98">
        <v>498</v>
      </c>
      <c r="JO98">
        <v>1</v>
      </c>
      <c r="JP98">
        <v>613</v>
      </c>
      <c r="JQ98">
        <v>927</v>
      </c>
      <c r="JR98">
        <v>59346</v>
      </c>
      <c r="JS98">
        <v>3.2948929159802298E-2</v>
      </c>
      <c r="JT98">
        <v>5.60131795716639E-2</v>
      </c>
      <c r="JU98">
        <v>3.5533158897826001E-4</v>
      </c>
      <c r="JV98">
        <v>3.23028717252964E-4</v>
      </c>
      <c r="JW98">
        <v>0.66311335077688405</v>
      </c>
      <c r="JX98">
        <v>2.7974286914106701E-2</v>
      </c>
      <c r="JY98">
        <v>1.52792583260652E-2</v>
      </c>
      <c r="JZ98">
        <v>3.2302871725296402E-5</v>
      </c>
      <c r="KA98">
        <v>1.8800271344122502E-2</v>
      </c>
      <c r="KB98">
        <v>2.6068417482314199E-2</v>
      </c>
      <c r="KC98">
        <v>1</v>
      </c>
      <c r="KD98">
        <v>2.4652040575607499E-2</v>
      </c>
      <c r="KE98">
        <v>4.3591817477167803E-2</v>
      </c>
      <c r="KF98">
        <v>2.19054359181748E-4</v>
      </c>
      <c r="KG98">
        <v>2.5275502982509402E-4</v>
      </c>
      <c r="KH98">
        <v>0.37495366157786503</v>
      </c>
      <c r="KI98">
        <v>1.50473494422539E-2</v>
      </c>
      <c r="KJ98">
        <v>8.3914669901930996E-3</v>
      </c>
      <c r="KK98">
        <v>1.6850335321672901E-5</v>
      </c>
      <c r="KL98">
        <v>1.0329255552185501E-2</v>
      </c>
      <c r="KM98">
        <v>1.5620260843190801E-2</v>
      </c>
      <c r="KN98">
        <v>1</v>
      </c>
      <c r="KO98">
        <v>2.4652040575607499E-2</v>
      </c>
      <c r="KP98">
        <v>4.3591817477167803E-2</v>
      </c>
      <c r="KQ98">
        <v>2.19054359181748E-4</v>
      </c>
      <c r="KR98">
        <v>2.5275502982509402E-4</v>
      </c>
      <c r="KS98">
        <v>0.37495366157786503</v>
      </c>
      <c r="KT98">
        <v>1.50473494422539E-2</v>
      </c>
      <c r="KU98">
        <v>8.3914669901930996E-3</v>
      </c>
      <c r="KV98">
        <v>1.6850335321672901E-5</v>
      </c>
      <c r="KW98">
        <v>1.0329255552185501E-2</v>
      </c>
      <c r="KX98">
        <v>1.5620260843190801E-2</v>
      </c>
      <c r="KY98">
        <v>1</v>
      </c>
      <c r="KZ98">
        <v>7.0530892999999999</v>
      </c>
      <c r="LA98">
        <v>144.617479889273</v>
      </c>
      <c r="LB98">
        <v>245.84971581176501</v>
      </c>
      <c r="LC98">
        <v>1.55960027331569</v>
      </c>
      <c r="LD98">
        <v>1.4178184302869901</v>
      </c>
      <c r="LE98">
        <v>2910.4976736931399</v>
      </c>
      <c r="LF98">
        <v>122.78307606285399</v>
      </c>
      <c r="LG98">
        <v>67.062811752574902</v>
      </c>
      <c r="LH98">
        <v>0.14178184302870001</v>
      </c>
      <c r="LI98">
        <v>82.517032642703015</v>
      </c>
      <c r="LJ98">
        <v>114.41794732416</v>
      </c>
      <c r="LK98">
        <v>4389.14051463945</v>
      </c>
      <c r="LL98">
        <v>5.6683928000000003</v>
      </c>
      <c r="LM98">
        <v>78.152664367225896</v>
      </c>
      <c r="LN98">
        <v>150.48357269806701</v>
      </c>
      <c r="LO98">
        <v>0.35283369917483498</v>
      </c>
      <c r="LP98">
        <v>0.88208424793708695</v>
      </c>
      <c r="LQ98">
        <v>304.14264868870799</v>
      </c>
      <c r="LR98">
        <v>4.7632549388602703</v>
      </c>
      <c r="LS98">
        <v>4.4104212396854399</v>
      </c>
      <c r="LT98">
        <v>0</v>
      </c>
      <c r="LU98">
        <v>5.4689223372099995</v>
      </c>
      <c r="LV98">
        <v>21.170021950490099</v>
      </c>
      <c r="LW98">
        <v>5008.2979429371899</v>
      </c>
      <c r="LX98">
        <v>12.721482099999999</v>
      </c>
      <c r="LY98">
        <v>115.00232351071701</v>
      </c>
      <c r="LZ98">
        <v>203.35680855927899</v>
      </c>
      <c r="MA98">
        <v>1.0218935103481399</v>
      </c>
      <c r="MB98">
        <v>1.1791078965555399</v>
      </c>
      <c r="MC98">
        <v>1749.1672609436</v>
      </c>
      <c r="MD98">
        <v>70.196223441606705</v>
      </c>
      <c r="ME98">
        <v>39.146382165643999</v>
      </c>
      <c r="MF98">
        <v>7.8607193103702899E-2</v>
      </c>
      <c r="MG98">
        <v>48.186209372569593</v>
      </c>
      <c r="MH98">
        <v>72.868868007132605</v>
      </c>
      <c r="MI98">
        <v>4665.0224819323503</v>
      </c>
      <c r="MJ98" s="152">
        <v>79</v>
      </c>
      <c r="MK98" s="152">
        <v>854</v>
      </c>
      <c r="ML98" s="152">
        <v>3</v>
      </c>
      <c r="MM98" s="152">
        <v>8</v>
      </c>
      <c r="MN98" s="152">
        <v>29862</v>
      </c>
      <c r="MO98" s="152">
        <v>319</v>
      </c>
      <c r="MP98" s="152">
        <v>331</v>
      </c>
      <c r="MQ98" s="152">
        <v>1</v>
      </c>
      <c r="MR98" s="152">
        <v>374</v>
      </c>
      <c r="MS98" s="152">
        <v>357</v>
      </c>
      <c r="MT98" s="152">
        <v>39527</v>
      </c>
      <c r="MU98" s="152">
        <v>7</v>
      </c>
      <c r="MV98" s="152">
        <v>31</v>
      </c>
      <c r="MW98" s="152">
        <v>0</v>
      </c>
      <c r="MX98" s="152">
        <v>4</v>
      </c>
      <c r="MY98" s="152">
        <v>537</v>
      </c>
      <c r="MZ98" s="152">
        <v>3</v>
      </c>
      <c r="NA98" s="152">
        <v>0</v>
      </c>
      <c r="NB98" s="152">
        <v>0</v>
      </c>
      <c r="NC98" s="152">
        <v>1</v>
      </c>
      <c r="ND98" s="152">
        <v>13</v>
      </c>
      <c r="NE98" s="152">
        <v>7333</v>
      </c>
      <c r="NF98" s="152">
        <v>86</v>
      </c>
      <c r="NG98" s="152">
        <v>885</v>
      </c>
      <c r="NH98" s="152">
        <v>3</v>
      </c>
      <c r="NI98" s="152">
        <v>12</v>
      </c>
      <c r="NJ98" s="152">
        <v>30399</v>
      </c>
      <c r="NK98" s="152">
        <v>322</v>
      </c>
      <c r="NL98" s="152">
        <v>331</v>
      </c>
      <c r="NM98" s="152">
        <v>1</v>
      </c>
      <c r="NN98" s="152">
        <v>375</v>
      </c>
      <c r="NO98" s="152">
        <v>370</v>
      </c>
      <c r="NP98" s="152">
        <v>46860</v>
      </c>
      <c r="NQ98" s="152">
        <v>1.9986338452197198E-3</v>
      </c>
      <c r="NR98" s="152">
        <v>2.16054848584512E-2</v>
      </c>
      <c r="NS98" s="152">
        <v>7.5897487793153995E-5</v>
      </c>
      <c r="NT98" s="152">
        <v>2.0239330078174401E-4</v>
      </c>
      <c r="NU98" s="152">
        <v>0.75548359349305505</v>
      </c>
      <c r="NV98" s="152">
        <v>8.0704328686720499E-3</v>
      </c>
      <c r="NW98" s="152">
        <v>8.3740228198446592E-3</v>
      </c>
      <c r="NX98" s="152">
        <v>2.5299162597718001E-5</v>
      </c>
      <c r="NY98" s="152">
        <v>9.4618868115465618E-3</v>
      </c>
      <c r="NZ98" s="152">
        <v>9.0318010473853308E-3</v>
      </c>
      <c r="OA98" s="152">
        <v>1</v>
      </c>
      <c r="OB98" s="152">
        <v>9.5458884494749796E-4</v>
      </c>
      <c r="OC98" s="152">
        <v>4.2274648847674904E-3</v>
      </c>
      <c r="OD98" s="152">
        <v>0</v>
      </c>
      <c r="OE98" s="152">
        <v>5.4547933996999896E-4</v>
      </c>
      <c r="OF98" s="152">
        <v>7.3230601390972302E-2</v>
      </c>
      <c r="OG98" s="152">
        <v>4.09109504977499E-4</v>
      </c>
      <c r="OH98" s="152">
        <v>0</v>
      </c>
      <c r="OI98" s="152">
        <v>0</v>
      </c>
      <c r="OJ98" s="152">
        <v>1.3636983499248998E-4</v>
      </c>
      <c r="OK98" s="152">
        <v>1.7728078549025001E-3</v>
      </c>
      <c r="OL98" s="152">
        <v>1</v>
      </c>
      <c r="OM98" s="152">
        <v>1.8352539479299999E-3</v>
      </c>
      <c r="ON98" s="152">
        <v>1.8886043533930901E-2</v>
      </c>
      <c r="OO98" s="152">
        <v>6.4020486555697805E-5</v>
      </c>
      <c r="OP98" s="152">
        <v>2.56081946222791E-4</v>
      </c>
      <c r="OQ98" s="152">
        <v>0.64871959026888604</v>
      </c>
      <c r="OR98" s="152">
        <v>6.8715322236449E-3</v>
      </c>
      <c r="OS98" s="152">
        <v>7.0635936833119903E-3</v>
      </c>
      <c r="OT98" s="152">
        <v>2.1340162185232599E-5</v>
      </c>
      <c r="OU98" s="152">
        <v>8.0025608194622608E-3</v>
      </c>
      <c r="OV98" s="152">
        <v>7.8958600085360705E-3</v>
      </c>
      <c r="OW98" s="152">
        <v>1</v>
      </c>
      <c r="OX98" s="152">
        <v>11.5442447</v>
      </c>
      <c r="OY98" s="152">
        <v>6.8432367862056802</v>
      </c>
      <c r="OZ98" s="152">
        <v>73.976255891388007</v>
      </c>
      <c r="PA98" s="152">
        <v>0.25986975137489898</v>
      </c>
      <c r="PB98" s="152">
        <v>0.69298600366639795</v>
      </c>
      <c r="PC98" s="152">
        <v>2586.7435051857501</v>
      </c>
      <c r="PD98" s="152">
        <v>27.6328168961976</v>
      </c>
      <c r="PE98" s="152">
        <v>28.672295901697201</v>
      </c>
      <c r="PF98" s="152">
        <v>8.66232504582998E-2</v>
      </c>
      <c r="PG98" s="152">
        <v>32.397095671404202</v>
      </c>
      <c r="PH98" s="152">
        <v>30.924500413613</v>
      </c>
      <c r="PI98" s="152">
        <v>3423.9572208652198</v>
      </c>
      <c r="PJ98" s="152">
        <v>1.1709430000000001</v>
      </c>
      <c r="PK98" s="152">
        <v>5.9780877463719397</v>
      </c>
      <c r="PL98" s="152">
        <v>26.474388591075702</v>
      </c>
      <c r="PM98" s="152">
        <v>0</v>
      </c>
      <c r="PN98" s="152">
        <v>3.4160501407839701</v>
      </c>
      <c r="PO98" s="152">
        <v>458.60473140024698</v>
      </c>
      <c r="PP98" s="152">
        <v>2.5620376055879701</v>
      </c>
      <c r="PQ98" s="152">
        <v>0</v>
      </c>
      <c r="PR98" s="152">
        <v>0</v>
      </c>
      <c r="PS98" s="152">
        <v>0.8540125351960004</v>
      </c>
      <c r="PT98" s="152">
        <v>11.1021629575479</v>
      </c>
      <c r="PU98" s="152">
        <v>6262.4739205922097</v>
      </c>
      <c r="PV98" s="152">
        <v>12.7151877</v>
      </c>
      <c r="PW98" s="152">
        <v>6.7635651182719103</v>
      </c>
      <c r="PX98" s="152">
        <v>69.601803833379506</v>
      </c>
      <c r="PY98" s="152">
        <v>0.235938318079253</v>
      </c>
      <c r="PZ98" s="152">
        <v>0.94375327231701001</v>
      </c>
      <c r="QA98" s="152">
        <v>2390.7629770970698</v>
      </c>
      <c r="QB98" s="152">
        <v>25.3240461405064</v>
      </c>
      <c r="QC98" s="152">
        <v>26.031861094744201</v>
      </c>
      <c r="QD98" s="152">
        <v>7.86461060264175E-2</v>
      </c>
      <c r="QE98" s="152">
        <v>29.492289759906502</v>
      </c>
      <c r="QF98" s="152">
        <v>29.0990592297745</v>
      </c>
      <c r="QG98" s="152">
        <v>3685.3565283979301</v>
      </c>
      <c r="QH98">
        <v>270</v>
      </c>
      <c r="QI98">
        <v>503</v>
      </c>
      <c r="QJ98">
        <v>11</v>
      </c>
      <c r="QK98">
        <v>4</v>
      </c>
      <c r="QL98">
        <v>18707</v>
      </c>
      <c r="QM98">
        <v>354</v>
      </c>
      <c r="QN98">
        <v>144</v>
      </c>
      <c r="QO98">
        <v>0</v>
      </c>
      <c r="QP98">
        <v>557</v>
      </c>
      <c r="QQ98">
        <v>807</v>
      </c>
      <c r="QR98">
        <v>30957</v>
      </c>
      <c r="QS98">
        <v>334</v>
      </c>
      <c r="QT98">
        <v>626</v>
      </c>
      <c r="QU98">
        <v>2</v>
      </c>
      <c r="QV98">
        <v>3</v>
      </c>
      <c r="QW98">
        <v>1456</v>
      </c>
      <c r="QX98">
        <v>13</v>
      </c>
      <c r="QY98">
        <v>12</v>
      </c>
      <c r="QZ98">
        <v>0</v>
      </c>
      <c r="RA98">
        <v>100</v>
      </c>
      <c r="RB98">
        <v>120</v>
      </c>
      <c r="RC98">
        <v>28389</v>
      </c>
      <c r="RD98">
        <v>604</v>
      </c>
      <c r="RE98">
        <v>1129</v>
      </c>
      <c r="RF98">
        <v>13</v>
      </c>
      <c r="RG98">
        <v>7</v>
      </c>
      <c r="RH98">
        <v>20163</v>
      </c>
      <c r="RI98">
        <v>367</v>
      </c>
      <c r="RJ98">
        <v>156</v>
      </c>
      <c r="RK98">
        <v>0</v>
      </c>
      <c r="RL98">
        <v>657</v>
      </c>
      <c r="RM98">
        <v>927</v>
      </c>
      <c r="RN98">
        <v>59346</v>
      </c>
      <c r="RO98">
        <v>8.7217753658300201E-3</v>
      </c>
      <c r="RP98">
        <v>1.6248344477824101E-2</v>
      </c>
      <c r="RQ98">
        <v>3.5533158897826001E-4</v>
      </c>
      <c r="RR98">
        <v>1.2921148690118599E-4</v>
      </c>
      <c r="RS98">
        <v>0.604289821365119</v>
      </c>
      <c r="RT98">
        <v>1.14352165907549E-2</v>
      </c>
      <c r="RU98">
        <v>4.65161352844268E-3</v>
      </c>
      <c r="RV98">
        <v>0</v>
      </c>
      <c r="RW98">
        <v>1.7992699550990102E-2</v>
      </c>
      <c r="RX98">
        <v>2.6068417482314199E-2</v>
      </c>
      <c r="RY98">
        <v>1</v>
      </c>
      <c r="RZ98">
        <v>1.17651202930713E-2</v>
      </c>
      <c r="SA98">
        <v>2.20507943217443E-2</v>
      </c>
      <c r="SB98">
        <v>7.0449822114199202E-5</v>
      </c>
      <c r="SC98">
        <v>1.05674733171299E-4</v>
      </c>
      <c r="SD98">
        <v>5.1287470499136997E-2</v>
      </c>
      <c r="SE98">
        <v>4.57923843742295E-4</v>
      </c>
      <c r="SF98">
        <v>4.2269893268519502E-4</v>
      </c>
      <c r="SG98">
        <v>0</v>
      </c>
      <c r="SH98">
        <v>3.5224911057099599E-3</v>
      </c>
      <c r="SI98">
        <v>4.2269893268519496E-3</v>
      </c>
      <c r="SJ98">
        <v>1</v>
      </c>
      <c r="SK98">
        <v>1.0177602534290399E-2</v>
      </c>
      <c r="SL98">
        <v>1.9024028578168699E-2</v>
      </c>
      <c r="SM98">
        <v>2.19054359181748E-4</v>
      </c>
      <c r="SN98">
        <v>1.1795234725171E-4</v>
      </c>
      <c r="SO98">
        <v>0.33975331109089102</v>
      </c>
      <c r="SP98">
        <v>6.1840730630539501E-3</v>
      </c>
      <c r="SQ98">
        <v>2.6286523101809699E-3</v>
      </c>
      <c r="SR98">
        <v>0</v>
      </c>
      <c r="SS98">
        <v>1.1070670306339099E-2</v>
      </c>
      <c r="ST98">
        <v>1.5620260843190801E-2</v>
      </c>
      <c r="SU98">
        <v>1</v>
      </c>
      <c r="SV98">
        <v>7.0530892999999999</v>
      </c>
      <c r="SW98">
        <v>38.281097617748898</v>
      </c>
      <c r="SX98">
        <v>71.316267043435801</v>
      </c>
      <c r="SY98">
        <v>1.55960027331569</v>
      </c>
      <c r="SZ98">
        <v>0.56712737211479802</v>
      </c>
      <c r="TA98">
        <v>2652.3129375378799</v>
      </c>
      <c r="TB98">
        <v>50.190772432159598</v>
      </c>
      <c r="TC98">
        <v>20.4165853961327</v>
      </c>
      <c r="TD98">
        <v>0</v>
      </c>
      <c r="TE98">
        <v>78.972486566985594</v>
      </c>
      <c r="TF98">
        <v>114.41794732416</v>
      </c>
      <c r="TG98">
        <v>4389.14051463945</v>
      </c>
      <c r="TH98">
        <v>5.6683928000000003</v>
      </c>
      <c r="TI98">
        <v>58.923227762197399</v>
      </c>
      <c r="TJ98">
        <v>110.436947841723</v>
      </c>
      <c r="TK98">
        <v>0.35283369917483498</v>
      </c>
      <c r="TL98">
        <v>0.52925054876225197</v>
      </c>
      <c r="TM98">
        <v>256.86293299928002</v>
      </c>
      <c r="TN98">
        <v>2.2934190446364302</v>
      </c>
      <c r="TO98">
        <v>2.1170021950490101</v>
      </c>
      <c r="TP98">
        <v>0</v>
      </c>
      <c r="TQ98">
        <v>17.641684958741699</v>
      </c>
      <c r="TR98">
        <v>21.170021950490099</v>
      </c>
      <c r="TS98">
        <v>5008.2979429371899</v>
      </c>
      <c r="TT98">
        <v>12.721482099999999</v>
      </c>
      <c r="TU98">
        <v>47.478744634636598</v>
      </c>
      <c r="TV98">
        <v>88.747521014080604</v>
      </c>
      <c r="TW98">
        <v>1.0218935103481399</v>
      </c>
      <c r="TX98">
        <v>0.55025035172591996</v>
      </c>
      <c r="TY98">
        <v>1584.9568345499599</v>
      </c>
      <c r="TZ98">
        <v>28.848839869058999</v>
      </c>
      <c r="UA98">
        <v>12.262722124177699</v>
      </c>
      <c r="UB98">
        <v>0</v>
      </c>
      <c r="UC98">
        <v>51.644925869132798</v>
      </c>
      <c r="UD98">
        <v>72.868868007132605</v>
      </c>
      <c r="UE98">
        <v>4665.0224819323503</v>
      </c>
      <c r="UF98" s="152">
        <v>22</v>
      </c>
      <c r="UG98" s="152">
        <v>380</v>
      </c>
      <c r="UH98" s="152">
        <v>3</v>
      </c>
      <c r="UI98" s="152">
        <v>4</v>
      </c>
      <c r="UJ98" s="152">
        <v>29295</v>
      </c>
      <c r="UK98" s="152">
        <v>150</v>
      </c>
      <c r="UL98" s="152">
        <v>189</v>
      </c>
      <c r="UM98" s="152">
        <v>0</v>
      </c>
      <c r="UN98" s="152">
        <v>353</v>
      </c>
      <c r="UO98" s="152">
        <v>357</v>
      </c>
      <c r="UP98" s="152">
        <v>39527</v>
      </c>
      <c r="UQ98" s="152">
        <v>5</v>
      </c>
      <c r="UR98" s="152">
        <v>26</v>
      </c>
      <c r="US98" s="152">
        <v>0</v>
      </c>
      <c r="UT98" s="152">
        <v>4</v>
      </c>
      <c r="UU98" s="152">
        <v>531</v>
      </c>
      <c r="UV98" s="152">
        <v>3</v>
      </c>
      <c r="UW98" s="152">
        <v>0</v>
      </c>
      <c r="UX98" s="152">
        <v>0</v>
      </c>
      <c r="UY98" s="152">
        <v>12</v>
      </c>
      <c r="UZ98" s="152">
        <v>13</v>
      </c>
      <c r="VA98" s="152">
        <v>7333</v>
      </c>
      <c r="VB98" s="152">
        <v>27</v>
      </c>
      <c r="VC98" s="152">
        <v>406</v>
      </c>
      <c r="VD98" s="152">
        <v>3</v>
      </c>
      <c r="VE98" s="152">
        <v>8</v>
      </c>
      <c r="VF98" s="152">
        <v>29826</v>
      </c>
      <c r="VG98" s="152">
        <v>153</v>
      </c>
      <c r="VH98" s="152">
        <v>189</v>
      </c>
      <c r="VI98" s="152">
        <v>0</v>
      </c>
      <c r="VJ98" s="152">
        <v>365</v>
      </c>
      <c r="VK98" s="152">
        <v>370</v>
      </c>
      <c r="VL98" s="152">
        <v>46860</v>
      </c>
      <c r="VM98" s="152">
        <v>5.5658157714979595E-4</v>
      </c>
      <c r="VN98" s="152">
        <v>9.6136817871328491E-3</v>
      </c>
      <c r="VO98" s="152">
        <v>7.5897487793153995E-5</v>
      </c>
      <c r="VP98" s="152">
        <v>1.01196650390872E-4</v>
      </c>
      <c r="VQ98" s="152">
        <v>0.74113896830014903</v>
      </c>
      <c r="VR98" s="152">
        <v>3.7948743896576999E-3</v>
      </c>
      <c r="VS98" s="152">
        <v>4.7815417309687103E-3</v>
      </c>
      <c r="VT98" s="152">
        <v>0</v>
      </c>
      <c r="VU98" s="152">
        <v>8.9306043969944598E-3</v>
      </c>
      <c r="VV98" s="152">
        <v>9.0318010473853308E-3</v>
      </c>
      <c r="VW98" s="152">
        <v>1</v>
      </c>
      <c r="VX98" s="152">
        <v>6.8184917496249805E-4</v>
      </c>
      <c r="VY98" s="152">
        <v>3.5456157098049902E-3</v>
      </c>
      <c r="VZ98" s="152">
        <v>0</v>
      </c>
      <c r="WA98" s="152">
        <v>5.4547933996999896E-4</v>
      </c>
      <c r="WB98" s="152">
        <v>7.2412382381017298E-2</v>
      </c>
      <c r="WC98" s="152">
        <v>4.09109504977499E-4</v>
      </c>
      <c r="WD98" s="152">
        <v>0</v>
      </c>
      <c r="WE98" s="152">
        <v>0</v>
      </c>
      <c r="WF98" s="152">
        <v>1.6364380199099999E-3</v>
      </c>
      <c r="WG98" s="152">
        <v>1.7728078549025001E-3</v>
      </c>
      <c r="WH98" s="152">
        <v>1</v>
      </c>
      <c r="WI98" s="152">
        <v>5.7618437900128E-4</v>
      </c>
      <c r="WJ98" s="152">
        <v>8.6641058472044404E-3</v>
      </c>
      <c r="WK98" s="152">
        <v>6.4020486555697805E-5</v>
      </c>
      <c r="WL98" s="152">
        <v>1.7072129748186101E-4</v>
      </c>
      <c r="WM98" s="152">
        <v>0.63649167733674805</v>
      </c>
      <c r="WN98" s="152">
        <v>3.2650448143405901E-3</v>
      </c>
      <c r="WO98" s="152">
        <v>4.0332906530089604E-3</v>
      </c>
      <c r="WP98" s="152">
        <v>0</v>
      </c>
      <c r="WQ98" s="152">
        <v>7.7891591976099002E-3</v>
      </c>
      <c r="WR98" s="152">
        <v>7.8958600085360705E-3</v>
      </c>
      <c r="WS98" s="152">
        <v>1</v>
      </c>
      <c r="WT98" s="152">
        <v>11.5442447</v>
      </c>
      <c r="WU98" s="152">
        <v>1.9057115100826001</v>
      </c>
      <c r="WV98" s="152">
        <v>32.916835174153903</v>
      </c>
      <c r="WW98" s="152">
        <v>0.25986975137489898</v>
      </c>
      <c r="WX98" s="152">
        <v>0.34649300183319898</v>
      </c>
      <c r="WY98" s="152">
        <v>2537.62812217589</v>
      </c>
      <c r="WZ98" s="152">
        <v>12.993487568745</v>
      </c>
      <c r="XA98" s="152">
        <v>16.371794336618699</v>
      </c>
      <c r="XB98" s="152">
        <v>0</v>
      </c>
      <c r="XC98" s="152">
        <v>30.578007411779801</v>
      </c>
      <c r="XD98" s="152">
        <v>30.924500413613</v>
      </c>
      <c r="XE98" s="152">
        <v>3423.9572208652198</v>
      </c>
      <c r="XF98" s="152">
        <v>1.1709430000000001</v>
      </c>
      <c r="XG98" s="152">
        <v>4.2700626759799603</v>
      </c>
      <c r="XH98" s="152">
        <v>22.204325915095801</v>
      </c>
      <c r="XI98" s="152">
        <v>0</v>
      </c>
      <c r="XJ98" s="152">
        <v>3.4160501407839701</v>
      </c>
      <c r="XK98" s="152">
        <v>453.48065618907202</v>
      </c>
      <c r="XL98" s="152">
        <v>2.5620376055879701</v>
      </c>
      <c r="XM98" s="152">
        <v>0</v>
      </c>
      <c r="XN98" s="152">
        <v>0</v>
      </c>
      <c r="XO98" s="152">
        <v>10.2481504223519</v>
      </c>
      <c r="XP98" s="152">
        <v>11.1021629575479</v>
      </c>
      <c r="XQ98" s="152">
        <v>6262.4739205922097</v>
      </c>
      <c r="XR98" s="152">
        <v>12.7151877</v>
      </c>
      <c r="XS98" s="152">
        <v>2.1234448627132698</v>
      </c>
      <c r="XT98" s="152">
        <v>31.930319046725501</v>
      </c>
      <c r="XU98" s="152">
        <v>0.235938318079253</v>
      </c>
      <c r="XV98" s="152">
        <v>0.62916884821134</v>
      </c>
      <c r="XW98" s="152">
        <v>2345.69875834393</v>
      </c>
      <c r="XX98" s="152">
        <v>12.0328542220419</v>
      </c>
      <c r="XY98" s="152">
        <v>14.8641140389929</v>
      </c>
      <c r="XZ98" s="152">
        <v>0</v>
      </c>
      <c r="YA98" s="152">
        <v>28.705828699642399</v>
      </c>
      <c r="YB98" s="152">
        <v>29.0990592297745</v>
      </c>
      <c r="YC98" s="152">
        <v>3685.3565283979301</v>
      </c>
    </row>
    <row r="99" spans="1:653" x14ac:dyDescent="0.3">
      <c r="A99" t="s">
        <v>2466</v>
      </c>
      <c r="B99" s="146" t="s">
        <v>1059</v>
      </c>
      <c r="C99" s="154">
        <v>33276788</v>
      </c>
      <c r="D99" s="163">
        <v>18454</v>
      </c>
      <c r="E99" s="163" t="s">
        <v>2467</v>
      </c>
      <c r="F99" s="145" t="s">
        <v>1945</v>
      </c>
      <c r="G99" s="147" t="s">
        <v>61</v>
      </c>
      <c r="H99" s="147" t="s">
        <v>872</v>
      </c>
      <c r="I99" s="48" t="s">
        <v>2468</v>
      </c>
      <c r="J99" s="48" t="s">
        <v>678</v>
      </c>
      <c r="K99" s="146"/>
      <c r="L99" s="163"/>
      <c r="M99" s="163"/>
      <c r="N99" s="164" t="s">
        <v>327</v>
      </c>
      <c r="O99" s="147" t="s">
        <v>1981</v>
      </c>
      <c r="P99" s="150" t="s">
        <v>1982</v>
      </c>
      <c r="Q99" s="150" t="s">
        <v>1920</v>
      </c>
      <c r="R99" s="150" t="s">
        <v>1921</v>
      </c>
      <c r="S99" s="147" t="s">
        <v>52</v>
      </c>
      <c r="T99" s="147"/>
      <c r="U99" s="147">
        <v>4</v>
      </c>
      <c r="V99" s="147" t="s">
        <v>2182</v>
      </c>
      <c r="W99" s="147">
        <v>0</v>
      </c>
      <c r="X99" s="147"/>
      <c r="Y99" s="147" t="s">
        <v>1941</v>
      </c>
      <c r="Z99" s="147">
        <v>0</v>
      </c>
      <c r="AA99" s="147" t="s">
        <v>872</v>
      </c>
      <c r="AB99" s="147" t="s">
        <v>873</v>
      </c>
      <c r="AC99" s="147" t="s">
        <v>2469</v>
      </c>
      <c r="AD99" s="147" t="s">
        <v>2470</v>
      </c>
      <c r="AE99" s="147">
        <v>5</v>
      </c>
      <c r="AF99" s="147" t="s">
        <v>1956</v>
      </c>
      <c r="AG99" s="147">
        <v>2</v>
      </c>
      <c r="AH99" s="147" t="s">
        <v>2101</v>
      </c>
      <c r="AI99" s="147"/>
      <c r="AJ99" s="147">
        <v>19.579999999999998</v>
      </c>
      <c r="AK99" s="147" t="s">
        <v>2471</v>
      </c>
      <c r="AL99" s="147" t="s">
        <v>149</v>
      </c>
      <c r="AM99" s="147" t="s">
        <v>149</v>
      </c>
      <c r="AN99" s="147" t="s">
        <v>149</v>
      </c>
      <c r="AO99" s="147" t="s">
        <v>152</v>
      </c>
      <c r="AP99" s="147" t="s">
        <v>152</v>
      </c>
      <c r="AQ99" s="147" t="s">
        <v>152</v>
      </c>
      <c r="AR99" s="147" t="s">
        <v>152</v>
      </c>
      <c r="AS99" s="147"/>
      <c r="AT99" s="147"/>
      <c r="AU99" s="147"/>
      <c r="AV99" s="147"/>
      <c r="AW99" s="147" t="s">
        <v>149</v>
      </c>
      <c r="AX99" s="147"/>
      <c r="AY99" s="147">
        <v>20</v>
      </c>
      <c r="AZ99" s="147">
        <v>2</v>
      </c>
      <c r="BA99" s="147" t="s">
        <v>2186</v>
      </c>
      <c r="BB99" s="147">
        <v>0.5</v>
      </c>
      <c r="BC99" s="147">
        <v>8</v>
      </c>
      <c r="BD99" s="147" t="s">
        <v>149</v>
      </c>
      <c r="BE99" s="147" t="s">
        <v>152</v>
      </c>
      <c r="BF99" s="147" t="s">
        <v>149</v>
      </c>
      <c r="BG99" s="147" t="s">
        <v>152</v>
      </c>
      <c r="BH99">
        <v>293</v>
      </c>
      <c r="BI99">
        <v>18</v>
      </c>
      <c r="BJ99">
        <v>0</v>
      </c>
      <c r="BK99">
        <v>0</v>
      </c>
      <c r="BL99">
        <v>311</v>
      </c>
      <c r="BM99">
        <v>1</v>
      </c>
      <c r="BN99">
        <v>2850</v>
      </c>
      <c r="BO99">
        <v>14580</v>
      </c>
      <c r="BP99">
        <v>2212</v>
      </c>
      <c r="BQ99">
        <v>38329</v>
      </c>
      <c r="BR99">
        <v>2687</v>
      </c>
      <c r="BS99">
        <v>81</v>
      </c>
      <c r="BT99">
        <v>0</v>
      </c>
      <c r="BU99">
        <v>3</v>
      </c>
      <c r="BV99">
        <v>914</v>
      </c>
      <c r="BW99">
        <v>0</v>
      </c>
      <c r="BX99">
        <v>2416</v>
      </c>
      <c r="BY99">
        <v>1055</v>
      </c>
      <c r="BZ99">
        <v>300</v>
      </c>
      <c r="CA99">
        <v>51542</v>
      </c>
      <c r="CB99">
        <v>2980</v>
      </c>
      <c r="CC99">
        <v>99</v>
      </c>
      <c r="CD99">
        <v>0</v>
      </c>
      <c r="CE99">
        <v>3</v>
      </c>
      <c r="CF99">
        <v>1225</v>
      </c>
      <c r="CG99">
        <v>1</v>
      </c>
      <c r="CH99">
        <v>5266</v>
      </c>
      <c r="CI99">
        <v>15635</v>
      </c>
      <c r="CJ99">
        <v>2512</v>
      </c>
      <c r="CK99">
        <v>89871</v>
      </c>
      <c r="CL99">
        <v>7.6443424039239196E-3</v>
      </c>
      <c r="CM99">
        <v>4.6961830467791998E-4</v>
      </c>
      <c r="CN99">
        <v>0</v>
      </c>
      <c r="CO99">
        <v>0</v>
      </c>
      <c r="CP99">
        <v>8.1139607086018403E-3</v>
      </c>
      <c r="CQ99">
        <v>2.608990581544E-5</v>
      </c>
      <c r="CR99">
        <v>7.4356231574004006E-2</v>
      </c>
      <c r="CS99">
        <v>0.38039082678911501</v>
      </c>
      <c r="CT99">
        <v>5.7710871663753299E-2</v>
      </c>
      <c r="CU99">
        <v>1</v>
      </c>
      <c r="CV99">
        <v>5.2132241666990001E-2</v>
      </c>
      <c r="CW99">
        <v>1.5715338946878301E-3</v>
      </c>
      <c r="CX99">
        <v>0</v>
      </c>
      <c r="CY99">
        <v>5.8204959062512099E-5</v>
      </c>
      <c r="CZ99">
        <v>1.7733110861045401E-2</v>
      </c>
      <c r="DA99">
        <v>0</v>
      </c>
      <c r="DB99">
        <v>4.6874393698343099E-2</v>
      </c>
      <c r="DC99">
        <v>2.0468743936983402E-2</v>
      </c>
      <c r="DD99">
        <v>5.8204959062512097E-3</v>
      </c>
      <c r="DE99">
        <v>1</v>
      </c>
      <c r="DF99">
        <v>3.3158638492950997E-2</v>
      </c>
      <c r="DG99">
        <v>1.10157892979938E-3</v>
      </c>
      <c r="DH99">
        <v>0</v>
      </c>
      <c r="DI99">
        <v>3.3381179690890298E-5</v>
      </c>
      <c r="DJ99">
        <v>1.36306483737802E-2</v>
      </c>
      <c r="DK99">
        <v>1.11270598969634E-5</v>
      </c>
      <c r="DL99">
        <v>5.8595097417409397E-2</v>
      </c>
      <c r="DM99">
        <v>0.173971581489023</v>
      </c>
      <c r="DN99">
        <v>2.7951174461172099E-2</v>
      </c>
      <c r="DO99">
        <v>1</v>
      </c>
      <c r="DP99">
        <v>5.6773863999999996</v>
      </c>
      <c r="DQ99">
        <v>51.6082541079113</v>
      </c>
      <c r="DR99">
        <v>3.1704729486088898</v>
      </c>
      <c r="DS99">
        <v>0</v>
      </c>
      <c r="DT99">
        <v>0</v>
      </c>
      <c r="DU99">
        <v>54.778727056520196</v>
      </c>
      <c r="DV99">
        <v>0.176137386033827</v>
      </c>
      <c r="DW99">
        <v>501.99155019640699</v>
      </c>
      <c r="DX99">
        <v>2568.0830883732001</v>
      </c>
      <c r="DY99">
        <v>389.61589790682598</v>
      </c>
      <c r="DZ99">
        <v>6751.1698692905602</v>
      </c>
      <c r="EA99">
        <v>6.9788639999999997</v>
      </c>
      <c r="EB99">
        <v>385.01968228640101</v>
      </c>
      <c r="EC99">
        <v>11.6064734890951</v>
      </c>
      <c r="ED99">
        <v>0</v>
      </c>
      <c r="EE99">
        <v>0.429869388485003</v>
      </c>
      <c r="EF99">
        <v>130.96687369176399</v>
      </c>
      <c r="EG99">
        <v>0</v>
      </c>
      <c r="EH99">
        <v>346.18814752658898</v>
      </c>
      <c r="EI99">
        <v>151.17073495055899</v>
      </c>
      <c r="EJ99">
        <v>42.986938848500301</v>
      </c>
      <c r="EK99">
        <v>7385.44267376467</v>
      </c>
      <c r="EL99">
        <v>12.656250399999999</v>
      </c>
      <c r="EM99">
        <v>235.45678268186001</v>
      </c>
      <c r="EN99">
        <v>7.8222219750013799</v>
      </c>
      <c r="EO99">
        <v>0</v>
      </c>
      <c r="EP99">
        <v>0.23703702954549599</v>
      </c>
      <c r="EQ99">
        <v>96.790120397744303</v>
      </c>
      <c r="ER99">
        <v>7.9012343181832104E-2</v>
      </c>
      <c r="ES99">
        <v>416.07899919552801</v>
      </c>
      <c r="ET99">
        <v>1235.35798564795</v>
      </c>
      <c r="EU99">
        <v>198.47900607276199</v>
      </c>
      <c r="EV99">
        <v>7100.9182940944302</v>
      </c>
      <c r="EW99" s="152">
        <v>261</v>
      </c>
      <c r="EX99" s="152">
        <v>13</v>
      </c>
      <c r="EY99" s="152">
        <v>0</v>
      </c>
      <c r="EZ99" s="152">
        <v>3</v>
      </c>
      <c r="FA99" s="152">
        <v>456</v>
      </c>
      <c r="FB99" s="152">
        <v>0</v>
      </c>
      <c r="FC99" s="152">
        <v>4157</v>
      </c>
      <c r="FD99" s="152">
        <v>13929</v>
      </c>
      <c r="FE99" s="152">
        <v>3791</v>
      </c>
      <c r="FF99" s="152">
        <v>37890</v>
      </c>
      <c r="FG99" s="152">
        <v>269</v>
      </c>
      <c r="FH99" s="152">
        <v>14</v>
      </c>
      <c r="FI99" s="152">
        <v>0</v>
      </c>
      <c r="FJ99" s="152">
        <v>0</v>
      </c>
      <c r="FK99" s="152">
        <v>100</v>
      </c>
      <c r="FL99" s="152">
        <v>0</v>
      </c>
      <c r="FM99" s="152">
        <v>879</v>
      </c>
      <c r="FN99" s="152">
        <v>441</v>
      </c>
      <c r="FO99" s="152">
        <v>111</v>
      </c>
      <c r="FP99" s="152">
        <v>14875</v>
      </c>
      <c r="FQ99" s="152">
        <v>530</v>
      </c>
      <c r="FR99" s="152">
        <v>27</v>
      </c>
      <c r="FS99" s="152">
        <v>0</v>
      </c>
      <c r="FT99" s="152">
        <v>3</v>
      </c>
      <c r="FU99" s="152">
        <v>556</v>
      </c>
      <c r="FV99" s="152">
        <v>0</v>
      </c>
      <c r="FW99" s="152">
        <v>5036</v>
      </c>
      <c r="FX99" s="152">
        <v>14370</v>
      </c>
      <c r="FY99" s="152">
        <v>3902</v>
      </c>
      <c r="FZ99" s="152">
        <v>52765</v>
      </c>
      <c r="GA99" s="152">
        <v>6.8883610451306396E-3</v>
      </c>
      <c r="GB99" s="152">
        <v>3.4309844286091299E-4</v>
      </c>
      <c r="GC99" s="152">
        <v>0</v>
      </c>
      <c r="GD99" s="152">
        <v>7.9176563737133799E-5</v>
      </c>
      <c r="GE99" s="152">
        <v>1.20348376880443E-2</v>
      </c>
      <c r="GF99" s="152">
        <v>0</v>
      </c>
      <c r="GG99" s="152">
        <v>0.109712325151755</v>
      </c>
      <c r="GH99" s="152">
        <v>0.36761678543151199</v>
      </c>
      <c r="GI99" s="152">
        <v>0.100052784375825</v>
      </c>
      <c r="GJ99" s="152">
        <v>1</v>
      </c>
      <c r="GK99" s="152">
        <v>1.8084033613445401E-2</v>
      </c>
      <c r="GL99" s="152">
        <v>9.4117647058823499E-4</v>
      </c>
      <c r="GM99" s="152">
        <v>0</v>
      </c>
      <c r="GN99" s="152">
        <v>0</v>
      </c>
      <c r="GO99" s="152">
        <v>6.7226890756302499E-3</v>
      </c>
      <c r="GP99" s="152">
        <v>0</v>
      </c>
      <c r="GQ99" s="152">
        <v>5.90924369747899E-2</v>
      </c>
      <c r="GR99" s="152">
        <v>2.9647058823529401E-2</v>
      </c>
      <c r="GS99" s="152">
        <v>7.4621848739495804E-3</v>
      </c>
      <c r="GT99" s="152">
        <v>1</v>
      </c>
      <c r="GU99" s="152">
        <v>1.0044537098455399E-2</v>
      </c>
      <c r="GV99" s="152">
        <v>5.1170283331754003E-4</v>
      </c>
      <c r="GW99" s="152">
        <v>0</v>
      </c>
      <c r="GX99" s="152">
        <v>5.6855870368615603E-5</v>
      </c>
      <c r="GY99" s="152">
        <v>1.0537287974983401E-2</v>
      </c>
      <c r="GZ99" s="152">
        <v>0</v>
      </c>
      <c r="HA99" s="152">
        <v>9.5442054392116005E-2</v>
      </c>
      <c r="HB99" s="152">
        <v>0.272339619065669</v>
      </c>
      <c r="HC99" s="152">
        <v>7.3950535392779307E-2</v>
      </c>
      <c r="HD99" s="152">
        <v>1</v>
      </c>
      <c r="HE99" s="152">
        <v>6.0639346999999999</v>
      </c>
      <c r="HF99" s="152">
        <v>43.041360587210796</v>
      </c>
      <c r="HG99" s="152">
        <v>2.1438225579836798</v>
      </c>
      <c r="HH99" s="152">
        <v>0</v>
      </c>
      <c r="HI99" s="152">
        <v>0.494728282611618</v>
      </c>
      <c r="HJ99" s="152">
        <v>75.198698956965998</v>
      </c>
      <c r="HK99" s="152">
        <v>0</v>
      </c>
      <c r="HL99" s="152">
        <v>685.52849027216598</v>
      </c>
      <c r="HM99" s="152">
        <v>2297.0234161657399</v>
      </c>
      <c r="HN99" s="152">
        <v>625.17163979354905</v>
      </c>
      <c r="HO99" s="152">
        <v>6248.4182093847403</v>
      </c>
      <c r="HP99" s="152">
        <v>1.6191439000000001</v>
      </c>
      <c r="HQ99" s="152">
        <v>166.13717903640301</v>
      </c>
      <c r="HR99" s="152">
        <v>8.6465446338648508</v>
      </c>
      <c r="HS99" s="152">
        <v>0</v>
      </c>
      <c r="HT99" s="152">
        <v>0</v>
      </c>
      <c r="HU99" s="152">
        <v>61.761033099034599</v>
      </c>
      <c r="HV99" s="152">
        <v>0</v>
      </c>
      <c r="HW99" s="152">
        <v>542.87948094051399</v>
      </c>
      <c r="HX99" s="152">
        <v>272.36615596674301</v>
      </c>
      <c r="HY99" s="152">
        <v>68.554746739928405</v>
      </c>
      <c r="HZ99" s="152">
        <v>9186.9536734813992</v>
      </c>
      <c r="IA99" s="152">
        <v>7.6830786</v>
      </c>
      <c r="IB99" s="152">
        <v>68.982764278892105</v>
      </c>
      <c r="IC99" s="152">
        <v>3.5142162934529901</v>
      </c>
      <c r="ID99" s="152">
        <v>0</v>
      </c>
      <c r="IE99" s="152">
        <v>0.390468477050332</v>
      </c>
      <c r="IF99" s="152">
        <v>72.366824413328303</v>
      </c>
      <c r="IG99" s="152">
        <v>0</v>
      </c>
      <c r="IH99" s="152">
        <v>655.46641680849098</v>
      </c>
      <c r="II99" s="152">
        <v>1870.3440050710899</v>
      </c>
      <c r="IJ99" s="152">
        <v>507.869332483466</v>
      </c>
      <c r="IK99" s="152">
        <v>6867.6897305202601</v>
      </c>
      <c r="IL99">
        <v>3355</v>
      </c>
      <c r="IM99">
        <v>4424</v>
      </c>
      <c r="IN99">
        <v>2</v>
      </c>
      <c r="IO99">
        <v>24</v>
      </c>
      <c r="IP99">
        <v>21758</v>
      </c>
      <c r="IQ99">
        <v>19221</v>
      </c>
      <c r="IR99">
        <v>4101</v>
      </c>
      <c r="IS99">
        <v>24</v>
      </c>
      <c r="IT99">
        <v>7013</v>
      </c>
      <c r="IU99">
        <v>14076</v>
      </c>
      <c r="IV99">
        <v>38329</v>
      </c>
      <c r="IW99">
        <v>7443</v>
      </c>
      <c r="IX99">
        <v>4085</v>
      </c>
      <c r="IY99">
        <v>1</v>
      </c>
      <c r="IZ99">
        <v>34</v>
      </c>
      <c r="JA99">
        <v>2098</v>
      </c>
      <c r="JB99">
        <v>1674</v>
      </c>
      <c r="JC99">
        <v>3143</v>
      </c>
      <c r="JD99">
        <v>34</v>
      </c>
      <c r="JE99">
        <v>6013</v>
      </c>
      <c r="JF99">
        <v>30102</v>
      </c>
      <c r="JG99">
        <v>51542</v>
      </c>
      <c r="JH99">
        <v>10798</v>
      </c>
      <c r="JI99">
        <v>8509</v>
      </c>
      <c r="JJ99">
        <v>3</v>
      </c>
      <c r="JK99">
        <v>58</v>
      </c>
      <c r="JL99">
        <v>23856</v>
      </c>
      <c r="JM99">
        <v>20895</v>
      </c>
      <c r="JN99">
        <v>7244</v>
      </c>
      <c r="JO99">
        <v>58</v>
      </c>
      <c r="JP99">
        <v>13026</v>
      </c>
      <c r="JQ99">
        <v>44178</v>
      </c>
      <c r="JR99">
        <v>89871</v>
      </c>
      <c r="JS99">
        <v>8.7531634010801204E-2</v>
      </c>
      <c r="JT99">
        <v>0.115421743327507</v>
      </c>
      <c r="JU99">
        <v>5.217981163088E-5</v>
      </c>
      <c r="JV99">
        <v>6.2615773957055997E-4</v>
      </c>
      <c r="JW99">
        <v>0.56766417073234399</v>
      </c>
      <c r="JX99">
        <v>0.50147407967857205</v>
      </c>
      <c r="JY99">
        <v>0.106994703749119</v>
      </c>
      <c r="JZ99">
        <v>6.2615773957055997E-4</v>
      </c>
      <c r="KA99">
        <v>0.18296850948368104</v>
      </c>
      <c r="KB99">
        <v>0.36724151425813401</v>
      </c>
      <c r="KC99">
        <v>1</v>
      </c>
      <c r="KD99">
        <v>0.12014999276741101</v>
      </c>
      <c r="KE99">
        <v>9.4680152663261796E-2</v>
      </c>
      <c r="KF99">
        <v>3.3381179690890298E-5</v>
      </c>
      <c r="KG99">
        <v>6.4536947402387898E-4</v>
      </c>
      <c r="KH99">
        <v>0.26544714090195898</v>
      </c>
      <c r="KI99">
        <v>0.23249991654705099</v>
      </c>
      <c r="KJ99">
        <v>8.0604421893603007E-2</v>
      </c>
      <c r="KK99">
        <v>6.4536947402387898E-4</v>
      </c>
      <c r="KL99">
        <v>0.14494108221784607</v>
      </c>
      <c r="KM99">
        <v>0.49157125212804997</v>
      </c>
      <c r="KN99">
        <v>1</v>
      </c>
      <c r="KO99">
        <v>0.12014999276741101</v>
      </c>
      <c r="KP99">
        <v>9.4680152663261796E-2</v>
      </c>
      <c r="KQ99">
        <v>3.3381179690890298E-5</v>
      </c>
      <c r="KR99">
        <v>6.4536947402387898E-4</v>
      </c>
      <c r="KS99">
        <v>0.26544714090195898</v>
      </c>
      <c r="KT99">
        <v>0.23249991654705099</v>
      </c>
      <c r="KU99">
        <v>8.0604421893603007E-2</v>
      </c>
      <c r="KV99">
        <v>6.4536947402387898E-4</v>
      </c>
      <c r="KW99">
        <v>0.14494108221784607</v>
      </c>
      <c r="KX99">
        <v>0.49157125212804997</v>
      </c>
      <c r="KY99">
        <v>1</v>
      </c>
      <c r="KZ99">
        <v>5.6773863999999996</v>
      </c>
      <c r="LA99">
        <v>590.94093014349005</v>
      </c>
      <c r="LB99">
        <v>779.23179581365105</v>
      </c>
      <c r="LC99">
        <v>0.35227477206765401</v>
      </c>
      <c r="LD99">
        <v>4.2272972648118499</v>
      </c>
      <c r="LE99">
        <v>3832.3972453240099</v>
      </c>
      <c r="LF99">
        <v>3385.5366969561901</v>
      </c>
      <c r="LG99">
        <v>722.33942012472505</v>
      </c>
      <c r="LH99">
        <v>4.2272972648118499</v>
      </c>
      <c r="LI99">
        <v>1235.2514882552305</v>
      </c>
      <c r="LJ99">
        <v>2479.3098458121499</v>
      </c>
      <c r="LK99">
        <v>6751.1698692905602</v>
      </c>
      <c r="LL99">
        <v>6.9788639999999997</v>
      </c>
      <c r="LM99">
        <v>1066.50595283129</v>
      </c>
      <c r="LN99">
        <v>585.33881732041198</v>
      </c>
      <c r="LO99">
        <v>0.14328979616166801</v>
      </c>
      <c r="LP99">
        <v>4.8718530694966997</v>
      </c>
      <c r="LQ99">
        <v>300.621992347179</v>
      </c>
      <c r="LR99">
        <v>239.86711877463199</v>
      </c>
      <c r="LS99">
        <v>450.35982933612098</v>
      </c>
      <c r="LT99">
        <v>4.8718530694966997</v>
      </c>
      <c r="LU99">
        <v>861.6015443201095</v>
      </c>
      <c r="LV99">
        <v>4313.3094440585201</v>
      </c>
      <c r="LW99">
        <v>7385.44267376467</v>
      </c>
      <c r="LX99">
        <v>12.656250399999999</v>
      </c>
      <c r="LY99">
        <v>853.17528167742296</v>
      </c>
      <c r="LZ99">
        <v>672.31602813420898</v>
      </c>
      <c r="MA99">
        <v>0.23703702954549599</v>
      </c>
      <c r="MB99">
        <v>4.5827159045462604</v>
      </c>
      <c r="MC99">
        <v>1884.91845894579</v>
      </c>
      <c r="MD99">
        <v>1650.96291078438</v>
      </c>
      <c r="ME99">
        <v>572.36541400919202</v>
      </c>
      <c r="MF99">
        <v>4.5827159045462604</v>
      </c>
      <c r="MG99">
        <v>1029.21478228654</v>
      </c>
      <c r="MH99">
        <v>3490.60729708698</v>
      </c>
      <c r="MI99">
        <v>7100.9182940944302</v>
      </c>
      <c r="MJ99" s="152">
        <v>2540</v>
      </c>
      <c r="MK99" s="152">
        <v>5848</v>
      </c>
      <c r="ML99" s="152">
        <v>1</v>
      </c>
      <c r="MM99" s="152">
        <v>17</v>
      </c>
      <c r="MN99" s="152">
        <v>22850</v>
      </c>
      <c r="MO99" s="152">
        <v>18577</v>
      </c>
      <c r="MP99" s="152">
        <v>5392</v>
      </c>
      <c r="MQ99" s="152">
        <v>17</v>
      </c>
      <c r="MR99" s="152">
        <v>7070</v>
      </c>
      <c r="MS99" s="152">
        <v>12110</v>
      </c>
      <c r="MT99" s="152">
        <v>37890</v>
      </c>
      <c r="MU99" s="152">
        <v>1276</v>
      </c>
      <c r="MV99" s="152">
        <v>1173</v>
      </c>
      <c r="MW99" s="152">
        <v>0</v>
      </c>
      <c r="MX99" s="152">
        <v>4</v>
      </c>
      <c r="MY99" s="152">
        <v>667</v>
      </c>
      <c r="MZ99" s="152">
        <v>545</v>
      </c>
      <c r="NA99" s="152">
        <v>1072</v>
      </c>
      <c r="NB99" s="152">
        <v>4</v>
      </c>
      <c r="NC99" s="152">
        <v>1538</v>
      </c>
      <c r="ND99" s="152">
        <v>9745</v>
      </c>
      <c r="NE99" s="152">
        <v>14875</v>
      </c>
      <c r="NF99" s="152">
        <v>3816</v>
      </c>
      <c r="NG99" s="152">
        <v>7021</v>
      </c>
      <c r="NH99" s="152">
        <v>1</v>
      </c>
      <c r="NI99" s="152">
        <v>21</v>
      </c>
      <c r="NJ99" s="152">
        <v>23517</v>
      </c>
      <c r="NK99" s="152">
        <v>19122</v>
      </c>
      <c r="NL99" s="152">
        <v>6464</v>
      </c>
      <c r="NM99" s="152">
        <v>21</v>
      </c>
      <c r="NN99" s="152">
        <v>8608</v>
      </c>
      <c r="NO99" s="152">
        <v>21855</v>
      </c>
      <c r="NP99" s="152">
        <v>52765</v>
      </c>
      <c r="NQ99" s="152">
        <v>6.7036157297440002E-2</v>
      </c>
      <c r="NR99" s="152">
        <v>0.15434151491158599</v>
      </c>
      <c r="NS99" s="152">
        <v>2.6392187912377899E-5</v>
      </c>
      <c r="NT99" s="152">
        <v>4.48667194510425E-4</v>
      </c>
      <c r="NU99" s="152">
        <v>0.60306149379783602</v>
      </c>
      <c r="NV99" s="152">
        <v>0.49028767484824498</v>
      </c>
      <c r="NW99" s="152">
        <v>0.14230667722354201</v>
      </c>
      <c r="NX99" s="152">
        <v>4.48667194510425E-4</v>
      </c>
      <c r="NY99" s="152">
        <v>0.18659276854051199</v>
      </c>
      <c r="NZ99" s="152">
        <v>0.31960939561889701</v>
      </c>
      <c r="OA99" s="152">
        <v>1</v>
      </c>
      <c r="OB99" s="152">
        <v>8.5781512605042007E-2</v>
      </c>
      <c r="OC99" s="152">
        <v>7.8857142857142903E-2</v>
      </c>
      <c r="OD99" s="152">
        <v>0</v>
      </c>
      <c r="OE99" s="152">
        <v>2.6890756302520998E-4</v>
      </c>
      <c r="OF99" s="152">
        <v>4.4840336134453797E-2</v>
      </c>
      <c r="OG99" s="152">
        <v>3.6638655462184901E-2</v>
      </c>
      <c r="OH99" s="152">
        <v>7.20672268907563E-2</v>
      </c>
      <c r="OI99" s="152">
        <v>2.6890756302520998E-4</v>
      </c>
      <c r="OJ99" s="152">
        <v>0.10339495798319298</v>
      </c>
      <c r="OK99" s="152">
        <v>0.65512605042016803</v>
      </c>
      <c r="OL99" s="152">
        <v>1</v>
      </c>
      <c r="OM99" s="152">
        <v>7.2320667108878994E-2</v>
      </c>
      <c r="ON99" s="152">
        <v>0.13306168861935</v>
      </c>
      <c r="OO99" s="152">
        <v>1.8951956789538499E-5</v>
      </c>
      <c r="OP99" s="152">
        <v>3.9799109258030902E-4</v>
      </c>
      <c r="OQ99" s="152">
        <v>0.44569316781957702</v>
      </c>
      <c r="OR99" s="152">
        <v>0.36239931772955603</v>
      </c>
      <c r="OS99" s="152">
        <v>0.122505448687577</v>
      </c>
      <c r="OT99" s="152">
        <v>3.9799109258030902E-4</v>
      </c>
      <c r="OU99" s="152">
        <v>0.16313844404434796</v>
      </c>
      <c r="OV99" s="152">
        <v>0.41419501563536398</v>
      </c>
      <c r="OW99" s="152">
        <v>1</v>
      </c>
      <c r="OX99" s="152">
        <v>6.0639346999999999</v>
      </c>
      <c r="OY99" s="152">
        <v>418.86994594450402</v>
      </c>
      <c r="OZ99" s="152">
        <v>964.39033223758202</v>
      </c>
      <c r="PA99" s="152">
        <v>0.164909427537206</v>
      </c>
      <c r="PB99" s="152">
        <v>2.8034602681325</v>
      </c>
      <c r="PC99" s="152">
        <v>3768.1804192251602</v>
      </c>
      <c r="PD99" s="152">
        <v>3063.52243535868</v>
      </c>
      <c r="PE99" s="152">
        <v>889.19163328061597</v>
      </c>
      <c r="PF99" s="152">
        <v>2.8034602681325</v>
      </c>
      <c r="PG99" s="152">
        <v>1165.9096526880503</v>
      </c>
      <c r="PH99" s="152">
        <v>1997.05316747557</v>
      </c>
      <c r="PI99" s="152">
        <v>6248.4182093847403</v>
      </c>
      <c r="PJ99" s="152">
        <v>1.6191439000000001</v>
      </c>
      <c r="PK99" s="152">
        <v>788.07078234368203</v>
      </c>
      <c r="PL99" s="152">
        <v>724.45691825167603</v>
      </c>
      <c r="PM99" s="152">
        <v>0</v>
      </c>
      <c r="PN99" s="152">
        <v>2.4704413239613801</v>
      </c>
      <c r="PO99" s="152">
        <v>411.946090770561</v>
      </c>
      <c r="PP99" s="152">
        <v>336.59763038973898</v>
      </c>
      <c r="PQ99" s="152">
        <v>662.07827482165101</v>
      </c>
      <c r="PR99" s="152">
        <v>2.4704413239613801</v>
      </c>
      <c r="PS99" s="152">
        <v>949.88468906314938</v>
      </c>
      <c r="PT99" s="152">
        <v>6018.61267550092</v>
      </c>
      <c r="PU99" s="152">
        <v>9186.9536734813992</v>
      </c>
      <c r="PV99" s="152">
        <v>7.6830786</v>
      </c>
      <c r="PW99" s="152">
        <v>496.67590280802301</v>
      </c>
      <c r="PX99" s="152">
        <v>913.82639245679502</v>
      </c>
      <c r="PY99" s="152">
        <v>0.13015615901677699</v>
      </c>
      <c r="PZ99" s="152">
        <v>2.7332793393523298</v>
      </c>
      <c r="QA99" s="152">
        <v>3060.8823915975599</v>
      </c>
      <c r="QB99" s="152">
        <v>2488.8460727188199</v>
      </c>
      <c r="QC99" s="152">
        <v>841.32941188445</v>
      </c>
      <c r="QD99" s="152">
        <v>2.7332793393523298</v>
      </c>
      <c r="QE99" s="152">
        <v>1120.3842168164201</v>
      </c>
      <c r="QF99" s="152">
        <v>2844.5628553116699</v>
      </c>
      <c r="QG99" s="152">
        <v>6867.6897305202601</v>
      </c>
      <c r="QH99">
        <v>194</v>
      </c>
      <c r="QI99">
        <v>1682</v>
      </c>
      <c r="QJ99">
        <v>2</v>
      </c>
      <c r="QK99">
        <v>15</v>
      </c>
      <c r="QL99">
        <v>16792</v>
      </c>
      <c r="QM99">
        <v>14580</v>
      </c>
      <c r="QN99">
        <v>1582</v>
      </c>
      <c r="QO99">
        <v>15</v>
      </c>
      <c r="QP99">
        <v>12220</v>
      </c>
      <c r="QQ99">
        <v>14076</v>
      </c>
      <c r="QR99">
        <v>38329</v>
      </c>
      <c r="QS99">
        <v>2675</v>
      </c>
      <c r="QT99">
        <v>3338</v>
      </c>
      <c r="QU99">
        <v>1</v>
      </c>
      <c r="QV99">
        <v>34</v>
      </c>
      <c r="QW99">
        <v>1355</v>
      </c>
      <c r="QX99">
        <v>1055</v>
      </c>
      <c r="QY99">
        <v>2535</v>
      </c>
      <c r="QZ99">
        <v>34</v>
      </c>
      <c r="RA99">
        <v>25449</v>
      </c>
      <c r="RB99">
        <v>30102</v>
      </c>
      <c r="RC99">
        <v>51542</v>
      </c>
      <c r="RD99">
        <v>2869</v>
      </c>
      <c r="RE99">
        <v>5020</v>
      </c>
      <c r="RF99">
        <v>3</v>
      </c>
      <c r="RG99">
        <v>49</v>
      </c>
      <c r="RH99">
        <v>18147</v>
      </c>
      <c r="RI99">
        <v>15635</v>
      </c>
      <c r="RJ99">
        <v>4117</v>
      </c>
      <c r="RK99">
        <v>49</v>
      </c>
      <c r="RL99">
        <v>37669</v>
      </c>
      <c r="RM99">
        <v>44178</v>
      </c>
      <c r="RN99">
        <v>89871</v>
      </c>
      <c r="RO99">
        <v>5.0614417281953598E-3</v>
      </c>
      <c r="RP99">
        <v>4.3883221581570098E-2</v>
      </c>
      <c r="RQ99">
        <v>5.217981163088E-5</v>
      </c>
      <c r="RR99">
        <v>3.9134858723160001E-4</v>
      </c>
      <c r="RS99">
        <v>0.438101698452869</v>
      </c>
      <c r="RT99">
        <v>0.38039082678911501</v>
      </c>
      <c r="RU99">
        <v>4.1274231000026099E-2</v>
      </c>
      <c r="RV99">
        <v>3.9134858723160001E-4</v>
      </c>
      <c r="RW99">
        <v>0.318818649064677</v>
      </c>
      <c r="RX99">
        <v>0.36724151425813401</v>
      </c>
      <c r="RY99">
        <v>1</v>
      </c>
      <c r="RZ99">
        <v>5.1899421830739999E-2</v>
      </c>
      <c r="SA99">
        <v>6.4762717783555204E-2</v>
      </c>
      <c r="SB99">
        <v>1.9401653020837399E-5</v>
      </c>
      <c r="SC99">
        <v>6.59656202708471E-4</v>
      </c>
      <c r="SD99">
        <v>2.6289239843234599E-2</v>
      </c>
      <c r="SE99">
        <v>2.0468743936983402E-2</v>
      </c>
      <c r="SF99">
        <v>4.9183190407822701E-2</v>
      </c>
      <c r="SG99">
        <v>6.59656202708471E-4</v>
      </c>
      <c r="SH99">
        <v>0.49375266772728998</v>
      </c>
      <c r="SI99">
        <v>0.58402855923324704</v>
      </c>
      <c r="SJ99">
        <v>1</v>
      </c>
      <c r="SK99">
        <v>3.1923534844388098E-2</v>
      </c>
      <c r="SL99">
        <v>5.5857840682756399E-2</v>
      </c>
      <c r="SM99">
        <v>3.3381179690890298E-5</v>
      </c>
      <c r="SN99">
        <v>5.4522593495120802E-4</v>
      </c>
      <c r="SO99">
        <v>0.20192275595019499</v>
      </c>
      <c r="SP99">
        <v>0.173971581489023</v>
      </c>
      <c r="SQ99">
        <v>4.58101055957984E-2</v>
      </c>
      <c r="SR99">
        <v>5.4522593495120802E-4</v>
      </c>
      <c r="SS99">
        <v>0.41914521925871501</v>
      </c>
      <c r="ST99">
        <v>0.49157125212804997</v>
      </c>
      <c r="SU99">
        <v>1</v>
      </c>
      <c r="SV99">
        <v>5.6773863999999996</v>
      </c>
      <c r="SW99">
        <v>34.170652890562501</v>
      </c>
      <c r="SX99">
        <v>296.26308330889702</v>
      </c>
      <c r="SY99">
        <v>0.35227477206765401</v>
      </c>
      <c r="SZ99">
        <v>2.6420607905074101</v>
      </c>
      <c r="TA99">
        <v>2957.6989862800201</v>
      </c>
      <c r="TB99">
        <v>2568.0830883732001</v>
      </c>
      <c r="TC99">
        <v>278.64934470551401</v>
      </c>
      <c r="TD99">
        <v>2.6420607905074101</v>
      </c>
      <c r="TE99">
        <v>2152.39885733337</v>
      </c>
      <c r="TF99">
        <v>2479.3098458121499</v>
      </c>
      <c r="TG99">
        <v>6751.1698692905602</v>
      </c>
      <c r="TH99">
        <v>6.9788639999999997</v>
      </c>
      <c r="TI99">
        <v>383.300204732461</v>
      </c>
      <c r="TJ99">
        <v>478.301339587646</v>
      </c>
      <c r="TK99">
        <v>0.14328979616166801</v>
      </c>
      <c r="TL99">
        <v>4.8718530694966997</v>
      </c>
      <c r="TM99">
        <v>194.15767379906001</v>
      </c>
      <c r="TN99">
        <v>151.17073495055899</v>
      </c>
      <c r="TO99">
        <v>363.23963326982698</v>
      </c>
      <c r="TP99">
        <v>4.8718530694966997</v>
      </c>
      <c r="TQ99">
        <v>3646.5820225182802</v>
      </c>
      <c r="TR99">
        <v>4313.3094440585201</v>
      </c>
      <c r="TS99">
        <v>7385.44267376467</v>
      </c>
      <c r="TT99">
        <v>12.656250399999999</v>
      </c>
      <c r="TU99">
        <v>226.68641258867601</v>
      </c>
      <c r="TV99">
        <v>396.641962772797</v>
      </c>
      <c r="TW99">
        <v>0.23703702954549599</v>
      </c>
      <c r="TX99">
        <v>3.87160481590977</v>
      </c>
      <c r="TY99">
        <v>1433.8369917207101</v>
      </c>
      <c r="TZ99">
        <v>1235.35798564795</v>
      </c>
      <c r="UA99">
        <v>325.29381687960301</v>
      </c>
      <c r="UB99">
        <v>3.87160481590977</v>
      </c>
      <c r="UC99">
        <v>2976.3159553164301</v>
      </c>
      <c r="UD99">
        <v>3490.60729708698</v>
      </c>
      <c r="UE99">
        <v>7100.9182940944302</v>
      </c>
      <c r="UF99" s="152">
        <v>166</v>
      </c>
      <c r="UG99" s="152">
        <v>2328</v>
      </c>
      <c r="UH99" s="152">
        <v>1</v>
      </c>
      <c r="UI99" s="152">
        <v>11</v>
      </c>
      <c r="UJ99" s="152">
        <v>17720</v>
      </c>
      <c r="UK99" s="152">
        <v>13929</v>
      </c>
      <c r="UL99" s="152">
        <v>2254</v>
      </c>
      <c r="UM99" s="152">
        <v>11</v>
      </c>
      <c r="UN99" s="152">
        <v>10904</v>
      </c>
      <c r="UO99" s="152">
        <v>12110</v>
      </c>
      <c r="UP99" s="152">
        <v>37890</v>
      </c>
      <c r="UQ99" s="152">
        <v>267</v>
      </c>
      <c r="UR99" s="152">
        <v>1069</v>
      </c>
      <c r="US99" s="152">
        <v>0</v>
      </c>
      <c r="UT99" s="152">
        <v>4</v>
      </c>
      <c r="UU99" s="152">
        <v>552</v>
      </c>
      <c r="UV99" s="152">
        <v>441</v>
      </c>
      <c r="UW99" s="152">
        <v>977</v>
      </c>
      <c r="UX99" s="152">
        <v>4</v>
      </c>
      <c r="UY99" s="152">
        <v>8767</v>
      </c>
      <c r="UZ99" s="152">
        <v>9745</v>
      </c>
      <c r="VA99" s="152">
        <v>14875</v>
      </c>
      <c r="VB99" s="152">
        <v>433</v>
      </c>
      <c r="VC99" s="152">
        <v>3397</v>
      </c>
      <c r="VD99" s="152">
        <v>1</v>
      </c>
      <c r="VE99" s="152">
        <v>15</v>
      </c>
      <c r="VF99" s="152">
        <v>18272</v>
      </c>
      <c r="VG99" s="152">
        <v>14370</v>
      </c>
      <c r="VH99" s="152">
        <v>3231</v>
      </c>
      <c r="VI99" s="152">
        <v>15</v>
      </c>
      <c r="VJ99" s="152">
        <v>19671</v>
      </c>
      <c r="VK99" s="152">
        <v>21855</v>
      </c>
      <c r="VL99" s="152">
        <v>52765</v>
      </c>
      <c r="VM99" s="152">
        <v>4.38110319345474E-3</v>
      </c>
      <c r="VN99" s="152">
        <v>6.1441013460015799E-2</v>
      </c>
      <c r="VO99" s="152">
        <v>2.6392187912377899E-5</v>
      </c>
      <c r="VP99" s="152">
        <v>2.9031406703615702E-4</v>
      </c>
      <c r="VQ99" s="152">
        <v>0.46766956980733698</v>
      </c>
      <c r="VR99" s="152">
        <v>0.36761678543151199</v>
      </c>
      <c r="VS99" s="152">
        <v>5.9487991554499901E-2</v>
      </c>
      <c r="VT99" s="152">
        <v>2.9031406703615702E-4</v>
      </c>
      <c r="VU99" s="152">
        <v>0.28778041699656898</v>
      </c>
      <c r="VV99" s="152">
        <v>0.31960939561889701</v>
      </c>
      <c r="VW99" s="152">
        <v>1</v>
      </c>
      <c r="VX99" s="152">
        <v>1.7949579831932801E-2</v>
      </c>
      <c r="VY99" s="152">
        <v>7.1865546218487397E-2</v>
      </c>
      <c r="VZ99" s="152">
        <v>0</v>
      </c>
      <c r="WA99" s="152">
        <v>2.6890756302520998E-4</v>
      </c>
      <c r="WB99" s="152">
        <v>3.7109243697478998E-2</v>
      </c>
      <c r="WC99" s="152">
        <v>2.9647058823529401E-2</v>
      </c>
      <c r="WD99" s="152">
        <v>6.56806722689076E-2</v>
      </c>
      <c r="WE99" s="152">
        <v>2.6890756302520998E-4</v>
      </c>
      <c r="WF99" s="152">
        <v>0.58937815126050397</v>
      </c>
      <c r="WG99" s="152">
        <v>0.65512605042016803</v>
      </c>
      <c r="WH99" s="152">
        <v>1</v>
      </c>
      <c r="WI99" s="152">
        <v>8.2061972898701801E-3</v>
      </c>
      <c r="WJ99" s="152">
        <v>6.4379797214062395E-2</v>
      </c>
      <c r="WK99" s="152">
        <v>1.8951956789538499E-5</v>
      </c>
      <c r="WL99" s="152">
        <v>2.8427935184307802E-4</v>
      </c>
      <c r="WM99" s="152">
        <v>0.34629015445844802</v>
      </c>
      <c r="WN99" s="152">
        <v>0.272339619065669</v>
      </c>
      <c r="WO99" s="152">
        <v>6.1233772386999001E-2</v>
      </c>
      <c r="WP99" s="152">
        <v>2.8427935184307802E-4</v>
      </c>
      <c r="WQ99" s="152">
        <v>0.372803942007012</v>
      </c>
      <c r="WR99" s="152">
        <v>0.41419501563536398</v>
      </c>
      <c r="WS99" s="152">
        <v>1</v>
      </c>
      <c r="WT99" s="152">
        <v>6.0639346999999999</v>
      </c>
      <c r="WU99" s="152">
        <v>27.374964971176201</v>
      </c>
      <c r="WV99" s="152">
        <v>383.90914730661598</v>
      </c>
      <c r="WW99" s="152">
        <v>0.164909427537206</v>
      </c>
      <c r="WX99" s="152">
        <v>1.8140037029092699</v>
      </c>
      <c r="WY99" s="152">
        <v>2922.1950559592901</v>
      </c>
      <c r="WZ99" s="152">
        <v>2297.0234161657399</v>
      </c>
      <c r="XA99" s="152">
        <v>371.70584966886298</v>
      </c>
      <c r="XB99" s="152">
        <v>1.8140037029092699</v>
      </c>
      <c r="XC99" s="152">
        <v>1798.1723978657001</v>
      </c>
      <c r="XD99" s="152">
        <v>1997.05316747557</v>
      </c>
      <c r="XE99" s="152">
        <v>6248.4182093847403</v>
      </c>
      <c r="XF99" s="152">
        <v>1.6191439000000001</v>
      </c>
      <c r="XG99" s="152">
        <v>164.90195837442201</v>
      </c>
      <c r="XH99" s="152">
        <v>660.22544382868</v>
      </c>
      <c r="XI99" s="152">
        <v>0</v>
      </c>
      <c r="XJ99" s="152">
        <v>2.4704413239613801</v>
      </c>
      <c r="XK99" s="152">
        <v>340.92090270667097</v>
      </c>
      <c r="XL99" s="152">
        <v>272.36615596674301</v>
      </c>
      <c r="XM99" s="152">
        <v>603.405293377568</v>
      </c>
      <c r="XN99" s="152">
        <v>2.4704413239613801</v>
      </c>
      <c r="XO99" s="152">
        <v>5414.5897717923699</v>
      </c>
      <c r="XP99" s="152">
        <v>6018.61267550092</v>
      </c>
      <c r="XQ99" s="152">
        <v>9186.9536734813992</v>
      </c>
      <c r="XR99" s="152">
        <v>7.6830786</v>
      </c>
      <c r="XS99" s="152">
        <v>56.357616854264599</v>
      </c>
      <c r="XT99" s="152">
        <v>442.14047217999303</v>
      </c>
      <c r="XU99" s="152">
        <v>0.13015615901677699</v>
      </c>
      <c r="XV99" s="152">
        <v>1.9523423852516599</v>
      </c>
      <c r="XW99" s="152">
        <v>2378.21333755456</v>
      </c>
      <c r="XX99" s="152">
        <v>1870.3440050710899</v>
      </c>
      <c r="XY99" s="152">
        <v>420.53454978320798</v>
      </c>
      <c r="XZ99" s="152">
        <v>1.9523423852516599</v>
      </c>
      <c r="YA99" s="152">
        <v>2560.30180401903</v>
      </c>
      <c r="YB99" s="152">
        <v>2844.5628553116699</v>
      </c>
      <c r="YC99" s="152">
        <v>6867.6897305202601</v>
      </c>
    </row>
    <row r="100" spans="1:653" x14ac:dyDescent="0.3">
      <c r="A100" t="s">
        <v>2472</v>
      </c>
      <c r="B100" s="146" t="s">
        <v>1050</v>
      </c>
      <c r="C100" s="154">
        <v>33258519</v>
      </c>
      <c r="D100" s="163">
        <v>15267</v>
      </c>
      <c r="E100" s="163" t="s">
        <v>2473</v>
      </c>
      <c r="F100" s="145" t="s">
        <v>2135</v>
      </c>
      <c r="G100" s="146" t="s">
        <v>63</v>
      </c>
      <c r="H100" s="147" t="s">
        <v>2170</v>
      </c>
      <c r="I100" s="148" t="s">
        <v>2474</v>
      </c>
      <c r="J100" s="148" t="s">
        <v>651</v>
      </c>
      <c r="K100" s="167" t="s">
        <v>2475</v>
      </c>
      <c r="L100" s="167">
        <v>42318</v>
      </c>
      <c r="M100" s="167">
        <v>42426</v>
      </c>
      <c r="N100" s="164" t="s">
        <v>304</v>
      </c>
      <c r="O100" s="149" t="s">
        <v>2126</v>
      </c>
      <c r="P100" s="150" t="s">
        <v>1919</v>
      </c>
      <c r="Q100" s="150" t="s">
        <v>1920</v>
      </c>
      <c r="R100" s="150" t="s">
        <v>1921</v>
      </c>
      <c r="S100" s="147" t="s">
        <v>42</v>
      </c>
      <c r="T100" s="147"/>
      <c r="U100" s="147">
        <v>4</v>
      </c>
      <c r="V100" s="147" t="s">
        <v>2476</v>
      </c>
      <c r="W100" s="147" t="s">
        <v>1976</v>
      </c>
      <c r="X100" s="147"/>
      <c r="Y100" s="147" t="s">
        <v>1922</v>
      </c>
      <c r="Z100" s="147">
        <v>0</v>
      </c>
      <c r="AA100" s="147" t="s">
        <v>872</v>
      </c>
      <c r="AB100" s="147" t="s">
        <v>873</v>
      </c>
      <c r="AC100" s="147" t="s">
        <v>2477</v>
      </c>
      <c r="AD100" s="147" t="s">
        <v>2478</v>
      </c>
      <c r="AE100" s="147">
        <v>4</v>
      </c>
      <c r="AF100" s="147" t="s">
        <v>1963</v>
      </c>
      <c r="AG100" s="147">
        <v>6</v>
      </c>
      <c r="AH100" s="147" t="s">
        <v>1943</v>
      </c>
      <c r="AI100" s="147"/>
      <c r="AJ100" s="147">
        <v>22.1</v>
      </c>
      <c r="AK100" s="147" t="s">
        <v>2479</v>
      </c>
      <c r="AL100" s="147" t="s">
        <v>149</v>
      </c>
      <c r="AM100" s="147" t="s">
        <v>149</v>
      </c>
      <c r="AN100" s="147" t="s">
        <v>152</v>
      </c>
      <c r="AO100" s="147" t="s">
        <v>152</v>
      </c>
      <c r="AP100" s="147" t="s">
        <v>152</v>
      </c>
      <c r="AQ100" s="147" t="s">
        <v>152</v>
      </c>
      <c r="AR100" s="147" t="s">
        <v>152</v>
      </c>
      <c r="AS100" s="147">
        <v>65</v>
      </c>
      <c r="AT100" s="147">
        <v>1</v>
      </c>
      <c r="AU100" s="147">
        <v>5</v>
      </c>
      <c r="AV100" s="147">
        <v>2010</v>
      </c>
      <c r="AW100" s="147" t="s">
        <v>149</v>
      </c>
      <c r="AX100" s="147"/>
      <c r="AY100" s="147">
        <v>65</v>
      </c>
      <c r="AZ100" s="147">
        <v>2</v>
      </c>
      <c r="BA100" s="147" t="s">
        <v>2186</v>
      </c>
      <c r="BB100" s="147">
        <v>1</v>
      </c>
      <c r="BC100" s="48">
        <v>1</v>
      </c>
      <c r="BD100" s="147" t="s">
        <v>152</v>
      </c>
      <c r="BE100" s="147" t="s">
        <v>152</v>
      </c>
      <c r="BF100" s="147" t="s">
        <v>152</v>
      </c>
      <c r="BG100" s="147" t="s">
        <v>152</v>
      </c>
      <c r="BH100">
        <v>34</v>
      </c>
      <c r="BI100">
        <v>141</v>
      </c>
      <c r="BJ100">
        <v>6</v>
      </c>
      <c r="BK100">
        <v>4</v>
      </c>
      <c r="BL100">
        <v>885</v>
      </c>
      <c r="BM100">
        <v>2</v>
      </c>
      <c r="BN100">
        <v>61</v>
      </c>
      <c r="BO100">
        <v>57</v>
      </c>
      <c r="BP100">
        <v>12735</v>
      </c>
      <c r="BQ100">
        <v>15025</v>
      </c>
      <c r="BR100">
        <v>761</v>
      </c>
      <c r="BS100">
        <v>275</v>
      </c>
      <c r="BT100">
        <v>29</v>
      </c>
      <c r="BU100">
        <v>99</v>
      </c>
      <c r="BV100">
        <v>5471</v>
      </c>
      <c r="BW100">
        <v>2</v>
      </c>
      <c r="BX100">
        <v>287</v>
      </c>
      <c r="BY100">
        <v>99</v>
      </c>
      <c r="BZ100">
        <v>1087</v>
      </c>
      <c r="CA100">
        <v>44210</v>
      </c>
      <c r="CB100">
        <v>795</v>
      </c>
      <c r="CC100">
        <v>416</v>
      </c>
      <c r="CD100">
        <v>35</v>
      </c>
      <c r="CE100">
        <v>103</v>
      </c>
      <c r="CF100">
        <v>6356</v>
      </c>
      <c r="CG100">
        <v>4</v>
      </c>
      <c r="CH100">
        <v>348</v>
      </c>
      <c r="CI100">
        <v>156</v>
      </c>
      <c r="CJ100">
        <v>13822</v>
      </c>
      <c r="CK100">
        <v>59235</v>
      </c>
      <c r="CL100">
        <v>2.2628951747088199E-3</v>
      </c>
      <c r="CM100">
        <v>9.3843594009983405E-3</v>
      </c>
      <c r="CN100">
        <v>3.9933444259567397E-4</v>
      </c>
      <c r="CO100">
        <v>2.6622296173044901E-4</v>
      </c>
      <c r="CP100">
        <v>5.8901830282861903E-2</v>
      </c>
      <c r="CQ100">
        <v>1.3311148086522499E-4</v>
      </c>
      <c r="CR100">
        <v>4.0599001663893502E-3</v>
      </c>
      <c r="CS100">
        <v>3.7936772046589001E-3</v>
      </c>
      <c r="CT100">
        <v>0.84758735440931798</v>
      </c>
      <c r="CU100">
        <v>1</v>
      </c>
      <c r="CV100">
        <v>1.72133001583352E-2</v>
      </c>
      <c r="CW100">
        <v>6.2203121465731698E-3</v>
      </c>
      <c r="CX100">
        <v>6.55960190002262E-4</v>
      </c>
      <c r="CY100">
        <v>2.2393123727663402E-3</v>
      </c>
      <c r="CZ100">
        <v>0.12375028274146101</v>
      </c>
      <c r="DA100">
        <v>4.5238633793259401E-5</v>
      </c>
      <c r="DB100">
        <v>6.49174394933273E-3</v>
      </c>
      <c r="DC100">
        <v>2.2393123727663402E-3</v>
      </c>
      <c r="DD100">
        <v>2.4587197466636498E-2</v>
      </c>
      <c r="DE100">
        <v>1</v>
      </c>
      <c r="DF100">
        <v>1.3421119270701399E-2</v>
      </c>
      <c r="DG100">
        <v>7.0228749894488103E-3</v>
      </c>
      <c r="DH100">
        <v>5.9086688613150997E-4</v>
      </c>
      <c r="DI100">
        <v>1.7388368363298701E-3</v>
      </c>
      <c r="DJ100">
        <v>0.107301426521482</v>
      </c>
      <c r="DK100">
        <v>6.7527644129315403E-5</v>
      </c>
      <c r="DL100">
        <v>5.8749050392504403E-3</v>
      </c>
      <c r="DM100">
        <v>2.6335781210433001E-3</v>
      </c>
      <c r="DN100">
        <v>0.23334177428885</v>
      </c>
      <c r="DO100">
        <v>1</v>
      </c>
      <c r="DP100">
        <v>3.7885667999999999</v>
      </c>
      <c r="DQ100">
        <v>8.97436993852134</v>
      </c>
      <c r="DR100">
        <v>37.217240039162</v>
      </c>
      <c r="DS100">
        <v>1.5837123420920001</v>
      </c>
      <c r="DT100">
        <v>1.0558082280613299</v>
      </c>
      <c r="DU100">
        <v>233.59757045857</v>
      </c>
      <c r="DV100">
        <v>0.52790411403066695</v>
      </c>
      <c r="DW100">
        <v>16.1010754779353</v>
      </c>
      <c r="DX100">
        <v>15.045267249874</v>
      </c>
      <c r="DY100">
        <v>3361.4294460902702</v>
      </c>
      <c r="DZ100">
        <v>3965.8796566553901</v>
      </c>
      <c r="EA100">
        <v>8.9980408000000001</v>
      </c>
      <c r="EB100">
        <v>84.573966368323198</v>
      </c>
      <c r="EC100">
        <v>30.5622086087896</v>
      </c>
      <c r="ED100">
        <v>3.2229238169269001</v>
      </c>
      <c r="EE100">
        <v>11.0023950991643</v>
      </c>
      <c r="EF100">
        <v>608.02124835886502</v>
      </c>
      <c r="EG100">
        <v>0.22227060806392401</v>
      </c>
      <c r="EH100">
        <v>31.895832257173101</v>
      </c>
      <c r="EI100">
        <v>11.0023950991643</v>
      </c>
      <c r="EJ100">
        <v>120.804075482743</v>
      </c>
      <c r="EK100">
        <v>4913.2917912530502</v>
      </c>
      <c r="EL100">
        <v>12.7866076</v>
      </c>
      <c r="EM100">
        <v>62.174426937133802</v>
      </c>
      <c r="EN100">
        <v>32.534039755783198</v>
      </c>
      <c r="EO100">
        <v>2.7372389217606101</v>
      </c>
      <c r="EP100">
        <v>8.0553031126097903</v>
      </c>
      <c r="EQ100">
        <v>497.08258819172602</v>
      </c>
      <c r="ER100">
        <v>0.31282730534406999</v>
      </c>
      <c r="ES100">
        <v>27.215975564933998</v>
      </c>
      <c r="ET100">
        <v>12.200264908418699</v>
      </c>
      <c r="EU100">
        <v>1080.97475361643</v>
      </c>
      <c r="EV100">
        <v>4632.5813580139902</v>
      </c>
      <c r="EW100" s="152">
        <v>91</v>
      </c>
      <c r="EX100" s="152">
        <v>354</v>
      </c>
      <c r="EY100" s="152">
        <v>1</v>
      </c>
      <c r="EZ100" s="152">
        <v>0</v>
      </c>
      <c r="FA100" s="152">
        <v>1196</v>
      </c>
      <c r="FB100" s="152">
        <v>0</v>
      </c>
      <c r="FC100" s="152">
        <v>83</v>
      </c>
      <c r="FD100" s="152">
        <v>48</v>
      </c>
      <c r="FE100" s="152">
        <v>29922</v>
      </c>
      <c r="FF100" s="152">
        <v>33256</v>
      </c>
      <c r="FG100" s="152">
        <v>55</v>
      </c>
      <c r="FH100" s="152">
        <v>27</v>
      </c>
      <c r="FI100" s="152">
        <v>0</v>
      </c>
      <c r="FJ100" s="152">
        <v>3</v>
      </c>
      <c r="FK100" s="152">
        <v>263</v>
      </c>
      <c r="FL100" s="152">
        <v>0</v>
      </c>
      <c r="FM100" s="152">
        <v>7</v>
      </c>
      <c r="FN100" s="152">
        <v>5</v>
      </c>
      <c r="FO100" s="152">
        <v>1799</v>
      </c>
      <c r="FP100" s="152">
        <v>5394</v>
      </c>
      <c r="FQ100" s="152">
        <v>146</v>
      </c>
      <c r="FR100" s="152">
        <v>381</v>
      </c>
      <c r="FS100" s="152">
        <v>1</v>
      </c>
      <c r="FT100" s="152">
        <v>3</v>
      </c>
      <c r="FU100" s="152">
        <v>1459</v>
      </c>
      <c r="FV100" s="152">
        <v>0</v>
      </c>
      <c r="FW100" s="152">
        <v>90</v>
      </c>
      <c r="FX100" s="152">
        <v>53</v>
      </c>
      <c r="FY100" s="152">
        <v>31721</v>
      </c>
      <c r="FZ100" s="152">
        <v>38650</v>
      </c>
      <c r="GA100" s="152">
        <v>2.7363483281212398E-3</v>
      </c>
      <c r="GB100" s="152">
        <v>1.06446956940101E-2</v>
      </c>
      <c r="GC100" s="152">
        <v>3.0069761847486199E-5</v>
      </c>
      <c r="GD100" s="152">
        <v>0</v>
      </c>
      <c r="GE100" s="152">
        <v>3.5963435169593501E-2</v>
      </c>
      <c r="GF100" s="152">
        <v>0</v>
      </c>
      <c r="GG100" s="152">
        <v>2.49579023334135E-3</v>
      </c>
      <c r="GH100" s="152">
        <v>1.4433485686793401E-3</v>
      </c>
      <c r="GI100" s="152">
        <v>0.89974741400048097</v>
      </c>
      <c r="GJ100" s="152">
        <v>1</v>
      </c>
      <c r="GK100" s="152">
        <v>1.0196514645902899E-2</v>
      </c>
      <c r="GL100" s="152">
        <v>5.0055617352613999E-3</v>
      </c>
      <c r="GM100" s="152">
        <v>0</v>
      </c>
      <c r="GN100" s="152">
        <v>5.5617352614015605E-4</v>
      </c>
      <c r="GO100" s="152">
        <v>4.8757879124953697E-2</v>
      </c>
      <c r="GP100" s="152">
        <v>0</v>
      </c>
      <c r="GQ100" s="152">
        <v>1.2977382276603601E-3</v>
      </c>
      <c r="GR100" s="152">
        <v>9.2695587690026001E-4</v>
      </c>
      <c r="GS100" s="152">
        <v>0.333518724508713</v>
      </c>
      <c r="GT100" s="152">
        <v>1</v>
      </c>
      <c r="GU100" s="152">
        <v>3.7774902975420402E-3</v>
      </c>
      <c r="GV100" s="152">
        <v>9.8576972833117702E-3</v>
      </c>
      <c r="GW100" s="152">
        <v>2.58732212160414E-5</v>
      </c>
      <c r="GX100" s="152">
        <v>7.7619663648124197E-5</v>
      </c>
      <c r="GY100" s="152">
        <v>3.7749029754204397E-2</v>
      </c>
      <c r="GZ100" s="152">
        <v>0</v>
      </c>
      <c r="HA100" s="152">
        <v>2.3285899094437298E-3</v>
      </c>
      <c r="HB100" s="152">
        <v>1.3712807244501901E-3</v>
      </c>
      <c r="HC100" s="152">
        <v>0.82072445019404905</v>
      </c>
      <c r="HD100" s="152">
        <v>1</v>
      </c>
      <c r="HE100" s="152">
        <v>11.1762636</v>
      </c>
      <c r="HF100" s="152">
        <v>8.1422560577400809</v>
      </c>
      <c r="HG100" s="152">
        <v>31.674270818021899</v>
      </c>
      <c r="HH100" s="152">
        <v>8.9475341293847099E-2</v>
      </c>
      <c r="HI100" s="152">
        <v>0</v>
      </c>
      <c r="HJ100" s="152">
        <v>107.012508187441</v>
      </c>
      <c r="HK100" s="152">
        <v>0</v>
      </c>
      <c r="HL100" s="152">
        <v>7.4264533273893099</v>
      </c>
      <c r="HM100" s="152">
        <v>4.2948163821046599</v>
      </c>
      <c r="HN100" s="152">
        <v>2677.2811621944902</v>
      </c>
      <c r="HO100" s="152">
        <v>2975.5919500681798</v>
      </c>
      <c r="HP100" s="152">
        <v>1.5767886</v>
      </c>
      <c r="HQ100" s="152">
        <v>34.881023366099903</v>
      </c>
      <c r="HR100" s="152">
        <v>17.123411470630899</v>
      </c>
      <c r="HS100" s="152">
        <v>0</v>
      </c>
      <c r="HT100" s="152">
        <v>1.90260127451454</v>
      </c>
      <c r="HU100" s="152">
        <v>166.79471173244099</v>
      </c>
      <c r="HV100" s="152">
        <v>0</v>
      </c>
      <c r="HW100" s="152">
        <v>4.43940297386726</v>
      </c>
      <c r="HX100" s="152">
        <v>3.1710021241908999</v>
      </c>
      <c r="HY100" s="152">
        <v>1140.92656428389</v>
      </c>
      <c r="HZ100" s="152">
        <v>3420.8770915771502</v>
      </c>
      <c r="IA100" s="152">
        <v>12.753052200000001</v>
      </c>
      <c r="IB100" s="152">
        <v>11.448239818229601</v>
      </c>
      <c r="IC100" s="152">
        <v>29.875201169489401</v>
      </c>
      <c r="ID100" s="152">
        <v>7.8412601494722997E-2</v>
      </c>
      <c r="IE100" s="152">
        <v>0.23523780448416901</v>
      </c>
      <c r="IF100" s="152">
        <v>114.40398558080101</v>
      </c>
      <c r="IG100" s="152">
        <v>0</v>
      </c>
      <c r="IH100" s="152">
        <v>7.0571341345250698</v>
      </c>
      <c r="II100" s="152">
        <v>4.1558678792203203</v>
      </c>
      <c r="IJ100" s="152">
        <v>2487.32613201411</v>
      </c>
      <c r="IK100" s="152">
        <v>3030.64704777104</v>
      </c>
      <c r="IL100">
        <v>37</v>
      </c>
      <c r="IM100">
        <v>984</v>
      </c>
      <c r="IN100">
        <v>0</v>
      </c>
      <c r="IO100">
        <v>7</v>
      </c>
      <c r="IP100">
        <v>13770</v>
      </c>
      <c r="IQ100">
        <v>150</v>
      </c>
      <c r="IR100">
        <v>97</v>
      </c>
      <c r="IS100">
        <v>1</v>
      </c>
      <c r="IT100">
        <v>127</v>
      </c>
      <c r="IU100">
        <v>60</v>
      </c>
      <c r="IV100">
        <v>15025</v>
      </c>
      <c r="IW100">
        <v>835</v>
      </c>
      <c r="IX100">
        <v>5920</v>
      </c>
      <c r="IY100">
        <v>1</v>
      </c>
      <c r="IZ100">
        <v>37</v>
      </c>
      <c r="JA100">
        <v>1887</v>
      </c>
      <c r="JB100">
        <v>187</v>
      </c>
      <c r="JC100">
        <v>412</v>
      </c>
      <c r="JD100">
        <v>8</v>
      </c>
      <c r="JE100">
        <v>636</v>
      </c>
      <c r="JF100">
        <v>3140</v>
      </c>
      <c r="JG100">
        <v>44210</v>
      </c>
      <c r="JH100">
        <v>872</v>
      </c>
      <c r="JI100">
        <v>6904</v>
      </c>
      <c r="JJ100">
        <v>1</v>
      </c>
      <c r="JK100">
        <v>44</v>
      </c>
      <c r="JL100">
        <v>15657</v>
      </c>
      <c r="JM100">
        <v>337</v>
      </c>
      <c r="JN100">
        <v>509</v>
      </c>
      <c r="JO100">
        <v>9</v>
      </c>
      <c r="JP100">
        <v>763</v>
      </c>
      <c r="JQ100">
        <v>3200</v>
      </c>
      <c r="JR100">
        <v>59235</v>
      </c>
      <c r="JS100">
        <v>2.4625623960066599E-3</v>
      </c>
      <c r="JT100">
        <v>6.54908485856905E-2</v>
      </c>
      <c r="JU100">
        <v>0</v>
      </c>
      <c r="JV100">
        <v>4.6589018302828599E-4</v>
      </c>
      <c r="JW100">
        <v>0.91647254575707204</v>
      </c>
      <c r="JX100">
        <v>9.9833610648918502E-3</v>
      </c>
      <c r="JY100">
        <v>6.4559068219633897E-3</v>
      </c>
      <c r="JZ100">
        <v>6.6555740432612306E-5</v>
      </c>
      <c r="KA100">
        <v>8.4525790349417804E-3</v>
      </c>
      <c r="KB100">
        <v>3.9933444259567397E-3</v>
      </c>
      <c r="KC100">
        <v>1</v>
      </c>
      <c r="KD100">
        <v>1.47210264201908E-2</v>
      </c>
      <c r="KE100">
        <v>0.116552713767198</v>
      </c>
      <c r="KF100">
        <v>1.6881911032328902E-5</v>
      </c>
      <c r="KG100">
        <v>7.4280408542247E-4</v>
      </c>
      <c r="KH100">
        <v>0.264320081033173</v>
      </c>
      <c r="KI100">
        <v>5.6892040178948304E-3</v>
      </c>
      <c r="KJ100">
        <v>8.5928927154553907E-3</v>
      </c>
      <c r="KK100">
        <v>1.5193719929096E-4</v>
      </c>
      <c r="KL100">
        <v>1.2880898117666899E-2</v>
      </c>
      <c r="KM100">
        <v>5.4022115303452301E-2</v>
      </c>
      <c r="KN100">
        <v>1</v>
      </c>
      <c r="KO100">
        <v>1.47210264201908E-2</v>
      </c>
      <c r="KP100">
        <v>0.116552713767198</v>
      </c>
      <c r="KQ100">
        <v>1.6881911032328902E-5</v>
      </c>
      <c r="KR100">
        <v>7.4280408542247E-4</v>
      </c>
      <c r="KS100">
        <v>0.264320081033173</v>
      </c>
      <c r="KT100">
        <v>5.6892040178948304E-3</v>
      </c>
      <c r="KU100">
        <v>8.5928927154553907E-3</v>
      </c>
      <c r="KV100">
        <v>1.5193719929096E-4</v>
      </c>
      <c r="KW100">
        <v>1.2880898117666899E-2</v>
      </c>
      <c r="KX100">
        <v>5.4022115303452301E-2</v>
      </c>
      <c r="KY100">
        <v>1</v>
      </c>
      <c r="KZ100">
        <v>3.7885667999999999</v>
      </c>
      <c r="LA100">
        <v>9.7662261095673397</v>
      </c>
      <c r="LB100">
        <v>259.72882410308802</v>
      </c>
      <c r="LC100">
        <v>0</v>
      </c>
      <c r="LD100">
        <v>1.84766439910734</v>
      </c>
      <c r="LE100">
        <v>3634.6198251011401</v>
      </c>
      <c r="LF100">
        <v>39.592808552299999</v>
      </c>
      <c r="LG100">
        <v>25.603349530487399</v>
      </c>
      <c r="LH100">
        <v>0.26395205701533397</v>
      </c>
      <c r="LI100">
        <v>33.521911240947404</v>
      </c>
      <c r="LJ100">
        <v>15.837123420919999</v>
      </c>
      <c r="LK100">
        <v>3965.8796566553901</v>
      </c>
      <c r="LL100">
        <v>8.9980408000000001</v>
      </c>
      <c r="LM100">
        <v>92.797978866688396</v>
      </c>
      <c r="LN100">
        <v>657.92099986921596</v>
      </c>
      <c r="LO100">
        <v>0.11113530403196201</v>
      </c>
      <c r="LP100">
        <v>4.1120062491825999</v>
      </c>
      <c r="LQ100">
        <v>209.71231870831301</v>
      </c>
      <c r="LR100">
        <v>20.7823018539769</v>
      </c>
      <c r="LS100">
        <v>45.787745261168403</v>
      </c>
      <c r="LT100">
        <v>0.88908243225569705</v>
      </c>
      <c r="LU100">
        <v>70.682053364327999</v>
      </c>
      <c r="LV100">
        <v>348.96485466036103</v>
      </c>
      <c r="LW100">
        <v>4913.2917912530502</v>
      </c>
      <c r="LX100">
        <v>12.7866076</v>
      </c>
      <c r="LY100">
        <v>68.196352565007203</v>
      </c>
      <c r="LZ100">
        <v>539.93992902386401</v>
      </c>
      <c r="MA100">
        <v>7.8206826336017402E-2</v>
      </c>
      <c r="MB100">
        <v>3.4411003587847602</v>
      </c>
      <c r="MC100">
        <v>1224.4842799430201</v>
      </c>
      <c r="MD100">
        <v>26.355700475237899</v>
      </c>
      <c r="ME100">
        <v>39.807274605032802</v>
      </c>
      <c r="MF100">
        <v>0.70386143702415604</v>
      </c>
      <c r="MG100">
        <v>59.671808494380969</v>
      </c>
      <c r="MH100">
        <v>250.26184427525601</v>
      </c>
      <c r="MI100">
        <v>4632.5813580139902</v>
      </c>
      <c r="MJ100" s="152">
        <v>94</v>
      </c>
      <c r="MK100" s="152">
        <v>1327</v>
      </c>
      <c r="ML100" s="152">
        <v>0</v>
      </c>
      <c r="MM100" s="152">
        <v>1</v>
      </c>
      <c r="MN100" s="152">
        <v>31574</v>
      </c>
      <c r="MO100" s="152">
        <v>191</v>
      </c>
      <c r="MP100" s="152">
        <v>129</v>
      </c>
      <c r="MQ100" s="152">
        <v>0</v>
      </c>
      <c r="MR100" s="152">
        <v>205</v>
      </c>
      <c r="MS100" s="152">
        <v>67</v>
      </c>
      <c r="MT100" s="152">
        <v>33256</v>
      </c>
      <c r="MU100" s="152">
        <v>59</v>
      </c>
      <c r="MV100" s="152">
        <v>282</v>
      </c>
      <c r="MW100" s="152">
        <v>0</v>
      </c>
      <c r="MX100" s="152">
        <v>0</v>
      </c>
      <c r="MY100" s="152">
        <v>1874</v>
      </c>
      <c r="MZ100" s="152">
        <v>9</v>
      </c>
      <c r="NA100" s="152">
        <v>16</v>
      </c>
      <c r="NB100" s="152">
        <v>0</v>
      </c>
      <c r="NC100" s="152">
        <v>30</v>
      </c>
      <c r="ND100" s="152">
        <v>57</v>
      </c>
      <c r="NE100" s="152">
        <v>5394</v>
      </c>
      <c r="NF100" s="152">
        <v>153</v>
      </c>
      <c r="NG100" s="152">
        <v>1609</v>
      </c>
      <c r="NH100" s="152">
        <v>0</v>
      </c>
      <c r="NI100" s="152">
        <v>1</v>
      </c>
      <c r="NJ100" s="152">
        <v>33448</v>
      </c>
      <c r="NK100" s="152">
        <v>200</v>
      </c>
      <c r="NL100" s="152">
        <v>145</v>
      </c>
      <c r="NM100" s="152">
        <v>0</v>
      </c>
      <c r="NN100" s="152">
        <v>235</v>
      </c>
      <c r="NO100" s="152">
        <v>124</v>
      </c>
      <c r="NP100" s="152">
        <v>38650</v>
      </c>
      <c r="NQ100" s="152">
        <v>2.8265576136637001E-3</v>
      </c>
      <c r="NR100" s="152">
        <v>3.9902573971614098E-2</v>
      </c>
      <c r="NS100" s="152">
        <v>0</v>
      </c>
      <c r="NT100" s="152">
        <v>3.0069761847486199E-5</v>
      </c>
      <c r="NU100" s="152">
        <v>0.949422660572528</v>
      </c>
      <c r="NV100" s="152">
        <v>5.7433245128698596E-3</v>
      </c>
      <c r="NW100" s="152">
        <v>3.8789992783257198E-3</v>
      </c>
      <c r="NX100" s="152">
        <v>0</v>
      </c>
      <c r="NY100" s="152">
        <v>6.1643011787346604E-3</v>
      </c>
      <c r="NZ100" s="152">
        <v>2.0146740437815701E-3</v>
      </c>
      <c r="OA100" s="152">
        <v>1</v>
      </c>
      <c r="OB100" s="152">
        <v>1.0938079347423101E-2</v>
      </c>
      <c r="OC100" s="152">
        <v>5.22803114571746E-2</v>
      </c>
      <c r="OD100" s="152">
        <v>0</v>
      </c>
      <c r="OE100" s="152">
        <v>0</v>
      </c>
      <c r="OF100" s="152">
        <v>0.34742306266221701</v>
      </c>
      <c r="OG100" s="152">
        <v>1.6685205784204701E-3</v>
      </c>
      <c r="OH100" s="152">
        <v>2.96625880608083E-3</v>
      </c>
      <c r="OI100" s="152">
        <v>0</v>
      </c>
      <c r="OJ100" s="152">
        <v>5.5617352614015306E-3</v>
      </c>
      <c r="OK100" s="152">
        <v>1.0567296996663001E-2</v>
      </c>
      <c r="OL100" s="152">
        <v>1</v>
      </c>
      <c r="OM100" s="152">
        <v>3.9586028460543302E-3</v>
      </c>
      <c r="ON100" s="152">
        <v>4.1630012936610603E-2</v>
      </c>
      <c r="OO100" s="152">
        <v>0</v>
      </c>
      <c r="OP100" s="152">
        <v>2.58732212160414E-5</v>
      </c>
      <c r="OQ100" s="152">
        <v>0.86540750323415305</v>
      </c>
      <c r="OR100" s="152">
        <v>5.1746442432082798E-3</v>
      </c>
      <c r="OS100" s="152">
        <v>3.7516170763259998E-3</v>
      </c>
      <c r="OT100" s="152">
        <v>0</v>
      </c>
      <c r="OU100" s="152">
        <v>6.0802069857697309E-3</v>
      </c>
      <c r="OV100" s="152">
        <v>3.2082794307891301E-3</v>
      </c>
      <c r="OW100" s="152">
        <v>1</v>
      </c>
      <c r="OX100" s="152">
        <v>11.1762636</v>
      </c>
      <c r="OY100" s="152">
        <v>8.4106820816216192</v>
      </c>
      <c r="OZ100" s="152">
        <v>118.733777896935</v>
      </c>
      <c r="PA100" s="152">
        <v>0</v>
      </c>
      <c r="PB100" s="152">
        <v>8.9475341293847099E-2</v>
      </c>
      <c r="PC100" s="152">
        <v>2825.09442601193</v>
      </c>
      <c r="PD100" s="152">
        <v>17.089790187124802</v>
      </c>
      <c r="PE100" s="152">
        <v>11.5423190269063</v>
      </c>
      <c r="PF100" s="152">
        <v>0</v>
      </c>
      <c r="PG100" s="152">
        <v>18.342444965238602</v>
      </c>
      <c r="PH100" s="152">
        <v>5.99484786668775</v>
      </c>
      <c r="PI100" s="152">
        <v>2975.5919500681798</v>
      </c>
      <c r="PJ100" s="152">
        <v>1.5767886</v>
      </c>
      <c r="PK100" s="152">
        <v>37.417825065452703</v>
      </c>
      <c r="PL100" s="152">
        <v>178.844519804367</v>
      </c>
      <c r="PM100" s="152">
        <v>0</v>
      </c>
      <c r="PN100" s="152">
        <v>0</v>
      </c>
      <c r="PO100" s="152">
        <v>1188.49159614675</v>
      </c>
      <c r="PP100" s="152">
        <v>5.7078038235436299</v>
      </c>
      <c r="PQ100" s="152">
        <v>10.147206797410901</v>
      </c>
      <c r="PR100" s="152">
        <v>0</v>
      </c>
      <c r="PS100" s="152">
        <v>19.026012745145401</v>
      </c>
      <c r="PT100" s="152">
        <v>36.1494242157763</v>
      </c>
      <c r="PU100" s="152">
        <v>3420.8770915771502</v>
      </c>
      <c r="PV100" s="152">
        <v>12.753052200000001</v>
      </c>
      <c r="PW100" s="152">
        <v>11.9971280286926</v>
      </c>
      <c r="PX100" s="152">
        <v>126.16587580500899</v>
      </c>
      <c r="PY100" s="152">
        <v>0</v>
      </c>
      <c r="PZ100" s="152">
        <v>7.8412601494722997E-2</v>
      </c>
      <c r="QA100" s="152">
        <v>2622.74469479549</v>
      </c>
      <c r="QB100" s="152">
        <v>15.682520298944601</v>
      </c>
      <c r="QC100" s="152">
        <v>11.3698272167348</v>
      </c>
      <c r="QD100" s="152">
        <v>0</v>
      </c>
      <c r="QE100" s="152">
        <v>18.426961351259862</v>
      </c>
      <c r="QF100" s="152">
        <v>9.7231625853456496</v>
      </c>
      <c r="QG100" s="152">
        <v>3030.64704777104</v>
      </c>
      <c r="QH100">
        <v>3</v>
      </c>
      <c r="QI100">
        <v>198</v>
      </c>
      <c r="QJ100">
        <v>0</v>
      </c>
      <c r="QK100">
        <v>1</v>
      </c>
      <c r="QL100">
        <v>12792</v>
      </c>
      <c r="QM100">
        <v>57</v>
      </c>
      <c r="QN100">
        <v>31</v>
      </c>
      <c r="QO100">
        <v>0</v>
      </c>
      <c r="QP100">
        <v>60</v>
      </c>
      <c r="QQ100">
        <v>60</v>
      </c>
      <c r="QR100">
        <v>15025</v>
      </c>
      <c r="QS100">
        <v>753</v>
      </c>
      <c r="QT100">
        <v>5225</v>
      </c>
      <c r="QU100">
        <v>1</v>
      </c>
      <c r="QV100">
        <v>33</v>
      </c>
      <c r="QW100">
        <v>1186</v>
      </c>
      <c r="QX100">
        <v>99</v>
      </c>
      <c r="QY100">
        <v>334</v>
      </c>
      <c r="QZ100">
        <v>7</v>
      </c>
      <c r="RA100">
        <v>3116</v>
      </c>
      <c r="RB100">
        <v>3140</v>
      </c>
      <c r="RC100">
        <v>44210</v>
      </c>
      <c r="RD100">
        <v>756</v>
      </c>
      <c r="RE100">
        <v>5423</v>
      </c>
      <c r="RF100">
        <v>1</v>
      </c>
      <c r="RG100">
        <v>34</v>
      </c>
      <c r="RH100">
        <v>13978</v>
      </c>
      <c r="RI100">
        <v>156</v>
      </c>
      <c r="RJ100">
        <v>365</v>
      </c>
      <c r="RK100">
        <v>7</v>
      </c>
      <c r="RL100">
        <v>3176</v>
      </c>
      <c r="RM100">
        <v>3200</v>
      </c>
      <c r="RN100">
        <v>59235</v>
      </c>
      <c r="RO100">
        <v>1.9966722129783699E-4</v>
      </c>
      <c r="RP100">
        <v>1.31780366056572E-2</v>
      </c>
      <c r="RQ100">
        <v>0</v>
      </c>
      <c r="RR100">
        <v>6.6555740432612306E-5</v>
      </c>
      <c r="RS100">
        <v>0.85138103161397705</v>
      </c>
      <c r="RT100">
        <v>3.7936772046589001E-3</v>
      </c>
      <c r="RU100">
        <v>2.0632279534109799E-3</v>
      </c>
      <c r="RV100">
        <v>0</v>
      </c>
      <c r="RW100">
        <v>3.9933444259567397E-3</v>
      </c>
      <c r="RX100">
        <v>3.9933444259567397E-3</v>
      </c>
      <c r="RY100">
        <v>1</v>
      </c>
      <c r="RZ100">
        <v>1.70323456231622E-2</v>
      </c>
      <c r="SA100">
        <v>0.11818593078488999</v>
      </c>
      <c r="SB100">
        <v>2.26193168966297E-5</v>
      </c>
      <c r="SC100">
        <v>7.4643745758878096E-4</v>
      </c>
      <c r="SD100">
        <v>2.68265098394029E-2</v>
      </c>
      <c r="SE100">
        <v>2.2393123727663402E-3</v>
      </c>
      <c r="SF100">
        <v>7.5548518434743299E-3</v>
      </c>
      <c r="SG100">
        <v>1.58335218276408E-4</v>
      </c>
      <c r="SH100">
        <v>7.0481791449898204E-2</v>
      </c>
      <c r="SI100">
        <v>7.1024655055417302E-2</v>
      </c>
      <c r="SJ100">
        <v>1</v>
      </c>
      <c r="SK100">
        <v>1.2762724740440601E-2</v>
      </c>
      <c r="SL100">
        <v>9.1550603528319396E-2</v>
      </c>
      <c r="SM100">
        <v>1.6881911032328902E-5</v>
      </c>
      <c r="SN100">
        <v>5.7398497509918102E-4</v>
      </c>
      <c r="SO100">
        <v>0.23597535240989301</v>
      </c>
      <c r="SP100">
        <v>2.6335781210433001E-3</v>
      </c>
      <c r="SQ100">
        <v>6.1618975268000302E-3</v>
      </c>
      <c r="SR100">
        <v>1.18173377226302E-4</v>
      </c>
      <c r="SS100">
        <v>5.3616949438676502E-2</v>
      </c>
      <c r="ST100">
        <v>5.4022115303452301E-2</v>
      </c>
      <c r="SU100">
        <v>1</v>
      </c>
      <c r="SV100">
        <v>3.7885667999999999</v>
      </c>
      <c r="SW100">
        <v>0.79185617104600103</v>
      </c>
      <c r="SX100">
        <v>52.262507289036101</v>
      </c>
      <c r="SY100">
        <v>0</v>
      </c>
      <c r="SZ100">
        <v>0.26395205701533397</v>
      </c>
      <c r="TA100">
        <v>3376.4747133401502</v>
      </c>
      <c r="TB100">
        <v>15.045267249874</v>
      </c>
      <c r="TC100">
        <v>8.1825137674753403</v>
      </c>
      <c r="TD100">
        <v>0</v>
      </c>
      <c r="TE100">
        <v>15.837123420919999</v>
      </c>
      <c r="TF100">
        <v>15.837123420919999</v>
      </c>
      <c r="TG100">
        <v>3965.8796566553901</v>
      </c>
      <c r="TH100">
        <v>8.9980408000000001</v>
      </c>
      <c r="TI100">
        <v>83.684883936067493</v>
      </c>
      <c r="TJ100">
        <v>580.68196356700196</v>
      </c>
      <c r="TK100">
        <v>0.11113530403196201</v>
      </c>
      <c r="TL100">
        <v>3.66746503305475</v>
      </c>
      <c r="TM100">
        <v>131.80647058190701</v>
      </c>
      <c r="TN100">
        <v>11.0023950991643</v>
      </c>
      <c r="TO100">
        <v>37.119191546675403</v>
      </c>
      <c r="TP100">
        <v>0.77794712822373502</v>
      </c>
      <c r="TQ100">
        <v>346.29760736359401</v>
      </c>
      <c r="TR100">
        <v>348.96485466036103</v>
      </c>
      <c r="TS100">
        <v>4913.2917912530502</v>
      </c>
      <c r="TT100">
        <v>12.7866076</v>
      </c>
      <c r="TU100">
        <v>59.124360710029102</v>
      </c>
      <c r="TV100">
        <v>424.11561922022202</v>
      </c>
      <c r="TW100">
        <v>7.8206826336017402E-2</v>
      </c>
      <c r="TX100">
        <v>2.6590320954245898</v>
      </c>
      <c r="TY100">
        <v>1093.17501852485</v>
      </c>
      <c r="TZ100">
        <v>12.200264908418699</v>
      </c>
      <c r="UA100">
        <v>28.545491612646298</v>
      </c>
      <c r="UB100">
        <v>0.54744778435212205</v>
      </c>
      <c r="UC100">
        <v>248.38488044319101</v>
      </c>
      <c r="UD100">
        <v>250.26184427525601</v>
      </c>
      <c r="UE100">
        <v>4632.5813580139902</v>
      </c>
      <c r="UF100" s="152">
        <v>12</v>
      </c>
      <c r="UG100" s="152">
        <v>211</v>
      </c>
      <c r="UH100" s="152">
        <v>0</v>
      </c>
      <c r="UI100" s="152">
        <v>0</v>
      </c>
      <c r="UJ100" s="152">
        <v>29970</v>
      </c>
      <c r="UK100" s="152">
        <v>48</v>
      </c>
      <c r="UL100" s="152">
        <v>52</v>
      </c>
      <c r="UM100" s="152">
        <v>0</v>
      </c>
      <c r="UN100" s="152">
        <v>66</v>
      </c>
      <c r="UO100" s="152">
        <v>67</v>
      </c>
      <c r="UP100" s="152">
        <v>33256</v>
      </c>
      <c r="UQ100" s="152">
        <v>46</v>
      </c>
      <c r="UR100" s="152">
        <v>231</v>
      </c>
      <c r="US100" s="152">
        <v>0</v>
      </c>
      <c r="UT100" s="152">
        <v>0</v>
      </c>
      <c r="UU100" s="152">
        <v>1804</v>
      </c>
      <c r="UV100" s="152">
        <v>5</v>
      </c>
      <c r="UW100" s="152">
        <v>16</v>
      </c>
      <c r="UX100" s="152">
        <v>0</v>
      </c>
      <c r="UY100" s="152">
        <v>57</v>
      </c>
      <c r="UZ100" s="152">
        <v>57</v>
      </c>
      <c r="VA100" s="152">
        <v>5394</v>
      </c>
      <c r="VB100" s="152">
        <v>58</v>
      </c>
      <c r="VC100" s="152">
        <v>442</v>
      </c>
      <c r="VD100" s="152">
        <v>0</v>
      </c>
      <c r="VE100" s="152">
        <v>0</v>
      </c>
      <c r="VF100" s="152">
        <v>31774</v>
      </c>
      <c r="VG100" s="152">
        <v>53</v>
      </c>
      <c r="VH100" s="152">
        <v>68</v>
      </c>
      <c r="VI100" s="152">
        <v>0</v>
      </c>
      <c r="VJ100" s="152">
        <v>123</v>
      </c>
      <c r="VK100" s="152">
        <v>124</v>
      </c>
      <c r="VL100" s="152">
        <v>38650</v>
      </c>
      <c r="VM100" s="152">
        <v>3.6083714216983399E-4</v>
      </c>
      <c r="VN100" s="152">
        <v>6.3447197498195801E-3</v>
      </c>
      <c r="VO100" s="152">
        <v>0</v>
      </c>
      <c r="VP100" s="152">
        <v>0</v>
      </c>
      <c r="VQ100" s="152">
        <v>0.90119076256915998</v>
      </c>
      <c r="VR100" s="152">
        <v>1.4433485686793401E-3</v>
      </c>
      <c r="VS100" s="152">
        <v>1.56362761606928E-3</v>
      </c>
      <c r="VT100" s="152">
        <v>0</v>
      </c>
      <c r="VU100" s="152">
        <v>1.9846042819340898E-3</v>
      </c>
      <c r="VV100" s="152">
        <v>2.0146740437815701E-3</v>
      </c>
      <c r="VW100" s="152">
        <v>1</v>
      </c>
      <c r="VX100" s="152">
        <v>8.52799406748239E-3</v>
      </c>
      <c r="VY100" s="152">
        <v>4.2825361512792003E-2</v>
      </c>
      <c r="VZ100" s="152">
        <v>0</v>
      </c>
      <c r="WA100" s="152">
        <v>0</v>
      </c>
      <c r="WB100" s="152">
        <v>0.33444568038561401</v>
      </c>
      <c r="WC100" s="152">
        <v>9.2695587690026001E-4</v>
      </c>
      <c r="WD100" s="152">
        <v>2.96625880608083E-3</v>
      </c>
      <c r="WE100" s="152">
        <v>0</v>
      </c>
      <c r="WF100" s="152">
        <v>1.0567296996663001E-2</v>
      </c>
      <c r="WG100" s="152">
        <v>1.0567296996663001E-2</v>
      </c>
      <c r="WH100" s="152">
        <v>1</v>
      </c>
      <c r="WI100" s="152">
        <v>1.5006468305304001E-3</v>
      </c>
      <c r="WJ100" s="152">
        <v>1.14359637774903E-2</v>
      </c>
      <c r="WK100" s="152">
        <v>0</v>
      </c>
      <c r="WL100" s="152">
        <v>0</v>
      </c>
      <c r="WM100" s="152">
        <v>0.82209573091849897</v>
      </c>
      <c r="WN100" s="152">
        <v>1.3712807244501901E-3</v>
      </c>
      <c r="WO100" s="152">
        <v>1.75937904269082E-3</v>
      </c>
      <c r="WP100" s="152">
        <v>0</v>
      </c>
      <c r="WQ100" s="152">
        <v>3.1824062095730898E-3</v>
      </c>
      <c r="WR100" s="152">
        <v>3.2082794307891301E-3</v>
      </c>
      <c r="WS100" s="152">
        <v>1</v>
      </c>
      <c r="WT100" s="152">
        <v>11.1762636</v>
      </c>
      <c r="WU100" s="152">
        <v>1.0737040955261601</v>
      </c>
      <c r="WV100" s="152">
        <v>18.8792970130017</v>
      </c>
      <c r="WW100" s="152">
        <v>0</v>
      </c>
      <c r="WX100" s="152">
        <v>0</v>
      </c>
      <c r="WY100" s="152">
        <v>2681.5759785765999</v>
      </c>
      <c r="WZ100" s="152">
        <v>4.2948163821046599</v>
      </c>
      <c r="XA100" s="152">
        <v>4.6527177472800503</v>
      </c>
      <c r="XB100" s="152">
        <v>0</v>
      </c>
      <c r="XC100" s="152">
        <v>5.9053725253939104</v>
      </c>
      <c r="XD100" s="152">
        <v>5.99484786668775</v>
      </c>
      <c r="XE100" s="152">
        <v>2975.5919500681798</v>
      </c>
      <c r="XF100" s="152">
        <v>1.5767886</v>
      </c>
      <c r="XG100" s="152">
        <v>29.1732195425563</v>
      </c>
      <c r="XH100" s="152">
        <v>146.50029813762001</v>
      </c>
      <c r="XI100" s="152">
        <v>0</v>
      </c>
      <c r="XJ100" s="152">
        <v>0</v>
      </c>
      <c r="XK100" s="152">
        <v>1144.09756640808</v>
      </c>
      <c r="XL100" s="152">
        <v>3.1710021241908999</v>
      </c>
      <c r="XM100" s="152">
        <v>10.147206797410901</v>
      </c>
      <c r="XN100" s="152">
        <v>0</v>
      </c>
      <c r="XO100" s="152">
        <v>36.1494242157763</v>
      </c>
      <c r="XP100" s="152">
        <v>36.1494242157763</v>
      </c>
      <c r="XQ100" s="152">
        <v>3420.8770915771502</v>
      </c>
      <c r="XR100" s="152">
        <v>12.753052200000001</v>
      </c>
      <c r="XS100" s="152">
        <v>4.5479308866939299</v>
      </c>
      <c r="XT100" s="152">
        <v>34.658369860667499</v>
      </c>
      <c r="XU100" s="152">
        <v>0</v>
      </c>
      <c r="XV100" s="152">
        <v>0</v>
      </c>
      <c r="XW100" s="152">
        <v>2491.4819998933299</v>
      </c>
      <c r="XX100" s="152">
        <v>4.1558678792203203</v>
      </c>
      <c r="XY100" s="152">
        <v>5.3320569016411596</v>
      </c>
      <c r="XZ100" s="152">
        <v>0</v>
      </c>
      <c r="YA100" s="152">
        <v>9.6447499838509199</v>
      </c>
      <c r="YB100" s="152">
        <v>9.7231625853456496</v>
      </c>
      <c r="YC100" s="152">
        <v>3030.64704777104</v>
      </c>
    </row>
    <row r="101" spans="1:653" x14ac:dyDescent="0.3">
      <c r="A101" t="s">
        <v>2480</v>
      </c>
      <c r="B101" s="146" t="s">
        <v>1082</v>
      </c>
      <c r="C101" s="154">
        <v>33313257</v>
      </c>
      <c r="D101" s="163">
        <v>22355</v>
      </c>
      <c r="E101" s="163" t="s">
        <v>2481</v>
      </c>
      <c r="F101" s="145" t="s">
        <v>1934</v>
      </c>
      <c r="G101" s="147" t="s">
        <v>141</v>
      </c>
      <c r="H101" s="147" t="s">
        <v>872</v>
      </c>
      <c r="I101" s="48" t="s">
        <v>2482</v>
      </c>
      <c r="J101" s="48" t="s">
        <v>707</v>
      </c>
      <c r="K101" s="146"/>
      <c r="L101" s="163"/>
      <c r="M101" s="163"/>
      <c r="N101" s="164" t="s">
        <v>374</v>
      </c>
      <c r="O101" s="149" t="s">
        <v>1949</v>
      </c>
      <c r="P101" s="150" t="s">
        <v>1950</v>
      </c>
      <c r="Q101" s="150" t="s">
        <v>1920</v>
      </c>
      <c r="R101" s="150" t="s">
        <v>1921</v>
      </c>
      <c r="S101" s="147" t="s">
        <v>42</v>
      </c>
      <c r="T101" s="147" t="s">
        <v>2258</v>
      </c>
      <c r="U101" s="147">
        <v>1</v>
      </c>
      <c r="V101" s="147">
        <v>1</v>
      </c>
      <c r="W101" s="147">
        <v>0</v>
      </c>
      <c r="X101" s="147"/>
      <c r="Y101" s="147" t="s">
        <v>1941</v>
      </c>
      <c r="Z101" s="147">
        <v>0</v>
      </c>
      <c r="AA101" s="147" t="s">
        <v>872</v>
      </c>
      <c r="AB101" s="147" t="s">
        <v>873</v>
      </c>
      <c r="AC101" s="147" t="s">
        <v>2483</v>
      </c>
      <c r="AD101" s="147" t="s">
        <v>2484</v>
      </c>
      <c r="AE101" s="147">
        <v>4</v>
      </c>
      <c r="AF101" s="147" t="s">
        <v>1963</v>
      </c>
      <c r="AG101" s="147">
        <v>3</v>
      </c>
      <c r="AH101" s="147" t="s">
        <v>1924</v>
      </c>
      <c r="AI101" s="147"/>
      <c r="AJ101" s="147">
        <v>18.399999999999999</v>
      </c>
      <c r="AK101" s="147" t="s">
        <v>2485</v>
      </c>
      <c r="AL101" s="147" t="s">
        <v>149</v>
      </c>
      <c r="AM101" s="147" t="s">
        <v>152</v>
      </c>
      <c r="AN101" s="147" t="s">
        <v>152</v>
      </c>
      <c r="AO101" s="147" t="s">
        <v>152</v>
      </c>
      <c r="AP101" s="147" t="s">
        <v>152</v>
      </c>
      <c r="AQ101" s="147" t="s">
        <v>152</v>
      </c>
      <c r="AR101" s="147" t="s">
        <v>152</v>
      </c>
      <c r="AS101" s="147">
        <v>40</v>
      </c>
      <c r="AT101" s="147">
        <v>0.5</v>
      </c>
      <c r="AU101" s="147">
        <v>17</v>
      </c>
      <c r="AV101" s="147">
        <v>2017</v>
      </c>
      <c r="AW101" s="147" t="s">
        <v>149</v>
      </c>
      <c r="AX101" s="147"/>
      <c r="AY101" s="147">
        <v>40</v>
      </c>
      <c r="AZ101" s="147">
        <v>2</v>
      </c>
      <c r="BA101" s="147" t="s">
        <v>2186</v>
      </c>
      <c r="BB101" s="147">
        <v>1</v>
      </c>
      <c r="BC101" s="147" t="s">
        <v>2486</v>
      </c>
      <c r="BD101" s="147" t="s">
        <v>152</v>
      </c>
      <c r="BE101" s="147" t="s">
        <v>152</v>
      </c>
      <c r="BF101" s="147" t="s">
        <v>152</v>
      </c>
      <c r="BG101" s="147" t="s">
        <v>152</v>
      </c>
      <c r="BH101">
        <v>62</v>
      </c>
      <c r="BI101">
        <v>30</v>
      </c>
      <c r="BJ101">
        <v>14</v>
      </c>
      <c r="BK101">
        <v>85</v>
      </c>
      <c r="BL101">
        <v>758</v>
      </c>
      <c r="BM101">
        <v>24</v>
      </c>
      <c r="BN101">
        <v>40</v>
      </c>
      <c r="BO101">
        <v>38</v>
      </c>
      <c r="BP101">
        <v>21631</v>
      </c>
      <c r="BQ101">
        <v>26615</v>
      </c>
      <c r="BR101">
        <v>1696</v>
      </c>
      <c r="BS101">
        <v>56</v>
      </c>
      <c r="BT101">
        <v>74</v>
      </c>
      <c r="BU101">
        <v>1063</v>
      </c>
      <c r="BV101">
        <v>3329</v>
      </c>
      <c r="BW101">
        <v>103</v>
      </c>
      <c r="BX101">
        <v>60</v>
      </c>
      <c r="BY101">
        <v>1</v>
      </c>
      <c r="BZ101">
        <v>195</v>
      </c>
      <c r="CA101">
        <v>47333</v>
      </c>
      <c r="CB101">
        <v>1758</v>
      </c>
      <c r="CC101">
        <v>86</v>
      </c>
      <c r="CD101">
        <v>88</v>
      </c>
      <c r="CE101">
        <v>1148</v>
      </c>
      <c r="CF101">
        <v>4087</v>
      </c>
      <c r="CG101">
        <v>127</v>
      </c>
      <c r="CH101">
        <v>100</v>
      </c>
      <c r="CI101">
        <v>39</v>
      </c>
      <c r="CJ101">
        <v>21826</v>
      </c>
      <c r="CK101">
        <v>73948</v>
      </c>
      <c r="CL101">
        <v>2.3295134322750301E-3</v>
      </c>
      <c r="CM101">
        <v>1.12718391884276E-3</v>
      </c>
      <c r="CN101">
        <v>5.2601916212662004E-4</v>
      </c>
      <c r="CO101">
        <v>3.19368777005448E-3</v>
      </c>
      <c r="CP101">
        <v>2.8480180349426999E-2</v>
      </c>
      <c r="CQ101">
        <v>9.01747135074206E-4</v>
      </c>
      <c r="CR101">
        <v>1.5029118917903399E-3</v>
      </c>
      <c r="CS101">
        <v>1.4277662972008299E-3</v>
      </c>
      <c r="CT101">
        <v>0.81273717828292302</v>
      </c>
      <c r="CU101">
        <v>1</v>
      </c>
      <c r="CV101">
        <v>3.5831238248156698E-2</v>
      </c>
      <c r="CW101">
        <v>1.18310692328819E-3</v>
      </c>
      <c r="CX101">
        <v>1.56339129148797E-3</v>
      </c>
      <c r="CY101">
        <v>2.2457904633131201E-2</v>
      </c>
      <c r="CZ101">
        <v>7.0331481207614094E-2</v>
      </c>
      <c r="DA101">
        <v>2.1760716624765002E-3</v>
      </c>
      <c r="DB101">
        <v>1.26761456066592E-3</v>
      </c>
      <c r="DC101">
        <v>2.1126909344432E-5</v>
      </c>
      <c r="DD101">
        <v>4.1197473221642397E-3</v>
      </c>
      <c r="DE101">
        <v>1</v>
      </c>
      <c r="DF101">
        <v>2.37734624330611E-2</v>
      </c>
      <c r="DG101">
        <v>1.1629793909233501E-3</v>
      </c>
      <c r="DH101">
        <v>1.19002542327041E-3</v>
      </c>
      <c r="DI101">
        <v>1.5524422567209401E-2</v>
      </c>
      <c r="DJ101">
        <v>5.5268567101206298E-2</v>
      </c>
      <c r="DK101">
        <v>1.7174230540379701E-3</v>
      </c>
      <c r="DL101">
        <v>1.3523016173527299E-3</v>
      </c>
      <c r="DM101">
        <v>5.2739763076756598E-4</v>
      </c>
      <c r="DN101">
        <v>0.295153351003408</v>
      </c>
      <c r="DO101">
        <v>1</v>
      </c>
      <c r="DP101">
        <v>5.2119562000000004</v>
      </c>
      <c r="DQ101">
        <v>11.8957254475776</v>
      </c>
      <c r="DR101">
        <v>5.7559961843117602</v>
      </c>
      <c r="DS101">
        <v>2.6861315526788201</v>
      </c>
      <c r="DT101">
        <v>16.308655855550001</v>
      </c>
      <c r="DU101">
        <v>145.43483692360999</v>
      </c>
      <c r="DV101">
        <v>4.6047969474494002</v>
      </c>
      <c r="DW101">
        <v>7.6746615790823398</v>
      </c>
      <c r="DX101">
        <v>7.2909285001282198</v>
      </c>
      <c r="DY101">
        <v>4150.2651154282503</v>
      </c>
      <c r="DZ101">
        <v>5106.5279481819098</v>
      </c>
      <c r="EA101">
        <v>7.4814484999999999</v>
      </c>
      <c r="EB101">
        <v>226.69406866865401</v>
      </c>
      <c r="EC101">
        <v>7.4851815126442398</v>
      </c>
      <c r="ED101">
        <v>9.8911327131370292</v>
      </c>
      <c r="EE101">
        <v>142.08478478465801</v>
      </c>
      <c r="EF101">
        <v>444.96730813558401</v>
      </c>
      <c r="EG101">
        <v>13.7673874250421</v>
      </c>
      <c r="EH101">
        <v>8.0198373349759695</v>
      </c>
      <c r="EI101">
        <v>0.13366395558293301</v>
      </c>
      <c r="EJ101">
        <v>26.0644713386719</v>
      </c>
      <c r="EK101">
        <v>6326.7160096069601</v>
      </c>
      <c r="EL101">
        <v>12.6934047</v>
      </c>
      <c r="EM101">
        <v>138.497120477062</v>
      </c>
      <c r="EN101">
        <v>6.7751719914831003</v>
      </c>
      <c r="EO101">
        <v>6.9327341308199202</v>
      </c>
      <c r="EP101">
        <v>90.440667979332602</v>
      </c>
      <c r="EQ101">
        <v>321.978231734784</v>
      </c>
      <c r="ER101">
        <v>10.0051958478878</v>
      </c>
      <c r="ES101">
        <v>7.8781069668408197</v>
      </c>
      <c r="ET101">
        <v>3.0724617170679198</v>
      </c>
      <c r="EU101">
        <v>1719.47562658268</v>
      </c>
      <c r="EV101">
        <v>5825.7025398394499</v>
      </c>
      <c r="EW101" s="152">
        <v>86</v>
      </c>
      <c r="EX101" s="152">
        <v>15</v>
      </c>
      <c r="EY101" s="152">
        <v>14</v>
      </c>
      <c r="EZ101" s="152">
        <v>164</v>
      </c>
      <c r="FA101" s="152">
        <v>1737</v>
      </c>
      <c r="FB101" s="152">
        <v>63</v>
      </c>
      <c r="FC101" s="152">
        <v>107</v>
      </c>
      <c r="FD101" s="152">
        <v>45</v>
      </c>
      <c r="FE101" s="152">
        <v>36205</v>
      </c>
      <c r="FF101" s="152">
        <v>48253</v>
      </c>
      <c r="FG101" s="152">
        <v>199</v>
      </c>
      <c r="FH101" s="152">
        <v>17</v>
      </c>
      <c r="FI101" s="152">
        <v>14</v>
      </c>
      <c r="FJ101" s="152">
        <v>233</v>
      </c>
      <c r="FK101" s="152">
        <v>917</v>
      </c>
      <c r="FL101" s="152">
        <v>18</v>
      </c>
      <c r="FM101" s="152">
        <v>20</v>
      </c>
      <c r="FN101" s="152">
        <v>1</v>
      </c>
      <c r="FO101" s="152">
        <v>1063</v>
      </c>
      <c r="FP101" s="152">
        <v>14801</v>
      </c>
      <c r="FQ101" s="152">
        <v>285</v>
      </c>
      <c r="FR101" s="152">
        <v>32</v>
      </c>
      <c r="FS101" s="152">
        <v>28</v>
      </c>
      <c r="FT101" s="152">
        <v>397</v>
      </c>
      <c r="FU101" s="152">
        <v>2654</v>
      </c>
      <c r="FV101" s="152">
        <v>81</v>
      </c>
      <c r="FW101" s="152">
        <v>127</v>
      </c>
      <c r="FX101" s="152">
        <v>46</v>
      </c>
      <c r="FY101" s="152">
        <v>37268</v>
      </c>
      <c r="FZ101" s="152">
        <v>63054</v>
      </c>
      <c r="GA101" s="152">
        <v>1.7822726048121399E-3</v>
      </c>
      <c r="GB101" s="152">
        <v>3.1086150083932602E-4</v>
      </c>
      <c r="GC101" s="152">
        <v>2.90137400783371E-4</v>
      </c>
      <c r="GD101" s="152">
        <v>3.3987524091766302E-3</v>
      </c>
      <c r="GE101" s="152">
        <v>3.5997761797194001E-2</v>
      </c>
      <c r="GF101" s="152">
        <v>1.30561830352517E-3</v>
      </c>
      <c r="GG101" s="152">
        <v>2.2174787059871899E-3</v>
      </c>
      <c r="GH101" s="152">
        <v>9.3258450251797805E-4</v>
      </c>
      <c r="GI101" s="152">
        <v>0.75031604252585304</v>
      </c>
      <c r="GJ101" s="152">
        <v>1</v>
      </c>
      <c r="GK101" s="152">
        <v>1.34450374974664E-2</v>
      </c>
      <c r="GL101" s="152">
        <v>1.1485710424971301E-3</v>
      </c>
      <c r="GM101" s="152">
        <v>9.4588203499763499E-4</v>
      </c>
      <c r="GN101" s="152">
        <v>1.5742179582460599E-2</v>
      </c>
      <c r="GO101" s="152">
        <v>6.1955273292345098E-2</v>
      </c>
      <c r="GP101" s="152">
        <v>1.2161340449969599E-3</v>
      </c>
      <c r="GQ101" s="152">
        <v>1.3512600499966201E-3</v>
      </c>
      <c r="GR101" s="152">
        <v>6.7563002499831102E-5</v>
      </c>
      <c r="GS101" s="152">
        <v>7.1819471657320499E-2</v>
      </c>
      <c r="GT101" s="152">
        <v>1</v>
      </c>
      <c r="GU101" s="152">
        <v>4.5199352935579003E-3</v>
      </c>
      <c r="GV101" s="152">
        <v>5.0750150664509799E-4</v>
      </c>
      <c r="GW101" s="152">
        <v>4.4406381831446103E-4</v>
      </c>
      <c r="GX101" s="152">
        <v>6.2961905668157498E-3</v>
      </c>
      <c r="GY101" s="152">
        <v>4.20909062073778E-2</v>
      </c>
      <c r="GZ101" s="152">
        <v>1.2846131886954E-3</v>
      </c>
      <c r="HA101" s="152">
        <v>2.0141466044977302E-3</v>
      </c>
      <c r="HB101" s="152">
        <v>7.2953341580232799E-4</v>
      </c>
      <c r="HC101" s="152">
        <v>0.59104894217654702</v>
      </c>
      <c r="HD101" s="152">
        <v>1</v>
      </c>
      <c r="HE101" s="152">
        <v>10.536822799999999</v>
      </c>
      <c r="HF101" s="152">
        <v>8.1618531157228897</v>
      </c>
      <c r="HG101" s="152">
        <v>1.42357903181213</v>
      </c>
      <c r="HH101" s="152">
        <v>1.3286737630246599</v>
      </c>
      <c r="HI101" s="152">
        <v>15.564464081145999</v>
      </c>
      <c r="HJ101" s="152">
        <v>164.85045188384501</v>
      </c>
      <c r="HK101" s="152">
        <v>5.9790319336109503</v>
      </c>
      <c r="HL101" s="152">
        <v>10.1548637602599</v>
      </c>
      <c r="HM101" s="152">
        <v>4.2707370954363997</v>
      </c>
      <c r="HN101" s="152">
        <v>3436.0452564505499</v>
      </c>
      <c r="HO101" s="152">
        <v>4579.4639348020501</v>
      </c>
      <c r="HP101" s="152">
        <v>2.2429611999999999</v>
      </c>
      <c r="HQ101" s="152">
        <v>88.721998401042299</v>
      </c>
      <c r="HR101" s="152">
        <v>7.5792661950639202</v>
      </c>
      <c r="HS101" s="152">
        <v>6.2417486312291102</v>
      </c>
      <c r="HT101" s="152">
        <v>103.88053079117</v>
      </c>
      <c r="HU101" s="152">
        <v>408.83453534550699</v>
      </c>
      <c r="HV101" s="152">
        <v>8.0251053830088495</v>
      </c>
      <c r="HW101" s="152">
        <v>8.9167837588987293</v>
      </c>
      <c r="HX101" s="152">
        <v>0.44583918794493599</v>
      </c>
      <c r="HY101" s="152">
        <v>473.92705678546702</v>
      </c>
      <c r="HZ101" s="152">
        <v>6598.8658207730005</v>
      </c>
      <c r="IA101" s="152">
        <v>12.779783999999999</v>
      </c>
      <c r="IB101" s="152">
        <v>22.300846399281902</v>
      </c>
      <c r="IC101" s="152">
        <v>2.5039546834281401</v>
      </c>
      <c r="ID101" s="152">
        <v>2.1909603479996198</v>
      </c>
      <c r="IE101" s="152">
        <v>31.064687791280299</v>
      </c>
      <c r="IF101" s="152">
        <v>207.67174155682099</v>
      </c>
      <c r="IG101" s="152">
        <v>6.3381352924274799</v>
      </c>
      <c r="IH101" s="152">
        <v>9.9375701498554303</v>
      </c>
      <c r="II101" s="152">
        <v>3.59943485742795</v>
      </c>
      <c r="IJ101" s="152">
        <v>2916.1682231875002</v>
      </c>
      <c r="IK101" s="152">
        <v>4933.8862065274297</v>
      </c>
      <c r="IL101">
        <v>79</v>
      </c>
      <c r="IM101">
        <v>827</v>
      </c>
      <c r="IN101">
        <v>0</v>
      </c>
      <c r="IO101">
        <v>16</v>
      </c>
      <c r="IP101">
        <v>22156</v>
      </c>
      <c r="IQ101">
        <v>63</v>
      </c>
      <c r="IR101">
        <v>40</v>
      </c>
      <c r="IS101">
        <v>0</v>
      </c>
      <c r="IT101">
        <v>52</v>
      </c>
      <c r="IU101">
        <v>64</v>
      </c>
      <c r="IV101">
        <v>26615</v>
      </c>
      <c r="IW101">
        <v>2122</v>
      </c>
      <c r="IX101">
        <v>3588</v>
      </c>
      <c r="IY101">
        <v>2</v>
      </c>
      <c r="IZ101">
        <v>120</v>
      </c>
      <c r="JA101">
        <v>217</v>
      </c>
      <c r="JB101">
        <v>1</v>
      </c>
      <c r="JC101">
        <v>65</v>
      </c>
      <c r="JD101">
        <v>2</v>
      </c>
      <c r="JE101">
        <v>315</v>
      </c>
      <c r="JF101">
        <v>1608</v>
      </c>
      <c r="JG101">
        <v>47333</v>
      </c>
      <c r="JH101">
        <v>2201</v>
      </c>
      <c r="JI101">
        <v>4415</v>
      </c>
      <c r="JJ101">
        <v>2</v>
      </c>
      <c r="JK101">
        <v>136</v>
      </c>
      <c r="JL101">
        <v>22373</v>
      </c>
      <c r="JM101">
        <v>64</v>
      </c>
      <c r="JN101">
        <v>105</v>
      </c>
      <c r="JO101">
        <v>2</v>
      </c>
      <c r="JP101">
        <v>367</v>
      </c>
      <c r="JQ101">
        <v>1672</v>
      </c>
      <c r="JR101">
        <v>73948</v>
      </c>
      <c r="JS101">
        <v>2.9682509862859301E-3</v>
      </c>
      <c r="JT101">
        <v>3.1072703362765401E-2</v>
      </c>
      <c r="JU101">
        <v>0</v>
      </c>
      <c r="JV101">
        <v>6.0116475671613805E-4</v>
      </c>
      <c r="JW101">
        <v>0.83246289686267105</v>
      </c>
      <c r="JX101">
        <v>2.3670862295697898E-3</v>
      </c>
      <c r="JY101">
        <v>1.5029118917903399E-3</v>
      </c>
      <c r="JZ101">
        <v>0</v>
      </c>
      <c r="KA101">
        <v>1.9537854593274498E-3</v>
      </c>
      <c r="KB101">
        <v>2.40465902686455E-3</v>
      </c>
      <c r="KC101">
        <v>1</v>
      </c>
      <c r="KD101">
        <v>2.9764158597933701E-2</v>
      </c>
      <c r="KE101">
        <v>5.9704116406123199E-2</v>
      </c>
      <c r="KF101">
        <v>2.70460323470547E-5</v>
      </c>
      <c r="KG101">
        <v>1.83913019959972E-3</v>
      </c>
      <c r="KH101">
        <v>0.30255044085032701</v>
      </c>
      <c r="KI101">
        <v>8.6547303510574997E-4</v>
      </c>
      <c r="KJ101">
        <v>1.41991669822037E-3</v>
      </c>
      <c r="KK101">
        <v>2.70460323470547E-5</v>
      </c>
      <c r="KL101">
        <v>4.9629469356845986E-3</v>
      </c>
      <c r="KM101">
        <v>2.26104830421377E-2</v>
      </c>
      <c r="KN101">
        <v>1</v>
      </c>
      <c r="KO101">
        <v>2.9764158597933701E-2</v>
      </c>
      <c r="KP101">
        <v>5.9704116406123199E-2</v>
      </c>
      <c r="KQ101">
        <v>2.70460323470547E-5</v>
      </c>
      <c r="KR101">
        <v>1.83913019959972E-3</v>
      </c>
      <c r="KS101">
        <v>0.30255044085032701</v>
      </c>
      <c r="KT101">
        <v>8.6547303510574997E-4</v>
      </c>
      <c r="KU101">
        <v>1.41991669822037E-3</v>
      </c>
      <c r="KV101">
        <v>2.70460323470547E-5</v>
      </c>
      <c r="KW101">
        <v>4.9629469356845986E-3</v>
      </c>
      <c r="KX101">
        <v>2.26104830421377E-2</v>
      </c>
      <c r="KY101">
        <v>1</v>
      </c>
      <c r="KZ101">
        <v>5.2119562000000004</v>
      </c>
      <c r="LA101">
        <v>15.157456618687601</v>
      </c>
      <c r="LB101">
        <v>158.67362814752701</v>
      </c>
      <c r="LC101">
        <v>0</v>
      </c>
      <c r="LD101">
        <v>3.0698646316329401</v>
      </c>
      <c r="LE101">
        <v>4250.99504865371</v>
      </c>
      <c r="LF101">
        <v>12.087591987054701</v>
      </c>
      <c r="LG101">
        <v>7.6746615790823398</v>
      </c>
      <c r="LH101">
        <v>0</v>
      </c>
      <c r="LI101">
        <v>9.9770600528069995</v>
      </c>
      <c r="LJ101">
        <v>12.2794585265317</v>
      </c>
      <c r="LK101">
        <v>5106.5279481819098</v>
      </c>
      <c r="LL101">
        <v>7.4814484999999999</v>
      </c>
      <c r="LM101">
        <v>283.63491374698401</v>
      </c>
      <c r="LN101">
        <v>479.58627263156302</v>
      </c>
      <c r="LO101">
        <v>0.26732791116586602</v>
      </c>
      <c r="LP101">
        <v>16.0396746699519</v>
      </c>
      <c r="LQ101">
        <v>29.005078361496398</v>
      </c>
      <c r="LR101">
        <v>0.13366395558293301</v>
      </c>
      <c r="LS101">
        <v>8.6881571128906394</v>
      </c>
      <c r="LT101">
        <v>0.26732791116586602</v>
      </c>
      <c r="LU101">
        <v>42.104146008623985</v>
      </c>
      <c r="LV101">
        <v>214.93164057735601</v>
      </c>
      <c r="LW101">
        <v>6326.7160096069601</v>
      </c>
      <c r="LX101">
        <v>12.6934047</v>
      </c>
      <c r="LY101">
        <v>173.39713434016599</v>
      </c>
      <c r="LZ101">
        <v>347.818422586022</v>
      </c>
      <c r="MA101">
        <v>0.15756213933681601</v>
      </c>
      <c r="MB101">
        <v>10.7142254749035</v>
      </c>
      <c r="MC101">
        <v>1762.5688716913</v>
      </c>
      <c r="MD101">
        <v>5.0419884587781203</v>
      </c>
      <c r="ME101">
        <v>8.2720123151828595</v>
      </c>
      <c r="MF101">
        <v>0.15756213933681601</v>
      </c>
      <c r="MG101">
        <v>28.912652568306001</v>
      </c>
      <c r="MH101">
        <v>131.72194848557899</v>
      </c>
      <c r="MI101">
        <v>5825.7025398394499</v>
      </c>
      <c r="MJ101" s="152">
        <v>120</v>
      </c>
      <c r="MK101" s="152">
        <v>1919</v>
      </c>
      <c r="ML101" s="152">
        <v>3</v>
      </c>
      <c r="MM101" s="152">
        <v>17</v>
      </c>
      <c r="MN101" s="152">
        <v>37027</v>
      </c>
      <c r="MO101" s="152">
        <v>76</v>
      </c>
      <c r="MP101" s="152">
        <v>111</v>
      </c>
      <c r="MQ101" s="152">
        <v>0</v>
      </c>
      <c r="MR101" s="152">
        <v>126</v>
      </c>
      <c r="MS101" s="152">
        <v>156</v>
      </c>
      <c r="MT101" s="152">
        <v>48253</v>
      </c>
      <c r="MU101" s="152">
        <v>261</v>
      </c>
      <c r="MV101" s="152">
        <v>965</v>
      </c>
      <c r="MW101" s="152">
        <v>3</v>
      </c>
      <c r="MX101" s="152">
        <v>29</v>
      </c>
      <c r="MY101" s="152">
        <v>1099</v>
      </c>
      <c r="MZ101" s="152">
        <v>1</v>
      </c>
      <c r="NA101" s="152">
        <v>20</v>
      </c>
      <c r="NB101" s="152">
        <v>2</v>
      </c>
      <c r="NC101" s="152">
        <v>36</v>
      </c>
      <c r="ND101" s="152">
        <v>129</v>
      </c>
      <c r="NE101" s="152">
        <v>14801</v>
      </c>
      <c r="NF101" s="152">
        <v>381</v>
      </c>
      <c r="NG101" s="152">
        <v>2884</v>
      </c>
      <c r="NH101" s="152">
        <v>6</v>
      </c>
      <c r="NI101" s="152">
        <v>46</v>
      </c>
      <c r="NJ101" s="152">
        <v>38126</v>
      </c>
      <c r="NK101" s="152">
        <v>77</v>
      </c>
      <c r="NL101" s="152">
        <v>131</v>
      </c>
      <c r="NM101" s="152">
        <v>2</v>
      </c>
      <c r="NN101" s="152">
        <v>162</v>
      </c>
      <c r="NO101" s="152">
        <v>285</v>
      </c>
      <c r="NP101" s="152">
        <v>63054</v>
      </c>
      <c r="NQ101" s="152">
        <v>2.4868920067146099E-3</v>
      </c>
      <c r="NR101" s="152">
        <v>3.9769548007377802E-2</v>
      </c>
      <c r="NS101" s="152">
        <v>6.2172300167865201E-5</v>
      </c>
      <c r="NT101" s="152">
        <v>3.52309700951236E-4</v>
      </c>
      <c r="NU101" s="152">
        <v>0.76735125277184801</v>
      </c>
      <c r="NV101" s="152">
        <v>1.57503160425259E-3</v>
      </c>
      <c r="NW101" s="152">
        <v>2.3003751062110099E-3</v>
      </c>
      <c r="NX101" s="152">
        <v>0</v>
      </c>
      <c r="NY101" s="152">
        <v>2.6112366070503395E-3</v>
      </c>
      <c r="NZ101" s="152">
        <v>3.2329596087289901E-3</v>
      </c>
      <c r="OA101" s="152">
        <v>1</v>
      </c>
      <c r="OB101" s="152">
        <v>1.7633943652455901E-2</v>
      </c>
      <c r="OC101" s="152">
        <v>6.5198297412337E-2</v>
      </c>
      <c r="OD101" s="152">
        <v>2.0268900749949301E-4</v>
      </c>
      <c r="OE101" s="152">
        <v>1.9593270724951001E-3</v>
      </c>
      <c r="OF101" s="152">
        <v>7.4251739747314402E-2</v>
      </c>
      <c r="OG101" s="152">
        <v>6.7563002499831102E-5</v>
      </c>
      <c r="OH101" s="152">
        <v>1.3512600499966201E-3</v>
      </c>
      <c r="OI101" s="152">
        <v>1.3512600499966199E-4</v>
      </c>
      <c r="OJ101" s="152">
        <v>2.4322680899939208E-3</v>
      </c>
      <c r="OK101" s="152">
        <v>8.7156273224782092E-3</v>
      </c>
      <c r="OL101" s="152">
        <v>1</v>
      </c>
      <c r="OM101" s="152">
        <v>6.0424398134932E-3</v>
      </c>
      <c r="ON101" s="152">
        <v>4.5738573286389403E-2</v>
      </c>
      <c r="OO101" s="152">
        <v>9.5156532495955894E-5</v>
      </c>
      <c r="OP101" s="152">
        <v>7.2953341580232799E-4</v>
      </c>
      <c r="OQ101" s="152">
        <v>0.604656326323469</v>
      </c>
      <c r="OR101" s="152">
        <v>1.2211755003647699E-3</v>
      </c>
      <c r="OS101" s="152">
        <v>2.07758429282837E-3</v>
      </c>
      <c r="OT101" s="152">
        <v>3.1718844165318597E-5</v>
      </c>
      <c r="OU101" s="152">
        <v>2.5692263773908096E-3</v>
      </c>
      <c r="OV101" s="152">
        <v>4.5199352935579003E-3</v>
      </c>
      <c r="OW101" s="152">
        <v>1</v>
      </c>
      <c r="OX101" s="152">
        <v>10.536822799999999</v>
      </c>
      <c r="OY101" s="152">
        <v>11.3886322544971</v>
      </c>
      <c r="OZ101" s="152">
        <v>182.12321080316499</v>
      </c>
      <c r="PA101" s="152">
        <v>0.28471580636242599</v>
      </c>
      <c r="PB101" s="152">
        <v>1.6133895693870799</v>
      </c>
      <c r="PC101" s="152">
        <v>3514.0573873938501</v>
      </c>
      <c r="PD101" s="152">
        <v>7.2128004278481397</v>
      </c>
      <c r="PE101" s="152">
        <v>10.534484835409801</v>
      </c>
      <c r="PF101" s="152">
        <v>0</v>
      </c>
      <c r="PG101" s="152">
        <v>11.958063867221899</v>
      </c>
      <c r="PH101" s="152">
        <v>14.8052219308462</v>
      </c>
      <c r="PI101" s="152">
        <v>4579.4639348020501</v>
      </c>
      <c r="PJ101" s="152">
        <v>2.2429611999999999</v>
      </c>
      <c r="PK101" s="152">
        <v>116.364028053628</v>
      </c>
      <c r="PL101" s="152">
        <v>430.23481636686398</v>
      </c>
      <c r="PM101" s="152">
        <v>1.33751756383481</v>
      </c>
      <c r="PN101" s="152">
        <v>12.9293364504032</v>
      </c>
      <c r="PO101" s="152">
        <v>489.977267551485</v>
      </c>
      <c r="PP101" s="152">
        <v>0.44583918794493599</v>
      </c>
      <c r="PQ101" s="152">
        <v>8.9167837588987293</v>
      </c>
      <c r="PR101" s="152">
        <v>0.89167837588987298</v>
      </c>
      <c r="PS101" s="152">
        <v>16.050210766017699</v>
      </c>
      <c r="PT101" s="152">
        <v>57.513255244896797</v>
      </c>
      <c r="PU101" s="152">
        <v>6598.8658207730005</v>
      </c>
      <c r="PV101" s="152">
        <v>12.779783999999999</v>
      </c>
      <c r="PW101" s="152">
        <v>29.8127104495663</v>
      </c>
      <c r="PX101" s="152">
        <v>225.668915843961</v>
      </c>
      <c r="PY101" s="152">
        <v>0.46949150314277599</v>
      </c>
      <c r="PZ101" s="152">
        <v>3.59943485742795</v>
      </c>
      <c r="QA101" s="152">
        <v>2983.3055081369098</v>
      </c>
      <c r="QB101" s="152">
        <v>6.0251409569989596</v>
      </c>
      <c r="QC101" s="152">
        <v>10.250564485283901</v>
      </c>
      <c r="QD101" s="152">
        <v>0.15649716771425901</v>
      </c>
      <c r="QE101" s="152">
        <v>12.676270584854898</v>
      </c>
      <c r="QF101" s="152">
        <v>22.300846399281902</v>
      </c>
      <c r="QG101" s="152">
        <v>4933.8862065274297</v>
      </c>
      <c r="QH101">
        <v>40</v>
      </c>
      <c r="QI101">
        <v>456</v>
      </c>
      <c r="QJ101">
        <v>0</v>
      </c>
      <c r="QK101">
        <v>11</v>
      </c>
      <c r="QL101">
        <v>21669</v>
      </c>
      <c r="QM101">
        <v>38</v>
      </c>
      <c r="QN101">
        <v>22</v>
      </c>
      <c r="QO101">
        <v>0</v>
      </c>
      <c r="QP101">
        <v>64</v>
      </c>
      <c r="QQ101">
        <v>64</v>
      </c>
      <c r="QR101">
        <v>26615</v>
      </c>
      <c r="QS101">
        <v>1695</v>
      </c>
      <c r="QT101">
        <v>3479</v>
      </c>
      <c r="QU101">
        <v>2</v>
      </c>
      <c r="QV101">
        <v>76</v>
      </c>
      <c r="QW101">
        <v>196</v>
      </c>
      <c r="QX101">
        <v>1</v>
      </c>
      <c r="QY101">
        <v>65</v>
      </c>
      <c r="QZ101">
        <v>2</v>
      </c>
      <c r="RA101">
        <v>1602</v>
      </c>
      <c r="RB101">
        <v>1608</v>
      </c>
      <c r="RC101">
        <v>47333</v>
      </c>
      <c r="RD101">
        <v>1735</v>
      </c>
      <c r="RE101">
        <v>3935</v>
      </c>
      <c r="RF101">
        <v>2</v>
      </c>
      <c r="RG101">
        <v>87</v>
      </c>
      <c r="RH101">
        <v>21865</v>
      </c>
      <c r="RI101">
        <v>39</v>
      </c>
      <c r="RJ101">
        <v>87</v>
      </c>
      <c r="RK101">
        <v>2</v>
      </c>
      <c r="RL101">
        <v>1666</v>
      </c>
      <c r="RM101">
        <v>1672</v>
      </c>
      <c r="RN101">
        <v>73948</v>
      </c>
      <c r="RO101">
        <v>1.5029118917903399E-3</v>
      </c>
      <c r="RP101">
        <v>1.7133195566409899E-2</v>
      </c>
      <c r="RQ101">
        <v>0</v>
      </c>
      <c r="RR101">
        <v>4.1330077024234502E-4</v>
      </c>
      <c r="RS101">
        <v>0.81416494458012401</v>
      </c>
      <c r="RT101">
        <v>1.4277662972008299E-3</v>
      </c>
      <c r="RU101">
        <v>8.2660154048468896E-4</v>
      </c>
      <c r="RV101">
        <v>0</v>
      </c>
      <c r="RW101">
        <v>2.40465902686455E-3</v>
      </c>
      <c r="RX101">
        <v>2.40465902686455E-3</v>
      </c>
      <c r="RY101">
        <v>1</v>
      </c>
      <c r="RZ101">
        <v>3.5810111338812199E-2</v>
      </c>
      <c r="SA101">
        <v>7.3500517609278906E-2</v>
      </c>
      <c r="SB101">
        <v>4.2253818688863999E-5</v>
      </c>
      <c r="SC101">
        <v>1.6056451101768301E-3</v>
      </c>
      <c r="SD101">
        <v>4.14087423150867E-3</v>
      </c>
      <c r="SE101">
        <v>2.1126909344432E-5</v>
      </c>
      <c r="SF101">
        <v>1.37324910738808E-3</v>
      </c>
      <c r="SG101">
        <v>4.2253818688863999E-5</v>
      </c>
      <c r="SH101">
        <v>3.3845308769780098E-2</v>
      </c>
      <c r="SI101">
        <v>3.3972070225846702E-2</v>
      </c>
      <c r="SJ101">
        <v>1</v>
      </c>
      <c r="SK101">
        <v>2.34624330610699E-2</v>
      </c>
      <c r="SL101">
        <v>5.3213068642830097E-2</v>
      </c>
      <c r="SM101">
        <v>2.70460323470547E-5</v>
      </c>
      <c r="SN101">
        <v>1.1765024070968799E-3</v>
      </c>
      <c r="SO101">
        <v>0.29568074863417498</v>
      </c>
      <c r="SP101">
        <v>5.2739763076756598E-4</v>
      </c>
      <c r="SQ101">
        <v>1.1765024070968799E-3</v>
      </c>
      <c r="SR101">
        <v>2.70460323470547E-5</v>
      </c>
      <c r="SS101">
        <v>2.2529344945096601E-2</v>
      </c>
      <c r="ST101">
        <v>2.26104830421377E-2</v>
      </c>
      <c r="SU101">
        <v>1</v>
      </c>
      <c r="SV101">
        <v>5.2119562000000004</v>
      </c>
      <c r="SW101">
        <v>7.6746615790823398</v>
      </c>
      <c r="SX101">
        <v>87.491142001538705</v>
      </c>
      <c r="SY101">
        <v>0</v>
      </c>
      <c r="SZ101">
        <v>2.1105319342476401</v>
      </c>
      <c r="TA101">
        <v>4157.5560439283799</v>
      </c>
      <c r="TB101">
        <v>7.2909285001282198</v>
      </c>
      <c r="TC101">
        <v>4.2210638684952899</v>
      </c>
      <c r="TD101">
        <v>0</v>
      </c>
      <c r="TE101">
        <v>12.2794585265317</v>
      </c>
      <c r="TF101">
        <v>12.2794585265317</v>
      </c>
      <c r="TG101">
        <v>5106.5279481819098</v>
      </c>
      <c r="TH101">
        <v>7.4814484999999999</v>
      </c>
      <c r="TI101">
        <v>226.56040471307099</v>
      </c>
      <c r="TJ101">
        <v>465.01690147302401</v>
      </c>
      <c r="TK101">
        <v>0.26732791116586602</v>
      </c>
      <c r="TL101">
        <v>10.158460624302901</v>
      </c>
      <c r="TM101">
        <v>26.1981352942549</v>
      </c>
      <c r="TN101">
        <v>0.13366395558293301</v>
      </c>
      <c r="TO101">
        <v>8.6881571128906394</v>
      </c>
      <c r="TP101">
        <v>0.26732791116586602</v>
      </c>
      <c r="TQ101">
        <v>214.12965684385901</v>
      </c>
      <c r="TR101">
        <v>214.93164057735601</v>
      </c>
      <c r="TS101">
        <v>6326.7160096069601</v>
      </c>
      <c r="TT101">
        <v>12.6934047</v>
      </c>
      <c r="TU101">
        <v>136.68515587468801</v>
      </c>
      <c r="TV101">
        <v>310.003509145186</v>
      </c>
      <c r="TW101">
        <v>0.15756213933681601</v>
      </c>
      <c r="TX101">
        <v>6.8539530611515103</v>
      </c>
      <c r="TY101">
        <v>1722.5480882997499</v>
      </c>
      <c r="TZ101">
        <v>3.0724617170679198</v>
      </c>
      <c r="UA101">
        <v>6.8539530611515103</v>
      </c>
      <c r="UB101">
        <v>0.15756213933681601</v>
      </c>
      <c r="UC101">
        <v>131.249262067568</v>
      </c>
      <c r="UD101">
        <v>131.72194848557899</v>
      </c>
      <c r="UE101">
        <v>5825.7025398394499</v>
      </c>
      <c r="UF101" s="152">
        <v>62</v>
      </c>
      <c r="UG101" s="152">
        <v>1240</v>
      </c>
      <c r="UH101" s="152">
        <v>3</v>
      </c>
      <c r="UI101" s="152">
        <v>12</v>
      </c>
      <c r="UJ101" s="152">
        <v>36250</v>
      </c>
      <c r="UK101" s="152">
        <v>45</v>
      </c>
      <c r="UL101" s="152">
        <v>84</v>
      </c>
      <c r="UM101" s="152">
        <v>0</v>
      </c>
      <c r="UN101" s="152">
        <v>156</v>
      </c>
      <c r="UO101" s="152">
        <v>156</v>
      </c>
      <c r="UP101" s="152">
        <v>48253</v>
      </c>
      <c r="UQ101" s="152">
        <v>197</v>
      </c>
      <c r="UR101" s="152">
        <v>923</v>
      </c>
      <c r="US101" s="152">
        <v>3</v>
      </c>
      <c r="UT101" s="152">
        <v>16</v>
      </c>
      <c r="UU101" s="152">
        <v>1064</v>
      </c>
      <c r="UV101" s="152">
        <v>1</v>
      </c>
      <c r="UW101" s="152">
        <v>20</v>
      </c>
      <c r="UX101" s="152">
        <v>2</v>
      </c>
      <c r="UY101" s="152">
        <v>129</v>
      </c>
      <c r="UZ101" s="152">
        <v>129</v>
      </c>
      <c r="VA101" s="152">
        <v>14801</v>
      </c>
      <c r="VB101" s="152">
        <v>259</v>
      </c>
      <c r="VC101" s="152">
        <v>2163</v>
      </c>
      <c r="VD101" s="152">
        <v>6</v>
      </c>
      <c r="VE101" s="152">
        <v>28</v>
      </c>
      <c r="VF101" s="152">
        <v>37314</v>
      </c>
      <c r="VG101" s="152">
        <v>46</v>
      </c>
      <c r="VH101" s="152">
        <v>104</v>
      </c>
      <c r="VI101" s="152">
        <v>2</v>
      </c>
      <c r="VJ101" s="152">
        <v>285</v>
      </c>
      <c r="VK101" s="152">
        <v>285</v>
      </c>
      <c r="VL101" s="152">
        <v>63054</v>
      </c>
      <c r="VM101" s="152">
        <v>1.28489420346921E-3</v>
      </c>
      <c r="VN101" s="152">
        <v>2.5697884069384301E-2</v>
      </c>
      <c r="VO101" s="152">
        <v>6.2172300167865201E-5</v>
      </c>
      <c r="VP101" s="152">
        <v>2.4868920067146102E-4</v>
      </c>
      <c r="VQ101" s="152">
        <v>0.75124862702837103</v>
      </c>
      <c r="VR101" s="152">
        <v>9.3258450251797805E-4</v>
      </c>
      <c r="VS101" s="152">
        <v>1.7408244047002299E-3</v>
      </c>
      <c r="VT101" s="152">
        <v>0</v>
      </c>
      <c r="VU101" s="152">
        <v>3.2329596087289901E-3</v>
      </c>
      <c r="VV101" s="152">
        <v>3.2329596087289901E-3</v>
      </c>
      <c r="VW101" s="152">
        <v>1</v>
      </c>
      <c r="VX101" s="152">
        <v>1.33099114924667E-2</v>
      </c>
      <c r="VY101" s="152">
        <v>6.2360651307344098E-2</v>
      </c>
      <c r="VZ101" s="152">
        <v>2.0268900749949301E-4</v>
      </c>
      <c r="WA101" s="152">
        <v>1.0810080399973E-3</v>
      </c>
      <c r="WB101" s="152">
        <v>7.1887034659820298E-2</v>
      </c>
      <c r="WC101" s="152">
        <v>6.7563002499831102E-5</v>
      </c>
      <c r="WD101" s="152">
        <v>1.3512600499966201E-3</v>
      </c>
      <c r="WE101" s="152">
        <v>1.3512600499966199E-4</v>
      </c>
      <c r="WF101" s="152">
        <v>8.7156273224782092E-3</v>
      </c>
      <c r="WG101" s="152">
        <v>8.7156273224782092E-3</v>
      </c>
      <c r="WH101" s="152">
        <v>1</v>
      </c>
      <c r="WI101" s="152">
        <v>4.1075903194087602E-3</v>
      </c>
      <c r="WJ101" s="152">
        <v>3.4303929964792097E-2</v>
      </c>
      <c r="WK101" s="152">
        <v>9.5156532495955894E-5</v>
      </c>
      <c r="WL101" s="152">
        <v>4.4406381831446103E-4</v>
      </c>
      <c r="WM101" s="152">
        <v>0.59177847559234897</v>
      </c>
      <c r="WN101" s="152">
        <v>7.2953341580232799E-4</v>
      </c>
      <c r="WO101" s="152">
        <v>1.6493798965965701E-3</v>
      </c>
      <c r="WP101" s="152">
        <v>3.1718844165318597E-5</v>
      </c>
      <c r="WQ101" s="152">
        <v>4.5199352935579003E-3</v>
      </c>
      <c r="WR101" s="152">
        <v>4.5199352935579003E-3</v>
      </c>
      <c r="WS101" s="152">
        <v>1</v>
      </c>
      <c r="WT101" s="152">
        <v>10.536822799999999</v>
      </c>
      <c r="WU101" s="152">
        <v>5.88412666482348</v>
      </c>
      <c r="WV101" s="152">
        <v>117.68253329647</v>
      </c>
      <c r="WW101" s="152">
        <v>0.28471580636242599</v>
      </c>
      <c r="WX101" s="152">
        <v>1.13886322544971</v>
      </c>
      <c r="WY101" s="152">
        <v>3440.3159935459898</v>
      </c>
      <c r="WZ101" s="152">
        <v>4.2707370954363997</v>
      </c>
      <c r="XA101" s="152">
        <v>7.9720425781479403</v>
      </c>
      <c r="XB101" s="152">
        <v>0</v>
      </c>
      <c r="XC101" s="152">
        <v>14.8052219308462</v>
      </c>
      <c r="XD101" s="152">
        <v>14.8052219308462</v>
      </c>
      <c r="XE101" s="152">
        <v>4579.4639348020501</v>
      </c>
      <c r="XF101" s="152">
        <v>2.2429611999999999</v>
      </c>
      <c r="XG101" s="152">
        <v>87.830320025152403</v>
      </c>
      <c r="XH101" s="152">
        <v>411.50957047317598</v>
      </c>
      <c r="XI101" s="152">
        <v>1.33751756383481</v>
      </c>
      <c r="XJ101" s="152">
        <v>7.1334270071189803</v>
      </c>
      <c r="XK101" s="152">
        <v>474.37289597341203</v>
      </c>
      <c r="XL101" s="152">
        <v>0.44583918794493599</v>
      </c>
      <c r="XM101" s="152">
        <v>8.9167837588987293</v>
      </c>
      <c r="XN101" s="152">
        <v>0.89167837588987298</v>
      </c>
      <c r="XO101" s="152">
        <v>57.513255244896797</v>
      </c>
      <c r="XP101" s="152">
        <v>57.513255244896797</v>
      </c>
      <c r="XQ101" s="152">
        <v>6598.8658207730005</v>
      </c>
      <c r="XR101" s="152">
        <v>12.779783999999999</v>
      </c>
      <c r="XS101" s="152">
        <v>20.266383218996499</v>
      </c>
      <c r="XT101" s="152">
        <v>169.251686882971</v>
      </c>
      <c r="XU101" s="152">
        <v>0.46949150314277599</v>
      </c>
      <c r="XV101" s="152">
        <v>2.1909603479996198</v>
      </c>
      <c r="XW101" s="152">
        <v>2919.7676580449202</v>
      </c>
      <c r="XX101" s="152">
        <v>3.59943485742795</v>
      </c>
      <c r="XY101" s="152">
        <v>8.1378527211414493</v>
      </c>
      <c r="XZ101" s="152">
        <v>0.15649716771425901</v>
      </c>
      <c r="YA101" s="152">
        <v>22.300846399281902</v>
      </c>
      <c r="YB101" s="152">
        <v>22.300846399281902</v>
      </c>
      <c r="YC101" s="152">
        <v>4933.8862065274297</v>
      </c>
    </row>
    <row r="102" spans="1:653" x14ac:dyDescent="0.3">
      <c r="A102" t="s">
        <v>2487</v>
      </c>
      <c r="B102" s="146" t="s">
        <v>1086</v>
      </c>
      <c r="C102" s="154">
        <v>33316780</v>
      </c>
      <c r="D102" s="163">
        <v>12378</v>
      </c>
      <c r="E102" s="163" t="s">
        <v>2488</v>
      </c>
      <c r="F102" s="145" t="s">
        <v>1934</v>
      </c>
      <c r="G102" s="147" t="s">
        <v>385</v>
      </c>
      <c r="H102" s="147" t="s">
        <v>872</v>
      </c>
      <c r="I102" s="48" t="s">
        <v>2489</v>
      </c>
      <c r="J102" s="48" t="s">
        <v>693</v>
      </c>
      <c r="K102" s="146"/>
      <c r="L102" s="163"/>
      <c r="M102" s="163"/>
      <c r="N102" s="164" t="s">
        <v>384</v>
      </c>
      <c r="O102" s="149" t="s">
        <v>1938</v>
      </c>
      <c r="P102" s="150" t="s">
        <v>2490</v>
      </c>
      <c r="Q102" s="150" t="s">
        <v>1920</v>
      </c>
      <c r="R102" s="150" t="s">
        <v>1921</v>
      </c>
      <c r="S102" s="147" t="s">
        <v>42</v>
      </c>
      <c r="T102" s="147" t="s">
        <v>2337</v>
      </c>
      <c r="U102" s="147">
        <v>2</v>
      </c>
      <c r="V102" s="147">
        <v>2</v>
      </c>
      <c r="W102" s="147">
        <v>0</v>
      </c>
      <c r="X102" s="147"/>
      <c r="Y102" s="147" t="s">
        <v>1941</v>
      </c>
      <c r="Z102" s="147">
        <v>0</v>
      </c>
      <c r="AA102" s="147" t="s">
        <v>872</v>
      </c>
      <c r="AB102" s="147" t="s">
        <v>873</v>
      </c>
      <c r="AC102" s="147" t="s">
        <v>2491</v>
      </c>
      <c r="AD102" s="147" t="s">
        <v>2492</v>
      </c>
      <c r="AE102" s="147">
        <v>2</v>
      </c>
      <c r="AF102" s="147" t="s">
        <v>1983</v>
      </c>
      <c r="AG102" s="147">
        <v>6</v>
      </c>
      <c r="AH102" s="147" t="s">
        <v>1943</v>
      </c>
      <c r="AI102" s="147"/>
      <c r="AJ102" s="147"/>
      <c r="AK102" s="147" t="s">
        <v>2493</v>
      </c>
      <c r="AL102" s="147" t="s">
        <v>149</v>
      </c>
      <c r="AM102" s="147" t="s">
        <v>149</v>
      </c>
      <c r="AN102" s="147" t="s">
        <v>152</v>
      </c>
      <c r="AO102" s="147" t="s">
        <v>152</v>
      </c>
      <c r="AP102" s="147" t="s">
        <v>152</v>
      </c>
      <c r="AQ102" s="147" t="s">
        <v>152</v>
      </c>
      <c r="AR102" s="147" t="s">
        <v>152</v>
      </c>
      <c r="AS102" s="147"/>
      <c r="AT102" s="147"/>
      <c r="AU102" s="147"/>
      <c r="AV102" s="147"/>
      <c r="AW102" s="147" t="s">
        <v>152</v>
      </c>
      <c r="AX102" s="147"/>
      <c r="AY102" s="147"/>
      <c r="AZ102" s="147"/>
      <c r="BA102" s="147"/>
      <c r="BB102" s="147"/>
      <c r="BC102" s="147"/>
      <c r="BD102" s="147" t="s">
        <v>152</v>
      </c>
      <c r="BE102" s="147" t="s">
        <v>152</v>
      </c>
      <c r="BF102" s="147" t="s">
        <v>152</v>
      </c>
      <c r="BG102" s="147" t="s">
        <v>152</v>
      </c>
      <c r="BH102">
        <v>1227</v>
      </c>
      <c r="BI102">
        <v>359</v>
      </c>
      <c r="BJ102">
        <v>12</v>
      </c>
      <c r="BK102">
        <v>4</v>
      </c>
      <c r="BL102">
        <v>999</v>
      </c>
      <c r="BM102">
        <v>2</v>
      </c>
      <c r="BN102">
        <v>487</v>
      </c>
      <c r="BO102">
        <v>1624</v>
      </c>
      <c r="BP102">
        <v>14526</v>
      </c>
      <c r="BQ102">
        <v>22893</v>
      </c>
      <c r="BR102">
        <v>5004</v>
      </c>
      <c r="BS102">
        <v>910</v>
      </c>
      <c r="BT102">
        <v>8</v>
      </c>
      <c r="BU102">
        <v>35</v>
      </c>
      <c r="BV102">
        <v>2786</v>
      </c>
      <c r="BW102">
        <v>3</v>
      </c>
      <c r="BX102">
        <v>931</v>
      </c>
      <c r="BY102">
        <v>77</v>
      </c>
      <c r="BZ102">
        <v>817</v>
      </c>
      <c r="CA102">
        <v>48823</v>
      </c>
      <c r="CB102">
        <v>6231</v>
      </c>
      <c r="CC102">
        <v>1269</v>
      </c>
      <c r="CD102">
        <v>20</v>
      </c>
      <c r="CE102">
        <v>39</v>
      </c>
      <c r="CF102">
        <v>3785</v>
      </c>
      <c r="CG102">
        <v>5</v>
      </c>
      <c r="CH102">
        <v>1418</v>
      </c>
      <c r="CI102">
        <v>1701</v>
      </c>
      <c r="CJ102">
        <v>15343</v>
      </c>
      <c r="CK102">
        <v>71716</v>
      </c>
      <c r="CL102">
        <v>5.3597169440440302E-2</v>
      </c>
      <c r="CM102">
        <v>1.5681649412484198E-2</v>
      </c>
      <c r="CN102">
        <v>5.24177696239025E-4</v>
      </c>
      <c r="CO102">
        <v>1.74725898746342E-4</v>
      </c>
      <c r="CP102">
        <v>4.3637793211898798E-2</v>
      </c>
      <c r="CQ102">
        <v>8.7362949373170798E-5</v>
      </c>
      <c r="CR102">
        <v>2.1272878172367098E-2</v>
      </c>
      <c r="CS102">
        <v>7.0938714891014706E-2</v>
      </c>
      <c r="CT102">
        <v>0.63451710129733996</v>
      </c>
      <c r="CU102">
        <v>1</v>
      </c>
      <c r="CV102">
        <v>0.102492677631444</v>
      </c>
      <c r="CW102">
        <v>1.86387563238638E-2</v>
      </c>
      <c r="CX102">
        <v>1.63857198451549E-4</v>
      </c>
      <c r="CY102">
        <v>7.1687524322552897E-4</v>
      </c>
      <c r="CZ102">
        <v>5.7063269360752102E-2</v>
      </c>
      <c r="DA102">
        <v>6.1446449419330995E-5</v>
      </c>
      <c r="DB102">
        <v>1.9068881469799102E-2</v>
      </c>
      <c r="DC102">
        <v>1.5771255350961601E-3</v>
      </c>
      <c r="DD102">
        <v>1.6733916391864501E-2</v>
      </c>
      <c r="DE102">
        <v>1</v>
      </c>
      <c r="DF102">
        <v>8.6884377265882107E-2</v>
      </c>
      <c r="DG102">
        <v>1.7694796140331301E-2</v>
      </c>
      <c r="DH102">
        <v>2.7887779574990197E-4</v>
      </c>
      <c r="DI102">
        <v>5.4381170171230995E-4</v>
      </c>
      <c r="DJ102">
        <v>5.2777622845669003E-2</v>
      </c>
      <c r="DK102">
        <v>6.9719448937475602E-5</v>
      </c>
      <c r="DL102">
        <v>1.9772435718668099E-2</v>
      </c>
      <c r="DM102">
        <v>2.3718556528529201E-2</v>
      </c>
      <c r="DN102">
        <v>0.213941101009538</v>
      </c>
      <c r="DO102">
        <v>1</v>
      </c>
      <c r="DP102">
        <v>5.4672558000000002</v>
      </c>
      <c r="DQ102">
        <v>224.427033393974</v>
      </c>
      <c r="DR102">
        <v>65.663655247299701</v>
      </c>
      <c r="DS102">
        <v>2.19488541216601</v>
      </c>
      <c r="DT102">
        <v>0.73162847072200299</v>
      </c>
      <c r="DU102">
        <v>182.72421056281999</v>
      </c>
      <c r="DV102">
        <v>0.36581423536100099</v>
      </c>
      <c r="DW102">
        <v>89.075766310403793</v>
      </c>
      <c r="DX102">
        <v>297.04115911313301</v>
      </c>
      <c r="DY102">
        <v>2656.9087914269498</v>
      </c>
      <c r="DZ102">
        <v>4187.2926450596997</v>
      </c>
      <c r="EA102">
        <v>7.3032035000000004</v>
      </c>
      <c r="EB102">
        <v>685.17877120636194</v>
      </c>
      <c r="EC102">
        <v>124.60285407629701</v>
      </c>
      <c r="ED102">
        <v>1.0954097061652499</v>
      </c>
      <c r="EE102">
        <v>4.7924174644729503</v>
      </c>
      <c r="EF102">
        <v>381.476430172047</v>
      </c>
      <c r="EG102">
        <v>0.41077863981196699</v>
      </c>
      <c r="EH102">
        <v>127.47830455498099</v>
      </c>
      <c r="EI102">
        <v>10.5433184218405</v>
      </c>
      <c r="EJ102">
        <v>111.868716242126</v>
      </c>
      <c r="EK102">
        <v>6685.1485105132297</v>
      </c>
      <c r="EL102">
        <v>12.770459300000001</v>
      </c>
      <c r="EM102">
        <v>487.92293633479602</v>
      </c>
      <c r="EN102">
        <v>99.369957664717703</v>
      </c>
      <c r="EO102">
        <v>1.5661143839987</v>
      </c>
      <c r="EP102">
        <v>3.0539230487974698</v>
      </c>
      <c r="EQ102">
        <v>296.38714717175401</v>
      </c>
      <c r="ER102">
        <v>0.39152859599967599</v>
      </c>
      <c r="ES102">
        <v>111.037509825508</v>
      </c>
      <c r="ET102">
        <v>133.19802835908999</v>
      </c>
      <c r="EU102">
        <v>1201.4446496846001</v>
      </c>
      <c r="EV102">
        <v>5615.7729581425501</v>
      </c>
      <c r="EW102" s="152">
        <v>650</v>
      </c>
      <c r="EX102" s="152">
        <v>61</v>
      </c>
      <c r="EY102" s="152">
        <v>0</v>
      </c>
      <c r="EZ102" s="152">
        <v>1</v>
      </c>
      <c r="FA102" s="152">
        <v>1201</v>
      </c>
      <c r="FB102" s="152">
        <v>1</v>
      </c>
      <c r="FC102" s="152">
        <v>336</v>
      </c>
      <c r="FD102" s="152">
        <v>1170</v>
      </c>
      <c r="FE102" s="152">
        <v>25256</v>
      </c>
      <c r="FF102" s="152">
        <v>31017</v>
      </c>
      <c r="FG102" s="152">
        <v>334</v>
      </c>
      <c r="FH102" s="152">
        <v>37</v>
      </c>
      <c r="FI102" s="152">
        <v>0</v>
      </c>
      <c r="FJ102" s="152">
        <v>3</v>
      </c>
      <c r="FK102" s="152">
        <v>479</v>
      </c>
      <c r="FL102" s="152">
        <v>0</v>
      </c>
      <c r="FM102" s="152">
        <v>124</v>
      </c>
      <c r="FN102" s="152">
        <v>102</v>
      </c>
      <c r="FO102" s="152">
        <v>2345</v>
      </c>
      <c r="FP102" s="152">
        <v>9402</v>
      </c>
      <c r="FQ102" s="152">
        <v>984</v>
      </c>
      <c r="FR102" s="152">
        <v>98</v>
      </c>
      <c r="FS102" s="152">
        <v>0</v>
      </c>
      <c r="FT102" s="152">
        <v>4</v>
      </c>
      <c r="FU102" s="152">
        <v>1680</v>
      </c>
      <c r="FV102" s="152">
        <v>1</v>
      </c>
      <c r="FW102" s="152">
        <v>460</v>
      </c>
      <c r="FX102" s="152">
        <v>1272</v>
      </c>
      <c r="FY102" s="152">
        <v>27601</v>
      </c>
      <c r="FZ102" s="152">
        <v>40419</v>
      </c>
      <c r="GA102" s="152">
        <v>2.0956249798497601E-2</v>
      </c>
      <c r="GB102" s="152">
        <v>1.9666634426282401E-3</v>
      </c>
      <c r="GC102" s="152">
        <v>0</v>
      </c>
      <c r="GD102" s="152">
        <v>3.2240384305380897E-5</v>
      </c>
      <c r="GE102" s="152">
        <v>3.8720701550762501E-2</v>
      </c>
      <c r="GF102" s="152">
        <v>3.2240384305380897E-5</v>
      </c>
      <c r="GG102" s="152">
        <v>1.0832769126607999E-2</v>
      </c>
      <c r="GH102" s="152">
        <v>3.7721249637295701E-2</v>
      </c>
      <c r="GI102" s="152">
        <v>0.81426314601670002</v>
      </c>
      <c r="GJ102" s="152">
        <v>1</v>
      </c>
      <c r="GK102" s="152">
        <v>3.5524356519889402E-2</v>
      </c>
      <c r="GL102" s="152">
        <v>3.9353329078919402E-3</v>
      </c>
      <c r="GM102" s="152">
        <v>0</v>
      </c>
      <c r="GN102" s="152">
        <v>3.1908104658583299E-4</v>
      </c>
      <c r="GO102" s="152">
        <v>5.0946607104871297E-2</v>
      </c>
      <c r="GP102" s="152">
        <v>0</v>
      </c>
      <c r="GQ102" s="152">
        <v>1.31886832588811E-2</v>
      </c>
      <c r="GR102" s="152">
        <v>1.0848755583918301E-2</v>
      </c>
      <c r="GS102" s="152">
        <v>0.24941501808125899</v>
      </c>
      <c r="GT102" s="152">
        <v>1</v>
      </c>
      <c r="GU102" s="152">
        <v>2.4344986268833999E-2</v>
      </c>
      <c r="GV102" s="152">
        <v>2.4246022910017601E-3</v>
      </c>
      <c r="GW102" s="152">
        <v>0</v>
      </c>
      <c r="GX102" s="152">
        <v>9.8963358816398205E-5</v>
      </c>
      <c r="GY102" s="152">
        <v>4.1564610702887299E-2</v>
      </c>
      <c r="GZ102" s="152">
        <v>2.4740839704099599E-5</v>
      </c>
      <c r="HA102" s="152">
        <v>1.1380786263885801E-2</v>
      </c>
      <c r="HB102" s="152">
        <v>3.1470348103614598E-2</v>
      </c>
      <c r="HC102" s="152">
        <v>0.68287191667285196</v>
      </c>
      <c r="HD102" s="152">
        <v>1</v>
      </c>
      <c r="HE102" s="152">
        <v>11.1112608</v>
      </c>
      <c r="HF102" s="152">
        <v>58.499211898617297</v>
      </c>
      <c r="HG102" s="152">
        <v>5.4899260397163898</v>
      </c>
      <c r="HH102" s="152">
        <v>0</v>
      </c>
      <c r="HI102" s="152">
        <v>8.9998787536334293E-2</v>
      </c>
      <c r="HJ102" s="152">
        <v>108.088543831137</v>
      </c>
      <c r="HK102" s="152">
        <v>8.9998787536334293E-2</v>
      </c>
      <c r="HL102" s="152">
        <v>30.239592612208298</v>
      </c>
      <c r="HM102" s="152">
        <v>105.298581417511</v>
      </c>
      <c r="HN102" s="152">
        <v>2273.0093780176599</v>
      </c>
      <c r="HO102" s="152">
        <v>2791.4923930144801</v>
      </c>
      <c r="HP102" s="152">
        <v>1.6502325</v>
      </c>
      <c r="HQ102" s="152">
        <v>202.39572302690701</v>
      </c>
      <c r="HR102" s="152">
        <v>22.421083089806999</v>
      </c>
      <c r="HS102" s="152">
        <v>0</v>
      </c>
      <c r="HT102" s="152">
        <v>1.8179256559303001</v>
      </c>
      <c r="HU102" s="152">
        <v>290.262129730205</v>
      </c>
      <c r="HV102" s="152">
        <v>0</v>
      </c>
      <c r="HW102" s="152">
        <v>75.1409271117858</v>
      </c>
      <c r="HX102" s="152">
        <v>61.809472301630201</v>
      </c>
      <c r="HY102" s="152">
        <v>1421.0118877188499</v>
      </c>
      <c r="HZ102" s="152">
        <v>5697.3790056855596</v>
      </c>
      <c r="IA102" s="152">
        <v>12.7614933</v>
      </c>
      <c r="IB102" s="152">
        <v>77.106963649779104</v>
      </c>
      <c r="IC102" s="152">
        <v>7.6793520708113396</v>
      </c>
      <c r="ID102" s="152">
        <v>0</v>
      </c>
      <c r="IE102" s="152">
        <v>0.31344294166576903</v>
      </c>
      <c r="IF102" s="152">
        <v>131.646035499623</v>
      </c>
      <c r="IG102" s="152">
        <v>7.8360735416442201E-2</v>
      </c>
      <c r="IH102" s="152">
        <v>36.045938291563402</v>
      </c>
      <c r="II102" s="152">
        <v>99.674855449714499</v>
      </c>
      <c r="IJ102" s="152">
        <v>2162.8346582292202</v>
      </c>
      <c r="IK102" s="152">
        <v>3167.2625647971799</v>
      </c>
      <c r="IL102">
        <v>1880</v>
      </c>
      <c r="IM102">
        <v>2221</v>
      </c>
      <c r="IN102">
        <v>3</v>
      </c>
      <c r="IO102">
        <v>23</v>
      </c>
      <c r="IP102">
        <v>19721</v>
      </c>
      <c r="IQ102">
        <v>3134</v>
      </c>
      <c r="IR102">
        <v>1195</v>
      </c>
      <c r="IS102">
        <v>10</v>
      </c>
      <c r="IT102">
        <v>2030</v>
      </c>
      <c r="IU102">
        <v>1132</v>
      </c>
      <c r="IV102">
        <v>22893</v>
      </c>
      <c r="IW102">
        <v>7290</v>
      </c>
      <c r="IX102">
        <v>4734</v>
      </c>
      <c r="IY102">
        <v>1</v>
      </c>
      <c r="IZ102">
        <v>49</v>
      </c>
      <c r="JA102">
        <v>1016</v>
      </c>
      <c r="JB102">
        <v>110</v>
      </c>
      <c r="JC102">
        <v>1840</v>
      </c>
      <c r="JD102">
        <v>39</v>
      </c>
      <c r="JE102">
        <v>3758</v>
      </c>
      <c r="JF102">
        <v>8579</v>
      </c>
      <c r="JG102">
        <v>48823</v>
      </c>
      <c r="JH102">
        <v>9170</v>
      </c>
      <c r="JI102">
        <v>6955</v>
      </c>
      <c r="JJ102">
        <v>4</v>
      </c>
      <c r="JK102">
        <v>72</v>
      </c>
      <c r="JL102">
        <v>20737</v>
      </c>
      <c r="JM102">
        <v>3244</v>
      </c>
      <c r="JN102">
        <v>3035</v>
      </c>
      <c r="JO102">
        <v>49</v>
      </c>
      <c r="JP102">
        <v>5788</v>
      </c>
      <c r="JQ102">
        <v>9711</v>
      </c>
      <c r="JR102">
        <v>71716</v>
      </c>
      <c r="JS102">
        <v>8.2121172410780596E-2</v>
      </c>
      <c r="JT102">
        <v>9.7016555278906194E-2</v>
      </c>
      <c r="JU102">
        <v>1.3104442405975601E-4</v>
      </c>
      <c r="JV102">
        <v>1.00467391779146E-3</v>
      </c>
      <c r="JW102">
        <v>0.86144236229415105</v>
      </c>
      <c r="JX102">
        <v>0.136897741667759</v>
      </c>
      <c r="JY102">
        <v>5.2199362250469603E-2</v>
      </c>
      <c r="JZ102">
        <v>4.3681474686585399E-4</v>
      </c>
      <c r="KA102">
        <v>8.8673393613767984E-2</v>
      </c>
      <c r="KB102">
        <v>4.9447429345214698E-2</v>
      </c>
      <c r="KC102">
        <v>1</v>
      </c>
      <c r="KD102">
        <v>0.12786546935133</v>
      </c>
      <c r="KE102">
        <v>9.6979753472028599E-2</v>
      </c>
      <c r="KF102">
        <v>5.5775559149980502E-5</v>
      </c>
      <c r="KG102">
        <v>1.0039600646996501E-3</v>
      </c>
      <c r="KH102">
        <v>0.28915444252328598</v>
      </c>
      <c r="KI102">
        <v>4.5233978470634199E-2</v>
      </c>
      <c r="KJ102">
        <v>4.2319705505047697E-2</v>
      </c>
      <c r="KK102">
        <v>6.8325059958726096E-4</v>
      </c>
      <c r="KL102">
        <v>8.0707234090021507E-2</v>
      </c>
      <c r="KM102">
        <v>0.13540911372636499</v>
      </c>
      <c r="KN102">
        <v>1</v>
      </c>
      <c r="KO102">
        <v>0.12786546935133</v>
      </c>
      <c r="KP102">
        <v>9.6979753472028599E-2</v>
      </c>
      <c r="KQ102">
        <v>5.5775559149980502E-5</v>
      </c>
      <c r="KR102">
        <v>1.0039600646996501E-3</v>
      </c>
      <c r="KS102">
        <v>0.28915444252328598</v>
      </c>
      <c r="KT102">
        <v>4.5233978470634199E-2</v>
      </c>
      <c r="KU102">
        <v>4.2319705505047697E-2</v>
      </c>
      <c r="KV102">
        <v>6.8325059958726096E-4</v>
      </c>
      <c r="KW102">
        <v>8.0707234090021507E-2</v>
      </c>
      <c r="KX102">
        <v>0.13540911372636499</v>
      </c>
      <c r="KY102">
        <v>1</v>
      </c>
      <c r="KZ102">
        <v>5.4672558000000002</v>
      </c>
      <c r="LA102">
        <v>343.86538123934099</v>
      </c>
      <c r="LB102">
        <v>406.23670836839199</v>
      </c>
      <c r="LC102">
        <v>0.54872135304150205</v>
      </c>
      <c r="LD102">
        <v>4.2068637066515198</v>
      </c>
      <c r="LE102">
        <v>3607.1112677771498</v>
      </c>
      <c r="LF102">
        <v>573.23090681068902</v>
      </c>
      <c r="LG102">
        <v>218.57400562819799</v>
      </c>
      <c r="LH102">
        <v>1.8290711768050101</v>
      </c>
      <c r="LI102">
        <v>371.30144889141593</v>
      </c>
      <c r="LJ102">
        <v>207.05085721432701</v>
      </c>
      <c r="LK102">
        <v>4187.2926450596997</v>
      </c>
      <c r="LL102">
        <v>7.3032035000000004</v>
      </c>
      <c r="LM102">
        <v>998.19209474308104</v>
      </c>
      <c r="LN102">
        <v>648.20869362328494</v>
      </c>
      <c r="LO102">
        <v>0.13692621327065599</v>
      </c>
      <c r="LP102">
        <v>6.7093844502621298</v>
      </c>
      <c r="LQ102">
        <v>139.11703268298601</v>
      </c>
      <c r="LR102">
        <v>15.061883459772099</v>
      </c>
      <c r="LS102">
        <v>251.944232418007</v>
      </c>
      <c r="LT102">
        <v>5.3401223175555801</v>
      </c>
      <c r="LU102">
        <v>514.568709471126</v>
      </c>
      <c r="LV102">
        <v>1174.6899836489599</v>
      </c>
      <c r="LW102">
        <v>6685.1485105132297</v>
      </c>
      <c r="LX102">
        <v>12.770459300000001</v>
      </c>
      <c r="LY102">
        <v>718.06344506340497</v>
      </c>
      <c r="LZ102">
        <v>544.61627703554905</v>
      </c>
      <c r="MA102">
        <v>0.31322287679973998</v>
      </c>
      <c r="MB102">
        <v>5.6380117823953304</v>
      </c>
      <c r="MC102">
        <v>1623.8256990490499</v>
      </c>
      <c r="MD102">
        <v>254.02375308459</v>
      </c>
      <c r="ME102">
        <v>237.65785777180301</v>
      </c>
      <c r="MF102">
        <v>3.8369802407968199</v>
      </c>
      <c r="MG102">
        <v>453.23350272922505</v>
      </c>
      <c r="MH102">
        <v>760.42683915057</v>
      </c>
      <c r="MI102">
        <v>5615.7729581425501</v>
      </c>
      <c r="MJ102" s="152">
        <v>728</v>
      </c>
      <c r="MK102" s="152">
        <v>1797</v>
      </c>
      <c r="ML102" s="152">
        <v>2</v>
      </c>
      <c r="MM102" s="152">
        <v>2</v>
      </c>
      <c r="MN102" s="152">
        <v>28273</v>
      </c>
      <c r="MO102" s="152">
        <v>1592</v>
      </c>
      <c r="MP102" s="152">
        <v>585</v>
      </c>
      <c r="MQ102" s="152">
        <v>2</v>
      </c>
      <c r="MR102" s="152">
        <v>753</v>
      </c>
      <c r="MS102" s="152">
        <v>595</v>
      </c>
      <c r="MT102" s="152">
        <v>31017</v>
      </c>
      <c r="MU102" s="152">
        <v>416</v>
      </c>
      <c r="MV102" s="152">
        <v>682</v>
      </c>
      <c r="MW102" s="152">
        <v>0</v>
      </c>
      <c r="MX102" s="152">
        <v>3</v>
      </c>
      <c r="MY102" s="152">
        <v>2578</v>
      </c>
      <c r="MZ102" s="152">
        <v>127</v>
      </c>
      <c r="NA102" s="152">
        <v>197</v>
      </c>
      <c r="NB102" s="152">
        <v>3</v>
      </c>
      <c r="NC102" s="152">
        <v>315</v>
      </c>
      <c r="ND102" s="152">
        <v>881</v>
      </c>
      <c r="NE102" s="152">
        <v>9402</v>
      </c>
      <c r="NF102" s="152">
        <v>1144</v>
      </c>
      <c r="NG102" s="152">
        <v>2479</v>
      </c>
      <c r="NH102" s="152">
        <v>2</v>
      </c>
      <c r="NI102" s="152">
        <v>5</v>
      </c>
      <c r="NJ102" s="152">
        <v>30851</v>
      </c>
      <c r="NK102" s="152">
        <v>1719</v>
      </c>
      <c r="NL102" s="152">
        <v>782</v>
      </c>
      <c r="NM102" s="152">
        <v>5</v>
      </c>
      <c r="NN102" s="152">
        <v>1068</v>
      </c>
      <c r="NO102" s="152">
        <v>1476</v>
      </c>
      <c r="NP102" s="152">
        <v>40419</v>
      </c>
      <c r="NQ102" s="152">
        <v>2.3470999774317301E-2</v>
      </c>
      <c r="NR102" s="152">
        <v>5.7935970596769498E-2</v>
      </c>
      <c r="NS102" s="152">
        <v>6.4480768610761794E-5</v>
      </c>
      <c r="NT102" s="152">
        <v>6.4480768610761794E-5</v>
      </c>
      <c r="NU102" s="152">
        <v>0.91153238546603499</v>
      </c>
      <c r="NV102" s="152">
        <v>5.1326691814166402E-2</v>
      </c>
      <c r="NW102" s="152">
        <v>1.8860624818647798E-2</v>
      </c>
      <c r="NX102" s="152">
        <v>6.4480768610761794E-5</v>
      </c>
      <c r="NY102" s="152">
        <v>2.427700938195191E-2</v>
      </c>
      <c r="NZ102" s="152">
        <v>1.9183028661701601E-2</v>
      </c>
      <c r="OA102" s="152">
        <v>1</v>
      </c>
      <c r="OB102" s="152">
        <v>4.4245905126568799E-2</v>
      </c>
      <c r="OC102" s="152">
        <v>7.2537757923845994E-2</v>
      </c>
      <c r="OD102" s="152">
        <v>0</v>
      </c>
      <c r="OE102" s="152">
        <v>3.1908104658583299E-4</v>
      </c>
      <c r="OF102" s="152">
        <v>0.274196979366092</v>
      </c>
      <c r="OG102" s="152">
        <v>1.35077643054669E-2</v>
      </c>
      <c r="OH102" s="152">
        <v>2.0952988725803E-2</v>
      </c>
      <c r="OI102" s="152">
        <v>3.1908104658583299E-4</v>
      </c>
      <c r="OJ102" s="152">
        <v>3.3503509891512601E-2</v>
      </c>
      <c r="OK102" s="152">
        <v>9.3703467347372907E-2</v>
      </c>
      <c r="OL102" s="152">
        <v>1</v>
      </c>
      <c r="OM102" s="152">
        <v>2.83035206214899E-2</v>
      </c>
      <c r="ON102" s="152">
        <v>6.1332541626462803E-2</v>
      </c>
      <c r="OO102" s="152">
        <v>4.9481679408199103E-5</v>
      </c>
      <c r="OP102" s="152">
        <v>1.2370419852049801E-4</v>
      </c>
      <c r="OQ102" s="152">
        <v>0.76327964571117501</v>
      </c>
      <c r="OR102" s="152">
        <v>4.2529503451347102E-2</v>
      </c>
      <c r="OS102" s="152">
        <v>1.9347336648605901E-2</v>
      </c>
      <c r="OT102" s="152">
        <v>1.2370419852049801E-4</v>
      </c>
      <c r="OU102" s="152">
        <v>2.64232168039783E-2</v>
      </c>
      <c r="OV102" s="152">
        <v>3.6517479403250903E-2</v>
      </c>
      <c r="OW102" s="152">
        <v>1</v>
      </c>
      <c r="OX102" s="152">
        <v>11.1112608</v>
      </c>
      <c r="OY102" s="152">
        <v>65.519117326451394</v>
      </c>
      <c r="OZ102" s="152">
        <v>161.727821202793</v>
      </c>
      <c r="PA102" s="152">
        <v>0.179997575072669</v>
      </c>
      <c r="PB102" s="152">
        <v>0.179997575072669</v>
      </c>
      <c r="PC102" s="152">
        <v>2544.5357200147801</v>
      </c>
      <c r="PD102" s="152">
        <v>143.27806975784401</v>
      </c>
      <c r="PE102" s="152">
        <v>52.649290708755601</v>
      </c>
      <c r="PF102" s="152">
        <v>0.179997575072669</v>
      </c>
      <c r="PG102" s="152">
        <v>67.769087014859991</v>
      </c>
      <c r="PH102" s="152">
        <v>53.549278584118902</v>
      </c>
      <c r="PI102" s="152">
        <v>2791.4923930144801</v>
      </c>
      <c r="PJ102" s="152">
        <v>1.6502325</v>
      </c>
      <c r="PK102" s="152">
        <v>252.08569095566801</v>
      </c>
      <c r="PL102" s="152">
        <v>413.27509911482201</v>
      </c>
      <c r="PM102" s="152">
        <v>0</v>
      </c>
      <c r="PN102" s="152">
        <v>1.8179256559303001</v>
      </c>
      <c r="PO102" s="152">
        <v>1562.2041136627699</v>
      </c>
      <c r="PP102" s="152">
        <v>76.958852767716095</v>
      </c>
      <c r="PQ102" s="152">
        <v>119.37711807275601</v>
      </c>
      <c r="PR102" s="152">
        <v>1.8179256559303001</v>
      </c>
      <c r="PS102" s="152">
        <v>190.88219387268202</v>
      </c>
      <c r="PT102" s="152">
        <v>533.86416762486499</v>
      </c>
      <c r="PU102" s="152">
        <v>5697.3790056855596</v>
      </c>
      <c r="PV102" s="152">
        <v>12.7614933</v>
      </c>
      <c r="PW102" s="152">
        <v>89.644681316409901</v>
      </c>
      <c r="PX102" s="152">
        <v>194.25626309736001</v>
      </c>
      <c r="PY102" s="152">
        <v>0.15672147083288401</v>
      </c>
      <c r="PZ102" s="152">
        <v>0.39180367708221098</v>
      </c>
      <c r="QA102" s="152">
        <v>2417.5070483326599</v>
      </c>
      <c r="QB102" s="152">
        <v>134.70210418086401</v>
      </c>
      <c r="QC102" s="152">
        <v>61.278095095657797</v>
      </c>
      <c r="QD102" s="152">
        <v>0.39180367708221098</v>
      </c>
      <c r="QE102" s="152">
        <v>83.689265424760009</v>
      </c>
      <c r="QF102" s="152">
        <v>115.660445474669</v>
      </c>
      <c r="QG102" s="152">
        <v>3167.2625647971799</v>
      </c>
      <c r="QH102">
        <v>320</v>
      </c>
      <c r="QI102">
        <v>686</v>
      </c>
      <c r="QJ102">
        <v>3</v>
      </c>
      <c r="QK102">
        <v>9</v>
      </c>
      <c r="QL102">
        <v>16150</v>
      </c>
      <c r="QM102">
        <v>1624</v>
      </c>
      <c r="QN102">
        <v>447</v>
      </c>
      <c r="QO102">
        <v>5</v>
      </c>
      <c r="QP102">
        <v>928</v>
      </c>
      <c r="QQ102">
        <v>1132</v>
      </c>
      <c r="QR102">
        <v>22893</v>
      </c>
      <c r="QS102">
        <v>4944</v>
      </c>
      <c r="QT102">
        <v>4503</v>
      </c>
      <c r="QU102">
        <v>1</v>
      </c>
      <c r="QV102">
        <v>38</v>
      </c>
      <c r="QW102">
        <v>894</v>
      </c>
      <c r="QX102">
        <v>77</v>
      </c>
      <c r="QY102">
        <v>1731</v>
      </c>
      <c r="QZ102">
        <v>31</v>
      </c>
      <c r="RA102">
        <v>6748</v>
      </c>
      <c r="RB102">
        <v>8579</v>
      </c>
      <c r="RC102">
        <v>48823</v>
      </c>
      <c r="RD102">
        <v>5264</v>
      </c>
      <c r="RE102">
        <v>5189</v>
      </c>
      <c r="RF102">
        <v>4</v>
      </c>
      <c r="RG102">
        <v>47</v>
      </c>
      <c r="RH102">
        <v>17044</v>
      </c>
      <c r="RI102">
        <v>1701</v>
      </c>
      <c r="RJ102">
        <v>2178</v>
      </c>
      <c r="RK102">
        <v>36</v>
      </c>
      <c r="RL102">
        <v>7676</v>
      </c>
      <c r="RM102">
        <v>9711</v>
      </c>
      <c r="RN102">
        <v>71716</v>
      </c>
      <c r="RO102">
        <v>1.39780718997073E-2</v>
      </c>
      <c r="RP102">
        <v>2.99654916349976E-2</v>
      </c>
      <c r="RQ102">
        <v>1.3104442405975601E-4</v>
      </c>
      <c r="RR102">
        <v>3.9313327217926902E-4</v>
      </c>
      <c r="RS102">
        <v>0.70545581618835496</v>
      </c>
      <c r="RT102">
        <v>7.0938714891014706E-2</v>
      </c>
      <c r="RU102">
        <v>1.9525619184903701E-2</v>
      </c>
      <c r="RV102">
        <v>2.1840737343292699E-4</v>
      </c>
      <c r="RW102">
        <v>4.05364085091513E-2</v>
      </c>
      <c r="RX102">
        <v>4.9447429345214698E-2</v>
      </c>
      <c r="RY102">
        <v>1</v>
      </c>
      <c r="RZ102">
        <v>0.101263748643058</v>
      </c>
      <c r="SA102">
        <v>9.2231120578415898E-2</v>
      </c>
      <c r="SB102">
        <v>2.04821498064437E-5</v>
      </c>
      <c r="SC102">
        <v>7.7832169264485998E-4</v>
      </c>
      <c r="SD102">
        <v>1.8311041926960699E-2</v>
      </c>
      <c r="SE102">
        <v>1.5771255350961601E-3</v>
      </c>
      <c r="SF102">
        <v>3.5454601314954003E-2</v>
      </c>
      <c r="SG102">
        <v>6.3494664399975397E-4</v>
      </c>
      <c r="SH102">
        <v>0.13821354689388199</v>
      </c>
      <c r="SI102">
        <v>0.17571636318948</v>
      </c>
      <c r="SJ102">
        <v>1</v>
      </c>
      <c r="SK102">
        <v>7.3400635841374295E-2</v>
      </c>
      <c r="SL102">
        <v>7.2354844107312202E-2</v>
      </c>
      <c r="SM102">
        <v>5.5775559149980502E-5</v>
      </c>
      <c r="SN102">
        <v>6.5536282001227102E-4</v>
      </c>
      <c r="SO102">
        <v>0.237659657538067</v>
      </c>
      <c r="SP102">
        <v>2.3718556528529201E-2</v>
      </c>
      <c r="SQ102">
        <v>3.03697919571644E-2</v>
      </c>
      <c r="SR102">
        <v>5.0198003234982395E-4</v>
      </c>
      <c r="SS102">
        <v>0.107033298008813</v>
      </c>
      <c r="ST102">
        <v>0.13540911372636499</v>
      </c>
      <c r="SU102">
        <v>1</v>
      </c>
      <c r="SV102">
        <v>5.4672558000000002</v>
      </c>
      <c r="SW102">
        <v>58.530277657760202</v>
      </c>
      <c r="SX102">
        <v>125.474282728823</v>
      </c>
      <c r="SY102">
        <v>0.54872135304150205</v>
      </c>
      <c r="SZ102">
        <v>1.6461640591245099</v>
      </c>
      <c r="TA102">
        <v>2953.94995054009</v>
      </c>
      <c r="TB102">
        <v>297.04115911313301</v>
      </c>
      <c r="TC102">
        <v>81.759481603183801</v>
      </c>
      <c r="TD102">
        <v>0.91453558840250304</v>
      </c>
      <c r="TE102">
        <v>169.73780520750501</v>
      </c>
      <c r="TF102">
        <v>207.05085721432701</v>
      </c>
      <c r="TG102">
        <v>4187.2926450596997</v>
      </c>
      <c r="TH102">
        <v>7.3032035000000004</v>
      </c>
      <c r="TI102">
        <v>676.963198410122</v>
      </c>
      <c r="TJ102">
        <v>616.57873835776297</v>
      </c>
      <c r="TK102">
        <v>0.13692621327065599</v>
      </c>
      <c r="TL102">
        <v>5.2031961042849204</v>
      </c>
      <c r="TM102">
        <v>122.412034663966</v>
      </c>
      <c r="TN102">
        <v>10.5433184218405</v>
      </c>
      <c r="TO102">
        <v>237.019275171505</v>
      </c>
      <c r="TP102">
        <v>4.2447126113903302</v>
      </c>
      <c r="TQ102">
        <v>923.97808715038502</v>
      </c>
      <c r="TR102">
        <v>1174.6899836489599</v>
      </c>
      <c r="TS102">
        <v>6685.1485105132297</v>
      </c>
      <c r="TT102">
        <v>12.770459300000001</v>
      </c>
      <c r="TU102">
        <v>412.20130586845801</v>
      </c>
      <c r="TV102">
        <v>406.328376928463</v>
      </c>
      <c r="TW102">
        <v>0.31322287679973998</v>
      </c>
      <c r="TX102">
        <v>3.6803688023969499</v>
      </c>
      <c r="TY102">
        <v>1334.64267804369</v>
      </c>
      <c r="TZ102">
        <v>133.19802835908999</v>
      </c>
      <c r="UA102">
        <v>170.54985641745901</v>
      </c>
      <c r="UB102">
        <v>2.8190058911976599</v>
      </c>
      <c r="UC102">
        <v>601.07470057870205</v>
      </c>
      <c r="UD102">
        <v>760.42683915057</v>
      </c>
      <c r="UE102">
        <v>5615.7729581425501</v>
      </c>
      <c r="UF102" s="152">
        <v>161</v>
      </c>
      <c r="UG102" s="152">
        <v>599</v>
      </c>
      <c r="UH102" s="152">
        <v>2</v>
      </c>
      <c r="UI102" s="152">
        <v>2</v>
      </c>
      <c r="UJ102" s="152">
        <v>26426</v>
      </c>
      <c r="UK102" s="152">
        <v>1170</v>
      </c>
      <c r="UL102" s="152">
        <v>275</v>
      </c>
      <c r="UM102" s="152">
        <v>2</v>
      </c>
      <c r="UN102" s="152">
        <v>566</v>
      </c>
      <c r="UO102" s="152">
        <v>595</v>
      </c>
      <c r="UP102" s="152">
        <v>31017</v>
      </c>
      <c r="UQ102" s="152">
        <v>279</v>
      </c>
      <c r="UR102" s="152">
        <v>612</v>
      </c>
      <c r="US102" s="152">
        <v>0</v>
      </c>
      <c r="UT102" s="152">
        <v>3</v>
      </c>
      <c r="UU102" s="152">
        <v>2447</v>
      </c>
      <c r="UV102" s="152">
        <v>102</v>
      </c>
      <c r="UW102" s="152">
        <v>178</v>
      </c>
      <c r="UX102" s="152">
        <v>3</v>
      </c>
      <c r="UY102" s="152">
        <v>816</v>
      </c>
      <c r="UZ102" s="152">
        <v>881</v>
      </c>
      <c r="VA102" s="152">
        <v>9402</v>
      </c>
      <c r="VB102" s="152">
        <v>440</v>
      </c>
      <c r="VC102" s="152">
        <v>1211</v>
      </c>
      <c r="VD102" s="152">
        <v>2</v>
      </c>
      <c r="VE102" s="152">
        <v>5</v>
      </c>
      <c r="VF102" s="152">
        <v>28873</v>
      </c>
      <c r="VG102" s="152">
        <v>1272</v>
      </c>
      <c r="VH102" s="152">
        <v>453</v>
      </c>
      <c r="VI102" s="152">
        <v>5</v>
      </c>
      <c r="VJ102" s="152">
        <v>1382</v>
      </c>
      <c r="VK102" s="152">
        <v>1476</v>
      </c>
      <c r="VL102" s="152">
        <v>40419</v>
      </c>
      <c r="VM102" s="152">
        <v>5.1907018731663299E-3</v>
      </c>
      <c r="VN102" s="152">
        <v>1.9311990198923198E-2</v>
      </c>
      <c r="VO102" s="152">
        <v>6.4480768610761794E-5</v>
      </c>
      <c r="VP102" s="152">
        <v>6.4480768610761794E-5</v>
      </c>
      <c r="VQ102" s="152">
        <v>0.85198439565399597</v>
      </c>
      <c r="VR102" s="152">
        <v>3.7721249637295701E-2</v>
      </c>
      <c r="VS102" s="152">
        <v>8.8661056839797504E-3</v>
      </c>
      <c r="VT102" s="152">
        <v>6.4480768610761794E-5</v>
      </c>
      <c r="VU102" s="152">
        <v>1.8248057516845599E-2</v>
      </c>
      <c r="VV102" s="152">
        <v>1.9183028661701601E-2</v>
      </c>
      <c r="VW102" s="152">
        <v>1</v>
      </c>
      <c r="VX102" s="152">
        <v>2.9674537332482501E-2</v>
      </c>
      <c r="VY102" s="152">
        <v>6.5092533503509895E-2</v>
      </c>
      <c r="VZ102" s="152">
        <v>0</v>
      </c>
      <c r="WA102" s="152">
        <v>3.1908104658583299E-4</v>
      </c>
      <c r="WB102" s="152">
        <v>0.260263773665178</v>
      </c>
      <c r="WC102" s="152">
        <v>1.0848755583918301E-2</v>
      </c>
      <c r="WD102" s="152">
        <v>1.8932142097426101E-2</v>
      </c>
      <c r="WE102" s="152">
        <v>3.1908104658583299E-4</v>
      </c>
      <c r="WF102" s="152">
        <v>8.6790044671346503E-2</v>
      </c>
      <c r="WG102" s="152">
        <v>9.3703467347372907E-2</v>
      </c>
      <c r="WH102" s="152">
        <v>1</v>
      </c>
      <c r="WI102" s="152">
        <v>1.0885969469803801E-2</v>
      </c>
      <c r="WJ102" s="152">
        <v>2.9961156881664602E-2</v>
      </c>
      <c r="WK102" s="152">
        <v>4.9481679408199103E-5</v>
      </c>
      <c r="WL102" s="152">
        <v>1.2370419852049801E-4</v>
      </c>
      <c r="WM102" s="152">
        <v>0.71434226477646701</v>
      </c>
      <c r="WN102" s="152">
        <v>3.1470348103614598E-2</v>
      </c>
      <c r="WO102" s="152">
        <v>1.1207600385957099E-2</v>
      </c>
      <c r="WP102" s="152">
        <v>1.2370419852049801E-4</v>
      </c>
      <c r="WQ102" s="152">
        <v>3.4191840471065597E-2</v>
      </c>
      <c r="WR102" s="152">
        <v>3.6517479403250903E-2</v>
      </c>
      <c r="WS102" s="152">
        <v>1</v>
      </c>
      <c r="WT102" s="152">
        <v>11.1112608</v>
      </c>
      <c r="WU102" s="152">
        <v>14.4898047933498</v>
      </c>
      <c r="WV102" s="152">
        <v>53.909273734264303</v>
      </c>
      <c r="WW102" s="152">
        <v>0.179997575072669</v>
      </c>
      <c r="WX102" s="152">
        <v>0.179997575072669</v>
      </c>
      <c r="WY102" s="152">
        <v>2378.3079594351698</v>
      </c>
      <c r="WZ102" s="152">
        <v>105.298581417511</v>
      </c>
      <c r="XA102" s="152">
        <v>24.7496665724919</v>
      </c>
      <c r="XB102" s="152">
        <v>0.179997575072669</v>
      </c>
      <c r="XC102" s="152">
        <v>50.939313745565201</v>
      </c>
      <c r="XD102" s="152">
        <v>53.549278584118902</v>
      </c>
      <c r="XE102" s="152">
        <v>2791.4923930144801</v>
      </c>
      <c r="XF102" s="152">
        <v>1.6502325</v>
      </c>
      <c r="XG102" s="152">
        <v>169.06708600151799</v>
      </c>
      <c r="XH102" s="152">
        <v>370.85683380978099</v>
      </c>
      <c r="XI102" s="152">
        <v>0</v>
      </c>
      <c r="XJ102" s="152">
        <v>1.8179256559303001</v>
      </c>
      <c r="XK102" s="152">
        <v>1482.8213600204799</v>
      </c>
      <c r="XL102" s="152">
        <v>61.809472301630201</v>
      </c>
      <c r="XM102" s="152">
        <v>107.86358891853099</v>
      </c>
      <c r="XN102" s="152">
        <v>1.8179256559303001</v>
      </c>
      <c r="XO102" s="152">
        <v>494.47577841304201</v>
      </c>
      <c r="XP102" s="152">
        <v>533.86416762486499</v>
      </c>
      <c r="XQ102" s="152">
        <v>5697.3790056855596</v>
      </c>
      <c r="XR102" s="152">
        <v>12.7614933</v>
      </c>
      <c r="XS102" s="152">
        <v>34.478723583234597</v>
      </c>
      <c r="XT102" s="152">
        <v>94.894850589311503</v>
      </c>
      <c r="XU102" s="152">
        <v>0.15672147083288401</v>
      </c>
      <c r="XV102" s="152">
        <v>0.39180367708221098</v>
      </c>
      <c r="XW102" s="152">
        <v>2262.50951367894</v>
      </c>
      <c r="XX102" s="152">
        <v>99.674855449714499</v>
      </c>
      <c r="XY102" s="152">
        <v>35.497413143648302</v>
      </c>
      <c r="XZ102" s="152">
        <v>0.39180367708221098</v>
      </c>
      <c r="YA102" s="152">
        <v>108.294536345523</v>
      </c>
      <c r="YB102" s="152">
        <v>115.660445474669</v>
      </c>
      <c r="YC102" s="152">
        <v>3167.2625647971799</v>
      </c>
    </row>
    <row r="103" spans="1:653" x14ac:dyDescent="0.3">
      <c r="A103" t="s">
        <v>2494</v>
      </c>
      <c r="B103" s="146" t="s">
        <v>1049</v>
      </c>
      <c r="C103" s="154">
        <v>33257989</v>
      </c>
      <c r="D103" s="163">
        <v>23631</v>
      </c>
      <c r="E103" s="163" t="s">
        <v>2495</v>
      </c>
      <c r="F103" s="145" t="s">
        <v>1945</v>
      </c>
      <c r="G103" s="146" t="s">
        <v>269</v>
      </c>
      <c r="H103" s="147" t="s">
        <v>2180</v>
      </c>
      <c r="I103" s="148" t="s">
        <v>2496</v>
      </c>
      <c r="J103" s="148" t="s">
        <v>672</v>
      </c>
      <c r="K103" s="167" t="s">
        <v>2497</v>
      </c>
      <c r="L103" s="167">
        <v>42525</v>
      </c>
      <c r="M103" s="167">
        <v>42658</v>
      </c>
      <c r="N103" s="168">
        <v>42248</v>
      </c>
      <c r="O103" s="149" t="s">
        <v>2126</v>
      </c>
      <c r="P103" s="150" t="s">
        <v>1919</v>
      </c>
      <c r="Q103" s="150" t="s">
        <v>1920</v>
      </c>
      <c r="R103" s="150" t="s">
        <v>1921</v>
      </c>
      <c r="S103" s="147" t="s">
        <v>52</v>
      </c>
      <c r="T103" s="147" t="s">
        <v>2498</v>
      </c>
      <c r="U103" s="147">
        <v>4</v>
      </c>
      <c r="V103" s="147" t="s">
        <v>2182</v>
      </c>
      <c r="W103" s="147" t="s">
        <v>2285</v>
      </c>
      <c r="X103" s="147"/>
      <c r="Y103" s="147" t="s">
        <v>1941</v>
      </c>
      <c r="Z103" s="147">
        <v>0</v>
      </c>
      <c r="AA103" s="147" t="s">
        <v>872</v>
      </c>
      <c r="AB103" s="147" t="s">
        <v>873</v>
      </c>
      <c r="AC103" s="147" t="s">
        <v>2499</v>
      </c>
      <c r="AD103" s="147" t="s">
        <v>2500</v>
      </c>
      <c r="AE103" s="147"/>
      <c r="AF103" s="147"/>
      <c r="AG103" s="147"/>
      <c r="AH103" s="147"/>
      <c r="AI103" s="147"/>
      <c r="AJ103" s="147"/>
      <c r="AK103" s="147" t="s">
        <v>2501</v>
      </c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47"/>
      <c r="BF103" s="147"/>
      <c r="BG103" s="147"/>
      <c r="BH103">
        <v>139</v>
      </c>
      <c r="BI103">
        <v>78</v>
      </c>
      <c r="BJ103">
        <v>6</v>
      </c>
      <c r="BK103">
        <v>15</v>
      </c>
      <c r="BL103">
        <v>663</v>
      </c>
      <c r="BM103">
        <v>1</v>
      </c>
      <c r="BN103">
        <v>68</v>
      </c>
      <c r="BO103">
        <v>484</v>
      </c>
      <c r="BP103">
        <v>24145</v>
      </c>
      <c r="BQ103">
        <v>32806</v>
      </c>
      <c r="BR103">
        <v>2876</v>
      </c>
      <c r="BS103">
        <v>267</v>
      </c>
      <c r="BT103">
        <v>21</v>
      </c>
      <c r="BU103">
        <v>36</v>
      </c>
      <c r="BV103">
        <v>3150</v>
      </c>
      <c r="BW103">
        <v>1</v>
      </c>
      <c r="BX103">
        <v>685</v>
      </c>
      <c r="BY103">
        <v>19</v>
      </c>
      <c r="BZ103">
        <v>1178</v>
      </c>
      <c r="CA103">
        <v>42350</v>
      </c>
      <c r="CB103">
        <v>3015</v>
      </c>
      <c r="CC103">
        <v>345</v>
      </c>
      <c r="CD103">
        <v>27</v>
      </c>
      <c r="CE103">
        <v>51</v>
      </c>
      <c r="CF103">
        <v>3813</v>
      </c>
      <c r="CG103">
        <v>2</v>
      </c>
      <c r="CH103">
        <v>753</v>
      </c>
      <c r="CI103">
        <v>503</v>
      </c>
      <c r="CJ103">
        <v>25323</v>
      </c>
      <c r="CK103">
        <v>75156</v>
      </c>
      <c r="CL103">
        <v>4.2370298116198302E-3</v>
      </c>
      <c r="CM103">
        <v>2.3776138511247902E-3</v>
      </c>
      <c r="CN103">
        <v>1.82893373163446E-4</v>
      </c>
      <c r="CO103">
        <v>4.5723343290861399E-4</v>
      </c>
      <c r="CP103">
        <v>2.02097177345608E-2</v>
      </c>
      <c r="CQ103">
        <v>3.0482228860574301E-5</v>
      </c>
      <c r="CR103">
        <v>2.07279156251905E-3</v>
      </c>
      <c r="CS103">
        <v>1.4753398768518E-2</v>
      </c>
      <c r="CT103">
        <v>0.73599341583856603</v>
      </c>
      <c r="CU103">
        <v>1</v>
      </c>
      <c r="CV103">
        <v>6.7910271546635204E-2</v>
      </c>
      <c r="CW103">
        <v>6.3046044864226696E-3</v>
      </c>
      <c r="CX103">
        <v>4.9586776859504101E-4</v>
      </c>
      <c r="CY103">
        <v>8.5005903187721399E-4</v>
      </c>
      <c r="CZ103">
        <v>7.43801652892562E-2</v>
      </c>
      <c r="DA103">
        <v>2.3612750885478199E-5</v>
      </c>
      <c r="DB103">
        <v>1.6174734356552499E-2</v>
      </c>
      <c r="DC103">
        <v>4.4864226682408498E-4</v>
      </c>
      <c r="DD103">
        <v>2.7815820543093301E-2</v>
      </c>
      <c r="DE103">
        <v>1</v>
      </c>
      <c r="DF103">
        <v>4.0116557560274602E-2</v>
      </c>
      <c r="DG103">
        <v>4.5904518601309298E-3</v>
      </c>
      <c r="DH103">
        <v>3.5925275427111601E-4</v>
      </c>
      <c r="DI103">
        <v>6.7858853584544195E-4</v>
      </c>
      <c r="DJ103">
        <v>5.0734472297621E-2</v>
      </c>
      <c r="DK103">
        <v>2.6611315131193801E-5</v>
      </c>
      <c r="DL103">
        <v>1.0019160146894499E-2</v>
      </c>
      <c r="DM103">
        <v>6.6927457554952401E-3</v>
      </c>
      <c r="DN103">
        <v>0.33693916653361</v>
      </c>
      <c r="DO103">
        <v>1</v>
      </c>
      <c r="DP103">
        <v>5.9694966999999997</v>
      </c>
      <c r="DQ103">
        <v>23.285045119465401</v>
      </c>
      <c r="DR103">
        <v>13.0664281965346</v>
      </c>
      <c r="DS103">
        <v>1.0051098612718901</v>
      </c>
      <c r="DT103">
        <v>2.5127746531797199</v>
      </c>
      <c r="DU103">
        <v>111.064639670544</v>
      </c>
      <c r="DV103">
        <v>0.16751831021198199</v>
      </c>
      <c r="DW103">
        <v>11.3912450944147</v>
      </c>
      <c r="DX103">
        <v>81.078862142598993</v>
      </c>
      <c r="DY103">
        <v>4044.72960006829</v>
      </c>
      <c r="DZ103">
        <v>5495.6056848142698</v>
      </c>
      <c r="EA103">
        <v>6.8243007000000002</v>
      </c>
      <c r="EB103">
        <v>421.43512228293201</v>
      </c>
      <c r="EC103">
        <v>39.1248879170872</v>
      </c>
      <c r="ED103">
        <v>3.0772383755012398</v>
      </c>
      <c r="EE103">
        <v>5.2752657865735602</v>
      </c>
      <c r="EF103">
        <v>461.58575632518699</v>
      </c>
      <c r="EG103">
        <v>0.14653516073815401</v>
      </c>
      <c r="EH103">
        <v>100.376585105636</v>
      </c>
      <c r="EI103">
        <v>2.7841680540249301</v>
      </c>
      <c r="EJ103">
        <v>172.618419349546</v>
      </c>
      <c r="EK103">
        <v>6205.7640572608398</v>
      </c>
      <c r="EL103">
        <v>12.793797400000001</v>
      </c>
      <c r="EM103">
        <v>235.661071200018</v>
      </c>
      <c r="EN103">
        <v>26.966192226867701</v>
      </c>
      <c r="EO103">
        <v>2.1103976525374701</v>
      </c>
      <c r="EP103">
        <v>3.9863066770152198</v>
      </c>
      <c r="EQ103">
        <v>298.03504626390298</v>
      </c>
      <c r="ER103">
        <v>0.156325752039813</v>
      </c>
      <c r="ES103">
        <v>58.856645642989498</v>
      </c>
      <c r="ET103">
        <v>39.315926638012897</v>
      </c>
      <c r="EU103">
        <v>1979.31850945209</v>
      </c>
      <c r="EV103">
        <v>5874.4091101520798</v>
      </c>
      <c r="EW103" s="152">
        <v>270</v>
      </c>
      <c r="EX103" s="152">
        <v>85</v>
      </c>
      <c r="EY103" s="152">
        <v>6</v>
      </c>
      <c r="EZ103" s="152">
        <v>11</v>
      </c>
      <c r="FA103" s="152">
        <v>700</v>
      </c>
      <c r="FB103" s="152">
        <v>0</v>
      </c>
      <c r="FC103" s="152">
        <v>35</v>
      </c>
      <c r="FD103" s="152">
        <v>1739</v>
      </c>
      <c r="FE103" s="152">
        <v>42101</v>
      </c>
      <c r="FF103" s="152">
        <v>52757</v>
      </c>
      <c r="FG103" s="152">
        <v>211</v>
      </c>
      <c r="FH103" s="152">
        <v>13</v>
      </c>
      <c r="FI103" s="152">
        <v>2</v>
      </c>
      <c r="FJ103" s="152">
        <v>2</v>
      </c>
      <c r="FK103" s="152">
        <v>155</v>
      </c>
      <c r="FL103" s="152">
        <v>0</v>
      </c>
      <c r="FM103" s="152">
        <v>20</v>
      </c>
      <c r="FN103" s="152">
        <v>8</v>
      </c>
      <c r="FO103" s="152">
        <v>269</v>
      </c>
      <c r="FP103" s="152">
        <v>5409</v>
      </c>
      <c r="FQ103" s="152">
        <v>481</v>
      </c>
      <c r="FR103" s="152">
        <v>98</v>
      </c>
      <c r="FS103" s="152">
        <v>8</v>
      </c>
      <c r="FT103" s="152">
        <v>13</v>
      </c>
      <c r="FU103" s="152">
        <v>855</v>
      </c>
      <c r="FV103" s="152">
        <v>0</v>
      </c>
      <c r="FW103" s="152">
        <v>55</v>
      </c>
      <c r="FX103" s="152">
        <v>1747</v>
      </c>
      <c r="FY103" s="152">
        <v>42370</v>
      </c>
      <c r="FZ103" s="152">
        <v>58166</v>
      </c>
      <c r="GA103" s="152">
        <v>5.1178042724188298E-3</v>
      </c>
      <c r="GB103" s="152">
        <v>1.6111606042800001E-3</v>
      </c>
      <c r="GC103" s="152">
        <v>1.13728983831529E-4</v>
      </c>
      <c r="GD103" s="152">
        <v>2.08503137024471E-4</v>
      </c>
      <c r="GE103" s="152">
        <v>1.32683814470118E-2</v>
      </c>
      <c r="GF103" s="152">
        <v>0</v>
      </c>
      <c r="GG103" s="152">
        <v>6.6341907235058901E-4</v>
      </c>
      <c r="GH103" s="152">
        <v>3.2962450480505001E-2</v>
      </c>
      <c r="GI103" s="152">
        <v>0.79801732471520404</v>
      </c>
      <c r="GJ103" s="152">
        <v>1</v>
      </c>
      <c r="GK103" s="152">
        <v>3.9009058975781101E-2</v>
      </c>
      <c r="GL103" s="152">
        <v>2.4034017378443298E-3</v>
      </c>
      <c r="GM103" s="152">
        <v>3.6975411351451303E-4</v>
      </c>
      <c r="GN103" s="152">
        <v>3.6975411351451303E-4</v>
      </c>
      <c r="GO103" s="152">
        <v>2.8655943797374701E-2</v>
      </c>
      <c r="GP103" s="152">
        <v>0</v>
      </c>
      <c r="GQ103" s="152">
        <v>3.6975411351451298E-3</v>
      </c>
      <c r="GR103" s="152">
        <v>1.4790164540580499E-3</v>
      </c>
      <c r="GS103" s="152">
        <v>4.9731928267702001E-2</v>
      </c>
      <c r="GT103" s="152">
        <v>1</v>
      </c>
      <c r="GU103" s="152">
        <v>8.2694357528453107E-3</v>
      </c>
      <c r="GV103" s="152">
        <v>1.68483306398927E-3</v>
      </c>
      <c r="GW103" s="152">
        <v>1.37537392978716E-4</v>
      </c>
      <c r="GX103" s="152">
        <v>2.2349826359041399E-4</v>
      </c>
      <c r="GY103" s="152">
        <v>1.46993088746003E-2</v>
      </c>
      <c r="GZ103" s="152">
        <v>0</v>
      </c>
      <c r="HA103" s="152">
        <v>9.4556957672867301E-4</v>
      </c>
      <c r="HB103" s="152">
        <v>3.00347281917271E-2</v>
      </c>
      <c r="HC103" s="152">
        <v>0.72843241756352495</v>
      </c>
      <c r="HD103" s="152">
        <v>1</v>
      </c>
      <c r="HE103" s="152">
        <v>11.6787572</v>
      </c>
      <c r="HF103" s="152">
        <v>23.1188983019529</v>
      </c>
      <c r="HG103" s="152">
        <v>7.2781716876518301</v>
      </c>
      <c r="HH103" s="152">
        <v>0.513753295598953</v>
      </c>
      <c r="HI103" s="152">
        <v>0.94188104193141398</v>
      </c>
      <c r="HJ103" s="152">
        <v>59.937884486544498</v>
      </c>
      <c r="HK103" s="152">
        <v>0</v>
      </c>
      <c r="HL103" s="152">
        <v>2.9968942243272298</v>
      </c>
      <c r="HM103" s="152">
        <v>148.90283017442999</v>
      </c>
      <c r="HN103" s="152">
        <v>3604.92124966859</v>
      </c>
      <c r="HO103" s="152">
        <v>4517.3471026523302</v>
      </c>
      <c r="HP103" s="152">
        <v>1.1243143</v>
      </c>
      <c r="HQ103" s="152">
        <v>187.66994247071301</v>
      </c>
      <c r="HR103" s="152">
        <v>11.562603090612701</v>
      </c>
      <c r="HS103" s="152">
        <v>1.7788620139404101</v>
      </c>
      <c r="HT103" s="152">
        <v>1.7788620139404101</v>
      </c>
      <c r="HU103" s="152">
        <v>137.861806080382</v>
      </c>
      <c r="HV103" s="152">
        <v>0</v>
      </c>
      <c r="HW103" s="152">
        <v>17.788620139404099</v>
      </c>
      <c r="HX103" s="152">
        <v>7.1154480557616298</v>
      </c>
      <c r="HY103" s="152">
        <v>239.25694087498499</v>
      </c>
      <c r="HZ103" s="152">
        <v>4810.9323167018301</v>
      </c>
      <c r="IA103" s="152">
        <v>12.8030715</v>
      </c>
      <c r="IB103" s="152">
        <v>37.569109881171897</v>
      </c>
      <c r="IC103" s="152">
        <v>7.6544132398229596</v>
      </c>
      <c r="ID103" s="152">
        <v>0.62485006039371105</v>
      </c>
      <c r="IE103" s="152">
        <v>1.01538134813978</v>
      </c>
      <c r="IF103" s="152">
        <v>66.780850204577902</v>
      </c>
      <c r="IG103" s="152">
        <v>0</v>
      </c>
      <c r="IH103" s="152">
        <v>4.29584416520676</v>
      </c>
      <c r="II103" s="152">
        <v>136.45163193847699</v>
      </c>
      <c r="IJ103" s="152">
        <v>3309.3621323601901</v>
      </c>
      <c r="IK103" s="152">
        <v>4543.1285766075698</v>
      </c>
      <c r="IL103">
        <v>144</v>
      </c>
      <c r="IM103">
        <v>737</v>
      </c>
      <c r="IN103">
        <v>1</v>
      </c>
      <c r="IO103">
        <v>7</v>
      </c>
      <c r="IP103">
        <v>25022</v>
      </c>
      <c r="IQ103">
        <v>503</v>
      </c>
      <c r="IR103">
        <v>72</v>
      </c>
      <c r="IS103">
        <v>0</v>
      </c>
      <c r="IT103">
        <v>91</v>
      </c>
      <c r="IU103">
        <v>467</v>
      </c>
      <c r="IV103">
        <v>32806</v>
      </c>
      <c r="IW103">
        <v>3468</v>
      </c>
      <c r="IX103">
        <v>4035</v>
      </c>
      <c r="IY103">
        <v>2</v>
      </c>
      <c r="IZ103">
        <v>35</v>
      </c>
      <c r="JA103">
        <v>1218</v>
      </c>
      <c r="JB103">
        <v>22</v>
      </c>
      <c r="JC103">
        <v>782</v>
      </c>
      <c r="JD103">
        <v>9</v>
      </c>
      <c r="JE103">
        <v>979</v>
      </c>
      <c r="JF103">
        <v>5163</v>
      </c>
      <c r="JG103">
        <v>42350</v>
      </c>
      <c r="JH103">
        <v>3612</v>
      </c>
      <c r="JI103">
        <v>4772</v>
      </c>
      <c r="JJ103">
        <v>3</v>
      </c>
      <c r="JK103">
        <v>42</v>
      </c>
      <c r="JL103">
        <v>26240</v>
      </c>
      <c r="JM103">
        <v>525</v>
      </c>
      <c r="JN103">
        <v>854</v>
      </c>
      <c r="JO103">
        <v>9</v>
      </c>
      <c r="JP103">
        <v>1070</v>
      </c>
      <c r="JQ103">
        <v>5630</v>
      </c>
      <c r="JR103">
        <v>75156</v>
      </c>
      <c r="JS103">
        <v>4.3894409559227E-3</v>
      </c>
      <c r="JT103">
        <v>2.24654026702432E-2</v>
      </c>
      <c r="JU103">
        <v>3.0482228860574301E-5</v>
      </c>
      <c r="JV103">
        <v>2.1337560202401999E-4</v>
      </c>
      <c r="JW103">
        <v>0.76272633054928995</v>
      </c>
      <c r="JX103">
        <v>1.53325611168689E-2</v>
      </c>
      <c r="JY103">
        <v>2.19472047796135E-3</v>
      </c>
      <c r="JZ103">
        <v>0</v>
      </c>
      <c r="KA103">
        <v>2.7738828263123017E-3</v>
      </c>
      <c r="KB103">
        <v>1.42352008778882E-2</v>
      </c>
      <c r="KC103">
        <v>1</v>
      </c>
      <c r="KD103">
        <v>4.8060035126935997E-2</v>
      </c>
      <c r="KE103">
        <v>6.3494597903028402E-2</v>
      </c>
      <c r="KF103">
        <v>3.9916972696790703E-5</v>
      </c>
      <c r="KG103">
        <v>5.5883761775507004E-4</v>
      </c>
      <c r="KH103">
        <v>0.34914045452126202</v>
      </c>
      <c r="KI103">
        <v>6.9854702219383702E-3</v>
      </c>
      <c r="KJ103">
        <v>1.13630315610197E-2</v>
      </c>
      <c r="KK103">
        <v>1.1975091809037201E-4</v>
      </c>
      <c r="KL103">
        <v>1.423705359518869E-2</v>
      </c>
      <c r="KM103">
        <v>7.4910852094310504E-2</v>
      </c>
      <c r="KN103">
        <v>1</v>
      </c>
      <c r="KO103">
        <v>4.8060035126935997E-2</v>
      </c>
      <c r="KP103">
        <v>6.3494597903028402E-2</v>
      </c>
      <c r="KQ103">
        <v>3.9916972696790703E-5</v>
      </c>
      <c r="KR103">
        <v>5.5883761775507004E-4</v>
      </c>
      <c r="KS103">
        <v>0.34914045452126202</v>
      </c>
      <c r="KT103">
        <v>6.9854702219383702E-3</v>
      </c>
      <c r="KU103">
        <v>1.13630315610197E-2</v>
      </c>
      <c r="KV103">
        <v>1.1975091809037201E-4</v>
      </c>
      <c r="KW103">
        <v>1.423705359518869E-2</v>
      </c>
      <c r="KX103">
        <v>7.4910852094310504E-2</v>
      </c>
      <c r="KY103">
        <v>1</v>
      </c>
      <c r="KZ103">
        <v>5.9694966999999997</v>
      </c>
      <c r="LA103">
        <v>24.122636670525299</v>
      </c>
      <c r="LB103">
        <v>123.46099462623</v>
      </c>
      <c r="LC103">
        <v>0.16751831021198199</v>
      </c>
      <c r="LD103">
        <v>1.17262817148387</v>
      </c>
      <c r="LE103">
        <v>4191.6431581242005</v>
      </c>
      <c r="LF103">
        <v>84.261710036626695</v>
      </c>
      <c r="LG103">
        <v>12.061318335262699</v>
      </c>
      <c r="LH103">
        <v>0</v>
      </c>
      <c r="LI103">
        <v>15.244166229289988</v>
      </c>
      <c r="LJ103">
        <v>78.231050868995396</v>
      </c>
      <c r="LK103">
        <v>5495.6056848142698</v>
      </c>
      <c r="LL103">
        <v>6.8243007000000002</v>
      </c>
      <c r="LM103">
        <v>508.18393743991999</v>
      </c>
      <c r="LN103">
        <v>591.26937357845304</v>
      </c>
      <c r="LO103">
        <v>0.29307032147630901</v>
      </c>
      <c r="LP103">
        <v>5.1287306258354102</v>
      </c>
      <c r="LQ103">
        <v>178.479825779072</v>
      </c>
      <c r="LR103">
        <v>3.2237735362394</v>
      </c>
      <c r="LS103">
        <v>114.590495697237</v>
      </c>
      <c r="LT103">
        <v>1.31881644664339</v>
      </c>
      <c r="LU103">
        <v>143.45792236265299</v>
      </c>
      <c r="LV103">
        <v>756.56103489109103</v>
      </c>
      <c r="LW103">
        <v>6205.7640572608398</v>
      </c>
      <c r="LX103">
        <v>12.793797400000001</v>
      </c>
      <c r="LY103">
        <v>282.32430818390202</v>
      </c>
      <c r="LZ103">
        <v>372.993244366993</v>
      </c>
      <c r="MA103">
        <v>0.23448862805971901</v>
      </c>
      <c r="MB103">
        <v>3.2828407928360699</v>
      </c>
      <c r="MC103">
        <v>2050.9938667623401</v>
      </c>
      <c r="MD103">
        <v>41.035509910450799</v>
      </c>
      <c r="ME103">
        <v>66.751096121000003</v>
      </c>
      <c r="MF103">
        <v>0.70346588417915701</v>
      </c>
      <c r="MG103">
        <v>83.634277341299025</v>
      </c>
      <c r="MH103">
        <v>440.05699199207299</v>
      </c>
      <c r="MI103">
        <v>5874.4091101520798</v>
      </c>
      <c r="MJ103" s="152">
        <v>289</v>
      </c>
      <c r="MK103" s="152">
        <v>742</v>
      </c>
      <c r="ML103" s="152">
        <v>0</v>
      </c>
      <c r="MM103" s="152">
        <v>8</v>
      </c>
      <c r="MN103" s="152">
        <v>44350</v>
      </c>
      <c r="MO103" s="152">
        <v>1765</v>
      </c>
      <c r="MP103" s="152">
        <v>40</v>
      </c>
      <c r="MQ103" s="152">
        <v>1</v>
      </c>
      <c r="MR103" s="152">
        <v>75</v>
      </c>
      <c r="MS103" s="152">
        <v>1146</v>
      </c>
      <c r="MT103" s="152">
        <v>52757</v>
      </c>
      <c r="MU103" s="152">
        <v>237</v>
      </c>
      <c r="MV103" s="152">
        <v>177</v>
      </c>
      <c r="MW103" s="152">
        <v>0</v>
      </c>
      <c r="MX103" s="152">
        <v>3</v>
      </c>
      <c r="MY103" s="152">
        <v>281</v>
      </c>
      <c r="MZ103" s="152">
        <v>8</v>
      </c>
      <c r="NA103" s="152">
        <v>20</v>
      </c>
      <c r="NB103" s="152">
        <v>1</v>
      </c>
      <c r="NC103" s="152">
        <v>35</v>
      </c>
      <c r="ND103" s="152">
        <v>981</v>
      </c>
      <c r="NE103" s="152">
        <v>5409</v>
      </c>
      <c r="NF103" s="152">
        <v>526</v>
      </c>
      <c r="NG103" s="152">
        <v>919</v>
      </c>
      <c r="NH103" s="152">
        <v>0</v>
      </c>
      <c r="NI103" s="152">
        <v>11</v>
      </c>
      <c r="NJ103" s="152">
        <v>44631</v>
      </c>
      <c r="NK103" s="152">
        <v>1773</v>
      </c>
      <c r="NL103" s="152">
        <v>60</v>
      </c>
      <c r="NM103" s="152">
        <v>2</v>
      </c>
      <c r="NN103" s="152">
        <v>110</v>
      </c>
      <c r="NO103" s="152">
        <v>2127</v>
      </c>
      <c r="NP103" s="152">
        <v>58166</v>
      </c>
      <c r="NQ103" s="152">
        <v>5.4779460545520001E-3</v>
      </c>
      <c r="NR103" s="152">
        <v>1.40644843338325E-2</v>
      </c>
      <c r="NS103" s="152">
        <v>0</v>
      </c>
      <c r="NT103" s="152">
        <v>1.5163864510870601E-4</v>
      </c>
      <c r="NU103" s="152">
        <v>0.84064673882138896</v>
      </c>
      <c r="NV103" s="152">
        <v>3.3455276077108201E-2</v>
      </c>
      <c r="NW103" s="152">
        <v>7.5819322554353003E-4</v>
      </c>
      <c r="NX103" s="152">
        <v>1.8954830638588201E-5</v>
      </c>
      <c r="NY103" s="152">
        <v>1.4216122978941009E-3</v>
      </c>
      <c r="NZ103" s="152">
        <v>2.17222359118221E-2</v>
      </c>
      <c r="OA103" s="152">
        <v>1</v>
      </c>
      <c r="OB103" s="152">
        <v>4.3815862451469803E-2</v>
      </c>
      <c r="OC103" s="152">
        <v>3.27232390460344E-2</v>
      </c>
      <c r="OD103" s="152">
        <v>0</v>
      </c>
      <c r="OE103" s="152">
        <v>5.54631170271769E-4</v>
      </c>
      <c r="OF103" s="152">
        <v>5.1950452948789097E-2</v>
      </c>
      <c r="OG103" s="152">
        <v>1.4790164540580499E-3</v>
      </c>
      <c r="OH103" s="152">
        <v>3.6975411351451298E-3</v>
      </c>
      <c r="OI103" s="152">
        <v>1.84877056757256E-4</v>
      </c>
      <c r="OJ103" s="152">
        <v>6.4706969865039876E-3</v>
      </c>
      <c r="OK103" s="152">
        <v>0.181364392678869</v>
      </c>
      <c r="OL103" s="152">
        <v>1</v>
      </c>
      <c r="OM103" s="152">
        <v>9.0430835883505804E-3</v>
      </c>
      <c r="ON103" s="152">
        <v>1.579960801843E-2</v>
      </c>
      <c r="OO103" s="152">
        <v>0</v>
      </c>
      <c r="OP103" s="152">
        <v>1.89113915345735E-4</v>
      </c>
      <c r="OQ103" s="152">
        <v>0.76730392325413499</v>
      </c>
      <c r="OR103" s="152">
        <v>3.0481724718908001E-2</v>
      </c>
      <c r="OS103" s="152">
        <v>1.0315304473403699E-3</v>
      </c>
      <c r="OT103" s="152">
        <v>3.4384348244678999E-5</v>
      </c>
      <c r="OU103" s="152">
        <v>1.8911391534573996E-3</v>
      </c>
      <c r="OV103" s="152">
        <v>3.6567754358216097E-2</v>
      </c>
      <c r="OW103" s="152">
        <v>1</v>
      </c>
      <c r="OX103" s="152">
        <v>11.6787572</v>
      </c>
      <c r="OY103" s="152">
        <v>24.7457837380162</v>
      </c>
      <c r="OZ103" s="152">
        <v>63.534157555737202</v>
      </c>
      <c r="PA103" s="152">
        <v>0</v>
      </c>
      <c r="PB103" s="152">
        <v>0.68500439413193703</v>
      </c>
      <c r="PC103" s="152">
        <v>3797.4931099689302</v>
      </c>
      <c r="PD103" s="152">
        <v>151.129094455359</v>
      </c>
      <c r="PE103" s="152">
        <v>3.4250219706596901</v>
      </c>
      <c r="PF103" s="152">
        <v>8.5625549266492199E-2</v>
      </c>
      <c r="PG103" s="152">
        <v>6.4219161949870056</v>
      </c>
      <c r="PH103" s="152">
        <v>98.126879459400001</v>
      </c>
      <c r="PI103" s="152">
        <v>4517.3471026523302</v>
      </c>
      <c r="PJ103" s="152">
        <v>1.1243143</v>
      </c>
      <c r="PK103" s="152">
        <v>210.79514865193801</v>
      </c>
      <c r="PL103" s="152">
        <v>157.429288233726</v>
      </c>
      <c r="PM103" s="152">
        <v>0</v>
      </c>
      <c r="PN103" s="152">
        <v>2.6682930209106099</v>
      </c>
      <c r="PO103" s="152">
        <v>249.93011295862701</v>
      </c>
      <c r="PP103" s="152">
        <v>7.1154480557616298</v>
      </c>
      <c r="PQ103" s="152">
        <v>17.788620139404099</v>
      </c>
      <c r="PR103" s="152">
        <v>0.88943100697020405</v>
      </c>
      <c r="PS103" s="152">
        <v>31.130085243956955</v>
      </c>
      <c r="PT103" s="152">
        <v>872.53181783776995</v>
      </c>
      <c r="PU103" s="152">
        <v>4810.9323167018301</v>
      </c>
      <c r="PV103" s="152">
        <v>12.8030715</v>
      </c>
      <c r="PW103" s="152">
        <v>41.083891470886499</v>
      </c>
      <c r="PX103" s="152">
        <v>71.779650687727596</v>
      </c>
      <c r="PY103" s="152">
        <v>0</v>
      </c>
      <c r="PZ103" s="152">
        <v>0.85916883304135305</v>
      </c>
      <c r="QA103" s="152">
        <v>3485.9603806789601</v>
      </c>
      <c r="QB103" s="152">
        <v>138.48239463475599</v>
      </c>
      <c r="QC103" s="152">
        <v>4.6863754529528299</v>
      </c>
      <c r="QD103" s="152">
        <v>0.15621251509842801</v>
      </c>
      <c r="QE103" s="152">
        <v>8.5916883304130351</v>
      </c>
      <c r="QF103" s="152">
        <v>166.13200980717801</v>
      </c>
      <c r="QG103" s="152">
        <v>4543.1285766075698</v>
      </c>
      <c r="QH103">
        <v>77</v>
      </c>
      <c r="QI103">
        <v>488</v>
      </c>
      <c r="QJ103">
        <v>1</v>
      </c>
      <c r="QK103">
        <v>3</v>
      </c>
      <c r="QL103">
        <v>24629</v>
      </c>
      <c r="QM103">
        <v>484</v>
      </c>
      <c r="QN103">
        <v>60</v>
      </c>
      <c r="QO103">
        <v>0</v>
      </c>
      <c r="QP103">
        <v>465</v>
      </c>
      <c r="QQ103">
        <v>467</v>
      </c>
      <c r="QR103">
        <v>32806</v>
      </c>
      <c r="QS103">
        <v>2872</v>
      </c>
      <c r="QT103">
        <v>3901</v>
      </c>
      <c r="QU103">
        <v>2</v>
      </c>
      <c r="QV103">
        <v>28</v>
      </c>
      <c r="QW103">
        <v>1197</v>
      </c>
      <c r="QX103">
        <v>19</v>
      </c>
      <c r="QY103">
        <v>758</v>
      </c>
      <c r="QZ103">
        <v>7</v>
      </c>
      <c r="RA103">
        <v>4722</v>
      </c>
      <c r="RB103">
        <v>5163</v>
      </c>
      <c r="RC103">
        <v>42350</v>
      </c>
      <c r="RD103">
        <v>2949</v>
      </c>
      <c r="RE103">
        <v>4389</v>
      </c>
      <c r="RF103">
        <v>3</v>
      </c>
      <c r="RG103">
        <v>31</v>
      </c>
      <c r="RH103">
        <v>25826</v>
      </c>
      <c r="RI103">
        <v>503</v>
      </c>
      <c r="RJ103">
        <v>818</v>
      </c>
      <c r="RK103">
        <v>7</v>
      </c>
      <c r="RL103">
        <v>5187</v>
      </c>
      <c r="RM103">
        <v>5630</v>
      </c>
      <c r="RN103">
        <v>75156</v>
      </c>
      <c r="RO103">
        <v>2.3471316222642199E-3</v>
      </c>
      <c r="RP103">
        <v>1.4875327683960301E-2</v>
      </c>
      <c r="RQ103">
        <v>3.0482228860574301E-5</v>
      </c>
      <c r="RR103">
        <v>9.1446686581722795E-5</v>
      </c>
      <c r="RS103">
        <v>0.75074681460708403</v>
      </c>
      <c r="RT103">
        <v>1.4753398768518E-2</v>
      </c>
      <c r="RU103">
        <v>1.8289337316344601E-3</v>
      </c>
      <c r="RV103">
        <v>0</v>
      </c>
      <c r="RW103">
        <v>1.4174236420167E-2</v>
      </c>
      <c r="RX103">
        <v>1.42352008778882E-2</v>
      </c>
      <c r="RY103">
        <v>1</v>
      </c>
      <c r="RZ103">
        <v>6.7815820543093305E-2</v>
      </c>
      <c r="SA103">
        <v>9.2113341204250299E-2</v>
      </c>
      <c r="SB103">
        <v>4.7225501770956297E-5</v>
      </c>
      <c r="SC103">
        <v>6.6115702479338804E-4</v>
      </c>
      <c r="SD103">
        <v>2.8264462809917401E-2</v>
      </c>
      <c r="SE103">
        <v>4.4864226682408498E-4</v>
      </c>
      <c r="SF103">
        <v>1.7898465171192399E-2</v>
      </c>
      <c r="SG103">
        <v>1.6528925619834701E-4</v>
      </c>
      <c r="SH103">
        <v>0.111499409681228</v>
      </c>
      <c r="SI103">
        <v>0.121912632821724</v>
      </c>
      <c r="SJ103">
        <v>1</v>
      </c>
      <c r="SK103">
        <v>3.9238384160945203E-2</v>
      </c>
      <c r="SL103">
        <v>5.8398531055404802E-2</v>
      </c>
      <c r="SM103">
        <v>3.9916972696790703E-5</v>
      </c>
      <c r="SN103">
        <v>4.1247538453350398E-4</v>
      </c>
      <c r="SO103">
        <v>0.343631912289105</v>
      </c>
      <c r="SP103">
        <v>6.6927457554952401E-3</v>
      </c>
      <c r="SQ103">
        <v>1.0884027888658301E-2</v>
      </c>
      <c r="SR103">
        <v>9.3139602959178196E-5</v>
      </c>
      <c r="SS103">
        <v>6.9016445792751097E-2</v>
      </c>
      <c r="ST103">
        <v>7.4910852094310504E-2</v>
      </c>
      <c r="SU103">
        <v>1</v>
      </c>
      <c r="SV103">
        <v>5.9694966999999997</v>
      </c>
      <c r="SW103">
        <v>12.898909886322601</v>
      </c>
      <c r="SX103">
        <v>81.748935383447005</v>
      </c>
      <c r="SY103">
        <v>0.16751831021198199</v>
      </c>
      <c r="SZ103">
        <v>0.50255493063594403</v>
      </c>
      <c r="TA103">
        <v>4125.80846221089</v>
      </c>
      <c r="TB103">
        <v>81.078862142598993</v>
      </c>
      <c r="TC103">
        <v>10.051098612718899</v>
      </c>
      <c r="TD103">
        <v>0</v>
      </c>
      <c r="TE103">
        <v>77.896014248571404</v>
      </c>
      <c r="TF103">
        <v>78.231050868995396</v>
      </c>
      <c r="TG103">
        <v>5495.6056848142698</v>
      </c>
      <c r="TH103">
        <v>6.8243007000000002</v>
      </c>
      <c r="TI103">
        <v>420.84898163998002</v>
      </c>
      <c r="TJ103">
        <v>571.63366203954104</v>
      </c>
      <c r="TK103">
        <v>0.29307032147630901</v>
      </c>
      <c r="TL103">
        <v>4.1029845006683203</v>
      </c>
      <c r="TM103">
        <v>175.402587403571</v>
      </c>
      <c r="TN103">
        <v>2.7841680540249301</v>
      </c>
      <c r="TO103">
        <v>111.07365183952101</v>
      </c>
      <c r="TP103">
        <v>1.0257461251670801</v>
      </c>
      <c r="TQ103">
        <v>691.93902900556498</v>
      </c>
      <c r="TR103">
        <v>756.56103489109103</v>
      </c>
      <c r="TS103">
        <v>6205.7640572608398</v>
      </c>
      <c r="TT103">
        <v>12.793797400000001</v>
      </c>
      <c r="TU103">
        <v>230.502321382704</v>
      </c>
      <c r="TV103">
        <v>343.05686285136898</v>
      </c>
      <c r="TW103">
        <v>0.23448862805971901</v>
      </c>
      <c r="TX103">
        <v>2.4230491566171</v>
      </c>
      <c r="TY103">
        <v>2018.6344360901001</v>
      </c>
      <c r="TZ103">
        <v>39.315926638012897</v>
      </c>
      <c r="UA103">
        <v>63.9372325842834</v>
      </c>
      <c r="UB103">
        <v>0.54714013213934398</v>
      </c>
      <c r="UC103">
        <v>405.43083791525402</v>
      </c>
      <c r="UD103">
        <v>440.05699199207299</v>
      </c>
      <c r="UE103">
        <v>5874.4091101520798</v>
      </c>
      <c r="UF103" s="152">
        <v>155</v>
      </c>
      <c r="UG103" s="152">
        <v>444</v>
      </c>
      <c r="UH103" s="152">
        <v>0</v>
      </c>
      <c r="UI103" s="152">
        <v>3</v>
      </c>
      <c r="UJ103" s="152">
        <v>43840</v>
      </c>
      <c r="UK103" s="152">
        <v>1739</v>
      </c>
      <c r="UL103" s="152">
        <v>33</v>
      </c>
      <c r="UM103" s="152">
        <v>0</v>
      </c>
      <c r="UN103" s="152">
        <v>1137</v>
      </c>
      <c r="UO103" s="152">
        <v>1146</v>
      </c>
      <c r="UP103" s="152">
        <v>52757</v>
      </c>
      <c r="UQ103" s="152">
        <v>209</v>
      </c>
      <c r="UR103" s="152">
        <v>174</v>
      </c>
      <c r="US103" s="152">
        <v>0</v>
      </c>
      <c r="UT103" s="152">
        <v>3</v>
      </c>
      <c r="UU103" s="152">
        <v>277</v>
      </c>
      <c r="UV103" s="152">
        <v>8</v>
      </c>
      <c r="UW103" s="152">
        <v>20</v>
      </c>
      <c r="UX103" s="152">
        <v>1</v>
      </c>
      <c r="UY103" s="152">
        <v>958</v>
      </c>
      <c r="UZ103" s="152">
        <v>981</v>
      </c>
      <c r="VA103" s="152">
        <v>5409</v>
      </c>
      <c r="VB103" s="152">
        <v>364</v>
      </c>
      <c r="VC103" s="152">
        <v>618</v>
      </c>
      <c r="VD103" s="152">
        <v>0</v>
      </c>
      <c r="VE103" s="152">
        <v>6</v>
      </c>
      <c r="VF103" s="152">
        <v>44117</v>
      </c>
      <c r="VG103" s="152">
        <v>1747</v>
      </c>
      <c r="VH103" s="152">
        <v>53</v>
      </c>
      <c r="VI103" s="152">
        <v>1</v>
      </c>
      <c r="VJ103" s="152">
        <v>2095</v>
      </c>
      <c r="VK103" s="152">
        <v>2127</v>
      </c>
      <c r="VL103" s="152">
        <v>58166</v>
      </c>
      <c r="VM103" s="152">
        <v>2.9379987489811799E-3</v>
      </c>
      <c r="VN103" s="152">
        <v>8.4159448035331808E-3</v>
      </c>
      <c r="VO103" s="152">
        <v>0</v>
      </c>
      <c r="VP103" s="152">
        <v>5.6864491915764697E-5</v>
      </c>
      <c r="VQ103" s="152">
        <v>0.83097977519570898</v>
      </c>
      <c r="VR103" s="152">
        <v>3.2962450480505001E-2</v>
      </c>
      <c r="VS103" s="152">
        <v>6.2550941107341197E-4</v>
      </c>
      <c r="VT103" s="152">
        <v>0</v>
      </c>
      <c r="VU103" s="152">
        <v>2.1551642436074801E-2</v>
      </c>
      <c r="VV103" s="152">
        <v>2.17222359118221E-2</v>
      </c>
      <c r="VW103" s="152">
        <v>1</v>
      </c>
      <c r="VX103" s="152">
        <v>3.8639304862266598E-2</v>
      </c>
      <c r="VY103" s="152">
        <v>3.2168607875762603E-2</v>
      </c>
      <c r="VZ103" s="152">
        <v>0</v>
      </c>
      <c r="WA103" s="152">
        <v>5.54631170271769E-4</v>
      </c>
      <c r="WB103" s="152">
        <v>5.121094472176E-2</v>
      </c>
      <c r="WC103" s="152">
        <v>1.4790164540580499E-3</v>
      </c>
      <c r="WD103" s="152">
        <v>3.6975411351451298E-3</v>
      </c>
      <c r="WE103" s="152">
        <v>1.84877056757256E-4</v>
      </c>
      <c r="WF103" s="152">
        <v>0.17711222037345201</v>
      </c>
      <c r="WG103" s="152">
        <v>0.181364392678869</v>
      </c>
      <c r="WH103" s="152">
        <v>1</v>
      </c>
      <c r="WI103" s="152">
        <v>6.2579513805315796E-3</v>
      </c>
      <c r="WJ103" s="152">
        <v>1.06247636076058E-2</v>
      </c>
      <c r="WK103" s="152">
        <v>0</v>
      </c>
      <c r="WL103" s="152">
        <v>1.03153044734037E-4</v>
      </c>
      <c r="WM103" s="152">
        <v>0.75846714575525198</v>
      </c>
      <c r="WN103" s="152">
        <v>3.00347281917271E-2</v>
      </c>
      <c r="WO103" s="152">
        <v>9.11185228483994E-4</v>
      </c>
      <c r="WP103" s="152">
        <v>1.71921741223395E-5</v>
      </c>
      <c r="WQ103" s="152">
        <v>3.6017604786301297E-2</v>
      </c>
      <c r="WR103" s="152">
        <v>3.6567754358216097E-2</v>
      </c>
      <c r="WS103" s="152">
        <v>1</v>
      </c>
      <c r="WT103" s="152">
        <v>11.6787572</v>
      </c>
      <c r="WU103" s="152">
        <v>13.2719601363063</v>
      </c>
      <c r="WV103" s="152">
        <v>38.017743874322498</v>
      </c>
      <c r="WW103" s="152">
        <v>0</v>
      </c>
      <c r="WX103" s="152">
        <v>0.256876647799476</v>
      </c>
      <c r="WY103" s="152">
        <v>3753.8240798430202</v>
      </c>
      <c r="WZ103" s="152">
        <v>148.90283017442999</v>
      </c>
      <c r="XA103" s="152">
        <v>2.8256431257942398</v>
      </c>
      <c r="XB103" s="152">
        <v>0</v>
      </c>
      <c r="XC103" s="152">
        <v>97.356249516001597</v>
      </c>
      <c r="XD103" s="152">
        <v>98.126879459400001</v>
      </c>
      <c r="XE103" s="152">
        <v>4517.3471026523302</v>
      </c>
      <c r="XF103" s="152">
        <v>1.1243143</v>
      </c>
      <c r="XG103" s="152">
        <v>185.89108045677301</v>
      </c>
      <c r="XH103" s="152">
        <v>154.760995212815</v>
      </c>
      <c r="XI103" s="152">
        <v>0</v>
      </c>
      <c r="XJ103" s="152">
        <v>2.6682930209106099</v>
      </c>
      <c r="XK103" s="152">
        <v>246.37238893074601</v>
      </c>
      <c r="XL103" s="152">
        <v>7.1154480557616298</v>
      </c>
      <c r="XM103" s="152">
        <v>17.788620139404099</v>
      </c>
      <c r="XN103" s="152">
        <v>0.88943100697020405</v>
      </c>
      <c r="XO103" s="152">
        <v>852.07490467745504</v>
      </c>
      <c r="XP103" s="152">
        <v>872.53181783776995</v>
      </c>
      <c r="XQ103" s="152">
        <v>4810.9323167018301</v>
      </c>
      <c r="XR103" s="152">
        <v>12.8030715</v>
      </c>
      <c r="XS103" s="152">
        <v>28.430677747913901</v>
      </c>
      <c r="XT103" s="152">
        <v>48.269667165414198</v>
      </c>
      <c r="XU103" s="152">
        <v>0</v>
      </c>
      <c r="XV103" s="152">
        <v>0.46863754529528301</v>
      </c>
      <c r="XW103" s="152">
        <v>3445.8137642986699</v>
      </c>
      <c r="XX103" s="152">
        <v>136.45163193847699</v>
      </c>
      <c r="XY103" s="152">
        <v>4.1396316501083401</v>
      </c>
      <c r="XZ103" s="152">
        <v>7.8106257549213895E-2</v>
      </c>
      <c r="YA103" s="152">
        <v>163.63260956560299</v>
      </c>
      <c r="YB103" s="152">
        <v>166.13200980717801</v>
      </c>
      <c r="YC103" s="152">
        <v>4543.1285766075698</v>
      </c>
    </row>
    <row r="104" spans="1:653" x14ac:dyDescent="0.3">
      <c r="A104" t="s">
        <v>2502</v>
      </c>
      <c r="B104" s="146" t="s">
        <v>1042</v>
      </c>
      <c r="C104" s="154">
        <v>33247523</v>
      </c>
      <c r="D104" s="163">
        <v>26890</v>
      </c>
      <c r="E104" s="163" t="s">
        <v>2503</v>
      </c>
      <c r="F104" s="145" t="s">
        <v>1945</v>
      </c>
      <c r="G104" s="147" t="s">
        <v>282</v>
      </c>
      <c r="H104" s="147" t="s">
        <v>2170</v>
      </c>
      <c r="I104" s="48" t="s">
        <v>2504</v>
      </c>
      <c r="J104" s="48" t="s">
        <v>668</v>
      </c>
      <c r="K104" s="167"/>
      <c r="L104" s="167"/>
      <c r="M104" s="167"/>
      <c r="N104" s="164" t="s">
        <v>281</v>
      </c>
      <c r="O104" s="149" t="s">
        <v>1949</v>
      </c>
      <c r="P104" s="150" t="s">
        <v>1950</v>
      </c>
      <c r="Q104" s="150" t="s">
        <v>1920</v>
      </c>
      <c r="R104" s="150" t="s">
        <v>1921</v>
      </c>
      <c r="S104" s="147" t="s">
        <v>52</v>
      </c>
      <c r="T104" s="147"/>
      <c r="U104" s="147">
        <v>4</v>
      </c>
      <c r="V104" s="147" t="s">
        <v>2182</v>
      </c>
      <c r="W104" s="147" t="s">
        <v>2285</v>
      </c>
      <c r="X104" s="147"/>
      <c r="Y104" s="147" t="s">
        <v>1941</v>
      </c>
      <c r="Z104" s="147">
        <v>0</v>
      </c>
      <c r="AA104" s="147" t="s">
        <v>872</v>
      </c>
      <c r="AB104" s="147" t="s">
        <v>873</v>
      </c>
      <c r="AC104" s="147" t="s">
        <v>2505</v>
      </c>
      <c r="AD104" s="147" t="s">
        <v>486</v>
      </c>
      <c r="AE104" s="147">
        <v>4</v>
      </c>
      <c r="AF104" s="147" t="s">
        <v>1963</v>
      </c>
      <c r="AG104" s="147">
        <v>1</v>
      </c>
      <c r="AH104" s="147" t="s">
        <v>1991</v>
      </c>
      <c r="AI104" s="147"/>
      <c r="AJ104" s="147">
        <v>20.16</v>
      </c>
      <c r="AK104" s="147" t="s">
        <v>2506</v>
      </c>
      <c r="AL104" s="147" t="s">
        <v>152</v>
      </c>
      <c r="AM104" s="147" t="s">
        <v>152</v>
      </c>
      <c r="AN104" s="147" t="s">
        <v>152</v>
      </c>
      <c r="AO104" s="147" t="s">
        <v>152</v>
      </c>
      <c r="AP104" s="147" t="s">
        <v>152</v>
      </c>
      <c r="AQ104" s="147" t="s">
        <v>152</v>
      </c>
      <c r="AR104" s="147" t="s">
        <v>152</v>
      </c>
      <c r="AS104" s="147">
        <v>21</v>
      </c>
      <c r="AT104" s="147">
        <v>0.5</v>
      </c>
      <c r="AU104" s="147">
        <v>21</v>
      </c>
      <c r="AV104" s="147">
        <v>0</v>
      </c>
      <c r="AW104" s="147" t="s">
        <v>149</v>
      </c>
      <c r="AX104" s="147"/>
      <c r="AY104" s="147">
        <v>17</v>
      </c>
      <c r="AZ104" s="147">
        <v>2</v>
      </c>
      <c r="BA104" s="147" t="s">
        <v>2186</v>
      </c>
      <c r="BB104" s="147" t="s">
        <v>2507</v>
      </c>
      <c r="BC104" s="147">
        <v>10</v>
      </c>
      <c r="BD104" s="147" t="s">
        <v>152</v>
      </c>
      <c r="BE104" s="147" t="s">
        <v>152</v>
      </c>
      <c r="BF104" s="147" t="s">
        <v>152</v>
      </c>
      <c r="BG104" s="147" t="s">
        <v>152</v>
      </c>
      <c r="BH104">
        <v>13</v>
      </c>
      <c r="BI104">
        <v>276</v>
      </c>
      <c r="BJ104">
        <v>0</v>
      </c>
      <c r="BK104">
        <v>0</v>
      </c>
      <c r="BL104">
        <v>516</v>
      </c>
      <c r="BM104">
        <v>0</v>
      </c>
      <c r="BN104">
        <v>5</v>
      </c>
      <c r="BO104">
        <v>32</v>
      </c>
      <c r="BP104">
        <v>9890</v>
      </c>
      <c r="BQ104">
        <v>11890</v>
      </c>
      <c r="BR104">
        <v>1620</v>
      </c>
      <c r="BS104">
        <v>3294</v>
      </c>
      <c r="BT104">
        <v>21</v>
      </c>
      <c r="BU104">
        <v>16</v>
      </c>
      <c r="BV104">
        <v>4899</v>
      </c>
      <c r="BW104">
        <v>0</v>
      </c>
      <c r="BX104">
        <v>42</v>
      </c>
      <c r="BY104">
        <v>4</v>
      </c>
      <c r="BZ104">
        <v>1104</v>
      </c>
      <c r="CA104">
        <v>59114</v>
      </c>
      <c r="CB104">
        <v>1633</v>
      </c>
      <c r="CC104">
        <v>3570</v>
      </c>
      <c r="CD104">
        <v>21</v>
      </c>
      <c r="CE104">
        <v>16</v>
      </c>
      <c r="CF104">
        <v>5415</v>
      </c>
      <c r="CG104">
        <v>0</v>
      </c>
      <c r="CH104">
        <v>47</v>
      </c>
      <c r="CI104">
        <v>36</v>
      </c>
      <c r="CJ104">
        <v>10994</v>
      </c>
      <c r="CK104">
        <v>71004</v>
      </c>
      <c r="CL104">
        <v>1.0933557611438199E-3</v>
      </c>
      <c r="CM104">
        <v>2.32127838519765E-2</v>
      </c>
      <c r="CN104">
        <v>0</v>
      </c>
      <c r="CO104">
        <v>0</v>
      </c>
      <c r="CP104">
        <v>4.33978132884777E-2</v>
      </c>
      <c r="CQ104">
        <v>0</v>
      </c>
      <c r="CR104">
        <v>4.2052144659377599E-4</v>
      </c>
      <c r="CS104">
        <v>2.6913372582001698E-3</v>
      </c>
      <c r="CT104">
        <v>0.83179142136248996</v>
      </c>
      <c r="CU104">
        <v>1</v>
      </c>
      <c r="CV104">
        <v>2.7404675711337399E-2</v>
      </c>
      <c r="CW104">
        <v>5.5722840613052702E-2</v>
      </c>
      <c r="CX104">
        <v>3.5524579625807799E-4</v>
      </c>
      <c r="CY104">
        <v>2.7066346381567801E-4</v>
      </c>
      <c r="CZ104">
        <v>8.2873769327063002E-2</v>
      </c>
      <c r="DA104">
        <v>0</v>
      </c>
      <c r="DB104">
        <v>7.1049159251615501E-4</v>
      </c>
      <c r="DC104">
        <v>6.7665865953919503E-5</v>
      </c>
      <c r="DD104">
        <v>1.8675779003281798E-2</v>
      </c>
      <c r="DE104">
        <v>1</v>
      </c>
      <c r="DF104">
        <v>2.2998704298349399E-2</v>
      </c>
      <c r="DG104">
        <v>5.0278857529153301E-2</v>
      </c>
      <c r="DH104">
        <v>2.95757985465608E-4</v>
      </c>
      <c r="DI104">
        <v>2.25339417497606E-4</v>
      </c>
      <c r="DJ104">
        <v>7.6263309109346006E-2</v>
      </c>
      <c r="DK104">
        <v>0</v>
      </c>
      <c r="DL104">
        <v>6.6193453889921701E-4</v>
      </c>
      <c r="DM104">
        <v>5.0701368936961299E-4</v>
      </c>
      <c r="DN104">
        <v>0.15483634724804199</v>
      </c>
      <c r="DO104">
        <v>1</v>
      </c>
      <c r="DP104">
        <v>3.4842151000000001</v>
      </c>
      <c r="DQ104">
        <v>3.73111292698318</v>
      </c>
      <c r="DR104">
        <v>79.214397526719907</v>
      </c>
      <c r="DS104">
        <v>0</v>
      </c>
      <c r="DT104">
        <v>0</v>
      </c>
      <c r="DU104">
        <v>148.096482332563</v>
      </c>
      <c r="DV104">
        <v>0</v>
      </c>
      <c r="DW104">
        <v>1.4350434334550699</v>
      </c>
      <c r="DX104">
        <v>9.1842779741124492</v>
      </c>
      <c r="DY104">
        <v>2838.5159113741302</v>
      </c>
      <c r="DZ104">
        <v>3412.5332847561599</v>
      </c>
      <c r="EA104">
        <v>9.3190734000000006</v>
      </c>
      <c r="EB104">
        <v>173.837025470794</v>
      </c>
      <c r="EC104">
        <v>353.46861845728102</v>
      </c>
      <c r="ED104">
        <v>2.2534429227695498</v>
      </c>
      <c r="EE104">
        <v>1.71690889353871</v>
      </c>
      <c r="EF104">
        <v>525.69604184038303</v>
      </c>
      <c r="EG104">
        <v>0</v>
      </c>
      <c r="EH104">
        <v>4.5068858455391103</v>
      </c>
      <c r="EI104">
        <v>0.429227223384677</v>
      </c>
      <c r="EJ104">
        <v>118.466713654171</v>
      </c>
      <c r="EK104">
        <v>6343.3345207904504</v>
      </c>
      <c r="EL104">
        <v>12.803288500000001</v>
      </c>
      <c r="EM104">
        <v>127.54535680423</v>
      </c>
      <c r="EN104">
        <v>278.83461346668901</v>
      </c>
      <c r="EO104">
        <v>1.64020360862758</v>
      </c>
      <c r="EP104">
        <v>1.2496789399067301</v>
      </c>
      <c r="EQ104">
        <v>422.938216224683</v>
      </c>
      <c r="ER104">
        <v>0</v>
      </c>
      <c r="ES104">
        <v>3.6709318859760098</v>
      </c>
      <c r="ET104">
        <v>2.8117776147901399</v>
      </c>
      <c r="EU104">
        <v>858.68564158340996</v>
      </c>
      <c r="EV104">
        <v>5545.7627155710798</v>
      </c>
      <c r="EW104" s="152">
        <v>0</v>
      </c>
      <c r="EX104" s="152">
        <v>44</v>
      </c>
      <c r="EY104" s="152">
        <v>0</v>
      </c>
      <c r="EZ104" s="152">
        <v>2</v>
      </c>
      <c r="FA104" s="152">
        <v>100</v>
      </c>
      <c r="FB104" s="152">
        <v>0</v>
      </c>
      <c r="FC104" s="152">
        <v>0</v>
      </c>
      <c r="FD104" s="152">
        <v>8</v>
      </c>
      <c r="FE104" s="152">
        <v>9559</v>
      </c>
      <c r="FF104" s="152">
        <v>10160</v>
      </c>
      <c r="FG104" s="152">
        <v>2</v>
      </c>
      <c r="FH104" s="152">
        <v>29</v>
      </c>
      <c r="FI104" s="152">
        <v>1</v>
      </c>
      <c r="FJ104" s="152">
        <v>2</v>
      </c>
      <c r="FK104" s="152">
        <v>142</v>
      </c>
      <c r="FL104" s="152">
        <v>0</v>
      </c>
      <c r="FM104" s="152">
        <v>0</v>
      </c>
      <c r="FN104" s="152">
        <v>1</v>
      </c>
      <c r="FO104" s="152">
        <v>3579</v>
      </c>
      <c r="FP104" s="152">
        <v>9518</v>
      </c>
      <c r="FQ104" s="152">
        <v>2</v>
      </c>
      <c r="FR104" s="152">
        <v>73</v>
      </c>
      <c r="FS104" s="152">
        <v>1</v>
      </c>
      <c r="FT104" s="152">
        <v>4</v>
      </c>
      <c r="FU104" s="152">
        <v>242</v>
      </c>
      <c r="FV104" s="152">
        <v>0</v>
      </c>
      <c r="FW104" s="152">
        <v>0</v>
      </c>
      <c r="FX104" s="152">
        <v>9</v>
      </c>
      <c r="FY104" s="152">
        <v>13138</v>
      </c>
      <c r="FZ104" s="152">
        <v>19678</v>
      </c>
      <c r="GA104" s="152">
        <v>0</v>
      </c>
      <c r="GB104" s="152">
        <v>4.3307086614173202E-3</v>
      </c>
      <c r="GC104" s="152">
        <v>0</v>
      </c>
      <c r="GD104" s="152">
        <v>1.9685039370078699E-4</v>
      </c>
      <c r="GE104" s="152">
        <v>9.8425196850393699E-3</v>
      </c>
      <c r="GF104" s="152">
        <v>0</v>
      </c>
      <c r="GG104" s="152">
        <v>0</v>
      </c>
      <c r="GH104" s="152">
        <v>7.8740157480315003E-4</v>
      </c>
      <c r="GI104" s="152">
        <v>0.940846456692913</v>
      </c>
      <c r="GJ104" s="152">
        <v>1</v>
      </c>
      <c r="GK104" s="152">
        <v>2.1012817818869499E-4</v>
      </c>
      <c r="GL104" s="152">
        <v>3.0468585837360798E-3</v>
      </c>
      <c r="GM104" s="152">
        <v>1.05064089094348E-4</v>
      </c>
      <c r="GN104" s="152">
        <v>2.1012817818869499E-4</v>
      </c>
      <c r="GO104" s="152">
        <v>1.4919100651397401E-2</v>
      </c>
      <c r="GP104" s="152">
        <v>0</v>
      </c>
      <c r="GQ104" s="152">
        <v>0</v>
      </c>
      <c r="GR104" s="152">
        <v>1.05064089094348E-4</v>
      </c>
      <c r="GS104" s="152">
        <v>0.37602437486867002</v>
      </c>
      <c r="GT104" s="152">
        <v>1</v>
      </c>
      <c r="GU104" s="152">
        <v>1.01636345157028E-4</v>
      </c>
      <c r="GV104" s="152">
        <v>3.7097265982315298E-3</v>
      </c>
      <c r="GW104" s="152">
        <v>5.0818172578514102E-5</v>
      </c>
      <c r="GX104" s="152">
        <v>2.03272690314056E-4</v>
      </c>
      <c r="GY104" s="152">
        <v>1.2297997764000399E-2</v>
      </c>
      <c r="GZ104" s="152">
        <v>0</v>
      </c>
      <c r="HA104" s="152">
        <v>0</v>
      </c>
      <c r="HB104" s="152">
        <v>4.5736355320662701E-4</v>
      </c>
      <c r="HC104" s="152">
        <v>0.66764915133651803</v>
      </c>
      <c r="HD104" s="152">
        <v>1</v>
      </c>
      <c r="HE104" s="152">
        <v>4.407108</v>
      </c>
      <c r="HF104" s="152">
        <v>0</v>
      </c>
      <c r="HG104" s="152">
        <v>9.9838715093889192</v>
      </c>
      <c r="HH104" s="152">
        <v>0</v>
      </c>
      <c r="HI104" s="152">
        <v>0.45381234133586001</v>
      </c>
      <c r="HJ104" s="152">
        <v>22.690617066792999</v>
      </c>
      <c r="HK104" s="152">
        <v>0</v>
      </c>
      <c r="HL104" s="152">
        <v>0</v>
      </c>
      <c r="HM104" s="152">
        <v>1.8152493653434401</v>
      </c>
      <c r="HN104" s="152">
        <v>2168.9960854147398</v>
      </c>
      <c r="HO104" s="152">
        <v>2305.36669398617</v>
      </c>
      <c r="HP104" s="152">
        <v>2.5706633000000001</v>
      </c>
      <c r="HQ104" s="152">
        <v>0.77800931767299097</v>
      </c>
      <c r="HR104" s="152">
        <v>11.2811351062584</v>
      </c>
      <c r="HS104" s="152">
        <v>0.38900465883649599</v>
      </c>
      <c r="HT104" s="152">
        <v>0.77800931767299097</v>
      </c>
      <c r="HU104" s="152">
        <v>55.238661554782396</v>
      </c>
      <c r="HV104" s="152">
        <v>0</v>
      </c>
      <c r="HW104" s="152">
        <v>0</v>
      </c>
      <c r="HX104" s="152">
        <v>0.38900465883649599</v>
      </c>
      <c r="HY104" s="152">
        <v>1392.2476739758199</v>
      </c>
      <c r="HZ104" s="152">
        <v>3702.5463428057701</v>
      </c>
      <c r="IA104" s="152">
        <v>6.9777712999999997</v>
      </c>
      <c r="IB104" s="152">
        <v>0.28662446990774798</v>
      </c>
      <c r="IC104" s="152">
        <v>10.461793151632801</v>
      </c>
      <c r="ID104" s="152">
        <v>0.14331223495387399</v>
      </c>
      <c r="IE104" s="152">
        <v>0.57324893981549696</v>
      </c>
      <c r="IF104" s="152">
        <v>34.6815608588375</v>
      </c>
      <c r="IG104" s="152">
        <v>0</v>
      </c>
      <c r="IH104" s="152">
        <v>0</v>
      </c>
      <c r="II104" s="152">
        <v>1.2898101145848699</v>
      </c>
      <c r="IJ104" s="152">
        <v>1882.836142824</v>
      </c>
      <c r="IK104" s="152">
        <v>2820.0981594223399</v>
      </c>
      <c r="IL104">
        <v>14</v>
      </c>
      <c r="IM104">
        <v>538</v>
      </c>
      <c r="IN104">
        <v>0</v>
      </c>
      <c r="IO104">
        <v>0</v>
      </c>
      <c r="IP104">
        <v>10466</v>
      </c>
      <c r="IQ104">
        <v>63</v>
      </c>
      <c r="IR104">
        <v>22</v>
      </c>
      <c r="IS104">
        <v>0</v>
      </c>
      <c r="IT104">
        <v>53</v>
      </c>
      <c r="IU104">
        <v>42</v>
      </c>
      <c r="IV104">
        <v>11890</v>
      </c>
      <c r="IW104">
        <v>1775</v>
      </c>
      <c r="IX104">
        <v>5138</v>
      </c>
      <c r="IY104">
        <v>0</v>
      </c>
      <c r="IZ104">
        <v>29</v>
      </c>
      <c r="JA104">
        <v>1368</v>
      </c>
      <c r="JB104">
        <v>26</v>
      </c>
      <c r="JC104">
        <v>217</v>
      </c>
      <c r="JD104">
        <v>8</v>
      </c>
      <c r="JE104">
        <v>766</v>
      </c>
      <c r="JF104">
        <v>2394</v>
      </c>
      <c r="JG104">
        <v>59114</v>
      </c>
      <c r="JH104">
        <v>1789</v>
      </c>
      <c r="JI104">
        <v>5676</v>
      </c>
      <c r="JJ104">
        <v>0</v>
      </c>
      <c r="JK104">
        <v>29</v>
      </c>
      <c r="JL104">
        <v>11834</v>
      </c>
      <c r="JM104">
        <v>89</v>
      </c>
      <c r="JN104">
        <v>239</v>
      </c>
      <c r="JO104">
        <v>8</v>
      </c>
      <c r="JP104">
        <v>819</v>
      </c>
      <c r="JQ104">
        <v>2436</v>
      </c>
      <c r="JR104">
        <v>71004</v>
      </c>
      <c r="JS104">
        <v>1.1774600504625701E-3</v>
      </c>
      <c r="JT104">
        <v>4.5248107653490299E-2</v>
      </c>
      <c r="JU104">
        <v>0</v>
      </c>
      <c r="JV104">
        <v>0</v>
      </c>
      <c r="JW104">
        <v>0.88023549201009299</v>
      </c>
      <c r="JX104">
        <v>5.2985702270815799E-3</v>
      </c>
      <c r="JY104">
        <v>1.8502943650126199E-3</v>
      </c>
      <c r="JZ104">
        <v>0</v>
      </c>
      <c r="KA104">
        <v>4.4575273338940298E-3</v>
      </c>
      <c r="KB104">
        <v>3.53238015138772E-3</v>
      </c>
      <c r="KC104">
        <v>1</v>
      </c>
      <c r="KD104">
        <v>2.5195763618951001E-2</v>
      </c>
      <c r="KE104">
        <v>7.9939158357275594E-2</v>
      </c>
      <c r="KF104">
        <v>0</v>
      </c>
      <c r="KG104">
        <v>4.0842769421441002E-4</v>
      </c>
      <c r="KH104">
        <v>0.16666666666666699</v>
      </c>
      <c r="KI104">
        <v>1.25345050983043E-3</v>
      </c>
      <c r="KJ104">
        <v>3.3660075488704901E-3</v>
      </c>
      <c r="KK104">
        <v>1.12669708748803E-4</v>
      </c>
      <c r="KL104">
        <v>1.1534561433158699E-2</v>
      </c>
      <c r="KM104">
        <v>3.4307926314010501E-2</v>
      </c>
      <c r="KN104">
        <v>1</v>
      </c>
      <c r="KO104">
        <v>2.5195763618951001E-2</v>
      </c>
      <c r="KP104">
        <v>7.9939158357275594E-2</v>
      </c>
      <c r="KQ104">
        <v>0</v>
      </c>
      <c r="KR104">
        <v>4.0842769421441002E-4</v>
      </c>
      <c r="KS104">
        <v>0.16666666666666699</v>
      </c>
      <c r="KT104">
        <v>1.25345050983043E-3</v>
      </c>
      <c r="KU104">
        <v>3.3660075488704901E-3</v>
      </c>
      <c r="KV104">
        <v>1.12669708748803E-4</v>
      </c>
      <c r="KW104">
        <v>1.1534561433158699E-2</v>
      </c>
      <c r="KX104">
        <v>3.4307926314010501E-2</v>
      </c>
      <c r="KY104">
        <v>1</v>
      </c>
      <c r="KZ104">
        <v>3.4842151000000001</v>
      </c>
      <c r="LA104">
        <v>4.0181216136742002</v>
      </c>
      <c r="LB104">
        <v>154.41067343976599</v>
      </c>
      <c r="LC104">
        <v>0</v>
      </c>
      <c r="LD104">
        <v>0</v>
      </c>
      <c r="LE104">
        <v>3003.8329149081501</v>
      </c>
      <c r="LF104">
        <v>18.081547261533899</v>
      </c>
      <c r="LG104">
        <v>6.3141911072023102</v>
      </c>
      <c r="LH104">
        <v>0</v>
      </c>
      <c r="LI104">
        <v>15.211460394623799</v>
      </c>
      <c r="LJ104">
        <v>12.054364841022601</v>
      </c>
      <c r="LK104">
        <v>3412.5332847561599</v>
      </c>
      <c r="LL104">
        <v>9.3190734000000006</v>
      </c>
      <c r="LM104">
        <v>190.46958037695001</v>
      </c>
      <c r="LN104">
        <v>551.34236843761698</v>
      </c>
      <c r="LO104">
        <v>0</v>
      </c>
      <c r="LP104">
        <v>3.1118973695389101</v>
      </c>
      <c r="LQ104">
        <v>146.79571039755899</v>
      </c>
      <c r="LR104">
        <v>2.7899769520004001</v>
      </c>
      <c r="LS104">
        <v>23.285576868618701</v>
      </c>
      <c r="LT104">
        <v>0.85845444676935401</v>
      </c>
      <c r="LU104">
        <v>82.197013278165031</v>
      </c>
      <c r="LV104">
        <v>256.892493195729</v>
      </c>
      <c r="LW104">
        <v>6343.3345207904504</v>
      </c>
      <c r="LX104">
        <v>12.803288500000001</v>
      </c>
      <c r="LY104">
        <v>139.72972646832099</v>
      </c>
      <c r="LZ104">
        <v>443.32360393191198</v>
      </c>
      <c r="MA104">
        <v>0</v>
      </c>
      <c r="MB104">
        <v>2.2650430785809399</v>
      </c>
      <c r="MC104">
        <v>924.29378592851401</v>
      </c>
      <c r="MD104">
        <v>6.9513391032311702</v>
      </c>
      <c r="ME104">
        <v>18.667079164856698</v>
      </c>
      <c r="MF104">
        <v>0.62483946995336404</v>
      </c>
      <c r="MG104">
        <v>63.967940736475015</v>
      </c>
      <c r="MH104">
        <v>190.26361860079899</v>
      </c>
      <c r="MI104">
        <v>5545.7627155710798</v>
      </c>
      <c r="MJ104" s="152">
        <v>5</v>
      </c>
      <c r="MK104" s="152">
        <v>105</v>
      </c>
      <c r="ML104" s="152">
        <v>0</v>
      </c>
      <c r="MM104" s="152">
        <v>0</v>
      </c>
      <c r="MN104" s="152">
        <v>9680</v>
      </c>
      <c r="MO104" s="152">
        <v>9</v>
      </c>
      <c r="MP104" s="152">
        <v>0</v>
      </c>
      <c r="MQ104" s="152">
        <v>0</v>
      </c>
      <c r="MR104" s="152">
        <v>6</v>
      </c>
      <c r="MS104" s="152">
        <v>9</v>
      </c>
      <c r="MT104" s="152">
        <v>10160</v>
      </c>
      <c r="MU104" s="152">
        <v>3</v>
      </c>
      <c r="MV104" s="152">
        <v>143</v>
      </c>
      <c r="MW104" s="152">
        <v>0</v>
      </c>
      <c r="MX104" s="152">
        <v>1</v>
      </c>
      <c r="MY104" s="152">
        <v>3612</v>
      </c>
      <c r="MZ104" s="152">
        <v>2</v>
      </c>
      <c r="NA104" s="152">
        <v>0</v>
      </c>
      <c r="NB104" s="152">
        <v>0</v>
      </c>
      <c r="NC104" s="152">
        <v>15</v>
      </c>
      <c r="ND104" s="152">
        <v>43</v>
      </c>
      <c r="NE104" s="152">
        <v>9518</v>
      </c>
      <c r="NF104" s="152">
        <v>8</v>
      </c>
      <c r="NG104" s="152">
        <v>248</v>
      </c>
      <c r="NH104" s="152">
        <v>0</v>
      </c>
      <c r="NI104" s="152">
        <v>1</v>
      </c>
      <c r="NJ104" s="152">
        <v>13292</v>
      </c>
      <c r="NK104" s="152">
        <v>11</v>
      </c>
      <c r="NL104" s="152">
        <v>0</v>
      </c>
      <c r="NM104" s="152">
        <v>0</v>
      </c>
      <c r="NN104" s="152">
        <v>21</v>
      </c>
      <c r="NO104" s="152">
        <v>52</v>
      </c>
      <c r="NP104" s="152">
        <v>19678</v>
      </c>
      <c r="NQ104" s="152">
        <v>4.9212598425196796E-4</v>
      </c>
      <c r="NR104" s="152">
        <v>1.0334645669291299E-2</v>
      </c>
      <c r="NS104" s="152">
        <v>0</v>
      </c>
      <c r="NT104" s="152">
        <v>0</v>
      </c>
      <c r="NU104" s="152">
        <v>0.952755905511811</v>
      </c>
      <c r="NV104" s="152">
        <v>8.8582677165354297E-4</v>
      </c>
      <c r="NW104" s="152">
        <v>0</v>
      </c>
      <c r="NX104" s="152">
        <v>0</v>
      </c>
      <c r="NY104" s="152">
        <v>5.9055118110237E-4</v>
      </c>
      <c r="NZ104" s="152">
        <v>8.8582677165354297E-4</v>
      </c>
      <c r="OA104" s="152">
        <v>1</v>
      </c>
      <c r="OB104" s="152">
        <v>3.1519226728304298E-4</v>
      </c>
      <c r="OC104" s="152">
        <v>1.5024164740491701E-2</v>
      </c>
      <c r="OD104" s="152">
        <v>0</v>
      </c>
      <c r="OE104" s="152">
        <v>1.05064089094348E-4</v>
      </c>
      <c r="OF104" s="152">
        <v>0.379491489808783</v>
      </c>
      <c r="OG104" s="152">
        <v>2.1012817818869499E-4</v>
      </c>
      <c r="OH104" s="152">
        <v>0</v>
      </c>
      <c r="OI104" s="152">
        <v>0</v>
      </c>
      <c r="OJ104" s="152">
        <v>1.5759613364152098E-3</v>
      </c>
      <c r="OK104" s="152">
        <v>4.5177558310569403E-3</v>
      </c>
      <c r="OL104" s="152">
        <v>1</v>
      </c>
      <c r="OM104" s="152">
        <v>4.0654538062811298E-4</v>
      </c>
      <c r="ON104" s="152">
        <v>1.26029067994715E-2</v>
      </c>
      <c r="OO104" s="152">
        <v>0</v>
      </c>
      <c r="OP104" s="152">
        <v>5.0818172578514102E-5</v>
      </c>
      <c r="OQ104" s="152">
        <v>0.67547514991360902</v>
      </c>
      <c r="OR104" s="152">
        <v>5.5899989836365497E-4</v>
      </c>
      <c r="OS104" s="152">
        <v>0</v>
      </c>
      <c r="OT104" s="152">
        <v>0</v>
      </c>
      <c r="OU104" s="152">
        <v>1.0671816241487999E-3</v>
      </c>
      <c r="OV104" s="152">
        <v>2.64254497408273E-3</v>
      </c>
      <c r="OW104" s="152">
        <v>1</v>
      </c>
      <c r="OX104" s="152">
        <v>4.407108</v>
      </c>
      <c r="OY104" s="152">
        <v>1.1345308533396501</v>
      </c>
      <c r="OZ104" s="152">
        <v>23.8251479201327</v>
      </c>
      <c r="PA104" s="152">
        <v>0</v>
      </c>
      <c r="PB104" s="152">
        <v>0</v>
      </c>
      <c r="PC104" s="152">
        <v>2196.45173206556</v>
      </c>
      <c r="PD104" s="152">
        <v>2.0421555360113701</v>
      </c>
      <c r="PE104" s="152">
        <v>0</v>
      </c>
      <c r="PF104" s="152">
        <v>0</v>
      </c>
      <c r="PG104" s="152">
        <v>1.3614370240075804</v>
      </c>
      <c r="PH104" s="152">
        <v>2.0421555360113701</v>
      </c>
      <c r="PI104" s="152">
        <v>2305.36669398617</v>
      </c>
      <c r="PJ104" s="152">
        <v>2.5706633000000001</v>
      </c>
      <c r="PK104" s="152">
        <v>1.16701397650949</v>
      </c>
      <c r="PL104" s="152">
        <v>55.627666213618902</v>
      </c>
      <c r="PM104" s="152">
        <v>0</v>
      </c>
      <c r="PN104" s="152">
        <v>0.38900465883649599</v>
      </c>
      <c r="PO104" s="152">
        <v>1405.08482771742</v>
      </c>
      <c r="PP104" s="152">
        <v>0.77800931767299097</v>
      </c>
      <c r="PQ104" s="152">
        <v>0</v>
      </c>
      <c r="PR104" s="152">
        <v>0</v>
      </c>
      <c r="PS104" s="152">
        <v>5.8350698825473994</v>
      </c>
      <c r="PT104" s="152">
        <v>16.7272003299693</v>
      </c>
      <c r="PU104" s="152">
        <v>3702.5463428057701</v>
      </c>
      <c r="PV104" s="152">
        <v>6.9777712999999997</v>
      </c>
      <c r="PW104" s="152">
        <v>1.1464978796309899</v>
      </c>
      <c r="PX104" s="152">
        <v>35.541434268560799</v>
      </c>
      <c r="PY104" s="152">
        <v>0</v>
      </c>
      <c r="PZ104" s="152">
        <v>0.14331223495387399</v>
      </c>
      <c r="QA104" s="152">
        <v>1904.9062270069001</v>
      </c>
      <c r="QB104" s="152">
        <v>1.57643458449262</v>
      </c>
      <c r="QC104" s="152">
        <v>0</v>
      </c>
      <c r="QD104" s="152">
        <v>0</v>
      </c>
      <c r="QE104" s="152">
        <v>3.0095569340313597</v>
      </c>
      <c r="QF104" s="152">
        <v>7.4522362176014596</v>
      </c>
      <c r="QG104" s="152">
        <v>2820.0981594223399</v>
      </c>
      <c r="QH104">
        <v>5</v>
      </c>
      <c r="QI104">
        <v>211</v>
      </c>
      <c r="QJ104">
        <v>0</v>
      </c>
      <c r="QK104">
        <v>0</v>
      </c>
      <c r="QL104">
        <v>9922</v>
      </c>
      <c r="QM104">
        <v>32</v>
      </c>
      <c r="QN104">
        <v>13</v>
      </c>
      <c r="QO104">
        <v>0</v>
      </c>
      <c r="QP104">
        <v>42</v>
      </c>
      <c r="QQ104">
        <v>42</v>
      </c>
      <c r="QR104">
        <v>11890</v>
      </c>
      <c r="QS104">
        <v>1619</v>
      </c>
      <c r="QT104">
        <v>4914</v>
      </c>
      <c r="QU104">
        <v>0</v>
      </c>
      <c r="QV104">
        <v>29</v>
      </c>
      <c r="QW104">
        <v>1108</v>
      </c>
      <c r="QX104">
        <v>4</v>
      </c>
      <c r="QY104">
        <v>201</v>
      </c>
      <c r="QZ104">
        <v>8</v>
      </c>
      <c r="RA104">
        <v>2367</v>
      </c>
      <c r="RB104">
        <v>2394</v>
      </c>
      <c r="RC104">
        <v>59114</v>
      </c>
      <c r="RD104">
        <v>1624</v>
      </c>
      <c r="RE104">
        <v>5125</v>
      </c>
      <c r="RF104">
        <v>0</v>
      </c>
      <c r="RG104">
        <v>29</v>
      </c>
      <c r="RH104">
        <v>11030</v>
      </c>
      <c r="RI104">
        <v>36</v>
      </c>
      <c r="RJ104">
        <v>214</v>
      </c>
      <c r="RK104">
        <v>8</v>
      </c>
      <c r="RL104">
        <v>2409</v>
      </c>
      <c r="RM104">
        <v>2436</v>
      </c>
      <c r="RN104">
        <v>71004</v>
      </c>
      <c r="RO104">
        <v>4.2052144659377599E-4</v>
      </c>
      <c r="RP104">
        <v>1.7746005046257399E-2</v>
      </c>
      <c r="RQ104">
        <v>0</v>
      </c>
      <c r="RR104">
        <v>0</v>
      </c>
      <c r="RS104">
        <v>0.83448275862068999</v>
      </c>
      <c r="RT104">
        <v>2.6913372582001698E-3</v>
      </c>
      <c r="RU104">
        <v>1.0933557611438199E-3</v>
      </c>
      <c r="RV104">
        <v>0</v>
      </c>
      <c r="RW104">
        <v>3.53238015138772E-3</v>
      </c>
      <c r="RX104">
        <v>3.53238015138772E-3</v>
      </c>
      <c r="RY104">
        <v>1</v>
      </c>
      <c r="RZ104">
        <v>2.7387759244848899E-2</v>
      </c>
      <c r="SA104">
        <v>8.3127516324390194E-2</v>
      </c>
      <c r="SB104">
        <v>0</v>
      </c>
      <c r="SC104">
        <v>4.90577528165917E-4</v>
      </c>
      <c r="SD104">
        <v>1.8743444869235699E-2</v>
      </c>
      <c r="SE104">
        <v>6.7665865953919503E-5</v>
      </c>
      <c r="SF104">
        <v>3.40020976418446E-3</v>
      </c>
      <c r="SG104">
        <v>1.3533173190783901E-4</v>
      </c>
      <c r="SH104">
        <v>4.0041276178231902E-2</v>
      </c>
      <c r="SI104">
        <v>4.0498020773420899E-2</v>
      </c>
      <c r="SJ104">
        <v>1</v>
      </c>
      <c r="SK104">
        <v>2.2871950876007002E-2</v>
      </c>
      <c r="SL104">
        <v>7.2179032167201895E-2</v>
      </c>
      <c r="SM104">
        <v>0</v>
      </c>
      <c r="SN104">
        <v>4.0842769421441002E-4</v>
      </c>
      <c r="SO104">
        <v>0.155343360937412</v>
      </c>
      <c r="SP104">
        <v>5.0701368936961299E-4</v>
      </c>
      <c r="SQ104">
        <v>3.0139147090304801E-3</v>
      </c>
      <c r="SR104">
        <v>1.12669708748803E-4</v>
      </c>
      <c r="SS104">
        <v>3.3927666046983301E-2</v>
      </c>
      <c r="ST104">
        <v>3.4307926314010501E-2</v>
      </c>
      <c r="SU104">
        <v>1</v>
      </c>
      <c r="SV104">
        <v>3.4842151000000001</v>
      </c>
      <c r="SW104">
        <v>1.4350434334550699</v>
      </c>
      <c r="SX104">
        <v>60.558832891804002</v>
      </c>
      <c r="SY104">
        <v>0</v>
      </c>
      <c r="SZ104">
        <v>0</v>
      </c>
      <c r="TA104">
        <v>2847.7001893482402</v>
      </c>
      <c r="TB104">
        <v>9.1842779741124492</v>
      </c>
      <c r="TC104">
        <v>3.73111292698318</v>
      </c>
      <c r="TD104">
        <v>0</v>
      </c>
      <c r="TE104">
        <v>12.054364841022601</v>
      </c>
      <c r="TF104">
        <v>12.054364841022601</v>
      </c>
      <c r="TG104">
        <v>3412.5332847561599</v>
      </c>
      <c r="TH104">
        <v>9.3190734000000006</v>
      </c>
      <c r="TI104">
        <v>173.729718664948</v>
      </c>
      <c r="TJ104">
        <v>527.30564392807503</v>
      </c>
      <c r="TK104">
        <v>0</v>
      </c>
      <c r="TL104">
        <v>3.1118973695389101</v>
      </c>
      <c r="TM104">
        <v>118.89594087755501</v>
      </c>
      <c r="TN104">
        <v>0.429227223384677</v>
      </c>
      <c r="TO104">
        <v>21.56866797508</v>
      </c>
      <c r="TP104">
        <v>0.85845444676935401</v>
      </c>
      <c r="TQ104">
        <v>253.99520943788301</v>
      </c>
      <c r="TR104">
        <v>256.892493195729</v>
      </c>
      <c r="TS104">
        <v>6343.3345207904504</v>
      </c>
      <c r="TT104">
        <v>12.803288500000001</v>
      </c>
      <c r="TU104">
        <v>126.84241240053299</v>
      </c>
      <c r="TV104">
        <v>400.28778543887398</v>
      </c>
      <c r="TW104">
        <v>0</v>
      </c>
      <c r="TX104">
        <v>2.2650430785809399</v>
      </c>
      <c r="TY104">
        <v>861.49741919819996</v>
      </c>
      <c r="TZ104">
        <v>2.8117776147901399</v>
      </c>
      <c r="UA104">
        <v>16.7144558212525</v>
      </c>
      <c r="UB104">
        <v>0.62483946995336404</v>
      </c>
      <c r="UC104">
        <v>188.154785389707</v>
      </c>
      <c r="UD104">
        <v>190.26361860079899</v>
      </c>
      <c r="UE104">
        <v>5545.7627155710798</v>
      </c>
      <c r="UF104" s="152">
        <v>0</v>
      </c>
      <c r="UG104" s="152">
        <v>25</v>
      </c>
      <c r="UH104" s="152">
        <v>0</v>
      </c>
      <c r="UI104" s="152">
        <v>0</v>
      </c>
      <c r="UJ104" s="152">
        <v>9567</v>
      </c>
      <c r="UK104" s="152">
        <v>8</v>
      </c>
      <c r="UL104" s="152">
        <v>0</v>
      </c>
      <c r="UM104" s="152">
        <v>0</v>
      </c>
      <c r="UN104" s="152">
        <v>9</v>
      </c>
      <c r="UO104" s="152">
        <v>9</v>
      </c>
      <c r="UP104" s="152">
        <v>10160</v>
      </c>
      <c r="UQ104" s="152">
        <v>2</v>
      </c>
      <c r="UR104" s="152">
        <v>121</v>
      </c>
      <c r="US104" s="152">
        <v>0</v>
      </c>
      <c r="UT104" s="152">
        <v>1</v>
      </c>
      <c r="UU104" s="152">
        <v>3580</v>
      </c>
      <c r="UV104" s="152">
        <v>1</v>
      </c>
      <c r="UW104" s="152">
        <v>0</v>
      </c>
      <c r="UX104" s="152">
        <v>0</v>
      </c>
      <c r="UY104" s="152">
        <v>43</v>
      </c>
      <c r="UZ104" s="152">
        <v>43</v>
      </c>
      <c r="VA104" s="152">
        <v>9518</v>
      </c>
      <c r="VB104" s="152">
        <v>2</v>
      </c>
      <c r="VC104" s="152">
        <v>146</v>
      </c>
      <c r="VD104" s="152">
        <v>0</v>
      </c>
      <c r="VE104" s="152">
        <v>1</v>
      </c>
      <c r="VF104" s="152">
        <v>13147</v>
      </c>
      <c r="VG104" s="152">
        <v>9</v>
      </c>
      <c r="VH104" s="152">
        <v>0</v>
      </c>
      <c r="VI104" s="152">
        <v>0</v>
      </c>
      <c r="VJ104" s="152">
        <v>52</v>
      </c>
      <c r="VK104" s="152">
        <v>52</v>
      </c>
      <c r="VL104" s="152">
        <v>19678</v>
      </c>
      <c r="VM104" s="152">
        <v>0</v>
      </c>
      <c r="VN104" s="152">
        <v>2.4606299212598399E-3</v>
      </c>
      <c r="VO104" s="152">
        <v>0</v>
      </c>
      <c r="VP104" s="152">
        <v>0</v>
      </c>
      <c r="VQ104" s="152">
        <v>0.94163385826771695</v>
      </c>
      <c r="VR104" s="152">
        <v>7.8740157480315003E-4</v>
      </c>
      <c r="VS104" s="152">
        <v>0</v>
      </c>
      <c r="VT104" s="152">
        <v>0</v>
      </c>
      <c r="VU104" s="152">
        <v>8.8582677165354297E-4</v>
      </c>
      <c r="VV104" s="152">
        <v>8.8582677165354297E-4</v>
      </c>
      <c r="VW104" s="152">
        <v>1</v>
      </c>
      <c r="VX104" s="152">
        <v>2.1012817818869499E-4</v>
      </c>
      <c r="VY104" s="152">
        <v>1.27127547804161E-2</v>
      </c>
      <c r="VZ104" s="152">
        <v>0</v>
      </c>
      <c r="WA104" s="152">
        <v>1.05064089094348E-4</v>
      </c>
      <c r="WB104" s="152">
        <v>0.37612943895776402</v>
      </c>
      <c r="WC104" s="152">
        <v>1.05064089094348E-4</v>
      </c>
      <c r="WD104" s="152">
        <v>0</v>
      </c>
      <c r="WE104" s="152">
        <v>0</v>
      </c>
      <c r="WF104" s="152">
        <v>4.5177558310569403E-3</v>
      </c>
      <c r="WG104" s="152">
        <v>4.5177558310569403E-3</v>
      </c>
      <c r="WH104" s="152">
        <v>1</v>
      </c>
      <c r="WI104" s="152">
        <v>1.01636345157028E-4</v>
      </c>
      <c r="WJ104" s="152">
        <v>7.4194531964630597E-3</v>
      </c>
      <c r="WK104" s="152">
        <v>0</v>
      </c>
      <c r="WL104" s="152">
        <v>5.0818172578514102E-5</v>
      </c>
      <c r="WM104" s="152">
        <v>0.66810651488972495</v>
      </c>
      <c r="WN104" s="152">
        <v>4.5736355320662701E-4</v>
      </c>
      <c r="WO104" s="152">
        <v>0</v>
      </c>
      <c r="WP104" s="152">
        <v>0</v>
      </c>
      <c r="WQ104" s="152">
        <v>2.64254497408273E-3</v>
      </c>
      <c r="WR104" s="152">
        <v>2.64254497408273E-3</v>
      </c>
      <c r="WS104" s="152">
        <v>1</v>
      </c>
      <c r="WT104" s="152">
        <v>4.407108</v>
      </c>
      <c r="WU104" s="152">
        <v>0</v>
      </c>
      <c r="WV104" s="152">
        <v>5.6726542666982498</v>
      </c>
      <c r="WW104" s="152">
        <v>0</v>
      </c>
      <c r="WX104" s="152">
        <v>0</v>
      </c>
      <c r="WY104" s="152">
        <v>2170.81133478009</v>
      </c>
      <c r="WZ104" s="152">
        <v>1.8152493653434401</v>
      </c>
      <c r="XA104" s="152">
        <v>0</v>
      </c>
      <c r="XB104" s="152">
        <v>0</v>
      </c>
      <c r="XC104" s="152">
        <v>2.0421555360113701</v>
      </c>
      <c r="XD104" s="152">
        <v>2.0421555360113701</v>
      </c>
      <c r="XE104" s="152">
        <v>2305.36669398617</v>
      </c>
      <c r="XF104" s="152">
        <v>2.5706633000000001</v>
      </c>
      <c r="XG104" s="152">
        <v>0.77800931767299097</v>
      </c>
      <c r="XH104" s="152">
        <v>47.069563719215999</v>
      </c>
      <c r="XI104" s="152">
        <v>0</v>
      </c>
      <c r="XJ104" s="152">
        <v>0.38900465883649599</v>
      </c>
      <c r="XK104" s="152">
        <v>1392.63667863465</v>
      </c>
      <c r="XL104" s="152">
        <v>0.38900465883649599</v>
      </c>
      <c r="XM104" s="152">
        <v>0</v>
      </c>
      <c r="XN104" s="152">
        <v>0</v>
      </c>
      <c r="XO104" s="152">
        <v>16.7272003299693</v>
      </c>
      <c r="XP104" s="152">
        <v>16.7272003299693</v>
      </c>
      <c r="XQ104" s="152">
        <v>3702.5463428057701</v>
      </c>
      <c r="XR104" s="152">
        <v>6.9777712999999997</v>
      </c>
      <c r="XS104" s="152">
        <v>0.28662446990774798</v>
      </c>
      <c r="XT104" s="152">
        <v>20.923586303265601</v>
      </c>
      <c r="XU104" s="152">
        <v>0</v>
      </c>
      <c r="XV104" s="152">
        <v>0.14331223495387399</v>
      </c>
      <c r="XW104" s="152">
        <v>1884.12595293858</v>
      </c>
      <c r="XX104" s="152">
        <v>1.2898101145848699</v>
      </c>
      <c r="XY104" s="152">
        <v>0</v>
      </c>
      <c r="XZ104" s="152">
        <v>0</v>
      </c>
      <c r="YA104" s="152">
        <v>7.4522362176014596</v>
      </c>
      <c r="YB104" s="152">
        <v>7.4522362176014596</v>
      </c>
      <c r="YC104" s="152">
        <v>2820.0981594223399</v>
      </c>
    </row>
    <row r="105" spans="1:653" x14ac:dyDescent="0.3">
      <c r="A105" t="s">
        <v>2508</v>
      </c>
      <c r="B105" s="146" t="s">
        <v>1070</v>
      </c>
      <c r="C105" s="154">
        <v>33291937</v>
      </c>
      <c r="D105" s="163">
        <v>25632</v>
      </c>
      <c r="E105" s="163" t="s">
        <v>2509</v>
      </c>
      <c r="F105" s="145" t="s">
        <v>1934</v>
      </c>
      <c r="G105" s="146" t="s">
        <v>286</v>
      </c>
      <c r="H105" s="147" t="s">
        <v>872</v>
      </c>
      <c r="I105" s="148" t="s">
        <v>2510</v>
      </c>
      <c r="J105" s="148" t="s">
        <v>686</v>
      </c>
      <c r="K105" s="167" t="s">
        <v>2511</v>
      </c>
      <c r="L105" s="167">
        <v>42857</v>
      </c>
      <c r="M105" s="167">
        <v>42976</v>
      </c>
      <c r="N105" s="164" t="s">
        <v>347</v>
      </c>
      <c r="O105" s="149" t="s">
        <v>1949</v>
      </c>
      <c r="P105" s="150" t="s">
        <v>2257</v>
      </c>
      <c r="Q105" s="150" t="s">
        <v>1920</v>
      </c>
      <c r="R105" s="150" t="s">
        <v>1921</v>
      </c>
      <c r="S105" s="147" t="s">
        <v>52</v>
      </c>
      <c r="T105" s="147"/>
      <c r="U105" s="147">
        <v>3</v>
      </c>
      <c r="V105" s="147">
        <v>2</v>
      </c>
      <c r="W105" s="147">
        <v>1</v>
      </c>
      <c r="X105" s="147"/>
      <c r="Y105" s="147" t="s">
        <v>1941</v>
      </c>
      <c r="Z105" s="147">
        <v>0</v>
      </c>
      <c r="AA105" s="147" t="s">
        <v>872</v>
      </c>
      <c r="AB105" s="147" t="s">
        <v>873</v>
      </c>
      <c r="AC105" s="147" t="s">
        <v>2512</v>
      </c>
      <c r="AD105" s="147" t="s">
        <v>2513</v>
      </c>
      <c r="AE105" s="147">
        <v>5</v>
      </c>
      <c r="AF105" s="147" t="s">
        <v>1956</v>
      </c>
      <c r="AG105" s="147">
        <v>1</v>
      </c>
      <c r="AH105" s="147" t="s">
        <v>1991</v>
      </c>
      <c r="AI105" s="147"/>
      <c r="AJ105" s="147">
        <v>20.440000000000001</v>
      </c>
      <c r="AK105" s="147" t="s">
        <v>2514</v>
      </c>
      <c r="AL105" s="147" t="s">
        <v>149</v>
      </c>
      <c r="AM105" s="147" t="s">
        <v>149</v>
      </c>
      <c r="AN105" s="147" t="s">
        <v>152</v>
      </c>
      <c r="AO105" s="147" t="s">
        <v>149</v>
      </c>
      <c r="AP105" s="147" t="s">
        <v>152</v>
      </c>
      <c r="AQ105" s="147" t="s">
        <v>152</v>
      </c>
      <c r="AR105" s="147" t="s">
        <v>152</v>
      </c>
      <c r="AS105" s="147"/>
      <c r="AT105" s="147"/>
      <c r="AU105" s="147"/>
      <c r="AV105" s="147"/>
      <c r="AW105" s="147" t="s">
        <v>149</v>
      </c>
      <c r="AX105" s="147"/>
      <c r="AY105" s="147">
        <v>20</v>
      </c>
      <c r="AZ105" s="147">
        <v>2</v>
      </c>
      <c r="BA105" s="147" t="s">
        <v>2186</v>
      </c>
      <c r="BB105" s="147">
        <v>2</v>
      </c>
      <c r="BC105" s="48">
        <v>1</v>
      </c>
      <c r="BD105" s="147" t="s">
        <v>152</v>
      </c>
      <c r="BE105" s="147" t="s">
        <v>152</v>
      </c>
      <c r="BF105" s="147" t="s">
        <v>152</v>
      </c>
      <c r="BG105" s="147" t="s">
        <v>152</v>
      </c>
      <c r="BH105">
        <v>120</v>
      </c>
      <c r="BI105">
        <v>180</v>
      </c>
      <c r="BJ105">
        <v>7</v>
      </c>
      <c r="BK105">
        <v>3</v>
      </c>
      <c r="BL105">
        <v>1109</v>
      </c>
      <c r="BM105">
        <v>0</v>
      </c>
      <c r="BN105">
        <v>212</v>
      </c>
      <c r="BO105">
        <v>37</v>
      </c>
      <c r="BP105">
        <v>13619</v>
      </c>
      <c r="BQ105">
        <v>17783</v>
      </c>
      <c r="BR105">
        <v>3886</v>
      </c>
      <c r="BS105">
        <v>211</v>
      </c>
      <c r="BT105">
        <v>25</v>
      </c>
      <c r="BU105">
        <v>86</v>
      </c>
      <c r="BV105">
        <v>2719</v>
      </c>
      <c r="BW105">
        <v>4</v>
      </c>
      <c r="BX105">
        <v>529</v>
      </c>
      <c r="BY105">
        <v>4</v>
      </c>
      <c r="BZ105">
        <v>1208</v>
      </c>
      <c r="CA105">
        <v>29704</v>
      </c>
      <c r="CB105">
        <v>4006</v>
      </c>
      <c r="CC105">
        <v>391</v>
      </c>
      <c r="CD105">
        <v>32</v>
      </c>
      <c r="CE105">
        <v>89</v>
      </c>
      <c r="CF105">
        <v>3828</v>
      </c>
      <c r="CG105">
        <v>4</v>
      </c>
      <c r="CH105">
        <v>741</v>
      </c>
      <c r="CI105">
        <v>41</v>
      </c>
      <c r="CJ105">
        <v>14827</v>
      </c>
      <c r="CK105">
        <v>47487</v>
      </c>
      <c r="CL105">
        <v>6.7480177697801296E-3</v>
      </c>
      <c r="CM105">
        <v>1.0122026654670199E-2</v>
      </c>
      <c r="CN105">
        <v>3.9363436990384098E-4</v>
      </c>
      <c r="CO105">
        <v>1.6870044424450301E-4</v>
      </c>
      <c r="CP105">
        <v>6.2362930889051302E-2</v>
      </c>
      <c r="CQ105">
        <v>0</v>
      </c>
      <c r="CR105">
        <v>1.1921498059944901E-2</v>
      </c>
      <c r="CS105">
        <v>2.0806388123488701E-3</v>
      </c>
      <c r="CT105">
        <v>0.76584378338863002</v>
      </c>
      <c r="CU105">
        <v>1</v>
      </c>
      <c r="CV105">
        <v>0.13082413143011001</v>
      </c>
      <c r="CW105">
        <v>7.1034204147589503E-3</v>
      </c>
      <c r="CX105">
        <v>8.4163748990035E-4</v>
      </c>
      <c r="CY105">
        <v>2.8952329652571999E-3</v>
      </c>
      <c r="CZ105">
        <v>9.15364934015621E-2</v>
      </c>
      <c r="DA105">
        <v>1.3466199838405599E-4</v>
      </c>
      <c r="DB105">
        <v>1.7809049286291401E-2</v>
      </c>
      <c r="DC105">
        <v>1.3466199838405599E-4</v>
      </c>
      <c r="DD105">
        <v>4.0667923511984901E-2</v>
      </c>
      <c r="DE105">
        <v>1</v>
      </c>
      <c r="DF105">
        <v>8.4359930086128798E-2</v>
      </c>
      <c r="DG105">
        <v>8.2338324172931496E-3</v>
      </c>
      <c r="DH105">
        <v>6.7386863773243196E-4</v>
      </c>
      <c r="DI105">
        <v>1.87419714869333E-3</v>
      </c>
      <c r="DJ105">
        <v>8.0611535788742195E-2</v>
      </c>
      <c r="DK105">
        <v>8.4233579716553995E-5</v>
      </c>
      <c r="DL105">
        <v>1.56042706424916E-2</v>
      </c>
      <c r="DM105">
        <v>8.63394192094679E-4</v>
      </c>
      <c r="DN105">
        <v>0.31223282161433702</v>
      </c>
      <c r="DO105">
        <v>1</v>
      </c>
      <c r="DP105">
        <v>3.9338996000000002</v>
      </c>
      <c r="DQ105">
        <v>30.504083022352699</v>
      </c>
      <c r="DR105">
        <v>45.756124533528997</v>
      </c>
      <c r="DS105">
        <v>1.77940484297057</v>
      </c>
      <c r="DT105">
        <v>0.76260207555881698</v>
      </c>
      <c r="DU105">
        <v>281.90856726490898</v>
      </c>
      <c r="DV105">
        <v>0</v>
      </c>
      <c r="DW105">
        <v>53.890546672823099</v>
      </c>
      <c r="DX105">
        <v>9.4054255985587396</v>
      </c>
      <c r="DY105">
        <v>3461.95922234518</v>
      </c>
      <c r="DZ105">
        <v>4520.4509032208098</v>
      </c>
      <c r="EA105">
        <v>8.7411942000000007</v>
      </c>
      <c r="EB105">
        <v>444.56168243007397</v>
      </c>
      <c r="EC105">
        <v>24.138578227675101</v>
      </c>
      <c r="ED105">
        <v>2.8600211170231198</v>
      </c>
      <c r="EE105">
        <v>9.8384726425595304</v>
      </c>
      <c r="EF105">
        <v>311.05589668743397</v>
      </c>
      <c r="EG105">
        <v>0.45760337872369899</v>
      </c>
      <c r="EH105">
        <v>60.518046836209201</v>
      </c>
      <c r="EI105">
        <v>0.45760337872369899</v>
      </c>
      <c r="EJ105">
        <v>138.19622037455699</v>
      </c>
      <c r="EK105">
        <v>3398.16269040219</v>
      </c>
      <c r="EL105">
        <v>12.675093800000001</v>
      </c>
      <c r="EM105">
        <v>316.05288790841098</v>
      </c>
      <c r="EN105">
        <v>30.847897946128001</v>
      </c>
      <c r="EO105">
        <v>2.5246361490437299</v>
      </c>
      <c r="EP105">
        <v>7.0216442895278597</v>
      </c>
      <c r="EQ105">
        <v>302.00959932935598</v>
      </c>
      <c r="ER105">
        <v>0.31557951863046602</v>
      </c>
      <c r="ES105">
        <v>58.461105826293803</v>
      </c>
      <c r="ET105">
        <v>3.2346900659622699</v>
      </c>
      <c r="EU105">
        <v>1169.7743806834801</v>
      </c>
      <c r="EV105">
        <v>3746.4811503012302</v>
      </c>
      <c r="EW105" s="152">
        <v>134</v>
      </c>
      <c r="EX105" s="152">
        <v>88</v>
      </c>
      <c r="EY105" s="152">
        <v>5</v>
      </c>
      <c r="EZ105" s="152">
        <v>1</v>
      </c>
      <c r="FA105" s="152">
        <v>977</v>
      </c>
      <c r="FB105" s="152">
        <v>1</v>
      </c>
      <c r="FC105" s="152">
        <v>559</v>
      </c>
      <c r="FD105" s="152">
        <v>167</v>
      </c>
      <c r="FE105" s="152">
        <v>28289</v>
      </c>
      <c r="FF105" s="152">
        <v>34447</v>
      </c>
      <c r="FG105" s="152">
        <v>118</v>
      </c>
      <c r="FH105" s="152">
        <v>23</v>
      </c>
      <c r="FI105" s="152">
        <v>1</v>
      </c>
      <c r="FJ105" s="152">
        <v>3</v>
      </c>
      <c r="FK105" s="152">
        <v>463</v>
      </c>
      <c r="FL105" s="152">
        <v>0</v>
      </c>
      <c r="FM105" s="152">
        <v>80</v>
      </c>
      <c r="FN105" s="152">
        <v>3</v>
      </c>
      <c r="FO105" s="152">
        <v>1332</v>
      </c>
      <c r="FP105" s="152">
        <v>6917</v>
      </c>
      <c r="FQ105" s="152">
        <v>252</v>
      </c>
      <c r="FR105" s="152">
        <v>111</v>
      </c>
      <c r="FS105" s="152">
        <v>6</v>
      </c>
      <c r="FT105" s="152">
        <v>4</v>
      </c>
      <c r="FU105" s="152">
        <v>1440</v>
      </c>
      <c r="FV105" s="152">
        <v>1</v>
      </c>
      <c r="FW105" s="152">
        <v>639</v>
      </c>
      <c r="FX105" s="152">
        <v>170</v>
      </c>
      <c r="FY105" s="152">
        <v>29621</v>
      </c>
      <c r="FZ105" s="152">
        <v>41364</v>
      </c>
      <c r="GA105" s="152">
        <v>3.8900339652219399E-3</v>
      </c>
      <c r="GB105" s="152">
        <v>2.5546491711905201E-3</v>
      </c>
      <c r="GC105" s="152">
        <v>1.45150521090371E-4</v>
      </c>
      <c r="GD105" s="152">
        <v>2.90301042180741E-5</v>
      </c>
      <c r="GE105" s="152">
        <v>2.8362411821058399E-2</v>
      </c>
      <c r="GF105" s="152">
        <v>2.90301042180741E-5</v>
      </c>
      <c r="GG105" s="152">
        <v>1.62278282579034E-2</v>
      </c>
      <c r="GH105" s="152">
        <v>4.8480274044183803E-3</v>
      </c>
      <c r="GI105" s="152">
        <v>0.82123261822509896</v>
      </c>
      <c r="GJ105" s="152">
        <v>1</v>
      </c>
      <c r="GK105" s="152">
        <v>1.7059418823189201E-2</v>
      </c>
      <c r="GL105" s="152">
        <v>3.3251409570623099E-3</v>
      </c>
      <c r="GM105" s="152">
        <v>1.4457134595923101E-4</v>
      </c>
      <c r="GN105" s="152">
        <v>4.3371403787769298E-4</v>
      </c>
      <c r="GO105" s="152">
        <v>6.6936533179123903E-2</v>
      </c>
      <c r="GP105" s="152">
        <v>0</v>
      </c>
      <c r="GQ105" s="152">
        <v>1.15657076767385E-2</v>
      </c>
      <c r="GR105" s="152">
        <v>4.3371403787769298E-4</v>
      </c>
      <c r="GS105" s="152">
        <v>0.192569032817696</v>
      </c>
      <c r="GT105" s="152">
        <v>1</v>
      </c>
      <c r="GU105" s="152">
        <v>6.0922541340295896E-3</v>
      </c>
      <c r="GV105" s="152">
        <v>2.6834928923701799E-3</v>
      </c>
      <c r="GW105" s="152">
        <v>1.45053669857847E-4</v>
      </c>
      <c r="GX105" s="152">
        <v>9.6702446571898299E-5</v>
      </c>
      <c r="GY105" s="152">
        <v>3.4812880765883403E-2</v>
      </c>
      <c r="GZ105" s="152">
        <v>2.4175611642974599E-5</v>
      </c>
      <c r="HA105" s="152">
        <v>1.54482158398607E-2</v>
      </c>
      <c r="HB105" s="152">
        <v>4.1098539793056801E-3</v>
      </c>
      <c r="HC105" s="152">
        <v>0.71610579247655004</v>
      </c>
      <c r="HD105" s="152">
        <v>1</v>
      </c>
      <c r="HE105" s="152">
        <v>8.2451372999999997</v>
      </c>
      <c r="HF105" s="152">
        <v>16.2520034687597</v>
      </c>
      <c r="HG105" s="152">
        <v>10.672957501872</v>
      </c>
      <c r="HH105" s="152">
        <v>0.60641803987909304</v>
      </c>
      <c r="HI105" s="152">
        <v>0.121283607975819</v>
      </c>
      <c r="HJ105" s="152">
        <v>118.49408499237499</v>
      </c>
      <c r="HK105" s="152">
        <v>0.121283607975819</v>
      </c>
      <c r="HL105" s="152">
        <v>67.797536858482601</v>
      </c>
      <c r="HM105" s="152">
        <v>20.2543625319617</v>
      </c>
      <c r="HN105" s="152">
        <v>3430.9919860279301</v>
      </c>
      <c r="HO105" s="152">
        <v>4177.8564439430302</v>
      </c>
      <c r="HP105" s="152">
        <v>1.995223</v>
      </c>
      <c r="HQ105" s="152">
        <v>59.1412588968752</v>
      </c>
      <c r="HR105" s="152">
        <v>11.5275335137977</v>
      </c>
      <c r="HS105" s="152">
        <v>0.50119710929555195</v>
      </c>
      <c r="HT105" s="152">
        <v>1.5035913278866599</v>
      </c>
      <c r="HU105" s="152">
        <v>232.05426160384101</v>
      </c>
      <c r="HV105" s="152">
        <v>0</v>
      </c>
      <c r="HW105" s="152">
        <v>40.0957687436442</v>
      </c>
      <c r="HX105" s="152">
        <v>1.5035913278866599</v>
      </c>
      <c r="HY105" s="152">
        <v>667.59454958167601</v>
      </c>
      <c r="HZ105" s="152">
        <v>3466.7804049973402</v>
      </c>
      <c r="IA105" s="152">
        <v>10.240360300000001</v>
      </c>
      <c r="IB105" s="152">
        <v>24.608509136148299</v>
      </c>
      <c r="IC105" s="152">
        <v>10.839462357589101</v>
      </c>
      <c r="ID105" s="152">
        <v>0.585916884194006</v>
      </c>
      <c r="IE105" s="152">
        <v>0.390611256129338</v>
      </c>
      <c r="IF105" s="152">
        <v>140.62005220656201</v>
      </c>
      <c r="IG105" s="152">
        <v>9.7652814032334403E-2</v>
      </c>
      <c r="IH105" s="152">
        <v>62.400148166661701</v>
      </c>
      <c r="II105" s="152">
        <v>16.600978385496798</v>
      </c>
      <c r="IJ105" s="152">
        <v>2892.5740044517802</v>
      </c>
      <c r="IK105" s="152">
        <v>4039.3109996334802</v>
      </c>
      <c r="IL105">
        <v>143</v>
      </c>
      <c r="IM105">
        <v>1466</v>
      </c>
      <c r="IN105">
        <v>0</v>
      </c>
      <c r="IO105">
        <v>7</v>
      </c>
      <c r="IP105">
        <v>14537</v>
      </c>
      <c r="IQ105">
        <v>240</v>
      </c>
      <c r="IR105">
        <v>353</v>
      </c>
      <c r="IS105">
        <v>0</v>
      </c>
      <c r="IT105">
        <v>395</v>
      </c>
      <c r="IU105">
        <v>251</v>
      </c>
      <c r="IV105">
        <v>17783</v>
      </c>
      <c r="IW105">
        <v>4390</v>
      </c>
      <c r="IX105">
        <v>3535</v>
      </c>
      <c r="IY105">
        <v>1</v>
      </c>
      <c r="IZ105">
        <v>37</v>
      </c>
      <c r="JA105">
        <v>1482</v>
      </c>
      <c r="JB105">
        <v>51</v>
      </c>
      <c r="JC105">
        <v>677</v>
      </c>
      <c r="JD105">
        <v>11</v>
      </c>
      <c r="JE105">
        <v>1285</v>
      </c>
      <c r="JF105">
        <v>2417</v>
      </c>
      <c r="JG105">
        <v>29704</v>
      </c>
      <c r="JH105">
        <v>4533</v>
      </c>
      <c r="JI105">
        <v>5001</v>
      </c>
      <c r="JJ105">
        <v>1</v>
      </c>
      <c r="JK105">
        <v>44</v>
      </c>
      <c r="JL105">
        <v>16019</v>
      </c>
      <c r="JM105">
        <v>291</v>
      </c>
      <c r="JN105">
        <v>1030</v>
      </c>
      <c r="JO105">
        <v>11</v>
      </c>
      <c r="JP105">
        <v>1680</v>
      </c>
      <c r="JQ105">
        <v>2668</v>
      </c>
      <c r="JR105">
        <v>47487</v>
      </c>
      <c r="JS105">
        <v>8.0413878423213209E-3</v>
      </c>
      <c r="JT105">
        <v>8.2438283754147204E-2</v>
      </c>
      <c r="JU105">
        <v>0</v>
      </c>
      <c r="JV105">
        <v>3.9363436990384098E-4</v>
      </c>
      <c r="JW105">
        <v>0.81746611932744795</v>
      </c>
      <c r="JX105">
        <v>1.3496035539560299E-2</v>
      </c>
      <c r="JY105">
        <v>1.9850418939436499E-2</v>
      </c>
      <c r="JZ105">
        <v>0</v>
      </c>
      <c r="KA105">
        <v>2.2212225158859601E-2</v>
      </c>
      <c r="KB105">
        <v>1.4114603835123401E-2</v>
      </c>
      <c r="KC105">
        <v>1</v>
      </c>
      <c r="KD105">
        <v>9.54577042137848E-2</v>
      </c>
      <c r="KE105">
        <v>0.10531303304062201</v>
      </c>
      <c r="KF105">
        <v>2.1058394929138499E-5</v>
      </c>
      <c r="KG105">
        <v>9.2656937688209403E-4</v>
      </c>
      <c r="KH105">
        <v>0.33733442836986999</v>
      </c>
      <c r="KI105">
        <v>6.1279929243793002E-3</v>
      </c>
      <c r="KJ105">
        <v>2.1690146777012701E-2</v>
      </c>
      <c r="KK105">
        <v>2.3164234422052399E-4</v>
      </c>
      <c r="KL105">
        <v>3.5378103480952702E-2</v>
      </c>
      <c r="KM105">
        <v>5.6183797670941497E-2</v>
      </c>
      <c r="KN105">
        <v>1</v>
      </c>
      <c r="KO105">
        <v>9.54577042137848E-2</v>
      </c>
      <c r="KP105">
        <v>0.10531303304062201</v>
      </c>
      <c r="KQ105">
        <v>2.1058394929138499E-5</v>
      </c>
      <c r="KR105">
        <v>9.2656937688209403E-4</v>
      </c>
      <c r="KS105">
        <v>0.33733442836986999</v>
      </c>
      <c r="KT105">
        <v>6.1279929243793002E-3</v>
      </c>
      <c r="KU105">
        <v>2.1690146777012701E-2</v>
      </c>
      <c r="KV105">
        <v>2.3164234422052399E-4</v>
      </c>
      <c r="KW105">
        <v>3.5378103480952702E-2</v>
      </c>
      <c r="KX105">
        <v>5.6183797670941497E-2</v>
      </c>
      <c r="KY105">
        <v>1</v>
      </c>
      <c r="KZ105">
        <v>3.9338996000000002</v>
      </c>
      <c r="LA105">
        <v>36.350698934970303</v>
      </c>
      <c r="LB105">
        <v>372.658214256409</v>
      </c>
      <c r="LC105">
        <v>0</v>
      </c>
      <c r="LD105">
        <v>1.77940484297057</v>
      </c>
      <c r="LE105">
        <v>3695.3154574661698</v>
      </c>
      <c r="LF105">
        <v>61.008166044705398</v>
      </c>
      <c r="LG105">
        <v>89.732844224087501</v>
      </c>
      <c r="LH105">
        <v>0</v>
      </c>
      <c r="LI105">
        <v>100.40927328191091</v>
      </c>
      <c r="LJ105">
        <v>63.804373655087701</v>
      </c>
      <c r="LK105">
        <v>4520.4509032208098</v>
      </c>
      <c r="LL105">
        <v>8.7411942000000007</v>
      </c>
      <c r="LM105">
        <v>502.21970814925999</v>
      </c>
      <c r="LN105">
        <v>404.40698594706902</v>
      </c>
      <c r="LO105">
        <v>0.114400844680925</v>
      </c>
      <c r="LP105">
        <v>4.2328312531942096</v>
      </c>
      <c r="LQ105">
        <v>169.54205181712999</v>
      </c>
      <c r="LR105">
        <v>5.8344430787271602</v>
      </c>
      <c r="LS105">
        <v>77.449371848986004</v>
      </c>
      <c r="LT105">
        <v>1.2584092914901699</v>
      </c>
      <c r="LU105">
        <v>147.00508541498803</v>
      </c>
      <c r="LV105">
        <v>276.506841593795</v>
      </c>
      <c r="LW105">
        <v>3398.16269040219</v>
      </c>
      <c r="LX105">
        <v>12.675093800000001</v>
      </c>
      <c r="LY105">
        <v>357.63048948797501</v>
      </c>
      <c r="LZ105">
        <v>394.55329316773998</v>
      </c>
      <c r="MA105">
        <v>7.8894879657616407E-2</v>
      </c>
      <c r="MB105">
        <v>3.47137470493512</v>
      </c>
      <c r="MC105">
        <v>1263.8170772353601</v>
      </c>
      <c r="MD105">
        <v>22.958409980366401</v>
      </c>
      <c r="ME105">
        <v>81.261726047344894</v>
      </c>
      <c r="MF105">
        <v>0.867843676233781</v>
      </c>
      <c r="MG105">
        <v>132.54339782479599</v>
      </c>
      <c r="MH105">
        <v>210.491538926521</v>
      </c>
      <c r="MI105">
        <v>3746.4811503012302</v>
      </c>
      <c r="MJ105" s="152">
        <v>187</v>
      </c>
      <c r="MK105" s="152">
        <v>1648</v>
      </c>
      <c r="ML105" s="152">
        <v>0</v>
      </c>
      <c r="MM105" s="152">
        <v>5</v>
      </c>
      <c r="MN105" s="152">
        <v>29329</v>
      </c>
      <c r="MO105" s="152">
        <v>454</v>
      </c>
      <c r="MP105" s="152">
        <v>667</v>
      </c>
      <c r="MQ105" s="152">
        <v>0</v>
      </c>
      <c r="MR105" s="152">
        <v>754</v>
      </c>
      <c r="MS105" s="152">
        <v>608</v>
      </c>
      <c r="MT105" s="152">
        <v>34447</v>
      </c>
      <c r="MU105" s="152">
        <v>128</v>
      </c>
      <c r="MV105" s="152">
        <v>554</v>
      </c>
      <c r="MW105" s="152">
        <v>0</v>
      </c>
      <c r="MX105" s="152">
        <v>1</v>
      </c>
      <c r="MY105" s="152">
        <v>1342</v>
      </c>
      <c r="MZ105" s="152">
        <v>4</v>
      </c>
      <c r="NA105" s="152">
        <v>86</v>
      </c>
      <c r="NB105" s="152">
        <v>0</v>
      </c>
      <c r="NC105" s="152">
        <v>92</v>
      </c>
      <c r="ND105" s="152">
        <v>192</v>
      </c>
      <c r="NE105" s="152">
        <v>6917</v>
      </c>
      <c r="NF105" s="152">
        <v>315</v>
      </c>
      <c r="NG105" s="152">
        <v>2202</v>
      </c>
      <c r="NH105" s="152">
        <v>0</v>
      </c>
      <c r="NI105" s="152">
        <v>6</v>
      </c>
      <c r="NJ105" s="152">
        <v>30671</v>
      </c>
      <c r="NK105" s="152">
        <v>458</v>
      </c>
      <c r="NL105" s="152">
        <v>753</v>
      </c>
      <c r="NM105" s="152">
        <v>0</v>
      </c>
      <c r="NN105" s="152">
        <v>846</v>
      </c>
      <c r="NO105" s="152">
        <v>800</v>
      </c>
      <c r="NP105" s="152">
        <v>41364</v>
      </c>
      <c r="NQ105" s="152">
        <v>5.4286294887798603E-3</v>
      </c>
      <c r="NR105" s="152">
        <v>4.7841611751386202E-2</v>
      </c>
      <c r="NS105" s="152">
        <v>0</v>
      </c>
      <c r="NT105" s="152">
        <v>1.45150521090371E-4</v>
      </c>
      <c r="NU105" s="152">
        <v>0.85142392661189703</v>
      </c>
      <c r="NV105" s="152">
        <v>1.3179667315005699E-2</v>
      </c>
      <c r="NW105" s="152">
        <v>1.9363079513455499E-2</v>
      </c>
      <c r="NX105" s="152">
        <v>0</v>
      </c>
      <c r="NY105" s="152">
        <v>2.1888698580427864E-2</v>
      </c>
      <c r="NZ105" s="152">
        <v>1.7650303364589101E-2</v>
      </c>
      <c r="OA105" s="152">
        <v>1</v>
      </c>
      <c r="OB105" s="152">
        <v>1.8505132282781601E-2</v>
      </c>
      <c r="OC105" s="152">
        <v>8.0092525661413894E-2</v>
      </c>
      <c r="OD105" s="152">
        <v>0</v>
      </c>
      <c r="OE105" s="152">
        <v>1.4457134595923101E-4</v>
      </c>
      <c r="OF105" s="152">
        <v>0.19401474627728801</v>
      </c>
      <c r="OG105" s="152">
        <v>5.7828538383692405E-4</v>
      </c>
      <c r="OH105" s="152">
        <v>1.24331357524939E-2</v>
      </c>
      <c r="OI105" s="152">
        <v>0</v>
      </c>
      <c r="OJ105" s="152">
        <v>1.33005638282493E-2</v>
      </c>
      <c r="OK105" s="152">
        <v>2.7757698424172299E-2</v>
      </c>
      <c r="OL105" s="152">
        <v>1</v>
      </c>
      <c r="OM105" s="152">
        <v>7.61531766753699E-3</v>
      </c>
      <c r="ON105" s="152">
        <v>5.3234696837829998E-2</v>
      </c>
      <c r="OO105" s="152">
        <v>0</v>
      </c>
      <c r="OP105" s="152">
        <v>1.45053669857847E-4</v>
      </c>
      <c r="OQ105" s="152">
        <v>0.74149018470167305</v>
      </c>
      <c r="OR105" s="152">
        <v>1.1072430132482399E-2</v>
      </c>
      <c r="OS105" s="152">
        <v>1.8204235567159801E-2</v>
      </c>
      <c r="OT105" s="152">
        <v>0</v>
      </c>
      <c r="OU105" s="152">
        <v>2.045256744995648E-2</v>
      </c>
      <c r="OV105" s="152">
        <v>1.9340489314379702E-2</v>
      </c>
      <c r="OW105" s="152">
        <v>1</v>
      </c>
      <c r="OX105" s="152">
        <v>8.2451372999999997</v>
      </c>
      <c r="OY105" s="152">
        <v>22.680034691478099</v>
      </c>
      <c r="OZ105" s="152">
        <v>199.875385944149</v>
      </c>
      <c r="PA105" s="152">
        <v>0</v>
      </c>
      <c r="PB105" s="152">
        <v>0.60641803987909304</v>
      </c>
      <c r="PC105" s="152">
        <v>3557.12693832279</v>
      </c>
      <c r="PD105" s="152">
        <v>55.0627580210217</v>
      </c>
      <c r="PE105" s="152">
        <v>80.896166519871102</v>
      </c>
      <c r="PF105" s="152">
        <v>0</v>
      </c>
      <c r="PG105" s="152">
        <v>91.447840413766798</v>
      </c>
      <c r="PH105" s="152">
        <v>73.740433649297799</v>
      </c>
      <c r="PI105" s="152">
        <v>4177.8564439430302</v>
      </c>
      <c r="PJ105" s="152">
        <v>1.995223</v>
      </c>
      <c r="PK105" s="152">
        <v>64.153229989830706</v>
      </c>
      <c r="PL105" s="152">
        <v>277.66319854973602</v>
      </c>
      <c r="PM105" s="152">
        <v>0</v>
      </c>
      <c r="PN105" s="152">
        <v>0.50119710929555195</v>
      </c>
      <c r="PO105" s="152">
        <v>672.60652067463104</v>
      </c>
      <c r="PP105" s="152">
        <v>2.00478843718221</v>
      </c>
      <c r="PQ105" s="152">
        <v>43.102951399417499</v>
      </c>
      <c r="PR105" s="152">
        <v>0</v>
      </c>
      <c r="PS105" s="152">
        <v>46.110134055190791</v>
      </c>
      <c r="PT105" s="152">
        <v>96.229844984746094</v>
      </c>
      <c r="PU105" s="152">
        <v>3466.7804049973402</v>
      </c>
      <c r="PV105" s="152">
        <v>10.240360300000001</v>
      </c>
      <c r="PW105" s="152">
        <v>30.7606364201853</v>
      </c>
      <c r="PX105" s="152">
        <v>215.03149649919999</v>
      </c>
      <c r="PY105" s="152">
        <v>0</v>
      </c>
      <c r="PZ105" s="152">
        <v>0.585916884194006</v>
      </c>
      <c r="QA105" s="152">
        <v>2995.10945918573</v>
      </c>
      <c r="QB105" s="152">
        <v>44.724988826809202</v>
      </c>
      <c r="QC105" s="152">
        <v>73.532568966347796</v>
      </c>
      <c r="QD105" s="152">
        <v>0</v>
      </c>
      <c r="QE105" s="152">
        <v>82.614280671355203</v>
      </c>
      <c r="QF105" s="152">
        <v>78.122251225867501</v>
      </c>
      <c r="QG105" s="152">
        <v>4039.3109996334802</v>
      </c>
      <c r="QH105">
        <v>84</v>
      </c>
      <c r="QI105">
        <v>755</v>
      </c>
      <c r="QJ105">
        <v>0</v>
      </c>
      <c r="QK105">
        <v>4</v>
      </c>
      <c r="QL105">
        <v>13656</v>
      </c>
      <c r="QM105">
        <v>37</v>
      </c>
      <c r="QN105">
        <v>167</v>
      </c>
      <c r="QO105">
        <v>0</v>
      </c>
      <c r="QP105">
        <v>240</v>
      </c>
      <c r="QQ105">
        <v>251</v>
      </c>
      <c r="QR105">
        <v>17783</v>
      </c>
      <c r="QS105">
        <v>3876</v>
      </c>
      <c r="QT105">
        <v>3140</v>
      </c>
      <c r="QU105">
        <v>1</v>
      </c>
      <c r="QV105">
        <v>34</v>
      </c>
      <c r="QW105">
        <v>1212</v>
      </c>
      <c r="QX105">
        <v>4</v>
      </c>
      <c r="QY105">
        <v>615</v>
      </c>
      <c r="QZ105">
        <v>9</v>
      </c>
      <c r="RA105">
        <v>2087</v>
      </c>
      <c r="RB105">
        <v>2417</v>
      </c>
      <c r="RC105">
        <v>29704</v>
      </c>
      <c r="RD105">
        <v>3960</v>
      </c>
      <c r="RE105">
        <v>3895</v>
      </c>
      <c r="RF105">
        <v>1</v>
      </c>
      <c r="RG105">
        <v>38</v>
      </c>
      <c r="RH105">
        <v>14868</v>
      </c>
      <c r="RI105">
        <v>41</v>
      </c>
      <c r="RJ105">
        <v>782</v>
      </c>
      <c r="RK105">
        <v>9</v>
      </c>
      <c r="RL105">
        <v>2327</v>
      </c>
      <c r="RM105">
        <v>2668</v>
      </c>
      <c r="RN105">
        <v>47487</v>
      </c>
      <c r="RO105">
        <v>4.72361243884609E-3</v>
      </c>
      <c r="RP105">
        <v>4.24562784682E-2</v>
      </c>
      <c r="RQ105">
        <v>0</v>
      </c>
      <c r="RR105">
        <v>2.2493392565933799E-4</v>
      </c>
      <c r="RS105">
        <v>0.76792442220097801</v>
      </c>
      <c r="RT105">
        <v>2.0806388123488701E-3</v>
      </c>
      <c r="RU105">
        <v>9.3909913962773404E-3</v>
      </c>
      <c r="RV105">
        <v>0</v>
      </c>
      <c r="RW105">
        <v>1.3496035539560299E-2</v>
      </c>
      <c r="RX105">
        <v>1.4114603835123401E-2</v>
      </c>
      <c r="RY105">
        <v>1</v>
      </c>
      <c r="RZ105">
        <v>0.13048747643415001</v>
      </c>
      <c r="SA105">
        <v>0.105709668731484</v>
      </c>
      <c r="SB105">
        <v>3.3665499596013997E-5</v>
      </c>
      <c r="SC105">
        <v>1.14462698626448E-3</v>
      </c>
      <c r="SD105">
        <v>4.0802585510368999E-2</v>
      </c>
      <c r="SE105">
        <v>1.3466199838405599E-4</v>
      </c>
      <c r="SF105">
        <v>2.0704282251548599E-2</v>
      </c>
      <c r="SG105">
        <v>3.02989496364126E-4</v>
      </c>
      <c r="SH105">
        <v>7.0259897656881204E-2</v>
      </c>
      <c r="SI105">
        <v>8.1369512523565807E-2</v>
      </c>
      <c r="SJ105">
        <v>1</v>
      </c>
      <c r="SK105">
        <v>8.33912439193885E-2</v>
      </c>
      <c r="SL105">
        <v>8.2022448248994503E-2</v>
      </c>
      <c r="SM105">
        <v>2.1058394929138499E-5</v>
      </c>
      <c r="SN105">
        <v>8.0021900730726299E-4</v>
      </c>
      <c r="SO105">
        <v>0.31309621580643099</v>
      </c>
      <c r="SP105">
        <v>8.63394192094679E-4</v>
      </c>
      <c r="SQ105">
        <v>1.6467664834586299E-2</v>
      </c>
      <c r="SR105">
        <v>1.8952555436224701E-4</v>
      </c>
      <c r="SS105">
        <v>4.9002885000105301E-2</v>
      </c>
      <c r="ST105">
        <v>5.6183797670941497E-2</v>
      </c>
      <c r="SU105">
        <v>1</v>
      </c>
      <c r="SV105">
        <v>3.9338996000000002</v>
      </c>
      <c r="SW105">
        <v>21.3528581156469</v>
      </c>
      <c r="SX105">
        <v>191.92152234896901</v>
      </c>
      <c r="SY105">
        <v>0</v>
      </c>
      <c r="SZ105">
        <v>1.0168027674117599</v>
      </c>
      <c r="TA105">
        <v>3471.3646479437298</v>
      </c>
      <c r="TB105">
        <v>9.4054255985587396</v>
      </c>
      <c r="TC105">
        <v>42.451515539440798</v>
      </c>
      <c r="TD105">
        <v>0</v>
      </c>
      <c r="TE105">
        <v>61.008166044705398</v>
      </c>
      <c r="TF105">
        <v>63.804373655087701</v>
      </c>
      <c r="TG105">
        <v>4520.4509032208098</v>
      </c>
      <c r="TH105">
        <v>8.7411942000000007</v>
      </c>
      <c r="TI105">
        <v>443.41767398326402</v>
      </c>
      <c r="TJ105">
        <v>359.21865229810402</v>
      </c>
      <c r="TK105">
        <v>0.114400844680925</v>
      </c>
      <c r="TL105">
        <v>3.8896287191514398</v>
      </c>
      <c r="TM105">
        <v>138.65382375328099</v>
      </c>
      <c r="TN105">
        <v>0.45760337872369899</v>
      </c>
      <c r="TO105">
        <v>70.356519478768703</v>
      </c>
      <c r="TP105">
        <v>1.02960760212832</v>
      </c>
      <c r="TQ105">
        <v>238.75456284909001</v>
      </c>
      <c r="TR105">
        <v>276.506841593795</v>
      </c>
      <c r="TS105">
        <v>3398.16269040219</v>
      </c>
      <c r="TT105">
        <v>12.675093800000001</v>
      </c>
      <c r="TU105">
        <v>312.423723444161</v>
      </c>
      <c r="TV105">
        <v>307.29555626641599</v>
      </c>
      <c r="TW105">
        <v>7.8894879657616407E-2</v>
      </c>
      <c r="TX105">
        <v>2.9980054269894199</v>
      </c>
      <c r="TY105">
        <v>1173.0090707494401</v>
      </c>
      <c r="TZ105">
        <v>3.2346900659622699</v>
      </c>
      <c r="UA105">
        <v>61.695795892256001</v>
      </c>
      <c r="UB105">
        <v>0.71005391691854802</v>
      </c>
      <c r="UC105">
        <v>183.588384963273</v>
      </c>
      <c r="UD105">
        <v>210.491538926521</v>
      </c>
      <c r="UE105">
        <v>3746.4811503012302</v>
      </c>
      <c r="UF105" s="152">
        <v>56</v>
      </c>
      <c r="UG105" s="152">
        <v>999</v>
      </c>
      <c r="UH105" s="152">
        <v>0</v>
      </c>
      <c r="UI105" s="152">
        <v>2</v>
      </c>
      <c r="UJ105" s="152">
        <v>28456</v>
      </c>
      <c r="UK105" s="152">
        <v>167</v>
      </c>
      <c r="UL105" s="152">
        <v>450</v>
      </c>
      <c r="UM105" s="152">
        <v>0</v>
      </c>
      <c r="UN105" s="152">
        <v>579</v>
      </c>
      <c r="UO105" s="152">
        <v>608</v>
      </c>
      <c r="UP105" s="152">
        <v>34447</v>
      </c>
      <c r="UQ105" s="152">
        <v>116</v>
      </c>
      <c r="UR105" s="152">
        <v>546</v>
      </c>
      <c r="US105" s="152">
        <v>0</v>
      </c>
      <c r="UT105" s="152">
        <v>1</v>
      </c>
      <c r="UU105" s="152">
        <v>1335</v>
      </c>
      <c r="UV105" s="152">
        <v>3</v>
      </c>
      <c r="UW105" s="152">
        <v>86</v>
      </c>
      <c r="UX105" s="152">
        <v>0</v>
      </c>
      <c r="UY105" s="152">
        <v>187</v>
      </c>
      <c r="UZ105" s="152">
        <v>192</v>
      </c>
      <c r="VA105" s="152">
        <v>6917</v>
      </c>
      <c r="VB105" s="152">
        <v>172</v>
      </c>
      <c r="VC105" s="152">
        <v>1545</v>
      </c>
      <c r="VD105" s="152">
        <v>0</v>
      </c>
      <c r="VE105" s="152">
        <v>3</v>
      </c>
      <c r="VF105" s="152">
        <v>29791</v>
      </c>
      <c r="VG105" s="152">
        <v>170</v>
      </c>
      <c r="VH105" s="152">
        <v>536</v>
      </c>
      <c r="VI105" s="152">
        <v>0</v>
      </c>
      <c r="VJ105" s="152">
        <v>766</v>
      </c>
      <c r="VK105" s="152">
        <v>800</v>
      </c>
      <c r="VL105" s="152">
        <v>41364</v>
      </c>
      <c r="VM105" s="152">
        <v>1.6256858362121501E-3</v>
      </c>
      <c r="VN105" s="152">
        <v>2.90010741138561E-2</v>
      </c>
      <c r="VO105" s="152">
        <v>0</v>
      </c>
      <c r="VP105" s="152">
        <v>5.8060208436148302E-5</v>
      </c>
      <c r="VQ105" s="152">
        <v>0.826080645629518</v>
      </c>
      <c r="VR105" s="152">
        <v>4.8480274044183803E-3</v>
      </c>
      <c r="VS105" s="152">
        <v>1.30635468981334E-2</v>
      </c>
      <c r="VT105" s="152">
        <v>0</v>
      </c>
      <c r="VU105" s="152">
        <v>1.68084303422649E-2</v>
      </c>
      <c r="VV105" s="152">
        <v>1.7650303364589101E-2</v>
      </c>
      <c r="VW105" s="152">
        <v>1</v>
      </c>
      <c r="VX105" s="152">
        <v>1.67702761312708E-2</v>
      </c>
      <c r="VY105" s="152">
        <v>7.8935954893740098E-2</v>
      </c>
      <c r="VZ105" s="152">
        <v>0</v>
      </c>
      <c r="WA105" s="152">
        <v>1.4457134595923101E-4</v>
      </c>
      <c r="WB105" s="152">
        <v>0.193002746855573</v>
      </c>
      <c r="WC105" s="152">
        <v>4.3371403787769298E-4</v>
      </c>
      <c r="WD105" s="152">
        <v>1.24331357524939E-2</v>
      </c>
      <c r="WE105" s="152">
        <v>0</v>
      </c>
      <c r="WF105" s="152">
        <v>2.7034841694376199E-2</v>
      </c>
      <c r="WG105" s="152">
        <v>2.7757698424172299E-2</v>
      </c>
      <c r="WH105" s="152">
        <v>1</v>
      </c>
      <c r="WI105" s="152">
        <v>4.15820520259163E-3</v>
      </c>
      <c r="WJ105" s="152">
        <v>3.73513199883957E-2</v>
      </c>
      <c r="WK105" s="152">
        <v>0</v>
      </c>
      <c r="WL105" s="152">
        <v>7.2526834928923704E-5</v>
      </c>
      <c r="WM105" s="152">
        <v>0.72021564645585501</v>
      </c>
      <c r="WN105" s="152">
        <v>4.1098539793056801E-3</v>
      </c>
      <c r="WO105" s="152">
        <v>1.29581278406344E-2</v>
      </c>
      <c r="WP105" s="152">
        <v>0</v>
      </c>
      <c r="WQ105" s="152">
        <v>1.85185185185185E-2</v>
      </c>
      <c r="WR105" s="152">
        <v>1.9340489314379702E-2</v>
      </c>
      <c r="WS105" s="152">
        <v>1</v>
      </c>
      <c r="WT105" s="152">
        <v>8.2451372999999997</v>
      </c>
      <c r="WU105" s="152">
        <v>6.79188204664585</v>
      </c>
      <c r="WV105" s="152">
        <v>121.162324367843</v>
      </c>
      <c r="WW105" s="152">
        <v>0</v>
      </c>
      <c r="WX105" s="152">
        <v>0.24256721595163699</v>
      </c>
      <c r="WY105" s="152">
        <v>3451.2463485599001</v>
      </c>
      <c r="WZ105" s="152">
        <v>20.2543625319617</v>
      </c>
      <c r="XA105" s="152">
        <v>54.577623589118403</v>
      </c>
      <c r="XB105" s="152">
        <v>0</v>
      </c>
      <c r="XC105" s="152">
        <v>70.223209017998997</v>
      </c>
      <c r="XD105" s="152">
        <v>73.740433649297799</v>
      </c>
      <c r="XE105" s="152">
        <v>4177.8564439430302</v>
      </c>
      <c r="XF105" s="152">
        <v>1.995223</v>
      </c>
      <c r="XG105" s="152">
        <v>58.138864678284101</v>
      </c>
      <c r="XH105" s="152">
        <v>273.65362167537199</v>
      </c>
      <c r="XI105" s="152">
        <v>0</v>
      </c>
      <c r="XJ105" s="152">
        <v>0.50119710929555195</v>
      </c>
      <c r="XK105" s="152">
        <v>669.09814090956297</v>
      </c>
      <c r="XL105" s="152">
        <v>1.5035913278866599</v>
      </c>
      <c r="XM105" s="152">
        <v>43.102951399417499</v>
      </c>
      <c r="XN105" s="152">
        <v>0</v>
      </c>
      <c r="XO105" s="152">
        <v>93.723859438268306</v>
      </c>
      <c r="XP105" s="152">
        <v>96.229844984746094</v>
      </c>
      <c r="XQ105" s="152">
        <v>3466.7804049973402</v>
      </c>
      <c r="XR105" s="152">
        <v>10.240360300000001</v>
      </c>
      <c r="XS105" s="152">
        <v>16.7962840135615</v>
      </c>
      <c r="XT105" s="152">
        <v>150.87359767995699</v>
      </c>
      <c r="XU105" s="152">
        <v>0</v>
      </c>
      <c r="XV105" s="152">
        <v>0.292958442097003</v>
      </c>
      <c r="XW105" s="152">
        <v>2909.1749828372699</v>
      </c>
      <c r="XX105" s="152">
        <v>16.600978385496798</v>
      </c>
      <c r="XY105" s="152">
        <v>52.341908321331204</v>
      </c>
      <c r="XZ105" s="152">
        <v>0</v>
      </c>
      <c r="YA105" s="152">
        <v>74.802055548768195</v>
      </c>
      <c r="YB105" s="152">
        <v>78.122251225867501</v>
      </c>
      <c r="YC105" s="152">
        <v>4039.3109996334802</v>
      </c>
    </row>
    <row r="106" spans="1:653" x14ac:dyDescent="0.3">
      <c r="A106" t="s">
        <v>2515</v>
      </c>
      <c r="B106" s="146" t="s">
        <v>1155</v>
      </c>
      <c r="C106" s="154">
        <v>33378437</v>
      </c>
      <c r="D106" s="163">
        <v>16822</v>
      </c>
      <c r="E106" s="163" t="s">
        <v>2516</v>
      </c>
      <c r="F106" s="145" t="s">
        <v>1945</v>
      </c>
      <c r="G106" s="147" t="s">
        <v>63</v>
      </c>
      <c r="H106" s="147" t="s">
        <v>2170</v>
      </c>
      <c r="I106" s="48" t="s">
        <v>2517</v>
      </c>
      <c r="J106" s="48" t="s">
        <v>597</v>
      </c>
      <c r="K106" s="167"/>
      <c r="L106" s="167"/>
      <c r="M106" s="167"/>
      <c r="N106" s="147" t="s">
        <v>541</v>
      </c>
      <c r="O106" s="147" t="s">
        <v>2426</v>
      </c>
      <c r="P106" s="150" t="s">
        <v>1919</v>
      </c>
      <c r="Q106" s="150" t="s">
        <v>1920</v>
      </c>
      <c r="R106" s="150" t="s">
        <v>1921</v>
      </c>
      <c r="S106" s="147" t="s">
        <v>42</v>
      </c>
      <c r="T106" s="147"/>
      <c r="U106" s="147">
        <v>4</v>
      </c>
      <c r="V106" s="147" t="s">
        <v>2182</v>
      </c>
      <c r="W106" s="147">
        <v>1</v>
      </c>
      <c r="X106" s="147"/>
      <c r="Y106" s="147" t="s">
        <v>44</v>
      </c>
      <c r="Z106" s="147">
        <v>0</v>
      </c>
      <c r="AA106" s="147" t="s">
        <v>872</v>
      </c>
      <c r="AB106" s="147" t="s">
        <v>876</v>
      </c>
      <c r="AC106" s="147" t="s">
        <v>2428</v>
      </c>
      <c r="AD106" s="147" t="s">
        <v>2518</v>
      </c>
      <c r="AE106" s="147">
        <v>4</v>
      </c>
      <c r="AF106" s="147" t="s">
        <v>1963</v>
      </c>
      <c r="AG106" s="147">
        <v>1</v>
      </c>
      <c r="AH106" s="147" t="s">
        <v>1991</v>
      </c>
      <c r="AI106" s="147"/>
      <c r="AJ106" s="147">
        <v>28.28</v>
      </c>
      <c r="AK106" s="147" t="s">
        <v>2519</v>
      </c>
      <c r="AL106" s="147" t="s">
        <v>149</v>
      </c>
      <c r="AM106" s="147" t="s">
        <v>152</v>
      </c>
      <c r="AN106" s="147" t="s">
        <v>152</v>
      </c>
      <c r="AO106" s="147" t="s">
        <v>152</v>
      </c>
      <c r="AP106" s="147" t="s">
        <v>152</v>
      </c>
      <c r="AQ106" s="147" t="s">
        <v>152</v>
      </c>
      <c r="AR106" s="147" t="s">
        <v>152</v>
      </c>
      <c r="AS106" s="147"/>
      <c r="AT106" s="147"/>
      <c r="AU106" s="147"/>
      <c r="AV106" s="147"/>
      <c r="AW106" s="147" t="s">
        <v>152</v>
      </c>
      <c r="AX106" s="147"/>
      <c r="AY106" s="147"/>
      <c r="AZ106" s="147"/>
      <c r="BA106" s="147"/>
      <c r="BB106" s="147"/>
      <c r="BC106" s="48"/>
      <c r="BD106" s="147" t="s">
        <v>152</v>
      </c>
      <c r="BE106" s="147" t="s">
        <v>152</v>
      </c>
      <c r="BF106" s="147" t="s">
        <v>152</v>
      </c>
      <c r="BG106" s="147" t="s">
        <v>152</v>
      </c>
      <c r="BH106">
        <v>544</v>
      </c>
      <c r="BI106">
        <v>606</v>
      </c>
      <c r="BJ106">
        <v>27</v>
      </c>
      <c r="BK106">
        <v>19</v>
      </c>
      <c r="BL106">
        <v>1857</v>
      </c>
      <c r="BM106">
        <v>9</v>
      </c>
      <c r="BN106">
        <v>207</v>
      </c>
      <c r="BO106">
        <v>628</v>
      </c>
      <c r="BP106">
        <v>16729</v>
      </c>
      <c r="BQ106">
        <v>25298</v>
      </c>
      <c r="BR106">
        <v>2400</v>
      </c>
      <c r="BS106">
        <v>458</v>
      </c>
      <c r="BT106">
        <v>52</v>
      </c>
      <c r="BU106">
        <v>107</v>
      </c>
      <c r="BV106">
        <v>2096</v>
      </c>
      <c r="BW106">
        <v>10</v>
      </c>
      <c r="BX106">
        <v>117</v>
      </c>
      <c r="BY106">
        <v>313</v>
      </c>
      <c r="BZ106">
        <v>7758</v>
      </c>
      <c r="CA106">
        <v>42412</v>
      </c>
      <c r="CB106">
        <v>2944</v>
      </c>
      <c r="CC106">
        <v>1064</v>
      </c>
      <c r="CD106">
        <v>79</v>
      </c>
      <c r="CE106">
        <v>126</v>
      </c>
      <c r="CF106">
        <v>3953</v>
      </c>
      <c r="CG106">
        <v>19</v>
      </c>
      <c r="CH106">
        <v>324</v>
      </c>
      <c r="CI106">
        <v>941</v>
      </c>
      <c r="CJ106">
        <v>24487</v>
      </c>
      <c r="CK106">
        <v>67710</v>
      </c>
      <c r="CL106">
        <v>2.1503676179935202E-2</v>
      </c>
      <c r="CM106">
        <v>2.3954462803383699E-2</v>
      </c>
      <c r="CN106">
        <v>1.06727804569531E-3</v>
      </c>
      <c r="CO106">
        <v>7.5104751363744195E-4</v>
      </c>
      <c r="CP106">
        <v>7.3405012253933102E-2</v>
      </c>
      <c r="CQ106">
        <v>3.5575934856510401E-4</v>
      </c>
      <c r="CR106">
        <v>8.1824650169973895E-3</v>
      </c>
      <c r="CS106">
        <v>2.4824096766542798E-2</v>
      </c>
      <c r="CT106">
        <v>0.66127757134951404</v>
      </c>
      <c r="CU106">
        <v>1</v>
      </c>
      <c r="CV106">
        <v>5.65877581816467E-2</v>
      </c>
      <c r="CW106">
        <v>1.0798830519664199E-2</v>
      </c>
      <c r="CX106">
        <v>1.2260680939356801E-3</v>
      </c>
      <c r="CY106">
        <v>2.5228708855984201E-3</v>
      </c>
      <c r="CZ106">
        <v>4.9419975478638099E-2</v>
      </c>
      <c r="DA106">
        <v>2.3578232575686099E-4</v>
      </c>
      <c r="DB106">
        <v>2.7586532113552799E-3</v>
      </c>
      <c r="DC106">
        <v>7.3799867961897598E-3</v>
      </c>
      <c r="DD106">
        <v>0.18291992832217299</v>
      </c>
      <c r="DE106">
        <v>1</v>
      </c>
      <c r="DF106">
        <v>4.34795451188894E-2</v>
      </c>
      <c r="DG106">
        <v>1.5714074730468201E-2</v>
      </c>
      <c r="DH106">
        <v>1.16674051100281E-3</v>
      </c>
      <c r="DI106">
        <v>1.8608772707133399E-3</v>
      </c>
      <c r="DJ106">
        <v>5.8381332151823999E-2</v>
      </c>
      <c r="DK106">
        <v>2.8060847732978898E-4</v>
      </c>
      <c r="DL106">
        <v>4.7851129818342903E-3</v>
      </c>
      <c r="DM106">
        <v>1.38975040614385E-2</v>
      </c>
      <c r="DN106">
        <v>0.361645251809186</v>
      </c>
      <c r="DO106">
        <v>1</v>
      </c>
      <c r="DP106">
        <v>5.4170199999999999</v>
      </c>
      <c r="DQ106">
        <v>100.424218481748</v>
      </c>
      <c r="DR106">
        <v>111.86962573518301</v>
      </c>
      <c r="DS106">
        <v>4.9842902555279496</v>
      </c>
      <c r="DT106">
        <v>3.5074635131492999</v>
      </c>
      <c r="DU106">
        <v>342.80840757464398</v>
      </c>
      <c r="DV106">
        <v>1.66143008517598</v>
      </c>
      <c r="DW106">
        <v>38.212891959047603</v>
      </c>
      <c r="DX106">
        <v>115.93089927672401</v>
      </c>
      <c r="DY106">
        <v>3088.2293216565599</v>
      </c>
      <c r="DZ106">
        <v>4670.09536608689</v>
      </c>
      <c r="EA106">
        <v>7.2228535999999997</v>
      </c>
      <c r="EB106">
        <v>332.27864399743601</v>
      </c>
      <c r="EC106">
        <v>63.409841229510697</v>
      </c>
      <c r="ED106">
        <v>7.1993706199444496</v>
      </c>
      <c r="EE106">
        <v>14.8140895448857</v>
      </c>
      <c r="EF106">
        <v>290.19001575776099</v>
      </c>
      <c r="EG106">
        <v>1.3844943499893201</v>
      </c>
      <c r="EH106">
        <v>16.198583894875</v>
      </c>
      <c r="EI106">
        <v>43.334673154665602</v>
      </c>
      <c r="EJ106">
        <v>1074.0907167217099</v>
      </c>
      <c r="EK106">
        <v>5871.9174371746903</v>
      </c>
      <c r="EL106">
        <v>12.6398736</v>
      </c>
      <c r="EM106">
        <v>232.91372154227901</v>
      </c>
      <c r="EN106">
        <v>84.178056970443095</v>
      </c>
      <c r="EO106">
        <v>6.2500625006250097</v>
      </c>
      <c r="EP106">
        <v>9.9684541149209007</v>
      </c>
      <c r="EQ106">
        <v>312.74046917684399</v>
      </c>
      <c r="ER106">
        <v>1.50317958875791</v>
      </c>
      <c r="ES106">
        <v>25.633167724082298</v>
      </c>
      <c r="ET106">
        <v>74.446947001115603</v>
      </c>
      <c r="EU106">
        <v>1937.28203104816</v>
      </c>
      <c r="EV106">
        <v>5356.8573660420197</v>
      </c>
      <c r="EW106" s="152">
        <v>138</v>
      </c>
      <c r="EX106" s="152">
        <v>1198</v>
      </c>
      <c r="EY106" s="152">
        <v>23</v>
      </c>
      <c r="EZ106" s="152">
        <v>13</v>
      </c>
      <c r="FA106" s="152">
        <v>1851</v>
      </c>
      <c r="FB106" s="152">
        <v>4</v>
      </c>
      <c r="FC106" s="152">
        <v>421</v>
      </c>
      <c r="FD106" s="152">
        <v>5101</v>
      </c>
      <c r="FE106" s="152">
        <v>35263</v>
      </c>
      <c r="FF106" s="152">
        <v>50815</v>
      </c>
      <c r="FG106" s="152">
        <v>119</v>
      </c>
      <c r="FH106" s="152">
        <v>62</v>
      </c>
      <c r="FI106" s="152">
        <v>7</v>
      </c>
      <c r="FJ106" s="152">
        <v>9</v>
      </c>
      <c r="FK106" s="152">
        <v>242</v>
      </c>
      <c r="FL106" s="152">
        <v>1</v>
      </c>
      <c r="FM106" s="152">
        <v>13</v>
      </c>
      <c r="FN106" s="152">
        <v>78</v>
      </c>
      <c r="FO106" s="152">
        <v>837</v>
      </c>
      <c r="FP106" s="152">
        <v>4763</v>
      </c>
      <c r="FQ106" s="152">
        <v>257</v>
      </c>
      <c r="FR106" s="152">
        <v>1260</v>
      </c>
      <c r="FS106" s="152">
        <v>30</v>
      </c>
      <c r="FT106" s="152">
        <v>22</v>
      </c>
      <c r="FU106" s="152">
        <v>2093</v>
      </c>
      <c r="FV106" s="152">
        <v>5</v>
      </c>
      <c r="FW106" s="152">
        <v>434</v>
      </c>
      <c r="FX106" s="152">
        <v>5179</v>
      </c>
      <c r="FY106" s="152">
        <v>36100</v>
      </c>
      <c r="FZ106" s="152">
        <v>55578</v>
      </c>
      <c r="GA106" s="152">
        <v>2.7157335432451001E-3</v>
      </c>
      <c r="GB106" s="152">
        <v>2.35757158319394E-2</v>
      </c>
      <c r="GC106" s="152">
        <v>4.5262225720751702E-4</v>
      </c>
      <c r="GD106" s="152">
        <v>2.5582997146511902E-4</v>
      </c>
      <c r="GE106" s="152">
        <v>3.6426252090918002E-2</v>
      </c>
      <c r="GF106" s="152">
        <v>7.8716914296959604E-5</v>
      </c>
      <c r="GG106" s="152">
        <v>8.2849552297549894E-3</v>
      </c>
      <c r="GH106" s="152">
        <v>0.100383744957198</v>
      </c>
      <c r="GI106" s="152">
        <v>0.69394863721342104</v>
      </c>
      <c r="GJ106" s="152">
        <v>1</v>
      </c>
      <c r="GK106" s="152">
        <v>2.4984253621667001E-2</v>
      </c>
      <c r="GL106" s="152">
        <v>1.3017006088599599E-2</v>
      </c>
      <c r="GM106" s="152">
        <v>1.46966197774512E-3</v>
      </c>
      <c r="GN106" s="152">
        <v>1.88956539995801E-3</v>
      </c>
      <c r="GO106" s="152">
        <v>5.08083140877598E-2</v>
      </c>
      <c r="GP106" s="152">
        <v>2.0995171110644599E-4</v>
      </c>
      <c r="GQ106" s="152">
        <v>2.72937224438379E-3</v>
      </c>
      <c r="GR106" s="152">
        <v>1.6376233466302799E-2</v>
      </c>
      <c r="GS106" s="152">
        <v>0.175729582196095</v>
      </c>
      <c r="GT106" s="152">
        <v>1</v>
      </c>
      <c r="GU106" s="152">
        <v>4.6241318507322998E-3</v>
      </c>
      <c r="GV106" s="152">
        <v>2.2670840980244002E-2</v>
      </c>
      <c r="GW106" s="152">
        <v>5.39781928101047E-4</v>
      </c>
      <c r="GX106" s="152">
        <v>3.9584008060743501E-4</v>
      </c>
      <c r="GY106" s="152">
        <v>3.7658785850516401E-2</v>
      </c>
      <c r="GZ106" s="152">
        <v>8.9963654683507905E-5</v>
      </c>
      <c r="HA106" s="152">
        <v>7.80884522652848E-3</v>
      </c>
      <c r="HB106" s="152">
        <v>9.3184353521177404E-2</v>
      </c>
      <c r="HC106" s="152">
        <v>0.64953758681492701</v>
      </c>
      <c r="HD106" s="152">
        <v>1</v>
      </c>
      <c r="HE106" s="152">
        <v>11.665328000000001</v>
      </c>
      <c r="HF106" s="152">
        <v>11.829928828405</v>
      </c>
      <c r="HG106" s="152">
        <v>102.697498090067</v>
      </c>
      <c r="HH106" s="152">
        <v>1.97165480473417</v>
      </c>
      <c r="HI106" s="152">
        <v>1.1144135852845301</v>
      </c>
      <c r="HJ106" s="152">
        <v>158.675349720128</v>
      </c>
      <c r="HK106" s="152">
        <v>0.34289648777985499</v>
      </c>
      <c r="HL106" s="152">
        <v>36.0898553388297</v>
      </c>
      <c r="HM106" s="152">
        <v>437.27874604125998</v>
      </c>
      <c r="HN106" s="152">
        <v>3022.8897121452601</v>
      </c>
      <c r="HO106" s="152">
        <v>4356.0712566333304</v>
      </c>
      <c r="HP106" s="152">
        <v>0.96946670000000001</v>
      </c>
      <c r="HQ106" s="152">
        <v>122.747898406413</v>
      </c>
      <c r="HR106" s="152">
        <v>63.9526865646855</v>
      </c>
      <c r="HS106" s="152">
        <v>7.2204646121419103</v>
      </c>
      <c r="HT106" s="152">
        <v>9.2834545013253198</v>
      </c>
      <c r="HU106" s="152">
        <v>249.621776591192</v>
      </c>
      <c r="HV106" s="152">
        <v>1.0314949445917001</v>
      </c>
      <c r="HW106" s="152">
        <v>13.4094342796921</v>
      </c>
      <c r="HX106" s="152">
        <v>80.456605678152798</v>
      </c>
      <c r="HY106" s="152">
        <v>863.361268623255</v>
      </c>
      <c r="HZ106" s="152">
        <v>4913.01042109028</v>
      </c>
      <c r="IA106" s="152">
        <v>12.6347947</v>
      </c>
      <c r="IB106" s="152">
        <v>20.340655000907901</v>
      </c>
      <c r="IC106" s="152">
        <v>99.724612066708104</v>
      </c>
      <c r="ID106" s="152">
        <v>2.37439552539781</v>
      </c>
      <c r="IE106" s="152">
        <v>1.74122338529173</v>
      </c>
      <c r="IF106" s="152">
        <v>165.65366115525401</v>
      </c>
      <c r="IG106" s="152">
        <v>0.39573258756630197</v>
      </c>
      <c r="IH106" s="152">
        <v>34.349588600754998</v>
      </c>
      <c r="II106" s="152">
        <v>409.89981420117601</v>
      </c>
      <c r="IJ106" s="152">
        <v>2857.1892822287</v>
      </c>
      <c r="IK106" s="152">
        <v>4398.8051503519901</v>
      </c>
      <c r="IL106">
        <v>885</v>
      </c>
      <c r="IM106">
        <v>2367</v>
      </c>
      <c r="IN106">
        <v>6</v>
      </c>
      <c r="IO106">
        <v>52</v>
      </c>
      <c r="IP106">
        <v>21251</v>
      </c>
      <c r="IQ106">
        <v>1892</v>
      </c>
      <c r="IR106">
        <v>479</v>
      </c>
      <c r="IS106">
        <v>22</v>
      </c>
      <c r="IT106">
        <v>1489</v>
      </c>
      <c r="IU106">
        <v>632</v>
      </c>
      <c r="IV106">
        <v>25298</v>
      </c>
      <c r="IW106">
        <v>2955</v>
      </c>
      <c r="IX106">
        <v>2365</v>
      </c>
      <c r="IY106">
        <v>4</v>
      </c>
      <c r="IZ106">
        <v>106</v>
      </c>
      <c r="JA106">
        <v>10221</v>
      </c>
      <c r="JB106">
        <v>513</v>
      </c>
      <c r="JC106">
        <v>223</v>
      </c>
      <c r="JD106">
        <v>50</v>
      </c>
      <c r="JE106">
        <v>1099</v>
      </c>
      <c r="JF106">
        <v>3518</v>
      </c>
      <c r="JG106">
        <v>42412</v>
      </c>
      <c r="JH106">
        <v>3840</v>
      </c>
      <c r="JI106">
        <v>4732</v>
      </c>
      <c r="JJ106">
        <v>10</v>
      </c>
      <c r="JK106">
        <v>158</v>
      </c>
      <c r="JL106">
        <v>31472</v>
      </c>
      <c r="JM106">
        <v>2405</v>
      </c>
      <c r="JN106">
        <v>702</v>
      </c>
      <c r="JO106">
        <v>72</v>
      </c>
      <c r="JP106">
        <v>2588</v>
      </c>
      <c r="JQ106">
        <v>4150</v>
      </c>
      <c r="JR106">
        <v>67710</v>
      </c>
      <c r="JS106">
        <v>3.49830026089019E-2</v>
      </c>
      <c r="JT106">
        <v>9.3564708672622302E-2</v>
      </c>
      <c r="JU106">
        <v>2.37172899043403E-4</v>
      </c>
      <c r="JV106">
        <v>2.0554984583761602E-3</v>
      </c>
      <c r="JW106">
        <v>0.84002687959522504</v>
      </c>
      <c r="JX106">
        <v>7.47885208316863E-2</v>
      </c>
      <c r="JY106">
        <v>1.8934303106964999E-2</v>
      </c>
      <c r="JZ106">
        <v>8.6963396315914302E-4</v>
      </c>
      <c r="KA106">
        <v>5.8858407779270996E-2</v>
      </c>
      <c r="KB106">
        <v>2.4982212032571699E-2</v>
      </c>
      <c r="KC106">
        <v>1</v>
      </c>
      <c r="KD106">
        <v>5.6712450155073098E-2</v>
      </c>
      <c r="KE106">
        <v>6.9886279722345304E-2</v>
      </c>
      <c r="KF106">
        <v>1.4768867227883599E-4</v>
      </c>
      <c r="KG106">
        <v>2.3334810220056101E-3</v>
      </c>
      <c r="KH106">
        <v>0.46480578939595302</v>
      </c>
      <c r="KI106">
        <v>3.55191256830601E-2</v>
      </c>
      <c r="KJ106">
        <v>1.0367744793974299E-2</v>
      </c>
      <c r="KK106">
        <v>1.06335844040762E-3</v>
      </c>
      <c r="KL106">
        <v>3.8221828385762796E-2</v>
      </c>
      <c r="KM106">
        <v>6.1290798995717002E-2</v>
      </c>
      <c r="KN106">
        <v>1</v>
      </c>
      <c r="KO106">
        <v>5.6712450155073098E-2</v>
      </c>
      <c r="KP106">
        <v>6.9886279722345304E-2</v>
      </c>
      <c r="KQ106">
        <v>1.4768867227883599E-4</v>
      </c>
      <c r="KR106">
        <v>2.3334810220056101E-3</v>
      </c>
      <c r="KS106">
        <v>0.46480578939595302</v>
      </c>
      <c r="KT106">
        <v>3.55191256830601E-2</v>
      </c>
      <c r="KU106">
        <v>1.0367744793974299E-2</v>
      </c>
      <c r="KV106">
        <v>1.06335844040762E-3</v>
      </c>
      <c r="KW106">
        <v>3.8221828385762796E-2</v>
      </c>
      <c r="KX106">
        <v>6.1290798995717002E-2</v>
      </c>
      <c r="KY106">
        <v>1</v>
      </c>
      <c r="KZ106">
        <v>5.4170199999999999</v>
      </c>
      <c r="LA106">
        <v>163.37395837563801</v>
      </c>
      <c r="LB106">
        <v>436.95611240128301</v>
      </c>
      <c r="LC106">
        <v>1.10762005678399</v>
      </c>
      <c r="LD106">
        <v>9.59937382546123</v>
      </c>
      <c r="LE106">
        <v>3923.0056377860901</v>
      </c>
      <c r="LF106">
        <v>349.26952457255101</v>
      </c>
      <c r="LG106">
        <v>88.425001199921695</v>
      </c>
      <c r="LH106">
        <v>4.0612735415412899</v>
      </c>
      <c r="LI106">
        <v>274.87437742522599</v>
      </c>
      <c r="LJ106">
        <v>116.669312647913</v>
      </c>
      <c r="LK106">
        <v>4670.09536608689</v>
      </c>
      <c r="LL106">
        <v>7.2228535999999997</v>
      </c>
      <c r="LM106">
        <v>409.11808042184299</v>
      </c>
      <c r="LN106">
        <v>327.43291377247402</v>
      </c>
      <c r="LO106">
        <v>0.55379773999572701</v>
      </c>
      <c r="LP106">
        <v>14.6756401098868</v>
      </c>
      <c r="LQ106">
        <v>1415.09167512408</v>
      </c>
      <c r="LR106">
        <v>71.024560154452004</v>
      </c>
      <c r="LS106">
        <v>30.8742240047618</v>
      </c>
      <c r="LT106">
        <v>6.92247174994659</v>
      </c>
      <c r="LU106">
        <v>152.15592906382602</v>
      </c>
      <c r="LV106">
        <v>487.065112326242</v>
      </c>
      <c r="LW106">
        <v>5871.9174371746903</v>
      </c>
      <c r="LX106">
        <v>12.6398736</v>
      </c>
      <c r="LY106">
        <v>303.80050635949402</v>
      </c>
      <c r="LZ106">
        <v>374.37083231591799</v>
      </c>
      <c r="MA106">
        <v>0.79114715197784902</v>
      </c>
      <c r="MB106">
        <v>12.50012500125</v>
      </c>
      <c r="MC106">
        <v>2489.8983167046899</v>
      </c>
      <c r="MD106">
        <v>190.27089005067299</v>
      </c>
      <c r="ME106">
        <v>55.538530068844999</v>
      </c>
      <c r="MF106">
        <v>5.6962594942405103</v>
      </c>
      <c r="MG106">
        <v>204.74888293186706</v>
      </c>
      <c r="MH106">
        <v>328.32606807080703</v>
      </c>
      <c r="MI106">
        <v>5356.8573660420197</v>
      </c>
      <c r="MJ106" s="152">
        <v>214</v>
      </c>
      <c r="MK106" s="152">
        <v>2566</v>
      </c>
      <c r="ML106" s="152">
        <v>1</v>
      </c>
      <c r="MM106" s="152">
        <v>38</v>
      </c>
      <c r="MN106" s="152">
        <v>45327</v>
      </c>
      <c r="MO106" s="152">
        <v>7364</v>
      </c>
      <c r="MP106" s="152">
        <v>709</v>
      </c>
      <c r="MQ106" s="152">
        <v>15</v>
      </c>
      <c r="MR106" s="152">
        <v>2743</v>
      </c>
      <c r="MS106" s="152">
        <v>1368</v>
      </c>
      <c r="MT106" s="152">
        <v>50815</v>
      </c>
      <c r="MU106" s="152">
        <v>143</v>
      </c>
      <c r="MV106" s="152">
        <v>269</v>
      </c>
      <c r="MW106" s="152">
        <v>1</v>
      </c>
      <c r="MX106" s="152">
        <v>8</v>
      </c>
      <c r="MY106" s="152">
        <v>1012</v>
      </c>
      <c r="MZ106" s="152">
        <v>85</v>
      </c>
      <c r="NA106" s="152">
        <v>23</v>
      </c>
      <c r="NB106" s="152">
        <v>0</v>
      </c>
      <c r="NC106" s="152">
        <v>71</v>
      </c>
      <c r="ND106" s="152">
        <v>448</v>
      </c>
      <c r="NE106" s="152">
        <v>4763</v>
      </c>
      <c r="NF106" s="152">
        <v>357</v>
      </c>
      <c r="NG106" s="152">
        <v>2835</v>
      </c>
      <c r="NH106" s="152">
        <v>2</v>
      </c>
      <c r="NI106" s="152">
        <v>46</v>
      </c>
      <c r="NJ106" s="152">
        <v>46339</v>
      </c>
      <c r="NK106" s="152">
        <v>7449</v>
      </c>
      <c r="NL106" s="152">
        <v>732</v>
      </c>
      <c r="NM106" s="152">
        <v>15</v>
      </c>
      <c r="NN106" s="152">
        <v>2814</v>
      </c>
      <c r="NO106" s="152">
        <v>1816</v>
      </c>
      <c r="NP106" s="152">
        <v>55578</v>
      </c>
      <c r="NQ106" s="152">
        <v>4.21135491488734E-3</v>
      </c>
      <c r="NR106" s="152">
        <v>5.0496900521499598E-2</v>
      </c>
      <c r="NS106" s="152">
        <v>1.9679228574239901E-5</v>
      </c>
      <c r="NT106" s="152">
        <v>7.4781068582111595E-4</v>
      </c>
      <c r="NU106" s="152">
        <v>0.89200039358457195</v>
      </c>
      <c r="NV106" s="152">
        <v>0.144917839220703</v>
      </c>
      <c r="NW106" s="152">
        <v>1.39525730591361E-2</v>
      </c>
      <c r="NX106" s="152">
        <v>2.95188428613598E-4</v>
      </c>
      <c r="NY106" s="152">
        <v>5.398012397914001E-2</v>
      </c>
      <c r="NZ106" s="152">
        <v>2.6921184689560201E-2</v>
      </c>
      <c r="OA106" s="152">
        <v>1</v>
      </c>
      <c r="OB106" s="152">
        <v>3.0023094688221699E-2</v>
      </c>
      <c r="OC106" s="152">
        <v>5.64770102876338E-2</v>
      </c>
      <c r="OD106" s="152">
        <v>2.0995171110644599E-4</v>
      </c>
      <c r="OE106" s="152">
        <v>1.6796136888515599E-3</v>
      </c>
      <c r="OF106" s="152">
        <v>0.212471131639723</v>
      </c>
      <c r="OG106" s="152">
        <v>1.78458954440479E-2</v>
      </c>
      <c r="OH106" s="152">
        <v>4.8288893554482501E-3</v>
      </c>
      <c r="OI106" s="152">
        <v>0</v>
      </c>
      <c r="OJ106" s="152">
        <v>1.4906571488557202E-2</v>
      </c>
      <c r="OK106" s="152">
        <v>9.4058366575687599E-2</v>
      </c>
      <c r="OL106" s="152">
        <v>1</v>
      </c>
      <c r="OM106" s="152">
        <v>6.4234049444024596E-3</v>
      </c>
      <c r="ON106" s="152">
        <v>5.1009392205549002E-2</v>
      </c>
      <c r="OO106" s="152">
        <v>3.5985461873403098E-5</v>
      </c>
      <c r="OP106" s="152">
        <v>8.2766562308827195E-4</v>
      </c>
      <c r="OQ106" s="152">
        <v>0.83376515887581404</v>
      </c>
      <c r="OR106" s="152">
        <v>0.13402785274748999</v>
      </c>
      <c r="OS106" s="152">
        <v>1.3170679045665599E-2</v>
      </c>
      <c r="OT106" s="152">
        <v>2.6989096405052399E-4</v>
      </c>
      <c r="OU106" s="152">
        <v>5.0631544855877994E-2</v>
      </c>
      <c r="OV106" s="152">
        <v>3.2674799381050099E-2</v>
      </c>
      <c r="OW106" s="152">
        <v>1</v>
      </c>
      <c r="OX106" s="152">
        <v>11.665328000000001</v>
      </c>
      <c r="OY106" s="152">
        <v>18.344962096222201</v>
      </c>
      <c r="OZ106" s="152">
        <v>219.96809691077701</v>
      </c>
      <c r="PA106" s="152">
        <v>8.5724121944963705E-2</v>
      </c>
      <c r="PB106" s="152">
        <v>3.2575166339086201</v>
      </c>
      <c r="PC106" s="152">
        <v>3885.6172753993701</v>
      </c>
      <c r="PD106" s="152">
        <v>631.272434002713</v>
      </c>
      <c r="PE106" s="152">
        <v>60.778402458979301</v>
      </c>
      <c r="PF106" s="152">
        <v>1.2858618291744599</v>
      </c>
      <c r="PG106" s="152">
        <v>235.14126649503498</v>
      </c>
      <c r="PH106" s="152">
        <v>117.27059882071001</v>
      </c>
      <c r="PI106" s="152">
        <v>4356.0712566333304</v>
      </c>
      <c r="PJ106" s="152">
        <v>0.96946670000000001</v>
      </c>
      <c r="PK106" s="152">
        <v>147.50377707661301</v>
      </c>
      <c r="PL106" s="152">
        <v>277.47214009516802</v>
      </c>
      <c r="PM106" s="152">
        <v>1.0314949445917001</v>
      </c>
      <c r="PN106" s="152">
        <v>8.2519595567336204</v>
      </c>
      <c r="PO106" s="152">
        <v>1043.8728839267999</v>
      </c>
      <c r="PP106" s="152">
        <v>87.677070290294694</v>
      </c>
      <c r="PQ106" s="152">
        <v>23.724383725609101</v>
      </c>
      <c r="PR106" s="152">
        <v>0</v>
      </c>
      <c r="PS106" s="152">
        <v>73.236141066010987</v>
      </c>
      <c r="PT106" s="152">
        <v>462.10973517708197</v>
      </c>
      <c r="PU106" s="152">
        <v>4913.01042109028</v>
      </c>
      <c r="PV106" s="152">
        <v>12.6347947</v>
      </c>
      <c r="PW106" s="152">
        <v>28.255306752233999</v>
      </c>
      <c r="PX106" s="152">
        <v>224.38037715009301</v>
      </c>
      <c r="PY106" s="152">
        <v>0.15829303502652101</v>
      </c>
      <c r="PZ106" s="152">
        <v>3.64073980560998</v>
      </c>
      <c r="QA106" s="152">
        <v>3667.5704750469699</v>
      </c>
      <c r="QB106" s="152">
        <v>589.56240895627695</v>
      </c>
      <c r="QC106" s="152">
        <v>57.935250819706603</v>
      </c>
      <c r="QD106" s="152">
        <v>1.1871977626989101</v>
      </c>
      <c r="QE106" s="152">
        <v>222.718300282315</v>
      </c>
      <c r="QF106" s="152">
        <v>143.730075804081</v>
      </c>
      <c r="QG106" s="152">
        <v>4398.8051503519901</v>
      </c>
      <c r="QH106">
        <v>68</v>
      </c>
      <c r="QI106">
        <v>387</v>
      </c>
      <c r="QJ106">
        <v>6</v>
      </c>
      <c r="QK106">
        <v>12</v>
      </c>
      <c r="QL106">
        <v>17357</v>
      </c>
      <c r="QM106">
        <v>628</v>
      </c>
      <c r="QN106">
        <v>112</v>
      </c>
      <c r="QO106">
        <v>8</v>
      </c>
      <c r="QP106">
        <v>592</v>
      </c>
      <c r="QQ106">
        <v>632</v>
      </c>
      <c r="QR106">
        <v>25298</v>
      </c>
      <c r="QS106">
        <v>1689</v>
      </c>
      <c r="QT106">
        <v>1272</v>
      </c>
      <c r="QU106">
        <v>4</v>
      </c>
      <c r="QV106">
        <v>83</v>
      </c>
      <c r="QW106">
        <v>8071</v>
      </c>
      <c r="QX106">
        <v>313</v>
      </c>
      <c r="QY106">
        <v>162</v>
      </c>
      <c r="QZ106">
        <v>46</v>
      </c>
      <c r="RA106">
        <v>3134</v>
      </c>
      <c r="RB106">
        <v>3518</v>
      </c>
      <c r="RC106">
        <v>42412</v>
      </c>
      <c r="RD106">
        <v>1757</v>
      </c>
      <c r="RE106">
        <v>1659</v>
      </c>
      <c r="RF106">
        <v>10</v>
      </c>
      <c r="RG106">
        <v>95</v>
      </c>
      <c r="RH106">
        <v>25428</v>
      </c>
      <c r="RI106">
        <v>941</v>
      </c>
      <c r="RJ106">
        <v>274</v>
      </c>
      <c r="RK106">
        <v>54</v>
      </c>
      <c r="RL106">
        <v>3726</v>
      </c>
      <c r="RM106">
        <v>4150</v>
      </c>
      <c r="RN106">
        <v>67710</v>
      </c>
      <c r="RO106">
        <v>2.6879595224919002E-3</v>
      </c>
      <c r="RP106">
        <v>1.52976519882995E-2</v>
      </c>
      <c r="RQ106">
        <v>2.37172899043403E-4</v>
      </c>
      <c r="RR106">
        <v>4.7434579808680502E-4</v>
      </c>
      <c r="RS106">
        <v>0.686101668116057</v>
      </c>
      <c r="RT106">
        <v>2.4824096766542798E-2</v>
      </c>
      <c r="RU106">
        <v>4.4272274488101797E-3</v>
      </c>
      <c r="RV106">
        <v>3.1623053205787001E-4</v>
      </c>
      <c r="RW106">
        <v>2.3401059372282401E-2</v>
      </c>
      <c r="RX106">
        <v>2.4982212032571699E-2</v>
      </c>
      <c r="RY106">
        <v>1</v>
      </c>
      <c r="RZ106">
        <v>3.9823634820333902E-2</v>
      </c>
      <c r="SA106">
        <v>2.9991511836272799E-2</v>
      </c>
      <c r="SB106">
        <v>9.4312930302744495E-5</v>
      </c>
      <c r="SC106">
        <v>1.9569933037819499E-3</v>
      </c>
      <c r="SD106">
        <v>0.190299915118363</v>
      </c>
      <c r="SE106">
        <v>7.3799867961897598E-3</v>
      </c>
      <c r="SF106">
        <v>3.8196736772611499E-3</v>
      </c>
      <c r="SG106">
        <v>1.0845986984815599E-3</v>
      </c>
      <c r="SH106">
        <v>7.3894180892200304E-2</v>
      </c>
      <c r="SI106">
        <v>8.2948222201263799E-2</v>
      </c>
      <c r="SJ106">
        <v>1</v>
      </c>
      <c r="SK106">
        <v>2.5948899719391499E-2</v>
      </c>
      <c r="SL106">
        <v>2.4501550731058901E-2</v>
      </c>
      <c r="SM106">
        <v>1.4768867227883599E-4</v>
      </c>
      <c r="SN106">
        <v>1.40304238664894E-3</v>
      </c>
      <c r="SO106">
        <v>0.37554275587062502</v>
      </c>
      <c r="SP106">
        <v>1.38975040614385E-2</v>
      </c>
      <c r="SQ106">
        <v>4.04666962044011E-3</v>
      </c>
      <c r="SR106">
        <v>7.9751883030571599E-4</v>
      </c>
      <c r="SS106">
        <v>5.5028799291094402E-2</v>
      </c>
      <c r="ST106">
        <v>6.1290798995717002E-2</v>
      </c>
      <c r="SU106">
        <v>1</v>
      </c>
      <c r="SV106">
        <v>5.4170199999999999</v>
      </c>
      <c r="SW106">
        <v>12.5530273102185</v>
      </c>
      <c r="SX106">
        <v>71.441493662567197</v>
      </c>
      <c r="SY106">
        <v>1.10762005678399</v>
      </c>
      <c r="SZ106">
        <v>2.21524011356798</v>
      </c>
      <c r="TA106">
        <v>3204.16022093328</v>
      </c>
      <c r="TB106">
        <v>115.93089927672401</v>
      </c>
      <c r="TC106">
        <v>20.675574393301101</v>
      </c>
      <c r="TD106">
        <v>1.4768267423786501</v>
      </c>
      <c r="TE106">
        <v>109.28517893602</v>
      </c>
      <c r="TF106">
        <v>116.669312647913</v>
      </c>
      <c r="TG106">
        <v>4670.09536608689</v>
      </c>
      <c r="TH106">
        <v>7.2228535999999997</v>
      </c>
      <c r="TI106">
        <v>233.84109571319601</v>
      </c>
      <c r="TJ106">
        <v>176.107681318641</v>
      </c>
      <c r="TK106">
        <v>0.55379773999572701</v>
      </c>
      <c r="TL106">
        <v>11.491303104911299</v>
      </c>
      <c r="TM106">
        <v>1117.42538987638</v>
      </c>
      <c r="TN106">
        <v>43.334673154665602</v>
      </c>
      <c r="TO106">
        <v>22.428808469826901</v>
      </c>
      <c r="TP106">
        <v>6.3686740099508601</v>
      </c>
      <c r="TQ106">
        <v>433.90052928665199</v>
      </c>
      <c r="TR106">
        <v>487.065112326242</v>
      </c>
      <c r="TS106">
        <v>5871.9174371746903</v>
      </c>
      <c r="TT106">
        <v>12.6398736</v>
      </c>
      <c r="TU106">
        <v>139.00455460250799</v>
      </c>
      <c r="TV106">
        <v>131.25131251312499</v>
      </c>
      <c r="TW106">
        <v>0.79114715197784902</v>
      </c>
      <c r="TX106">
        <v>7.5158979437895601</v>
      </c>
      <c r="TY106">
        <v>2011.7289780492699</v>
      </c>
      <c r="TZ106">
        <v>74.446947001115603</v>
      </c>
      <c r="UA106">
        <v>21.677431964193101</v>
      </c>
      <c r="UB106">
        <v>4.2721946206803798</v>
      </c>
      <c r="UC106">
        <v>294.78142882694698</v>
      </c>
      <c r="UD106">
        <v>328.32606807080703</v>
      </c>
      <c r="UE106">
        <v>5356.8573660420197</v>
      </c>
      <c r="UF106" s="152">
        <v>36</v>
      </c>
      <c r="UG106" s="152">
        <v>379</v>
      </c>
      <c r="UH106" s="152">
        <v>1</v>
      </c>
      <c r="UI106" s="152">
        <v>14</v>
      </c>
      <c r="UJ106" s="152">
        <v>40364</v>
      </c>
      <c r="UK106" s="152">
        <v>5101</v>
      </c>
      <c r="UL106" s="152">
        <v>119</v>
      </c>
      <c r="UM106" s="152">
        <v>6</v>
      </c>
      <c r="UN106" s="152">
        <v>1360</v>
      </c>
      <c r="UO106" s="152">
        <v>1368</v>
      </c>
      <c r="UP106" s="152">
        <v>50815</v>
      </c>
      <c r="UQ106" s="152">
        <v>102</v>
      </c>
      <c r="UR106" s="152">
        <v>211</v>
      </c>
      <c r="US106" s="152">
        <v>1</v>
      </c>
      <c r="UT106" s="152">
        <v>5</v>
      </c>
      <c r="UU106" s="152">
        <v>915</v>
      </c>
      <c r="UV106" s="152">
        <v>78</v>
      </c>
      <c r="UW106" s="152">
        <v>23</v>
      </c>
      <c r="UX106" s="152">
        <v>0</v>
      </c>
      <c r="UY106" s="152">
        <v>433</v>
      </c>
      <c r="UZ106" s="152">
        <v>448</v>
      </c>
      <c r="VA106" s="152">
        <v>4763</v>
      </c>
      <c r="VB106" s="152">
        <v>138</v>
      </c>
      <c r="VC106" s="152">
        <v>590</v>
      </c>
      <c r="VD106" s="152">
        <v>2</v>
      </c>
      <c r="VE106" s="152">
        <v>19</v>
      </c>
      <c r="VF106" s="152">
        <v>41279</v>
      </c>
      <c r="VG106" s="152">
        <v>5179</v>
      </c>
      <c r="VH106" s="152">
        <v>142</v>
      </c>
      <c r="VI106" s="152">
        <v>6</v>
      </c>
      <c r="VJ106" s="152">
        <v>1793</v>
      </c>
      <c r="VK106" s="152">
        <v>1816</v>
      </c>
      <c r="VL106" s="152">
        <v>55578</v>
      </c>
      <c r="VM106" s="152">
        <v>7.0845222867263599E-4</v>
      </c>
      <c r="VN106" s="152">
        <v>7.45842762963692E-3</v>
      </c>
      <c r="VO106" s="152">
        <v>1.9679228574239901E-5</v>
      </c>
      <c r="VP106" s="152">
        <v>2.7550920003935802E-4</v>
      </c>
      <c r="VQ106" s="152">
        <v>0.79433238217061897</v>
      </c>
      <c r="VR106" s="152">
        <v>0.100383744957198</v>
      </c>
      <c r="VS106" s="152">
        <v>2.34182820033455E-3</v>
      </c>
      <c r="VT106" s="152">
        <v>1.1807537144543901E-4</v>
      </c>
      <c r="VU106" s="152">
        <v>2.67637508609662E-2</v>
      </c>
      <c r="VV106" s="152">
        <v>2.6921184689560201E-2</v>
      </c>
      <c r="VW106" s="152">
        <v>1</v>
      </c>
      <c r="VX106" s="152">
        <v>2.14150745328574E-2</v>
      </c>
      <c r="VY106" s="152">
        <v>4.4299811043460001E-2</v>
      </c>
      <c r="VZ106" s="152">
        <v>2.0995171110644599E-4</v>
      </c>
      <c r="WA106" s="152">
        <v>1.0497585555322301E-3</v>
      </c>
      <c r="WB106" s="152">
        <v>0.19210581566239801</v>
      </c>
      <c r="WC106" s="152">
        <v>1.6376233466302799E-2</v>
      </c>
      <c r="WD106" s="152">
        <v>4.8288893554482501E-3</v>
      </c>
      <c r="WE106" s="152">
        <v>0</v>
      </c>
      <c r="WF106" s="152">
        <v>9.0909090909090898E-2</v>
      </c>
      <c r="WG106" s="152">
        <v>9.4058366575687599E-2</v>
      </c>
      <c r="WH106" s="152">
        <v>1</v>
      </c>
      <c r="WI106" s="152">
        <v>2.4829968692648202E-3</v>
      </c>
      <c r="WJ106" s="152">
        <v>1.0615711252653899E-2</v>
      </c>
      <c r="WK106" s="152">
        <v>3.5985461873403098E-5</v>
      </c>
      <c r="WL106" s="152">
        <v>3.4186188779733001E-4</v>
      </c>
      <c r="WM106" s="152">
        <v>0.74272194033610395</v>
      </c>
      <c r="WN106" s="152">
        <v>9.3184353521177404E-2</v>
      </c>
      <c r="WO106" s="152">
        <v>2.5549677930116199E-3</v>
      </c>
      <c r="WP106" s="152">
        <v>1.07956385620209E-4</v>
      </c>
      <c r="WQ106" s="152">
        <v>3.2260966569505903E-2</v>
      </c>
      <c r="WR106" s="152">
        <v>3.2674799381050099E-2</v>
      </c>
      <c r="WS106" s="152">
        <v>1</v>
      </c>
      <c r="WT106" s="152">
        <v>11.665328000000001</v>
      </c>
      <c r="WU106" s="152">
        <v>3.0860683900186898</v>
      </c>
      <c r="WV106" s="152">
        <v>32.489442217141303</v>
      </c>
      <c r="WW106" s="152">
        <v>8.5724121944963705E-2</v>
      </c>
      <c r="WX106" s="152">
        <v>1.2001377072294901</v>
      </c>
      <c r="WY106" s="152">
        <v>3460.1684581865202</v>
      </c>
      <c r="WZ106" s="152">
        <v>437.27874604125998</v>
      </c>
      <c r="XA106" s="152">
        <v>10.2011705114507</v>
      </c>
      <c r="XB106" s="152">
        <v>0.51434473166978201</v>
      </c>
      <c r="XC106" s="152">
        <v>116.584805845151</v>
      </c>
      <c r="XD106" s="152">
        <v>117.27059882071001</v>
      </c>
      <c r="XE106" s="152">
        <v>4356.0712566333304</v>
      </c>
      <c r="XF106" s="152">
        <v>0.96946670000000001</v>
      </c>
      <c r="XG106" s="152">
        <v>105.212484348354</v>
      </c>
      <c r="XH106" s="152">
        <v>217.64543330884899</v>
      </c>
      <c r="XI106" s="152">
        <v>1.0314949445917001</v>
      </c>
      <c r="XJ106" s="152">
        <v>5.1574747229585096</v>
      </c>
      <c r="XK106" s="152">
        <v>943.81787430140696</v>
      </c>
      <c r="XL106" s="152">
        <v>80.456605678152798</v>
      </c>
      <c r="XM106" s="152">
        <v>23.724383725609101</v>
      </c>
      <c r="XN106" s="152">
        <v>0</v>
      </c>
      <c r="XO106" s="152">
        <v>446.63731100820701</v>
      </c>
      <c r="XP106" s="152">
        <v>462.10973517708197</v>
      </c>
      <c r="XQ106" s="152">
        <v>4913.01042109028</v>
      </c>
      <c r="XR106" s="152">
        <v>12.6347947</v>
      </c>
      <c r="XS106" s="152">
        <v>10.9222194168299</v>
      </c>
      <c r="XT106" s="152">
        <v>46.6964453328237</v>
      </c>
      <c r="XU106" s="152">
        <v>0.15829303502652101</v>
      </c>
      <c r="XV106" s="152">
        <v>1.5037838327519499</v>
      </c>
      <c r="XW106" s="152">
        <v>3267.0890964298801</v>
      </c>
      <c r="XX106" s="152">
        <v>409.89981420117601</v>
      </c>
      <c r="XY106" s="152">
        <v>11.238805486883001</v>
      </c>
      <c r="XZ106" s="152">
        <v>0.47487910507956299</v>
      </c>
      <c r="YA106" s="152">
        <v>141.909705901276</v>
      </c>
      <c r="YB106" s="152">
        <v>143.730075804081</v>
      </c>
      <c r="YC106" s="152">
        <v>4398.8051503519901</v>
      </c>
    </row>
    <row r="107" spans="1:653" x14ac:dyDescent="0.3">
      <c r="A107" t="s">
        <v>2520</v>
      </c>
      <c r="B107" s="146" t="s">
        <v>986</v>
      </c>
      <c r="C107" s="154">
        <v>30698307</v>
      </c>
      <c r="D107" s="163">
        <v>21263</v>
      </c>
      <c r="E107" s="163" t="s">
        <v>2521</v>
      </c>
      <c r="F107" s="145" t="s">
        <v>2141</v>
      </c>
      <c r="G107" s="147" t="s">
        <v>110</v>
      </c>
      <c r="H107" s="147" t="s">
        <v>2170</v>
      </c>
      <c r="I107" s="48" t="s">
        <v>2522</v>
      </c>
      <c r="J107" s="48" t="s">
        <v>703</v>
      </c>
      <c r="K107" s="146"/>
      <c r="L107" s="163"/>
      <c r="M107" s="163"/>
      <c r="N107" s="164" t="s">
        <v>2523</v>
      </c>
      <c r="O107" s="149" t="s">
        <v>1949</v>
      </c>
      <c r="P107" s="150" t="s">
        <v>1950</v>
      </c>
      <c r="Q107" s="150" t="s">
        <v>1920</v>
      </c>
      <c r="R107" s="150" t="s">
        <v>1921</v>
      </c>
      <c r="S107" s="147" t="s">
        <v>48</v>
      </c>
      <c r="T107" s="147"/>
      <c r="U107" s="147">
        <v>2</v>
      </c>
      <c r="V107" s="147">
        <v>2</v>
      </c>
      <c r="W107" s="147">
        <v>0</v>
      </c>
      <c r="X107" s="147"/>
      <c r="Y107" s="147" t="s">
        <v>1941</v>
      </c>
      <c r="Z107" s="147">
        <v>0</v>
      </c>
      <c r="AA107" s="147" t="s">
        <v>872</v>
      </c>
      <c r="AB107" s="147" t="s">
        <v>873</v>
      </c>
      <c r="AC107" s="147" t="s">
        <v>2524</v>
      </c>
      <c r="AD107" s="147" t="s">
        <v>2525</v>
      </c>
      <c r="AE107" s="147">
        <v>3</v>
      </c>
      <c r="AF107" s="147" t="s">
        <v>1923</v>
      </c>
      <c r="AG107" s="147">
        <v>1</v>
      </c>
      <c r="AH107" s="147" t="s">
        <v>1991</v>
      </c>
      <c r="AI107" s="147"/>
      <c r="AJ107" s="147">
        <v>23.26</v>
      </c>
      <c r="AK107" s="147" t="s">
        <v>2449</v>
      </c>
      <c r="AL107" s="147"/>
      <c r="AM107" s="147"/>
      <c r="AN107" s="147"/>
      <c r="AO107" s="147"/>
      <c r="AP107" s="147"/>
      <c r="AQ107" s="147"/>
      <c r="AR107" s="147"/>
      <c r="AS107" s="147"/>
      <c r="AT107" s="147">
        <v>1</v>
      </c>
      <c r="AU107" s="147">
        <v>30</v>
      </c>
      <c r="AV107" s="147"/>
      <c r="AW107" s="147" t="s">
        <v>149</v>
      </c>
      <c r="AX107" s="147"/>
      <c r="AY107" s="147"/>
      <c r="AZ107" s="147">
        <v>2</v>
      </c>
      <c r="BA107" s="147" t="s">
        <v>2186</v>
      </c>
      <c r="BB107" s="48">
        <v>0.5</v>
      </c>
      <c r="BC107" s="48">
        <v>25</v>
      </c>
      <c r="BD107" s="147" t="s">
        <v>149</v>
      </c>
      <c r="BE107" s="147"/>
      <c r="BF107" s="147"/>
      <c r="BG107" s="147"/>
      <c r="BH107">
        <v>70</v>
      </c>
      <c r="BI107">
        <v>884</v>
      </c>
      <c r="BJ107">
        <v>3</v>
      </c>
      <c r="BK107">
        <v>2</v>
      </c>
      <c r="BL107">
        <v>1089</v>
      </c>
      <c r="BM107">
        <v>0</v>
      </c>
      <c r="BN107">
        <v>22</v>
      </c>
      <c r="BO107">
        <v>55</v>
      </c>
      <c r="BP107">
        <v>14223</v>
      </c>
      <c r="BQ107">
        <v>19369</v>
      </c>
      <c r="BR107">
        <v>2771</v>
      </c>
      <c r="BS107">
        <v>5490</v>
      </c>
      <c r="BT107">
        <v>39</v>
      </c>
      <c r="BU107">
        <v>48</v>
      </c>
      <c r="BV107">
        <v>5281</v>
      </c>
      <c r="BW107">
        <v>2</v>
      </c>
      <c r="BX107">
        <v>229</v>
      </c>
      <c r="BY107">
        <v>4</v>
      </c>
      <c r="BZ107">
        <v>453</v>
      </c>
      <c r="CA107">
        <v>65166</v>
      </c>
      <c r="CB107">
        <v>2841</v>
      </c>
      <c r="CC107">
        <v>6374</v>
      </c>
      <c r="CD107">
        <v>42</v>
      </c>
      <c r="CE107">
        <v>50</v>
      </c>
      <c r="CF107">
        <v>6370</v>
      </c>
      <c r="CG107">
        <v>2</v>
      </c>
      <c r="CH107">
        <v>251</v>
      </c>
      <c r="CI107">
        <v>59</v>
      </c>
      <c r="CJ107">
        <v>14676</v>
      </c>
      <c r="CK107">
        <v>84535</v>
      </c>
      <c r="CL107">
        <v>3.6140224069389202E-3</v>
      </c>
      <c r="CM107">
        <v>4.5639940110485798E-2</v>
      </c>
      <c r="CN107">
        <v>1.54886674583097E-4</v>
      </c>
      <c r="CO107">
        <v>1.0325778305539799E-4</v>
      </c>
      <c r="CP107">
        <v>5.6223862873664099E-2</v>
      </c>
      <c r="CQ107">
        <v>0</v>
      </c>
      <c r="CR107">
        <v>1.1358356136093801E-3</v>
      </c>
      <c r="CS107">
        <v>2.8395890340234399E-3</v>
      </c>
      <c r="CT107">
        <v>0.73431772419846097</v>
      </c>
      <c r="CU107">
        <v>1</v>
      </c>
      <c r="CV107">
        <v>4.2522174139888902E-2</v>
      </c>
      <c r="CW107">
        <v>8.4246386152287994E-2</v>
      </c>
      <c r="CX107">
        <v>5.9847159561734705E-4</v>
      </c>
      <c r="CY107">
        <v>7.3658042537519603E-4</v>
      </c>
      <c r="CZ107">
        <v>8.1039192216800199E-2</v>
      </c>
      <c r="DA107">
        <v>3.0690851057299801E-5</v>
      </c>
      <c r="DB107">
        <v>3.5141024460608301E-3</v>
      </c>
      <c r="DC107">
        <v>6.1381702114599601E-5</v>
      </c>
      <c r="DD107">
        <v>6.9514777644784096E-3</v>
      </c>
      <c r="DE107">
        <v>1</v>
      </c>
      <c r="DF107">
        <v>3.36073815579346E-2</v>
      </c>
      <c r="DG107">
        <v>7.5400721594605799E-2</v>
      </c>
      <c r="DH107">
        <v>4.9683563021233799E-4</v>
      </c>
      <c r="DI107">
        <v>5.91470988348022E-4</v>
      </c>
      <c r="DJ107">
        <v>7.5353403915537895E-2</v>
      </c>
      <c r="DK107">
        <v>2.3658839533920901E-5</v>
      </c>
      <c r="DL107">
        <v>2.9691843615070701E-3</v>
      </c>
      <c r="DM107">
        <v>6.9793576625066503E-4</v>
      </c>
      <c r="DN107">
        <v>0.17360856449991099</v>
      </c>
      <c r="DO107">
        <v>1</v>
      </c>
      <c r="DP107">
        <v>4.7299322000000004</v>
      </c>
      <c r="DQ107">
        <v>14.7993664687202</v>
      </c>
      <c r="DR107">
        <v>186.894856547838</v>
      </c>
      <c r="DS107">
        <v>0.63425856294515204</v>
      </c>
      <c r="DT107">
        <v>0.42283904196343403</v>
      </c>
      <c r="DU107">
        <v>230.23585834908999</v>
      </c>
      <c r="DV107">
        <v>0</v>
      </c>
      <c r="DW107">
        <v>4.6512294615977803</v>
      </c>
      <c r="DX107">
        <v>11.628073653994401</v>
      </c>
      <c r="DY107">
        <v>3007.0198469229599</v>
      </c>
      <c r="DZ107">
        <v>4094.9847018948799</v>
      </c>
      <c r="EA107">
        <v>7.7426358999999998</v>
      </c>
      <c r="EB107">
        <v>357.88845501568801</v>
      </c>
      <c r="EC107">
        <v>709.06085096937102</v>
      </c>
      <c r="ED107">
        <v>5.0370442965037299</v>
      </c>
      <c r="EE107">
        <v>6.1994391341584301</v>
      </c>
      <c r="EF107">
        <v>682.06745973938905</v>
      </c>
      <c r="EG107">
        <v>0.25830996392326799</v>
      </c>
      <c r="EH107">
        <v>29.576490869214201</v>
      </c>
      <c r="EI107">
        <v>0.51661992784653599</v>
      </c>
      <c r="EJ107">
        <v>58.507206828620198</v>
      </c>
      <c r="EK107">
        <v>8416.5135545118392</v>
      </c>
      <c r="EL107">
        <v>12.4725681</v>
      </c>
      <c r="EM107">
        <v>227.77987477975799</v>
      </c>
      <c r="EN107">
        <v>511.04150716162502</v>
      </c>
      <c r="EO107">
        <v>3.3673899122667401</v>
      </c>
      <c r="EP107">
        <v>4.0087975146032697</v>
      </c>
      <c r="EQ107">
        <v>510.72080336045599</v>
      </c>
      <c r="ER107">
        <v>0.16035190058413101</v>
      </c>
      <c r="ES107">
        <v>20.1241635233084</v>
      </c>
      <c r="ET107">
        <v>4.7303810672318596</v>
      </c>
      <c r="EU107">
        <v>1176.6622464863501</v>
      </c>
      <c r="EV107">
        <v>6777.6739579397399</v>
      </c>
      <c r="EW107" s="152">
        <v>55</v>
      </c>
      <c r="EX107" s="152">
        <v>345</v>
      </c>
      <c r="EY107" s="152">
        <v>1</v>
      </c>
      <c r="EZ107" s="152">
        <v>15</v>
      </c>
      <c r="FA107" s="152">
        <v>395</v>
      </c>
      <c r="FB107" s="152">
        <v>0</v>
      </c>
      <c r="FC107" s="152">
        <v>1</v>
      </c>
      <c r="FD107" s="152">
        <v>17</v>
      </c>
      <c r="FE107" s="152">
        <v>28610</v>
      </c>
      <c r="FF107" s="152">
        <v>38192</v>
      </c>
      <c r="FG107" s="152">
        <v>214</v>
      </c>
      <c r="FH107" s="152">
        <v>383</v>
      </c>
      <c r="FI107" s="152">
        <v>6</v>
      </c>
      <c r="FJ107" s="152">
        <v>21</v>
      </c>
      <c r="FK107" s="152">
        <v>518</v>
      </c>
      <c r="FL107" s="152">
        <v>0</v>
      </c>
      <c r="FM107" s="152">
        <v>4</v>
      </c>
      <c r="FN107" s="152">
        <v>1</v>
      </c>
      <c r="FO107" s="152">
        <v>1967</v>
      </c>
      <c r="FP107" s="152">
        <v>13983</v>
      </c>
      <c r="FQ107" s="152">
        <v>269</v>
      </c>
      <c r="FR107" s="152">
        <v>728</v>
      </c>
      <c r="FS107" s="152">
        <v>7</v>
      </c>
      <c r="FT107" s="152">
        <v>36</v>
      </c>
      <c r="FU107" s="152">
        <v>913</v>
      </c>
      <c r="FV107" s="152">
        <v>0</v>
      </c>
      <c r="FW107" s="152">
        <v>5</v>
      </c>
      <c r="FX107" s="152">
        <v>18</v>
      </c>
      <c r="FY107" s="152">
        <v>30577</v>
      </c>
      <c r="FZ107" s="152">
        <v>52175</v>
      </c>
      <c r="GA107" s="152">
        <v>1.4400921658986199E-3</v>
      </c>
      <c r="GB107" s="152">
        <v>9.0333054042731498E-3</v>
      </c>
      <c r="GC107" s="152">
        <v>2.6183493925429399E-5</v>
      </c>
      <c r="GD107" s="152">
        <v>3.9275240888144098E-4</v>
      </c>
      <c r="GE107" s="152">
        <v>1.03424801005446E-2</v>
      </c>
      <c r="GF107" s="152">
        <v>0</v>
      </c>
      <c r="GG107" s="152">
        <v>2.6183493925429399E-5</v>
      </c>
      <c r="GH107" s="152">
        <v>4.4511939673230001E-4</v>
      </c>
      <c r="GI107" s="152">
        <v>0.74910976120653505</v>
      </c>
      <c r="GJ107" s="152">
        <v>1</v>
      </c>
      <c r="GK107" s="152">
        <v>1.5304298076235401E-2</v>
      </c>
      <c r="GL107" s="152">
        <v>2.7390402631767102E-2</v>
      </c>
      <c r="GM107" s="152">
        <v>4.2909246942716202E-4</v>
      </c>
      <c r="GN107" s="152">
        <v>1.50182364299507E-3</v>
      </c>
      <c r="GO107" s="152">
        <v>3.7044983193878299E-2</v>
      </c>
      <c r="GP107" s="152">
        <v>0</v>
      </c>
      <c r="GQ107" s="152">
        <v>2.8606164628477401E-4</v>
      </c>
      <c r="GR107" s="152">
        <v>7.1515411571193598E-5</v>
      </c>
      <c r="GS107" s="152">
        <v>0.14067081456053801</v>
      </c>
      <c r="GT107" s="152">
        <v>1</v>
      </c>
      <c r="GU107" s="152">
        <v>5.1557259223766203E-3</v>
      </c>
      <c r="GV107" s="152">
        <v>1.39530426449449E-2</v>
      </c>
      <c r="GW107" s="152">
        <v>1.3416387158600901E-4</v>
      </c>
      <c r="GX107" s="152">
        <v>6.8998562529947296E-4</v>
      </c>
      <c r="GY107" s="152">
        <v>1.7498802108289399E-2</v>
      </c>
      <c r="GZ107" s="152">
        <v>0</v>
      </c>
      <c r="HA107" s="152">
        <v>9.5831336847148994E-5</v>
      </c>
      <c r="HB107" s="152">
        <v>3.4499281264973599E-4</v>
      </c>
      <c r="HC107" s="152">
        <v>0.58604695735505496</v>
      </c>
      <c r="HD107" s="152">
        <v>1</v>
      </c>
      <c r="HE107" s="152">
        <v>9.9756212000000009</v>
      </c>
      <c r="HF107" s="152">
        <v>5.5134411078078998</v>
      </c>
      <c r="HG107" s="152">
        <v>34.584312403522297</v>
      </c>
      <c r="HH107" s="152">
        <v>0.10024438377832599</v>
      </c>
      <c r="HI107" s="152">
        <v>1.5036657566748799</v>
      </c>
      <c r="HJ107" s="152">
        <v>39.596531592438602</v>
      </c>
      <c r="HK107" s="152">
        <v>0</v>
      </c>
      <c r="HL107" s="152">
        <v>0.10024438377832599</v>
      </c>
      <c r="HM107" s="152">
        <v>1.7041545242315299</v>
      </c>
      <c r="HN107" s="152">
        <v>2867.9918198978899</v>
      </c>
      <c r="HO107" s="152">
        <v>3828.5335052618102</v>
      </c>
      <c r="HP107" s="152">
        <v>2.7162329999999999</v>
      </c>
      <c r="HQ107" s="152">
        <v>78.785582827393696</v>
      </c>
      <c r="HR107" s="152">
        <v>141.00410384528899</v>
      </c>
      <c r="HS107" s="152">
        <v>2.20894157459982</v>
      </c>
      <c r="HT107" s="152">
        <v>7.73129551109938</v>
      </c>
      <c r="HU107" s="152">
        <v>190.70528927378501</v>
      </c>
      <c r="HV107" s="152">
        <v>0</v>
      </c>
      <c r="HW107" s="152">
        <v>1.47262771639988</v>
      </c>
      <c r="HX107" s="152">
        <v>0.36815692909997</v>
      </c>
      <c r="HY107" s="152">
        <v>724.16467953964195</v>
      </c>
      <c r="HZ107" s="152">
        <v>5147.9383396048897</v>
      </c>
      <c r="IA107" s="152">
        <v>12.6918542</v>
      </c>
      <c r="IB107" s="152">
        <v>21.194696674028901</v>
      </c>
      <c r="IC107" s="152">
        <v>57.359625199602398</v>
      </c>
      <c r="ID107" s="152">
        <v>0.55153485768848498</v>
      </c>
      <c r="IE107" s="152">
        <v>2.8364649823979202</v>
      </c>
      <c r="IF107" s="152">
        <v>71.935903581369502</v>
      </c>
      <c r="IG107" s="152">
        <v>0</v>
      </c>
      <c r="IH107" s="152">
        <v>0.39395346977748902</v>
      </c>
      <c r="II107" s="152">
        <v>1.4182324911989601</v>
      </c>
      <c r="IJ107" s="152">
        <v>2409.18304907726</v>
      </c>
      <c r="IK107" s="152">
        <v>4110.9044571281001</v>
      </c>
      <c r="IL107">
        <v>104</v>
      </c>
      <c r="IM107">
        <v>1333</v>
      </c>
      <c r="IN107">
        <v>1</v>
      </c>
      <c r="IO107">
        <v>12</v>
      </c>
      <c r="IP107">
        <v>15109</v>
      </c>
      <c r="IQ107">
        <v>119</v>
      </c>
      <c r="IR107">
        <v>240</v>
      </c>
      <c r="IS107">
        <v>9</v>
      </c>
      <c r="IT107">
        <v>371</v>
      </c>
      <c r="IU107">
        <v>380</v>
      </c>
      <c r="IV107">
        <v>19369</v>
      </c>
      <c r="IW107">
        <v>3372</v>
      </c>
      <c r="IX107">
        <v>6829</v>
      </c>
      <c r="IY107">
        <v>3</v>
      </c>
      <c r="IZ107">
        <v>158</v>
      </c>
      <c r="JA107">
        <v>522</v>
      </c>
      <c r="JB107">
        <v>24</v>
      </c>
      <c r="JC107">
        <v>1493</v>
      </c>
      <c r="JD107">
        <v>118</v>
      </c>
      <c r="JE107">
        <v>3465</v>
      </c>
      <c r="JF107">
        <v>6491</v>
      </c>
      <c r="JG107">
        <v>65166</v>
      </c>
      <c r="JH107">
        <v>3476</v>
      </c>
      <c r="JI107">
        <v>8162</v>
      </c>
      <c r="JJ107">
        <v>4</v>
      </c>
      <c r="JK107">
        <v>170</v>
      </c>
      <c r="JL107">
        <v>15631</v>
      </c>
      <c r="JM107">
        <v>143</v>
      </c>
      <c r="JN107">
        <v>1733</v>
      </c>
      <c r="JO107">
        <v>127</v>
      </c>
      <c r="JP107">
        <v>3836</v>
      </c>
      <c r="JQ107">
        <v>6871</v>
      </c>
      <c r="JR107">
        <v>84535</v>
      </c>
      <c r="JS107">
        <v>5.3694047188806897E-3</v>
      </c>
      <c r="JT107">
        <v>6.88213124064226E-2</v>
      </c>
      <c r="JU107">
        <v>5.1628891527698902E-5</v>
      </c>
      <c r="JV107">
        <v>6.1954669833238704E-4</v>
      </c>
      <c r="JW107">
        <v>0.78006092209200295</v>
      </c>
      <c r="JX107">
        <v>6.14383809179617E-3</v>
      </c>
      <c r="JY107">
        <v>1.2390933966647699E-2</v>
      </c>
      <c r="JZ107">
        <v>4.6466002374929001E-4</v>
      </c>
      <c r="KA107">
        <v>1.915431875677634E-2</v>
      </c>
      <c r="KB107">
        <v>1.9618978780525601E-2</v>
      </c>
      <c r="KC107">
        <v>1</v>
      </c>
      <c r="KD107">
        <v>4.1119063109954501E-2</v>
      </c>
      <c r="KE107">
        <v>9.6551724137931005E-2</v>
      </c>
      <c r="KF107">
        <v>4.73176790678417E-5</v>
      </c>
      <c r="KG107">
        <v>2.0110013603832702E-3</v>
      </c>
      <c r="KH107">
        <v>0.18490566037735801</v>
      </c>
      <c r="KI107">
        <v>1.69160702667534E-3</v>
      </c>
      <c r="KJ107">
        <v>2.0500384456142402E-2</v>
      </c>
      <c r="KK107">
        <v>1.5023363104039701E-3</v>
      </c>
      <c r="KL107">
        <v>4.5377654226060306E-2</v>
      </c>
      <c r="KM107">
        <v>8.1279943218785095E-2</v>
      </c>
      <c r="KN107">
        <v>1</v>
      </c>
      <c r="KO107">
        <v>4.1119063109954501E-2</v>
      </c>
      <c r="KP107">
        <v>9.6551724137931005E-2</v>
      </c>
      <c r="KQ107">
        <v>4.73176790678417E-5</v>
      </c>
      <c r="KR107">
        <v>2.0110013603832702E-3</v>
      </c>
      <c r="KS107">
        <v>0.18490566037735801</v>
      </c>
      <c r="KT107">
        <v>1.69160702667534E-3</v>
      </c>
      <c r="KU107">
        <v>2.0500384456142402E-2</v>
      </c>
      <c r="KV107">
        <v>1.5023363104039701E-3</v>
      </c>
      <c r="KW107">
        <v>4.5377654226060306E-2</v>
      </c>
      <c r="KX107">
        <v>8.1279943218785095E-2</v>
      </c>
      <c r="KY107">
        <v>1</v>
      </c>
      <c r="KZ107">
        <v>4.7299322000000004</v>
      </c>
      <c r="LA107">
        <v>21.987630182098599</v>
      </c>
      <c r="LB107">
        <v>281.82222146862898</v>
      </c>
      <c r="LC107">
        <v>0.21141952098171701</v>
      </c>
      <c r="LD107">
        <v>2.5370342517806099</v>
      </c>
      <c r="LE107">
        <v>3194.3375425127701</v>
      </c>
      <c r="LF107">
        <v>25.158922996824401</v>
      </c>
      <c r="LG107">
        <v>50.740685035612103</v>
      </c>
      <c r="LH107">
        <v>1.9027756888354601</v>
      </c>
      <c r="LI107">
        <v>78.436642284217214</v>
      </c>
      <c r="LJ107">
        <v>80.339417973052505</v>
      </c>
      <c r="LK107">
        <v>4094.9847018948799</v>
      </c>
      <c r="LL107">
        <v>7.7426358999999998</v>
      </c>
      <c r="LM107">
        <v>435.51059917462999</v>
      </c>
      <c r="LN107">
        <v>881.99937181599898</v>
      </c>
      <c r="LO107">
        <v>0.38746494588490199</v>
      </c>
      <c r="LP107">
        <v>20.406487149938201</v>
      </c>
      <c r="LQ107">
        <v>67.418900583972999</v>
      </c>
      <c r="LR107">
        <v>3.0997195670792199</v>
      </c>
      <c r="LS107">
        <v>192.82838806871999</v>
      </c>
      <c r="LT107">
        <v>15.2402878714728</v>
      </c>
      <c r="LU107">
        <v>447.52201249706195</v>
      </c>
      <c r="LV107">
        <v>838.34498791296596</v>
      </c>
      <c r="LW107">
        <v>8416.5135545118392</v>
      </c>
      <c r="LX107">
        <v>12.4725681</v>
      </c>
      <c r="LY107">
        <v>278.691603215219</v>
      </c>
      <c r="LZ107">
        <v>654.39610628383696</v>
      </c>
      <c r="MA107">
        <v>0.32070380116826103</v>
      </c>
      <c r="MB107">
        <v>13.6299115496511</v>
      </c>
      <c r="MC107">
        <v>1253.2302790152701</v>
      </c>
      <c r="MD107">
        <v>11.465160891765301</v>
      </c>
      <c r="ME107">
        <v>138.94492185614899</v>
      </c>
      <c r="MF107">
        <v>10.182345687092299</v>
      </c>
      <c r="MG107">
        <v>307.55494532036198</v>
      </c>
      <c r="MH107">
        <v>550.88895445678099</v>
      </c>
      <c r="MI107">
        <v>6777.6739579397399</v>
      </c>
      <c r="MJ107" s="152">
        <v>63</v>
      </c>
      <c r="MK107" s="152">
        <v>408</v>
      </c>
      <c r="ML107" s="152">
        <v>0</v>
      </c>
      <c r="MM107" s="152">
        <v>1</v>
      </c>
      <c r="MN107" s="152">
        <v>28965</v>
      </c>
      <c r="MO107" s="152">
        <v>23</v>
      </c>
      <c r="MP107" s="152">
        <v>12</v>
      </c>
      <c r="MQ107" s="152">
        <v>0</v>
      </c>
      <c r="MR107" s="152">
        <v>27</v>
      </c>
      <c r="MS107" s="152">
        <v>36</v>
      </c>
      <c r="MT107" s="152">
        <v>38192</v>
      </c>
      <c r="MU107" s="152">
        <v>251</v>
      </c>
      <c r="MV107" s="152">
        <v>564</v>
      </c>
      <c r="MW107" s="152">
        <v>0</v>
      </c>
      <c r="MX107" s="152">
        <v>7</v>
      </c>
      <c r="MY107" s="152">
        <v>1979</v>
      </c>
      <c r="MZ107" s="152">
        <v>1</v>
      </c>
      <c r="NA107" s="152">
        <v>43</v>
      </c>
      <c r="NB107" s="152">
        <v>1</v>
      </c>
      <c r="NC107" s="152">
        <v>81</v>
      </c>
      <c r="ND107" s="152">
        <v>137</v>
      </c>
      <c r="NE107" s="152">
        <v>13983</v>
      </c>
      <c r="NF107" s="152">
        <v>314</v>
      </c>
      <c r="NG107" s="152">
        <v>972</v>
      </c>
      <c r="NH107" s="152">
        <v>0</v>
      </c>
      <c r="NI107" s="152">
        <v>8</v>
      </c>
      <c r="NJ107" s="152">
        <v>30944</v>
      </c>
      <c r="NK107" s="152">
        <v>24</v>
      </c>
      <c r="NL107" s="152">
        <v>55</v>
      </c>
      <c r="NM107" s="152">
        <v>1</v>
      </c>
      <c r="NN107" s="152">
        <v>108</v>
      </c>
      <c r="NO107" s="152">
        <v>173</v>
      </c>
      <c r="NP107" s="152">
        <v>52175</v>
      </c>
      <c r="NQ107" s="152">
        <v>1.64956011730205E-3</v>
      </c>
      <c r="NR107" s="152">
        <v>1.0682865521575199E-2</v>
      </c>
      <c r="NS107" s="152">
        <v>0</v>
      </c>
      <c r="NT107" s="152">
        <v>2.6183493925429399E-5</v>
      </c>
      <c r="NU107" s="152">
        <v>0.75840490155006302</v>
      </c>
      <c r="NV107" s="152">
        <v>6.0222036028487603E-4</v>
      </c>
      <c r="NW107" s="152">
        <v>3.1420192710515302E-4</v>
      </c>
      <c r="NX107" s="152">
        <v>0</v>
      </c>
      <c r="NY107" s="152">
        <v>7.0695433598659898E-4</v>
      </c>
      <c r="NZ107" s="152">
        <v>9.4260578131545895E-4</v>
      </c>
      <c r="OA107" s="152">
        <v>1</v>
      </c>
      <c r="OB107" s="152">
        <v>1.79503683043696E-2</v>
      </c>
      <c r="OC107" s="152">
        <v>4.0334692126153197E-2</v>
      </c>
      <c r="OD107" s="152">
        <v>0</v>
      </c>
      <c r="OE107" s="152">
        <v>5.0060788099835502E-4</v>
      </c>
      <c r="OF107" s="152">
        <v>0.14152899949939199</v>
      </c>
      <c r="OG107" s="152">
        <v>7.1515411571193598E-5</v>
      </c>
      <c r="OH107" s="152">
        <v>3.0751626975613201E-3</v>
      </c>
      <c r="OI107" s="152">
        <v>7.1515411571193598E-5</v>
      </c>
      <c r="OJ107" s="152">
        <v>5.7927483372666793E-3</v>
      </c>
      <c r="OK107" s="152">
        <v>9.7976113852535195E-3</v>
      </c>
      <c r="OL107" s="152">
        <v>1</v>
      </c>
      <c r="OM107" s="152">
        <v>6.0182079540009601E-3</v>
      </c>
      <c r="ON107" s="152">
        <v>1.86296118830858E-2</v>
      </c>
      <c r="OO107" s="152">
        <v>0</v>
      </c>
      <c r="OP107" s="152">
        <v>1.53330138955438E-4</v>
      </c>
      <c r="OQ107" s="152">
        <v>0.59308097747963595</v>
      </c>
      <c r="OR107" s="152">
        <v>4.5999041686631498E-4</v>
      </c>
      <c r="OS107" s="152">
        <v>1.05414470531864E-3</v>
      </c>
      <c r="OT107" s="152">
        <v>1.9166267369429801E-5</v>
      </c>
      <c r="OU107" s="152">
        <v>2.0699568758984202E-3</v>
      </c>
      <c r="OV107" s="152">
        <v>3.3157642549113599E-3</v>
      </c>
      <c r="OW107" s="152">
        <v>1</v>
      </c>
      <c r="OX107" s="152">
        <v>9.9756212000000009</v>
      </c>
      <c r="OY107" s="152">
        <v>6.3153961780345096</v>
      </c>
      <c r="OZ107" s="152">
        <v>40.899708581556801</v>
      </c>
      <c r="PA107" s="152">
        <v>0</v>
      </c>
      <c r="PB107" s="152">
        <v>0.10024438377832599</v>
      </c>
      <c r="PC107" s="152">
        <v>2903.5785761391999</v>
      </c>
      <c r="PD107" s="152">
        <v>2.3056208269014902</v>
      </c>
      <c r="PE107" s="152">
        <v>1.2029326053399101</v>
      </c>
      <c r="PF107" s="152">
        <v>0</v>
      </c>
      <c r="PG107" s="152">
        <v>2.7065983620147902</v>
      </c>
      <c r="PH107" s="152">
        <v>3.6087978160197198</v>
      </c>
      <c r="PI107" s="152">
        <v>3828.5335052618102</v>
      </c>
      <c r="PJ107" s="152">
        <v>2.7162329999999999</v>
      </c>
      <c r="PK107" s="152">
        <v>92.407389204092595</v>
      </c>
      <c r="PL107" s="152">
        <v>207.64050801238301</v>
      </c>
      <c r="PM107" s="152">
        <v>0</v>
      </c>
      <c r="PN107" s="152">
        <v>2.5770985036997902</v>
      </c>
      <c r="PO107" s="152">
        <v>728.58256268884202</v>
      </c>
      <c r="PP107" s="152">
        <v>0.36815692909997</v>
      </c>
      <c r="PQ107" s="152">
        <v>15.830747951298701</v>
      </c>
      <c r="PR107" s="152">
        <v>0.36815692909997</v>
      </c>
      <c r="PS107" s="152">
        <v>29.820711257097599</v>
      </c>
      <c r="PT107" s="152">
        <v>50.437499286696003</v>
      </c>
      <c r="PU107" s="152">
        <v>5147.9383396048897</v>
      </c>
      <c r="PV107" s="152">
        <v>12.6918542</v>
      </c>
      <c r="PW107" s="152">
        <v>24.7402779020263</v>
      </c>
      <c r="PX107" s="152">
        <v>76.584554524743893</v>
      </c>
      <c r="PY107" s="152">
        <v>0</v>
      </c>
      <c r="PZ107" s="152">
        <v>0.63032555164398296</v>
      </c>
      <c r="QA107" s="152">
        <v>2438.09923375893</v>
      </c>
      <c r="QB107" s="152">
        <v>1.89097665493195</v>
      </c>
      <c r="QC107" s="152">
        <v>4.33348816755238</v>
      </c>
      <c r="QD107" s="152">
        <v>7.8790693955497898E-2</v>
      </c>
      <c r="QE107" s="152">
        <v>8.5093949471937904</v>
      </c>
      <c r="QF107" s="152">
        <v>13.6307900543011</v>
      </c>
      <c r="QG107" s="152">
        <v>4110.9044571281001</v>
      </c>
      <c r="QH107">
        <v>47</v>
      </c>
      <c r="QI107">
        <v>929</v>
      </c>
      <c r="QJ107">
        <v>1</v>
      </c>
      <c r="QK107">
        <v>11</v>
      </c>
      <c r="QL107">
        <v>14278</v>
      </c>
      <c r="QM107">
        <v>55</v>
      </c>
      <c r="QN107">
        <v>207</v>
      </c>
      <c r="QO107">
        <v>8</v>
      </c>
      <c r="QP107">
        <v>376</v>
      </c>
      <c r="QQ107">
        <v>380</v>
      </c>
      <c r="QR107">
        <v>19369</v>
      </c>
      <c r="QS107">
        <v>2768</v>
      </c>
      <c r="QT107">
        <v>6716</v>
      </c>
      <c r="QU107">
        <v>3</v>
      </c>
      <c r="QV107">
        <v>156</v>
      </c>
      <c r="QW107">
        <v>457</v>
      </c>
      <c r="QX107">
        <v>4</v>
      </c>
      <c r="QY107">
        <v>1460</v>
      </c>
      <c r="QZ107">
        <v>117</v>
      </c>
      <c r="RA107">
        <v>6355</v>
      </c>
      <c r="RB107">
        <v>6491</v>
      </c>
      <c r="RC107">
        <v>65166</v>
      </c>
      <c r="RD107">
        <v>2815</v>
      </c>
      <c r="RE107">
        <v>7645</v>
      </c>
      <c r="RF107">
        <v>4</v>
      </c>
      <c r="RG107">
        <v>167</v>
      </c>
      <c r="RH107">
        <v>14735</v>
      </c>
      <c r="RI107">
        <v>59</v>
      </c>
      <c r="RJ107">
        <v>1667</v>
      </c>
      <c r="RK107">
        <v>125</v>
      </c>
      <c r="RL107">
        <v>6731</v>
      </c>
      <c r="RM107">
        <v>6871</v>
      </c>
      <c r="RN107">
        <v>84535</v>
      </c>
      <c r="RO107">
        <v>2.42655790180185E-3</v>
      </c>
      <c r="RP107">
        <v>4.7963240229232297E-2</v>
      </c>
      <c r="RQ107">
        <v>5.1628891527698902E-5</v>
      </c>
      <c r="RR107">
        <v>5.6791780680468798E-4</v>
      </c>
      <c r="RS107">
        <v>0.73715731323248501</v>
      </c>
      <c r="RT107">
        <v>2.8395890340234399E-3</v>
      </c>
      <c r="RU107">
        <v>1.06871805462337E-2</v>
      </c>
      <c r="RV107">
        <v>4.13031132221591E-4</v>
      </c>
      <c r="RW107">
        <v>1.94124632144148E-2</v>
      </c>
      <c r="RX107">
        <v>1.9618978780525601E-2</v>
      </c>
      <c r="RY107">
        <v>1</v>
      </c>
      <c r="RZ107">
        <v>4.2476137863302899E-2</v>
      </c>
      <c r="SA107">
        <v>0.103059877850413</v>
      </c>
      <c r="SB107">
        <v>4.6036276585949698E-5</v>
      </c>
      <c r="SC107">
        <v>2.3938863824693899E-3</v>
      </c>
      <c r="SD107">
        <v>7.0128594665930096E-3</v>
      </c>
      <c r="SE107">
        <v>6.1381702114599601E-5</v>
      </c>
      <c r="SF107">
        <v>2.2404321271828901E-2</v>
      </c>
      <c r="SG107">
        <v>1.7954147868520401E-3</v>
      </c>
      <c r="SH107">
        <v>9.7520179234570195E-2</v>
      </c>
      <c r="SI107">
        <v>9.9607157106466601E-2</v>
      </c>
      <c r="SJ107">
        <v>1</v>
      </c>
      <c r="SK107">
        <v>3.3299816643993597E-2</v>
      </c>
      <c r="SL107">
        <v>9.0435914118412494E-2</v>
      </c>
      <c r="SM107">
        <v>4.73176790678417E-5</v>
      </c>
      <c r="SN107">
        <v>1.9755131010823902E-3</v>
      </c>
      <c r="SO107">
        <v>0.17430650026616201</v>
      </c>
      <c r="SP107">
        <v>6.9793576625066503E-4</v>
      </c>
      <c r="SQ107">
        <v>1.9719642751522999E-2</v>
      </c>
      <c r="SR107">
        <v>1.4786774708700501E-3</v>
      </c>
      <c r="SS107">
        <v>7.9623824451410696E-2</v>
      </c>
      <c r="ST107">
        <v>8.1279943218785095E-2</v>
      </c>
      <c r="SU107">
        <v>1</v>
      </c>
      <c r="SV107">
        <v>4.7299322000000004</v>
      </c>
      <c r="SW107">
        <v>9.9367174861407097</v>
      </c>
      <c r="SX107">
        <v>196.40873499201501</v>
      </c>
      <c r="SY107">
        <v>0.21141952098171701</v>
      </c>
      <c r="SZ107">
        <v>2.3256147307988901</v>
      </c>
      <c r="TA107">
        <v>3018.6479205769601</v>
      </c>
      <c r="TB107">
        <v>11.628073653994401</v>
      </c>
      <c r="TC107">
        <v>43.763840843215498</v>
      </c>
      <c r="TD107">
        <v>1.6913561678537401</v>
      </c>
      <c r="TE107">
        <v>79.493739889125706</v>
      </c>
      <c r="TF107">
        <v>80.339417973052505</v>
      </c>
      <c r="TG107">
        <v>4094.9847018948799</v>
      </c>
      <c r="TH107">
        <v>7.7426358999999998</v>
      </c>
      <c r="TI107">
        <v>357.50099006980298</v>
      </c>
      <c r="TJ107">
        <v>867.40485885433395</v>
      </c>
      <c r="TK107">
        <v>0.38746494588490199</v>
      </c>
      <c r="TL107">
        <v>20.148177186014902</v>
      </c>
      <c r="TM107">
        <v>59.023826756466697</v>
      </c>
      <c r="TN107">
        <v>0.51661992784653599</v>
      </c>
      <c r="TO107">
        <v>188.56627366398601</v>
      </c>
      <c r="TP107">
        <v>15.1111328895112</v>
      </c>
      <c r="TQ107">
        <v>820.77991036618403</v>
      </c>
      <c r="TR107">
        <v>838.34498791296596</v>
      </c>
      <c r="TS107">
        <v>8416.5135545118392</v>
      </c>
      <c r="TT107">
        <v>12.4725681</v>
      </c>
      <c r="TU107">
        <v>225.695300072164</v>
      </c>
      <c r="TV107">
        <v>612.94513998284003</v>
      </c>
      <c r="TW107">
        <v>0.32070380116826103</v>
      </c>
      <c r="TX107">
        <v>13.3893836987749</v>
      </c>
      <c r="TY107">
        <v>1181.39262755358</v>
      </c>
      <c r="TZ107">
        <v>4.7303810672318596</v>
      </c>
      <c r="UA107">
        <v>133.65330913687299</v>
      </c>
      <c r="UB107">
        <v>10.021993786508199</v>
      </c>
      <c r="UC107">
        <v>539.664321415892</v>
      </c>
      <c r="UD107">
        <v>550.88895445678099</v>
      </c>
      <c r="UE107">
        <v>6777.6739579397399</v>
      </c>
      <c r="UF107" s="152">
        <v>33</v>
      </c>
      <c r="UG107" s="152">
        <v>279</v>
      </c>
      <c r="UH107" s="152">
        <v>0</v>
      </c>
      <c r="UI107" s="152">
        <v>0</v>
      </c>
      <c r="UJ107" s="152">
        <v>28627</v>
      </c>
      <c r="UK107" s="152">
        <v>17</v>
      </c>
      <c r="UL107" s="152">
        <v>12</v>
      </c>
      <c r="UM107" s="152">
        <v>0</v>
      </c>
      <c r="UN107" s="152">
        <v>36</v>
      </c>
      <c r="UO107" s="152">
        <v>36</v>
      </c>
      <c r="UP107" s="152">
        <v>38192</v>
      </c>
      <c r="UQ107" s="152">
        <v>213</v>
      </c>
      <c r="UR107" s="152">
        <v>557</v>
      </c>
      <c r="US107" s="152">
        <v>0</v>
      </c>
      <c r="UT107" s="152">
        <v>7</v>
      </c>
      <c r="UU107" s="152">
        <v>1968</v>
      </c>
      <c r="UV107" s="152">
        <v>1</v>
      </c>
      <c r="UW107" s="152">
        <v>40</v>
      </c>
      <c r="UX107" s="152">
        <v>1</v>
      </c>
      <c r="UY107" s="152">
        <v>133</v>
      </c>
      <c r="UZ107" s="152">
        <v>137</v>
      </c>
      <c r="VA107" s="152">
        <v>13983</v>
      </c>
      <c r="VB107" s="152">
        <v>246</v>
      </c>
      <c r="VC107" s="152">
        <v>836</v>
      </c>
      <c r="VD107" s="152">
        <v>0</v>
      </c>
      <c r="VE107" s="152">
        <v>7</v>
      </c>
      <c r="VF107" s="152">
        <v>30595</v>
      </c>
      <c r="VG107" s="152">
        <v>18</v>
      </c>
      <c r="VH107" s="152">
        <v>52</v>
      </c>
      <c r="VI107" s="152">
        <v>1</v>
      </c>
      <c r="VJ107" s="152">
        <v>169</v>
      </c>
      <c r="VK107" s="152">
        <v>173</v>
      </c>
      <c r="VL107" s="152">
        <v>52175</v>
      </c>
      <c r="VM107" s="152">
        <v>8.6405529953917099E-4</v>
      </c>
      <c r="VN107" s="152">
        <v>7.3051948051948102E-3</v>
      </c>
      <c r="VO107" s="152">
        <v>0</v>
      </c>
      <c r="VP107" s="152">
        <v>0</v>
      </c>
      <c r="VQ107" s="152">
        <v>0.74955488060326803</v>
      </c>
      <c r="VR107" s="152">
        <v>4.4511939673230001E-4</v>
      </c>
      <c r="VS107" s="152">
        <v>3.1420192710515302E-4</v>
      </c>
      <c r="VT107" s="152">
        <v>0</v>
      </c>
      <c r="VU107" s="152">
        <v>9.4260578131545895E-4</v>
      </c>
      <c r="VV107" s="152">
        <v>9.4260578131545895E-4</v>
      </c>
      <c r="VW107" s="152">
        <v>1</v>
      </c>
      <c r="VX107" s="152">
        <v>1.5232782664664201E-2</v>
      </c>
      <c r="VY107" s="152">
        <v>3.9834084245154798E-2</v>
      </c>
      <c r="VZ107" s="152">
        <v>0</v>
      </c>
      <c r="WA107" s="152">
        <v>5.0060788099835502E-4</v>
      </c>
      <c r="WB107" s="152">
        <v>0.140742329972109</v>
      </c>
      <c r="WC107" s="152">
        <v>7.1515411571193598E-5</v>
      </c>
      <c r="WD107" s="152">
        <v>2.86061646284774E-3</v>
      </c>
      <c r="WE107" s="152">
        <v>7.1515411571193598E-5</v>
      </c>
      <c r="WF107" s="152">
        <v>9.5115497389687501E-3</v>
      </c>
      <c r="WG107" s="152">
        <v>9.7976113852535195E-3</v>
      </c>
      <c r="WH107" s="152">
        <v>1</v>
      </c>
      <c r="WI107" s="152">
        <v>4.7149017728797303E-3</v>
      </c>
      <c r="WJ107" s="152">
        <v>1.6022999520843299E-2</v>
      </c>
      <c r="WK107" s="152">
        <v>0</v>
      </c>
      <c r="WL107" s="152">
        <v>1.3416387158600901E-4</v>
      </c>
      <c r="WM107" s="152">
        <v>0.58639195016770496</v>
      </c>
      <c r="WN107" s="152">
        <v>3.4499281264973599E-4</v>
      </c>
      <c r="WO107" s="152">
        <v>9.9664590321035004E-4</v>
      </c>
      <c r="WP107" s="152">
        <v>1.9166267369429801E-5</v>
      </c>
      <c r="WQ107" s="152">
        <v>3.2390991854336399E-3</v>
      </c>
      <c r="WR107" s="152">
        <v>3.3157642549113599E-3</v>
      </c>
      <c r="WS107" s="152">
        <v>1</v>
      </c>
      <c r="WT107" s="152">
        <v>9.9756212000000009</v>
      </c>
      <c r="WU107" s="152">
        <v>3.30806466468474</v>
      </c>
      <c r="WV107" s="152">
        <v>27.968183074152801</v>
      </c>
      <c r="WW107" s="152">
        <v>0</v>
      </c>
      <c r="WX107" s="152">
        <v>0</v>
      </c>
      <c r="WY107" s="152">
        <v>2869.6959744221199</v>
      </c>
      <c r="WZ107" s="152">
        <v>1.7041545242315299</v>
      </c>
      <c r="XA107" s="152">
        <v>1.2029326053399101</v>
      </c>
      <c r="XB107" s="152">
        <v>0</v>
      </c>
      <c r="XC107" s="152">
        <v>3.6087978160197198</v>
      </c>
      <c r="XD107" s="152">
        <v>3.6087978160197198</v>
      </c>
      <c r="XE107" s="152">
        <v>3828.5335052618102</v>
      </c>
      <c r="XF107" s="152">
        <v>2.7162329999999999</v>
      </c>
      <c r="XG107" s="152">
        <v>78.4174258982937</v>
      </c>
      <c r="XH107" s="152">
        <v>205.063409508684</v>
      </c>
      <c r="XI107" s="152">
        <v>0</v>
      </c>
      <c r="XJ107" s="152">
        <v>2.5770985036997902</v>
      </c>
      <c r="XK107" s="152">
        <v>724.53283646874195</v>
      </c>
      <c r="XL107" s="152">
        <v>0.36815692909997</v>
      </c>
      <c r="XM107" s="152">
        <v>14.7262771639988</v>
      </c>
      <c r="XN107" s="152">
        <v>0.36815692909997</v>
      </c>
      <c r="XO107" s="152">
        <v>48.964871570296097</v>
      </c>
      <c r="XP107" s="152">
        <v>50.437499286696003</v>
      </c>
      <c r="XQ107" s="152">
        <v>5147.9383396048897</v>
      </c>
      <c r="XR107" s="152">
        <v>12.6918542</v>
      </c>
      <c r="XS107" s="152">
        <v>19.382510713052501</v>
      </c>
      <c r="XT107" s="152">
        <v>65.869020146796203</v>
      </c>
      <c r="XU107" s="152">
        <v>0</v>
      </c>
      <c r="XV107" s="152">
        <v>0.55153485768848498</v>
      </c>
      <c r="XW107" s="152">
        <v>2410.6012815684599</v>
      </c>
      <c r="XX107" s="152">
        <v>1.4182324911989601</v>
      </c>
      <c r="XY107" s="152">
        <v>4.0971160856858901</v>
      </c>
      <c r="XZ107" s="152">
        <v>7.8790693955497898E-2</v>
      </c>
      <c r="YA107" s="152">
        <v>13.3156272784791</v>
      </c>
      <c r="YB107" s="152">
        <v>13.6307900543011</v>
      </c>
      <c r="YC107" s="152">
        <v>4110.9044571281001</v>
      </c>
    </row>
    <row r="108" spans="1:653" x14ac:dyDescent="0.3">
      <c r="A108" t="s">
        <v>2526</v>
      </c>
      <c r="B108" s="146" t="s">
        <v>1156</v>
      </c>
      <c r="C108" s="154">
        <v>33380482</v>
      </c>
      <c r="D108" s="163">
        <v>17524</v>
      </c>
      <c r="E108" s="163" t="s">
        <v>2527</v>
      </c>
      <c r="F108" s="145" t="s">
        <v>1945</v>
      </c>
      <c r="G108" s="147" t="s">
        <v>83</v>
      </c>
      <c r="H108" s="147" t="s">
        <v>2170</v>
      </c>
      <c r="I108" s="48" t="s">
        <v>2528</v>
      </c>
      <c r="J108" s="48" t="s">
        <v>598</v>
      </c>
      <c r="K108" s="146"/>
      <c r="L108" s="163"/>
      <c r="M108" s="163"/>
      <c r="N108" s="147" t="s">
        <v>543</v>
      </c>
      <c r="O108" s="149" t="s">
        <v>2023</v>
      </c>
      <c r="P108" s="150" t="s">
        <v>2024</v>
      </c>
      <c r="Q108" s="150" t="s">
        <v>1920</v>
      </c>
      <c r="R108" s="150" t="s">
        <v>1921</v>
      </c>
      <c r="S108" s="147" t="s">
        <v>42</v>
      </c>
      <c r="T108" s="147" t="s">
        <v>2529</v>
      </c>
      <c r="U108" s="147">
        <v>3</v>
      </c>
      <c r="V108" s="147">
        <v>3</v>
      </c>
      <c r="W108" s="147">
        <v>0</v>
      </c>
      <c r="X108" s="147"/>
      <c r="Y108" s="147" t="s">
        <v>44</v>
      </c>
      <c r="Z108" s="147">
        <v>0</v>
      </c>
      <c r="AA108" s="147" t="s">
        <v>872</v>
      </c>
      <c r="AB108" s="147" t="s">
        <v>873</v>
      </c>
      <c r="AC108" s="147" t="s">
        <v>535</v>
      </c>
      <c r="AD108" s="147" t="s">
        <v>2530</v>
      </c>
      <c r="AE108" s="147">
        <v>4</v>
      </c>
      <c r="AF108" s="147" t="s">
        <v>1963</v>
      </c>
      <c r="AG108" s="147">
        <v>8</v>
      </c>
      <c r="AH108" s="147" t="s">
        <v>1951</v>
      </c>
      <c r="AI108" s="147" t="s">
        <v>2531</v>
      </c>
      <c r="AJ108" s="147">
        <v>22.38</v>
      </c>
      <c r="AK108" s="147" t="s">
        <v>2532</v>
      </c>
      <c r="AL108" s="147" t="s">
        <v>149</v>
      </c>
      <c r="AM108" s="147" t="s">
        <v>149</v>
      </c>
      <c r="AN108" s="147" t="s">
        <v>152</v>
      </c>
      <c r="AO108" s="147" t="s">
        <v>152</v>
      </c>
      <c r="AP108" s="147" t="s">
        <v>152</v>
      </c>
      <c r="AQ108" s="147" t="s">
        <v>149</v>
      </c>
      <c r="AR108" s="147" t="s">
        <v>152</v>
      </c>
      <c r="AS108" s="147">
        <v>16</v>
      </c>
      <c r="AT108" s="147">
        <v>1</v>
      </c>
      <c r="AU108" s="147">
        <v>44</v>
      </c>
      <c r="AV108" s="147">
        <v>2006</v>
      </c>
      <c r="AW108" s="147" t="s">
        <v>149</v>
      </c>
      <c r="AX108" s="147"/>
      <c r="AY108" s="147">
        <v>16</v>
      </c>
      <c r="AZ108" s="147">
        <v>2</v>
      </c>
      <c r="BA108" s="147" t="s">
        <v>2186</v>
      </c>
      <c r="BB108" s="147">
        <v>0.5</v>
      </c>
      <c r="BC108" s="48">
        <v>1</v>
      </c>
      <c r="BD108" s="147" t="s">
        <v>149</v>
      </c>
      <c r="BE108" s="147" t="s">
        <v>152</v>
      </c>
      <c r="BF108" s="147" t="s">
        <v>152</v>
      </c>
      <c r="BG108" s="147" t="s">
        <v>152</v>
      </c>
      <c r="BH108">
        <v>847</v>
      </c>
      <c r="BI108">
        <v>48</v>
      </c>
      <c r="BJ108">
        <v>4</v>
      </c>
      <c r="BK108">
        <v>4</v>
      </c>
      <c r="BL108">
        <v>1469</v>
      </c>
      <c r="BM108">
        <v>2</v>
      </c>
      <c r="BN108">
        <v>407</v>
      </c>
      <c r="BO108">
        <v>1190</v>
      </c>
      <c r="BP108">
        <v>13188</v>
      </c>
      <c r="BQ108">
        <v>25673</v>
      </c>
      <c r="BR108">
        <v>2394</v>
      </c>
      <c r="BS108">
        <v>45</v>
      </c>
      <c r="BT108">
        <v>12</v>
      </c>
      <c r="BU108">
        <v>18</v>
      </c>
      <c r="BV108">
        <v>2850</v>
      </c>
      <c r="BW108">
        <v>3</v>
      </c>
      <c r="BX108">
        <v>524</v>
      </c>
      <c r="BY108">
        <v>26</v>
      </c>
      <c r="BZ108">
        <v>558</v>
      </c>
      <c r="CA108">
        <v>28564</v>
      </c>
      <c r="CB108">
        <v>3241</v>
      </c>
      <c r="CC108">
        <v>93</v>
      </c>
      <c r="CD108">
        <v>16</v>
      </c>
      <c r="CE108">
        <v>22</v>
      </c>
      <c r="CF108">
        <v>4319</v>
      </c>
      <c r="CG108">
        <v>5</v>
      </c>
      <c r="CH108">
        <v>931</v>
      </c>
      <c r="CI108">
        <v>1216</v>
      </c>
      <c r="CJ108">
        <v>13746</v>
      </c>
      <c r="CK108">
        <v>54237</v>
      </c>
      <c r="CL108">
        <v>3.2991859151637902E-2</v>
      </c>
      <c r="CM108">
        <v>1.8696685233513799E-3</v>
      </c>
      <c r="CN108">
        <v>1.5580571027928199E-4</v>
      </c>
      <c r="CO108">
        <v>1.5580571027928199E-4</v>
      </c>
      <c r="CP108">
        <v>5.7219647100066197E-2</v>
      </c>
      <c r="CQ108">
        <v>7.7902855139640902E-5</v>
      </c>
      <c r="CR108">
        <v>1.5853231020916899E-2</v>
      </c>
      <c r="CS108">
        <v>4.6352198808086303E-2</v>
      </c>
      <c r="CT108">
        <v>0.51369142679079205</v>
      </c>
      <c r="CU108">
        <v>1</v>
      </c>
      <c r="CV108">
        <v>8.3811791065677099E-2</v>
      </c>
      <c r="CW108">
        <v>1.57540960649769E-3</v>
      </c>
      <c r="CX108">
        <v>4.2010922839938399E-4</v>
      </c>
      <c r="CY108">
        <v>6.3016384259907601E-4</v>
      </c>
      <c r="CZ108">
        <v>9.9775941744853699E-2</v>
      </c>
      <c r="DA108">
        <v>1.05027307099846E-4</v>
      </c>
      <c r="DB108">
        <v>1.8344769640106399E-2</v>
      </c>
      <c r="DC108">
        <v>9.1023666153199805E-4</v>
      </c>
      <c r="DD108">
        <v>1.95350791205713E-2</v>
      </c>
      <c r="DE108">
        <v>1</v>
      </c>
      <c r="DF108">
        <v>5.97562549551044E-2</v>
      </c>
      <c r="DG108">
        <v>1.71469660932574E-3</v>
      </c>
      <c r="DH108">
        <v>2.9500156719582598E-4</v>
      </c>
      <c r="DI108">
        <v>4.0562715489426E-4</v>
      </c>
      <c r="DJ108">
        <v>7.9631985544923206E-2</v>
      </c>
      <c r="DK108">
        <v>9.2187989748695494E-5</v>
      </c>
      <c r="DL108">
        <v>1.7165403691207101E-2</v>
      </c>
      <c r="DM108">
        <v>2.24201191068828E-2</v>
      </c>
      <c r="DN108">
        <v>0.25344322141711401</v>
      </c>
      <c r="DO108">
        <v>1</v>
      </c>
      <c r="DP108">
        <v>4.5245566000000004</v>
      </c>
      <c r="DQ108">
        <v>187.20066403854901</v>
      </c>
      <c r="DR108">
        <v>10.608774349292</v>
      </c>
      <c r="DS108">
        <v>0.88406452910766997</v>
      </c>
      <c r="DT108">
        <v>0.88406452910766997</v>
      </c>
      <c r="DU108">
        <v>324.672698314792</v>
      </c>
      <c r="DV108">
        <v>0.44203226455383499</v>
      </c>
      <c r="DW108">
        <v>89.953565836705394</v>
      </c>
      <c r="DX108">
        <v>263.00919740953202</v>
      </c>
      <c r="DY108">
        <v>2914.7607524679902</v>
      </c>
      <c r="DZ108">
        <v>5674.1471639453002</v>
      </c>
      <c r="EA108">
        <v>8.1431816000000001</v>
      </c>
      <c r="EB108">
        <v>293.98828585623102</v>
      </c>
      <c r="EC108">
        <v>5.5260955988013301</v>
      </c>
      <c r="ED108">
        <v>1.4736254930136901</v>
      </c>
      <c r="EE108">
        <v>2.21043823952053</v>
      </c>
      <c r="EF108">
        <v>349.986054590751</v>
      </c>
      <c r="EG108">
        <v>0.36840637325342201</v>
      </c>
      <c r="EH108">
        <v>64.348313194931094</v>
      </c>
      <c r="EI108">
        <v>3.1928552348629902</v>
      </c>
      <c r="EJ108">
        <v>68.523585425136503</v>
      </c>
      <c r="EK108">
        <v>3507.71988187025</v>
      </c>
      <c r="EL108">
        <v>12.667738200000001</v>
      </c>
      <c r="EM108">
        <v>255.84677776179501</v>
      </c>
      <c r="EN108">
        <v>7.3414842122329302</v>
      </c>
      <c r="EO108">
        <v>1.26305104726588</v>
      </c>
      <c r="EP108">
        <v>1.73669518999059</v>
      </c>
      <c r="EQ108">
        <v>340.94484207133399</v>
      </c>
      <c r="ER108">
        <v>0.39470345227058801</v>
      </c>
      <c r="ES108">
        <v>73.493782812783394</v>
      </c>
      <c r="ET108">
        <v>95.991879592206899</v>
      </c>
      <c r="EU108">
        <v>1085.1187309822999</v>
      </c>
      <c r="EV108">
        <v>4281.5062281599703</v>
      </c>
      <c r="EW108" s="152"/>
      <c r="EX108" s="152"/>
      <c r="EY108" s="152"/>
      <c r="EZ108" s="152"/>
      <c r="FA108" s="152"/>
      <c r="FB108" s="152"/>
      <c r="FC108" s="152"/>
      <c r="FD108" s="152"/>
      <c r="FE108" s="152"/>
      <c r="FF108" s="152"/>
      <c r="FG108" s="152"/>
      <c r="FH108" s="152"/>
      <c r="FI108" s="152"/>
      <c r="FJ108" s="152"/>
      <c r="FK108" s="152"/>
      <c r="FL108" s="152"/>
      <c r="FM108" s="152"/>
      <c r="FN108" s="152"/>
      <c r="FO108" s="152"/>
      <c r="FP108" s="152"/>
      <c r="FQ108" s="152"/>
      <c r="FR108" s="152"/>
      <c r="FS108" s="152"/>
      <c r="FT108" s="152"/>
      <c r="FU108" s="152"/>
      <c r="FV108" s="152"/>
      <c r="FW108" s="152"/>
      <c r="FX108" s="152"/>
      <c r="FY108" s="152"/>
      <c r="FZ108" s="152"/>
      <c r="GA108" s="152"/>
      <c r="GB108" s="152"/>
      <c r="GC108" s="152"/>
      <c r="GD108" s="152"/>
      <c r="GE108" s="152"/>
      <c r="GF108" s="152"/>
      <c r="GG108" s="152"/>
      <c r="GH108" s="152"/>
      <c r="GI108" s="152"/>
      <c r="GJ108" s="152"/>
      <c r="GK108" s="152"/>
      <c r="GL108" s="152"/>
      <c r="GM108" s="152"/>
      <c r="GN108" s="152"/>
      <c r="GO108" s="152"/>
      <c r="GP108" s="152"/>
      <c r="GQ108" s="152"/>
      <c r="GR108" s="152"/>
      <c r="GS108" s="152"/>
      <c r="GT108" s="152"/>
      <c r="GU108" s="152"/>
      <c r="GV108" s="152"/>
      <c r="GW108" s="152"/>
      <c r="GX108" s="152"/>
      <c r="GY108" s="152"/>
      <c r="GZ108" s="152"/>
      <c r="HA108" s="152"/>
      <c r="HB108" s="152"/>
      <c r="HC108" s="152"/>
      <c r="HD108" s="152"/>
      <c r="HE108" s="152"/>
      <c r="HF108" s="152"/>
      <c r="HG108" s="152"/>
      <c r="HH108" s="152"/>
      <c r="HI108" s="152"/>
      <c r="HJ108" s="152"/>
      <c r="HK108" s="152"/>
      <c r="HL108" s="152"/>
      <c r="HM108" s="152"/>
      <c r="HN108" s="152"/>
      <c r="HO108" s="152"/>
      <c r="HP108" s="152"/>
      <c r="HQ108" s="152"/>
      <c r="HR108" s="152"/>
      <c r="HS108" s="152"/>
      <c r="HT108" s="152"/>
      <c r="HU108" s="152"/>
      <c r="HV108" s="152"/>
      <c r="HW108" s="152"/>
      <c r="HX108" s="152"/>
      <c r="HY108" s="152"/>
      <c r="HZ108" s="152"/>
      <c r="IA108" s="152"/>
      <c r="IB108" s="152"/>
      <c r="IC108" s="152"/>
      <c r="ID108" s="152"/>
      <c r="IE108" s="152"/>
      <c r="IF108" s="152"/>
      <c r="IG108" s="152"/>
      <c r="IH108" s="152"/>
      <c r="II108" s="152"/>
      <c r="IJ108" s="152"/>
      <c r="IK108" s="152"/>
      <c r="IL108">
        <v>1100</v>
      </c>
      <c r="IM108">
        <v>2066</v>
      </c>
      <c r="IN108">
        <v>3</v>
      </c>
      <c r="IO108">
        <v>21</v>
      </c>
      <c r="IP108">
        <v>15413</v>
      </c>
      <c r="IQ108">
        <v>1499</v>
      </c>
      <c r="IR108">
        <v>539</v>
      </c>
      <c r="IS108">
        <v>16</v>
      </c>
      <c r="IT108">
        <v>682</v>
      </c>
      <c r="IU108">
        <v>952</v>
      </c>
      <c r="IV108">
        <v>25673</v>
      </c>
      <c r="IW108">
        <v>2819</v>
      </c>
      <c r="IX108">
        <v>3691</v>
      </c>
      <c r="IY108">
        <v>7</v>
      </c>
      <c r="IZ108">
        <v>49</v>
      </c>
      <c r="JA108">
        <v>1005</v>
      </c>
      <c r="JB108">
        <v>124</v>
      </c>
      <c r="JC108">
        <v>730</v>
      </c>
      <c r="JD108">
        <v>36</v>
      </c>
      <c r="JE108">
        <v>1006</v>
      </c>
      <c r="JF108">
        <v>2281</v>
      </c>
      <c r="JG108">
        <v>28564</v>
      </c>
      <c r="JH108">
        <v>3919</v>
      </c>
      <c r="JI108">
        <v>5757</v>
      </c>
      <c r="JJ108">
        <v>10</v>
      </c>
      <c r="JK108">
        <v>70</v>
      </c>
      <c r="JL108">
        <v>16418</v>
      </c>
      <c r="JM108">
        <v>1623</v>
      </c>
      <c r="JN108">
        <v>1269</v>
      </c>
      <c r="JO108">
        <v>52</v>
      </c>
      <c r="JP108">
        <v>1688</v>
      </c>
      <c r="JQ108">
        <v>3233</v>
      </c>
      <c r="JR108">
        <v>54237</v>
      </c>
      <c r="JS108">
        <v>4.2846570326802502E-2</v>
      </c>
      <c r="JT108">
        <v>8.0473649359249E-2</v>
      </c>
      <c r="JU108">
        <v>1.16854282709461E-4</v>
      </c>
      <c r="JV108">
        <v>8.1797997896622897E-4</v>
      </c>
      <c r="JW108">
        <v>0.60035835313364205</v>
      </c>
      <c r="JX108">
        <v>5.83881899271608E-2</v>
      </c>
      <c r="JY108">
        <v>2.09948194601332E-2</v>
      </c>
      <c r="JZ108">
        <v>6.23222841117127E-4</v>
      </c>
      <c r="KA108">
        <v>2.6564873602617597E-2</v>
      </c>
      <c r="KB108">
        <v>3.7081759046469001E-2</v>
      </c>
      <c r="KC108">
        <v>1</v>
      </c>
      <c r="KD108">
        <v>7.2256946365027594E-2</v>
      </c>
      <c r="KE108">
        <v>0.106145251396648</v>
      </c>
      <c r="KF108">
        <v>1.8437597949739099E-4</v>
      </c>
      <c r="KG108">
        <v>1.2906318564817399E-3</v>
      </c>
      <c r="KH108">
        <v>0.30270848313881699</v>
      </c>
      <c r="KI108">
        <v>2.9924221472426599E-2</v>
      </c>
      <c r="KJ108">
        <v>2.3397311798218901E-2</v>
      </c>
      <c r="KK108">
        <v>9.5875509338643405E-4</v>
      </c>
      <c r="KL108">
        <v>3.1122665339159604E-2</v>
      </c>
      <c r="KM108">
        <v>5.9608754171506503E-2</v>
      </c>
      <c r="KN108">
        <v>1</v>
      </c>
      <c r="KO108">
        <v>7.2256946365027594E-2</v>
      </c>
      <c r="KP108">
        <v>0.106145251396648</v>
      </c>
      <c r="KQ108">
        <v>1.8437597949739099E-4</v>
      </c>
      <c r="KR108">
        <v>1.2906318564817399E-3</v>
      </c>
      <c r="KS108">
        <v>0.30270848313881699</v>
      </c>
      <c r="KT108">
        <v>2.9924221472426599E-2</v>
      </c>
      <c r="KU108">
        <v>2.3397311798218901E-2</v>
      </c>
      <c r="KV108">
        <v>9.5875509338643405E-4</v>
      </c>
      <c r="KW108">
        <v>3.1122665339159604E-2</v>
      </c>
      <c r="KX108">
        <v>5.9608754171506503E-2</v>
      </c>
      <c r="KY108">
        <v>1</v>
      </c>
      <c r="KZ108">
        <v>4.5245566000000004</v>
      </c>
      <c r="LA108">
        <v>243.11774550460899</v>
      </c>
      <c r="LB108">
        <v>456.61932928411198</v>
      </c>
      <c r="LC108">
        <v>0.66304839683075301</v>
      </c>
      <c r="LD108">
        <v>4.6413387778152702</v>
      </c>
      <c r="LE108">
        <v>3406.5216467841301</v>
      </c>
      <c r="LF108">
        <v>331.30318228309898</v>
      </c>
      <c r="LG108">
        <v>119.127695297259</v>
      </c>
      <c r="LH108">
        <v>3.5362581164306799</v>
      </c>
      <c r="LI108">
        <v>150.73300221285797</v>
      </c>
      <c r="LJ108">
        <v>210.40735792762499</v>
      </c>
      <c r="LK108">
        <v>5674.1471639453002</v>
      </c>
      <c r="LL108">
        <v>8.1431816000000001</v>
      </c>
      <c r="LM108">
        <v>346.17918873379898</v>
      </c>
      <c r="LN108">
        <v>453.26264122612702</v>
      </c>
      <c r="LO108">
        <v>0.85961487092465205</v>
      </c>
      <c r="LP108">
        <v>6.0173040964725599</v>
      </c>
      <c r="LQ108">
        <v>123.41613503989601</v>
      </c>
      <c r="LR108">
        <v>15.2274634278081</v>
      </c>
      <c r="LS108">
        <v>89.645550824999404</v>
      </c>
      <c r="LT108">
        <v>4.4208764790410697</v>
      </c>
      <c r="LU108">
        <v>123.53893716431398</v>
      </c>
      <c r="LV108">
        <v>280.11164579701898</v>
      </c>
      <c r="LW108">
        <v>3507.71988187025</v>
      </c>
      <c r="LX108">
        <v>12.667738200000001</v>
      </c>
      <c r="LY108">
        <v>309.36856588968698</v>
      </c>
      <c r="LZ108">
        <v>454.46155494435499</v>
      </c>
      <c r="MA108">
        <v>0.78940690454117501</v>
      </c>
      <c r="MB108">
        <v>5.5258483317882297</v>
      </c>
      <c r="MC108">
        <v>1296.0482558757001</v>
      </c>
      <c r="MD108">
        <v>128.12074060703301</v>
      </c>
      <c r="ME108">
        <v>100.175736186275</v>
      </c>
      <c r="MF108">
        <v>4.1049159036141099</v>
      </c>
      <c r="MG108">
        <v>133.251885486551</v>
      </c>
      <c r="MH108">
        <v>255.21525223816201</v>
      </c>
      <c r="MI108">
        <v>4281.5062281599703</v>
      </c>
      <c r="MJ108" s="152"/>
      <c r="MK108" s="152"/>
      <c r="ML108" s="152"/>
      <c r="MM108" s="152"/>
      <c r="MN108" s="152"/>
      <c r="MO108" s="152"/>
      <c r="MP108" s="152"/>
      <c r="MQ108" s="152"/>
      <c r="MR108" s="152"/>
      <c r="MS108" s="152"/>
      <c r="MT108" s="152"/>
      <c r="MU108" s="152"/>
      <c r="MV108" s="152"/>
      <c r="MW108" s="152"/>
      <c r="MX108" s="152"/>
      <c r="MY108" s="152"/>
      <c r="MZ108" s="152"/>
      <c r="NA108" s="152"/>
      <c r="NB108" s="152"/>
      <c r="NC108" s="152"/>
      <c r="ND108" s="152"/>
      <c r="NE108" s="152"/>
      <c r="NF108" s="152"/>
      <c r="NG108" s="152"/>
      <c r="NH108" s="152"/>
      <c r="NI108" s="152"/>
      <c r="NJ108" s="152"/>
      <c r="NK108" s="152"/>
      <c r="NL108" s="152"/>
      <c r="NM108" s="152"/>
      <c r="NN108" s="152"/>
      <c r="NO108" s="152"/>
      <c r="NP108" s="152"/>
      <c r="NQ108" s="152"/>
      <c r="NR108" s="152"/>
      <c r="NS108" s="152"/>
      <c r="NT108" s="152"/>
      <c r="NU108" s="152"/>
      <c r="NV108" s="152"/>
      <c r="NW108" s="152"/>
      <c r="NX108" s="152"/>
      <c r="NY108" s="152"/>
      <c r="NZ108" s="152"/>
      <c r="OA108" s="152"/>
      <c r="OB108" s="152"/>
      <c r="OC108" s="152"/>
      <c r="OD108" s="152"/>
      <c r="OE108" s="152"/>
      <c r="OF108" s="152"/>
      <c r="OG108" s="152"/>
      <c r="OH108" s="152"/>
      <c r="OI108" s="152"/>
      <c r="OJ108" s="152"/>
      <c r="OK108" s="152"/>
      <c r="OL108" s="152"/>
      <c r="OM108" s="152"/>
      <c r="ON108" s="152"/>
      <c r="OO108" s="152"/>
      <c r="OP108" s="152"/>
      <c r="OQ108" s="152"/>
      <c r="OR108" s="152"/>
      <c r="OS108" s="152"/>
      <c r="OT108" s="152"/>
      <c r="OU108" s="152"/>
      <c r="OV108" s="152"/>
      <c r="OW108" s="152"/>
      <c r="OX108" s="152"/>
      <c r="OY108" s="152"/>
      <c r="OZ108" s="152"/>
      <c r="PA108" s="152"/>
      <c r="PB108" s="152"/>
      <c r="PC108" s="152"/>
      <c r="PD108" s="152"/>
      <c r="PE108" s="152"/>
      <c r="PF108" s="152"/>
      <c r="PG108" s="152"/>
      <c r="PH108" s="152"/>
      <c r="PI108" s="152"/>
      <c r="PJ108" s="152"/>
      <c r="PK108" s="152"/>
      <c r="PL108" s="152"/>
      <c r="PM108" s="152"/>
      <c r="PN108" s="152"/>
      <c r="PO108" s="152"/>
      <c r="PP108" s="152"/>
      <c r="PQ108" s="152"/>
      <c r="PR108" s="152"/>
      <c r="PS108" s="152"/>
      <c r="PT108" s="152"/>
      <c r="PU108" s="152"/>
      <c r="PV108" s="152"/>
      <c r="PW108" s="152"/>
      <c r="PX108" s="152"/>
      <c r="PY108" s="152"/>
      <c r="PZ108" s="152"/>
      <c r="QA108" s="152"/>
      <c r="QB108" s="152"/>
      <c r="QC108" s="152"/>
      <c r="QD108" s="152"/>
      <c r="QE108" s="152"/>
      <c r="QF108" s="152"/>
      <c r="QG108" s="152"/>
      <c r="QH108">
        <v>727</v>
      </c>
      <c r="QI108">
        <v>1191</v>
      </c>
      <c r="QJ108">
        <v>3</v>
      </c>
      <c r="QK108">
        <v>15</v>
      </c>
      <c r="QL108">
        <v>14378</v>
      </c>
      <c r="QM108">
        <v>1190</v>
      </c>
      <c r="QN108">
        <v>299</v>
      </c>
      <c r="QO108">
        <v>11</v>
      </c>
      <c r="QP108">
        <v>819</v>
      </c>
      <c r="QQ108">
        <v>952</v>
      </c>
      <c r="QR108">
        <v>25673</v>
      </c>
      <c r="QS108">
        <v>2383</v>
      </c>
      <c r="QT108">
        <v>3168</v>
      </c>
      <c r="QU108">
        <v>7</v>
      </c>
      <c r="QV108">
        <v>43</v>
      </c>
      <c r="QW108">
        <v>584</v>
      </c>
      <c r="QX108">
        <v>26</v>
      </c>
      <c r="QY108">
        <v>620</v>
      </c>
      <c r="QZ108">
        <v>31</v>
      </c>
      <c r="RA108">
        <v>1982</v>
      </c>
      <c r="RB108">
        <v>2281</v>
      </c>
      <c r="RC108">
        <v>28564</v>
      </c>
      <c r="RD108">
        <v>3110</v>
      </c>
      <c r="RE108">
        <v>4359</v>
      </c>
      <c r="RF108">
        <v>10</v>
      </c>
      <c r="RG108">
        <v>58</v>
      </c>
      <c r="RH108">
        <v>14962</v>
      </c>
      <c r="RI108">
        <v>1216</v>
      </c>
      <c r="RJ108">
        <v>919</v>
      </c>
      <c r="RK108">
        <v>42</v>
      </c>
      <c r="RL108">
        <v>2801</v>
      </c>
      <c r="RM108">
        <v>3233</v>
      </c>
      <c r="RN108">
        <v>54237</v>
      </c>
      <c r="RO108">
        <v>2.8317687843259502E-2</v>
      </c>
      <c r="RP108">
        <v>4.6391150235656098E-2</v>
      </c>
      <c r="RQ108">
        <v>1.16854282709461E-4</v>
      </c>
      <c r="RR108">
        <v>5.8427141354730602E-4</v>
      </c>
      <c r="RS108">
        <v>0.56004362559887799</v>
      </c>
      <c r="RT108">
        <v>4.6352198808086303E-2</v>
      </c>
      <c r="RU108">
        <v>1.16464768433763E-2</v>
      </c>
      <c r="RV108">
        <v>4.2846570326802498E-4</v>
      </c>
      <c r="RW108">
        <v>3.1901219179682902E-2</v>
      </c>
      <c r="RX108">
        <v>3.7081759046469001E-2</v>
      </c>
      <c r="RY108">
        <v>1</v>
      </c>
      <c r="RZ108">
        <v>8.3426690939644305E-2</v>
      </c>
      <c r="SA108">
        <v>0.110908836297437</v>
      </c>
      <c r="SB108">
        <v>2.45063716566307E-4</v>
      </c>
      <c r="SC108">
        <v>1.50539140176446E-3</v>
      </c>
      <c r="SD108">
        <v>2.0445315782103301E-2</v>
      </c>
      <c r="SE108">
        <v>9.1023666153199805E-4</v>
      </c>
      <c r="SF108">
        <v>2.17056434673015E-2</v>
      </c>
      <c r="SG108">
        <v>1.08528217336507E-3</v>
      </c>
      <c r="SH108">
        <v>6.9388040890631594E-2</v>
      </c>
      <c r="SI108">
        <v>7.9855762498249494E-2</v>
      </c>
      <c r="SJ108">
        <v>1</v>
      </c>
      <c r="SK108">
        <v>5.73409296236886E-2</v>
      </c>
      <c r="SL108">
        <v>8.0369489462912794E-2</v>
      </c>
      <c r="SM108">
        <v>1.8437597949739099E-4</v>
      </c>
      <c r="SN108">
        <v>1.0693806810848699E-3</v>
      </c>
      <c r="SO108">
        <v>0.27586334052399702</v>
      </c>
      <c r="SP108">
        <v>2.24201191068828E-2</v>
      </c>
      <c r="SQ108">
        <v>1.6944152515810201E-2</v>
      </c>
      <c r="SR108">
        <v>7.7437911388904301E-4</v>
      </c>
      <c r="SS108">
        <v>5.16437118572192E-2</v>
      </c>
      <c r="ST108">
        <v>5.9608754171506503E-2</v>
      </c>
      <c r="SU108">
        <v>1</v>
      </c>
      <c r="SV108">
        <v>4.5245566000000004</v>
      </c>
      <c r="SW108">
        <v>160.678728165319</v>
      </c>
      <c r="SX108">
        <v>263.23021354180901</v>
      </c>
      <c r="SY108">
        <v>0.66304839683075301</v>
      </c>
      <c r="SZ108">
        <v>3.3152419841537601</v>
      </c>
      <c r="TA108">
        <v>3177.76994987752</v>
      </c>
      <c r="TB108">
        <v>263.00919740953202</v>
      </c>
      <c r="TC108">
        <v>66.0838235507983</v>
      </c>
      <c r="TD108">
        <v>2.4311774550460901</v>
      </c>
      <c r="TE108">
        <v>181.01221233479501</v>
      </c>
      <c r="TF108">
        <v>210.40735792762499</v>
      </c>
      <c r="TG108">
        <v>5674.1471639453002</v>
      </c>
      <c r="TH108">
        <v>8.1431816000000001</v>
      </c>
      <c r="TI108">
        <v>292.63746248763499</v>
      </c>
      <c r="TJ108">
        <v>389.03713015561402</v>
      </c>
      <c r="TK108">
        <v>0.85961487092465205</v>
      </c>
      <c r="TL108">
        <v>5.28049134996572</v>
      </c>
      <c r="TM108">
        <v>71.716440659999506</v>
      </c>
      <c r="TN108">
        <v>3.1928552348629902</v>
      </c>
      <c r="TO108">
        <v>76.137317139040604</v>
      </c>
      <c r="TP108">
        <v>3.8068658569520299</v>
      </c>
      <c r="TQ108">
        <v>243.393810596094</v>
      </c>
      <c r="TR108">
        <v>280.11164579701898</v>
      </c>
      <c r="TS108">
        <v>3507.71988187025</v>
      </c>
      <c r="TT108">
        <v>12.667738200000001</v>
      </c>
      <c r="TU108">
        <v>245.50554731230599</v>
      </c>
      <c r="TV108">
        <v>344.10246968949798</v>
      </c>
      <c r="TW108">
        <v>0.78940690454117501</v>
      </c>
      <c r="TX108">
        <v>4.5785600463388203</v>
      </c>
      <c r="TY108">
        <v>1181.11061057451</v>
      </c>
      <c r="TZ108">
        <v>95.991879592206899</v>
      </c>
      <c r="UA108">
        <v>72.546494527334005</v>
      </c>
      <c r="UB108">
        <v>3.3155089990729398</v>
      </c>
      <c r="UC108">
        <v>221.11287396198301</v>
      </c>
      <c r="UD108">
        <v>255.21525223816201</v>
      </c>
      <c r="UE108">
        <v>4281.5062281599703</v>
      </c>
      <c r="UF108" s="152"/>
      <c r="UG108" s="152"/>
      <c r="UH108" s="152"/>
      <c r="UI108" s="152"/>
      <c r="UJ108" s="152"/>
      <c r="UK108" s="152"/>
      <c r="UL108" s="152"/>
      <c r="UM108" s="152"/>
      <c r="UN108" s="152"/>
      <c r="UO108" s="152"/>
      <c r="UP108" s="152"/>
      <c r="UQ108" s="152"/>
      <c r="UR108" s="152"/>
      <c r="US108" s="152"/>
      <c r="UT108" s="152"/>
      <c r="UU108" s="152"/>
      <c r="UV108" s="152"/>
      <c r="UW108" s="152"/>
      <c r="UX108" s="152"/>
      <c r="UY108" s="152"/>
      <c r="UZ108" s="152"/>
      <c r="VA108" s="152"/>
      <c r="VB108" s="152"/>
      <c r="VC108" s="152"/>
      <c r="VD108" s="152"/>
      <c r="VE108" s="152"/>
      <c r="VF108" s="152"/>
      <c r="VG108" s="152"/>
      <c r="VH108" s="152"/>
      <c r="VI108" s="152"/>
      <c r="VJ108" s="152"/>
      <c r="VK108" s="152"/>
      <c r="VL108" s="152"/>
      <c r="VM108" s="152"/>
      <c r="VN108" s="152"/>
      <c r="VO108" s="152"/>
      <c r="VP108" s="152"/>
      <c r="VQ108" s="152"/>
      <c r="VR108" s="152"/>
      <c r="VS108" s="152"/>
      <c r="VT108" s="152"/>
      <c r="VU108" s="152"/>
      <c r="VV108" s="152"/>
      <c r="VW108" s="152"/>
      <c r="VX108" s="152"/>
      <c r="VY108" s="152"/>
      <c r="VZ108" s="152"/>
      <c r="WA108" s="152"/>
      <c r="WB108" s="152"/>
      <c r="WC108" s="152"/>
      <c r="WD108" s="152"/>
      <c r="WE108" s="152"/>
      <c r="WF108" s="152"/>
      <c r="WG108" s="152"/>
      <c r="WH108" s="152"/>
      <c r="WI108" s="152"/>
      <c r="WJ108" s="152"/>
      <c r="WK108" s="152"/>
      <c r="WL108" s="152"/>
      <c r="WM108" s="152"/>
      <c r="WN108" s="152"/>
      <c r="WO108" s="152"/>
      <c r="WP108" s="152"/>
      <c r="WQ108" s="152"/>
      <c r="WR108" s="152"/>
      <c r="WS108" s="152"/>
      <c r="WT108" s="152"/>
      <c r="WU108" s="152"/>
      <c r="WV108" s="152"/>
      <c r="WW108" s="152"/>
      <c r="WX108" s="152"/>
      <c r="WY108" s="152"/>
      <c r="WZ108" s="152"/>
      <c r="XA108" s="152"/>
      <c r="XB108" s="152"/>
      <c r="XC108" s="152"/>
      <c r="XD108" s="152"/>
      <c r="XE108" s="152"/>
      <c r="XF108" s="152"/>
      <c r="XG108" s="152"/>
      <c r="XH108" s="152"/>
      <c r="XI108" s="152"/>
      <c r="XJ108" s="152"/>
      <c r="XK108" s="152"/>
      <c r="XL108" s="152"/>
      <c r="XM108" s="152"/>
      <c r="XN108" s="152"/>
      <c r="XO108" s="152"/>
      <c r="XP108" s="152"/>
      <c r="XQ108" s="152"/>
      <c r="XR108" s="152"/>
      <c r="XS108" s="152"/>
      <c r="XT108" s="152"/>
      <c r="XU108" s="152"/>
      <c r="XV108" s="152"/>
      <c r="XW108" s="152"/>
      <c r="XX108" s="152"/>
      <c r="XY108" s="152"/>
      <c r="XZ108" s="152"/>
      <c r="YA108" s="152"/>
      <c r="YB108" s="152"/>
      <c r="YC108" s="152"/>
    </row>
    <row r="109" spans="1:653" x14ac:dyDescent="0.3">
      <c r="A109" t="s">
        <v>2533</v>
      </c>
      <c r="B109" s="146" t="s">
        <v>1159</v>
      </c>
      <c r="C109" s="154">
        <v>33379097</v>
      </c>
      <c r="D109" s="163">
        <v>26953</v>
      </c>
      <c r="E109" s="163" t="s">
        <v>2534</v>
      </c>
      <c r="F109" s="145" t="s">
        <v>2141</v>
      </c>
      <c r="G109" s="146" t="s">
        <v>286</v>
      </c>
      <c r="H109" s="147" t="s">
        <v>2180</v>
      </c>
      <c r="I109" s="148" t="s">
        <v>2535</v>
      </c>
      <c r="J109" s="148" t="s">
        <v>2536</v>
      </c>
      <c r="K109" s="143" t="s">
        <v>2537</v>
      </c>
      <c r="L109" s="143">
        <v>43999</v>
      </c>
      <c r="M109" s="163"/>
      <c r="N109" s="147" t="s">
        <v>548</v>
      </c>
      <c r="O109" s="149" t="s">
        <v>1949</v>
      </c>
      <c r="P109" s="150" t="s">
        <v>1950</v>
      </c>
      <c r="Q109" s="150" t="s">
        <v>1920</v>
      </c>
      <c r="R109" s="150" t="s">
        <v>1921</v>
      </c>
      <c r="S109" s="147" t="s">
        <v>42</v>
      </c>
      <c r="T109" s="147"/>
      <c r="U109" s="147">
        <v>3</v>
      </c>
      <c r="V109" s="147">
        <v>3</v>
      </c>
      <c r="W109" s="147">
        <v>1</v>
      </c>
      <c r="X109" s="147"/>
      <c r="Y109" s="147" t="s">
        <v>44</v>
      </c>
      <c r="Z109" s="147">
        <v>0</v>
      </c>
      <c r="AA109" s="147" t="s">
        <v>872</v>
      </c>
      <c r="AB109" s="147" t="s">
        <v>873</v>
      </c>
      <c r="AC109" s="147" t="s">
        <v>2538</v>
      </c>
      <c r="AD109" s="147" t="s">
        <v>2539</v>
      </c>
      <c r="AE109" s="147">
        <v>5</v>
      </c>
      <c r="AF109" s="147" t="s">
        <v>1956</v>
      </c>
      <c r="AG109" s="147">
        <v>6</v>
      </c>
      <c r="AH109" s="147" t="s">
        <v>1943</v>
      </c>
      <c r="AI109" s="147"/>
      <c r="AJ109" s="147">
        <v>20.57</v>
      </c>
      <c r="AK109" s="147" t="s">
        <v>538</v>
      </c>
      <c r="AL109" s="147" t="s">
        <v>152</v>
      </c>
      <c r="AM109" s="147" t="s">
        <v>152</v>
      </c>
      <c r="AN109" s="147" t="s">
        <v>152</v>
      </c>
      <c r="AO109" s="147" t="s">
        <v>152</v>
      </c>
      <c r="AP109" s="147" t="s">
        <v>152</v>
      </c>
      <c r="AQ109" s="147" t="s">
        <v>152</v>
      </c>
      <c r="AR109" s="147" t="s">
        <v>152</v>
      </c>
      <c r="AS109" s="147">
        <v>20</v>
      </c>
      <c r="AT109" s="147">
        <v>1</v>
      </c>
      <c r="AU109" s="147">
        <v>27</v>
      </c>
      <c r="AV109" s="147">
        <v>2019</v>
      </c>
      <c r="AW109" s="147" t="s">
        <v>149</v>
      </c>
      <c r="AX109" s="147"/>
      <c r="AY109" s="147">
        <v>20</v>
      </c>
      <c r="AZ109" s="147">
        <v>2</v>
      </c>
      <c r="BA109" s="147" t="s">
        <v>2186</v>
      </c>
      <c r="BB109" s="147">
        <v>1</v>
      </c>
      <c r="BC109" s="48">
        <v>8</v>
      </c>
      <c r="BD109" s="147" t="s">
        <v>149</v>
      </c>
      <c r="BE109" s="147" t="s">
        <v>149</v>
      </c>
      <c r="BF109" s="147" t="s">
        <v>152</v>
      </c>
      <c r="BG109" s="147" t="s">
        <v>152</v>
      </c>
      <c r="BH109">
        <v>1163</v>
      </c>
      <c r="BI109">
        <v>207</v>
      </c>
      <c r="BJ109">
        <v>0</v>
      </c>
      <c r="BK109">
        <v>0</v>
      </c>
      <c r="BL109">
        <v>530</v>
      </c>
      <c r="BM109">
        <v>0</v>
      </c>
      <c r="BN109">
        <v>583</v>
      </c>
      <c r="BO109">
        <v>1383</v>
      </c>
      <c r="BP109">
        <v>12185</v>
      </c>
      <c r="BQ109">
        <v>27367</v>
      </c>
      <c r="BR109">
        <v>6650</v>
      </c>
      <c r="BS109">
        <v>170</v>
      </c>
      <c r="BT109">
        <v>0</v>
      </c>
      <c r="BU109">
        <v>0</v>
      </c>
      <c r="BV109">
        <v>1324</v>
      </c>
      <c r="BW109">
        <v>0</v>
      </c>
      <c r="BX109">
        <v>605</v>
      </c>
      <c r="BY109">
        <v>30</v>
      </c>
      <c r="BZ109">
        <v>247</v>
      </c>
      <c r="CA109">
        <v>44881</v>
      </c>
      <c r="CB109">
        <v>7813</v>
      </c>
      <c r="CC109">
        <v>377</v>
      </c>
      <c r="CD109">
        <v>0</v>
      </c>
      <c r="CE109">
        <v>0</v>
      </c>
      <c r="CF109">
        <v>1854</v>
      </c>
      <c r="CG109">
        <v>0</v>
      </c>
      <c r="CH109">
        <v>1188</v>
      </c>
      <c r="CI109">
        <v>1413</v>
      </c>
      <c r="CJ109">
        <v>12432</v>
      </c>
      <c r="CK109">
        <v>72248</v>
      </c>
      <c r="CL109">
        <v>4.2496437315014401E-2</v>
      </c>
      <c r="CM109">
        <v>7.5638542770490001E-3</v>
      </c>
      <c r="CN109">
        <v>0</v>
      </c>
      <c r="CO109">
        <v>0</v>
      </c>
      <c r="CP109">
        <v>1.9366390177951501E-2</v>
      </c>
      <c r="CQ109">
        <v>0</v>
      </c>
      <c r="CR109">
        <v>2.1303029195746701E-2</v>
      </c>
      <c r="CS109">
        <v>5.0535316256805601E-2</v>
      </c>
      <c r="CT109">
        <v>0.44524427229875402</v>
      </c>
      <c r="CU109">
        <v>1</v>
      </c>
      <c r="CV109">
        <v>0.148169604064081</v>
      </c>
      <c r="CW109">
        <v>3.7877943896080699E-3</v>
      </c>
      <c r="CX109">
        <v>0</v>
      </c>
      <c r="CY109">
        <v>0</v>
      </c>
      <c r="CZ109">
        <v>2.9500233952006401E-2</v>
      </c>
      <c r="DA109">
        <v>0</v>
      </c>
      <c r="DB109">
        <v>1.3480091798311101E-2</v>
      </c>
      <c r="DC109">
        <v>6.6843430404848396E-4</v>
      </c>
      <c r="DD109">
        <v>5.5034424366658501E-3</v>
      </c>
      <c r="DE109">
        <v>1</v>
      </c>
      <c r="DF109">
        <v>0.10814140183811299</v>
      </c>
      <c r="DG109">
        <v>5.2181375262983099E-3</v>
      </c>
      <c r="DH109">
        <v>0</v>
      </c>
      <c r="DI109">
        <v>0</v>
      </c>
      <c r="DJ109">
        <v>2.56616100099657E-2</v>
      </c>
      <c r="DK109">
        <v>0</v>
      </c>
      <c r="DL109">
        <v>1.6443361753958601E-2</v>
      </c>
      <c r="DM109">
        <v>1.9557634813420401E-2</v>
      </c>
      <c r="DN109">
        <v>0.17207396744546599</v>
      </c>
      <c r="DO109">
        <v>1</v>
      </c>
      <c r="DP109">
        <v>4.9130466999999998</v>
      </c>
      <c r="DQ109">
        <v>236.71665893181901</v>
      </c>
      <c r="DR109">
        <v>42.132715734210301</v>
      </c>
      <c r="DS109">
        <v>0</v>
      </c>
      <c r="DT109">
        <v>0</v>
      </c>
      <c r="DU109">
        <v>107.876035454741</v>
      </c>
      <c r="DV109">
        <v>0</v>
      </c>
      <c r="DW109">
        <v>118.663639000215</v>
      </c>
      <c r="DX109">
        <v>281.49539063001401</v>
      </c>
      <c r="DY109">
        <v>2480.1311170113599</v>
      </c>
      <c r="DZ109">
        <v>5570.2706835658601</v>
      </c>
      <c r="EA109">
        <v>7.8171454000000002</v>
      </c>
      <c r="EB109">
        <v>850.69416772009902</v>
      </c>
      <c r="EC109">
        <v>21.747068949235601</v>
      </c>
      <c r="ED109">
        <v>0</v>
      </c>
      <c r="EE109">
        <v>0</v>
      </c>
      <c r="EF109">
        <v>169.37128993404701</v>
      </c>
      <c r="EG109">
        <v>0</v>
      </c>
      <c r="EH109">
        <v>77.393980672279696</v>
      </c>
      <c r="EI109">
        <v>3.83771804986511</v>
      </c>
      <c r="EJ109">
        <v>31.597211943889398</v>
      </c>
      <c r="EK109">
        <v>5741.3541265331996</v>
      </c>
      <c r="EL109">
        <v>12.7301921</v>
      </c>
      <c r="EM109">
        <v>613.73779269206796</v>
      </c>
      <c r="EN109">
        <v>29.614635587470801</v>
      </c>
      <c r="EO109">
        <v>0</v>
      </c>
      <c r="EP109">
        <v>0</v>
      </c>
      <c r="EQ109">
        <v>145.63802222591801</v>
      </c>
      <c r="ER109">
        <v>0</v>
      </c>
      <c r="ES109">
        <v>93.321451135054005</v>
      </c>
      <c r="ET109">
        <v>110.995968395481</v>
      </c>
      <c r="EU109">
        <v>976.57599369612001</v>
      </c>
      <c r="EV109">
        <v>5675.3267690281</v>
      </c>
      <c r="EW109" s="152"/>
      <c r="EX109" s="152"/>
      <c r="EY109" s="152"/>
      <c r="EZ109" s="152"/>
      <c r="FA109" s="152"/>
      <c r="FB109" s="152"/>
      <c r="FC109" s="152"/>
      <c r="FD109" s="152"/>
      <c r="FE109" s="152"/>
      <c r="FF109" s="152"/>
      <c r="FG109" s="152"/>
      <c r="FH109" s="152"/>
      <c r="FI109" s="152"/>
      <c r="FJ109" s="152"/>
      <c r="FK109" s="152"/>
      <c r="FL109" s="152"/>
      <c r="FM109" s="152"/>
      <c r="FN109" s="152"/>
      <c r="FO109" s="152"/>
      <c r="FP109" s="152"/>
      <c r="FQ109" s="152"/>
      <c r="FR109" s="152"/>
      <c r="FS109" s="152"/>
      <c r="FT109" s="152"/>
      <c r="FU109" s="152"/>
      <c r="FV109" s="152"/>
      <c r="FW109" s="152"/>
      <c r="FX109" s="152"/>
      <c r="FY109" s="152"/>
      <c r="FZ109" s="152"/>
      <c r="GA109" s="152"/>
      <c r="GB109" s="152"/>
      <c r="GC109" s="152"/>
      <c r="GD109" s="152"/>
      <c r="GE109" s="152"/>
      <c r="GF109" s="152"/>
      <c r="GG109" s="152"/>
      <c r="GH109" s="152"/>
      <c r="GI109" s="152"/>
      <c r="GJ109" s="152"/>
      <c r="GK109" s="152"/>
      <c r="GL109" s="152"/>
      <c r="GM109" s="152"/>
      <c r="GN109" s="152"/>
      <c r="GO109" s="152"/>
      <c r="GP109" s="152"/>
      <c r="GQ109" s="152"/>
      <c r="GR109" s="152"/>
      <c r="GS109" s="152"/>
      <c r="GT109" s="152"/>
      <c r="GU109" s="152"/>
      <c r="GV109" s="152"/>
      <c r="GW109" s="152"/>
      <c r="GX109" s="152"/>
      <c r="GY109" s="152"/>
      <c r="GZ109" s="152"/>
      <c r="HA109" s="152"/>
      <c r="HB109" s="152"/>
      <c r="HC109" s="152"/>
      <c r="HD109" s="152"/>
      <c r="HE109" s="152"/>
      <c r="HF109" s="152"/>
      <c r="HG109" s="152"/>
      <c r="HH109" s="152"/>
      <c r="HI109" s="152"/>
      <c r="HJ109" s="152"/>
      <c r="HK109" s="152"/>
      <c r="HL109" s="152"/>
      <c r="HM109" s="152"/>
      <c r="HN109" s="152"/>
      <c r="HO109" s="152"/>
      <c r="HP109" s="152"/>
      <c r="HQ109" s="152"/>
      <c r="HR109" s="152"/>
      <c r="HS109" s="152"/>
      <c r="HT109" s="152"/>
      <c r="HU109" s="152"/>
      <c r="HV109" s="152"/>
      <c r="HW109" s="152"/>
      <c r="HX109" s="152"/>
      <c r="HY109" s="152"/>
      <c r="HZ109" s="152"/>
      <c r="IA109" s="152"/>
      <c r="IB109" s="152"/>
      <c r="IC109" s="152"/>
      <c r="ID109" s="152"/>
      <c r="IE109" s="152"/>
      <c r="IF109" s="152"/>
      <c r="IG109" s="152"/>
      <c r="IH109" s="152"/>
      <c r="II109" s="152"/>
      <c r="IJ109" s="152"/>
      <c r="IK109" s="152"/>
      <c r="IL109">
        <v>2539</v>
      </c>
      <c r="IM109">
        <v>1968</v>
      </c>
      <c r="IN109">
        <v>0</v>
      </c>
      <c r="IO109">
        <v>1</v>
      </c>
      <c r="IP109">
        <v>15266</v>
      </c>
      <c r="IQ109">
        <v>2611</v>
      </c>
      <c r="IR109">
        <v>1434</v>
      </c>
      <c r="IS109">
        <v>1</v>
      </c>
      <c r="IT109">
        <v>3133</v>
      </c>
      <c r="IU109">
        <v>4553</v>
      </c>
      <c r="IV109">
        <v>27367</v>
      </c>
      <c r="IW109">
        <v>9455</v>
      </c>
      <c r="IX109">
        <v>2431</v>
      </c>
      <c r="IY109">
        <v>0</v>
      </c>
      <c r="IZ109">
        <v>2</v>
      </c>
      <c r="JA109">
        <v>431</v>
      </c>
      <c r="JB109">
        <v>97</v>
      </c>
      <c r="JC109">
        <v>1067</v>
      </c>
      <c r="JD109">
        <v>2</v>
      </c>
      <c r="JE109">
        <v>2175</v>
      </c>
      <c r="JF109">
        <v>7848</v>
      </c>
      <c r="JG109">
        <v>44881</v>
      </c>
      <c r="JH109">
        <v>11994</v>
      </c>
      <c r="JI109">
        <v>4399</v>
      </c>
      <c r="JJ109">
        <v>0</v>
      </c>
      <c r="JK109">
        <v>3</v>
      </c>
      <c r="JL109">
        <v>15697</v>
      </c>
      <c r="JM109">
        <v>2708</v>
      </c>
      <c r="JN109">
        <v>2501</v>
      </c>
      <c r="JO109">
        <v>3</v>
      </c>
      <c r="JP109">
        <v>5308</v>
      </c>
      <c r="JQ109">
        <v>12401</v>
      </c>
      <c r="JR109">
        <v>72248</v>
      </c>
      <c r="JS109">
        <v>9.2775971060035795E-2</v>
      </c>
      <c r="JT109">
        <v>7.1911426170205003E-2</v>
      </c>
      <c r="JU109">
        <v>0</v>
      </c>
      <c r="JV109">
        <v>3.6540358826323702E-5</v>
      </c>
      <c r="JW109">
        <v>0.55782511784265698</v>
      </c>
      <c r="JX109">
        <v>9.5406876895531095E-2</v>
      </c>
      <c r="JY109">
        <v>5.2398874556948201E-2</v>
      </c>
      <c r="JZ109">
        <v>3.6540358826323702E-5</v>
      </c>
      <c r="KA109">
        <v>0.11448094420287197</v>
      </c>
      <c r="KB109">
        <v>0.166368253736252</v>
      </c>
      <c r="KC109">
        <v>1</v>
      </c>
      <c r="KD109">
        <v>0.166011515889713</v>
      </c>
      <c r="KE109">
        <v>6.0887498615878603E-2</v>
      </c>
      <c r="KF109">
        <v>0</v>
      </c>
      <c r="KG109">
        <v>4.1523640792824702E-5</v>
      </c>
      <c r="KH109">
        <v>0.21726552984165701</v>
      </c>
      <c r="KI109">
        <v>3.7482006422323098E-2</v>
      </c>
      <c r="KJ109">
        <v>3.4616875207618199E-2</v>
      </c>
      <c r="KK109">
        <v>4.1523640792824702E-5</v>
      </c>
      <c r="KL109">
        <v>7.3469161776104991E-2</v>
      </c>
      <c r="KM109">
        <v>0.17164488982393999</v>
      </c>
      <c r="KN109">
        <v>1</v>
      </c>
      <c r="KO109">
        <v>0.166011515889713</v>
      </c>
      <c r="KP109">
        <v>6.0887498615878603E-2</v>
      </c>
      <c r="KQ109">
        <v>0</v>
      </c>
      <c r="KR109">
        <v>4.1523640792824702E-5</v>
      </c>
      <c r="KS109">
        <v>0.21726552984165701</v>
      </c>
      <c r="KT109">
        <v>3.7482006422323098E-2</v>
      </c>
      <c r="KU109">
        <v>3.4616875207618199E-2</v>
      </c>
      <c r="KV109">
        <v>4.1523640792824702E-5</v>
      </c>
      <c r="KW109">
        <v>7.3469161776104991E-2</v>
      </c>
      <c r="KX109">
        <v>0.17164488982393999</v>
      </c>
      <c r="KY109">
        <v>1</v>
      </c>
      <c r="KZ109">
        <v>4.9130466999999998</v>
      </c>
      <c r="LA109">
        <v>516.78727173507195</v>
      </c>
      <c r="LB109">
        <v>400.566109009304</v>
      </c>
      <c r="LC109">
        <v>0</v>
      </c>
      <c r="LD109">
        <v>0.20353968953724799</v>
      </c>
      <c r="LE109">
        <v>3107.2369004756301</v>
      </c>
      <c r="LF109">
        <v>531.44212938175394</v>
      </c>
      <c r="LG109">
        <v>291.87591479641299</v>
      </c>
      <c r="LH109">
        <v>0.20353968953724799</v>
      </c>
      <c r="LI109">
        <v>637.68984732019396</v>
      </c>
      <c r="LJ109">
        <v>926.71620646308895</v>
      </c>
      <c r="LK109">
        <v>5570.2706835658601</v>
      </c>
      <c r="LL109">
        <v>7.8171454000000002</v>
      </c>
      <c r="LM109">
        <v>1209.5208053824899</v>
      </c>
      <c r="LN109">
        <v>310.98308597406901</v>
      </c>
      <c r="LO109">
        <v>0</v>
      </c>
      <c r="LP109">
        <v>0.255847869991007</v>
      </c>
      <c r="LQ109">
        <v>55.135215983062103</v>
      </c>
      <c r="LR109">
        <v>12.4086216945638</v>
      </c>
      <c r="LS109">
        <v>136.494838640202</v>
      </c>
      <c r="LT109">
        <v>0.255847869991007</v>
      </c>
      <c r="LU109">
        <v>278.23455861522405</v>
      </c>
      <c r="LV109">
        <v>1003.94704184471</v>
      </c>
      <c r="LW109">
        <v>5741.3541265331996</v>
      </c>
      <c r="LX109">
        <v>12.7301921</v>
      </c>
      <c r="LY109">
        <v>942.16960009582294</v>
      </c>
      <c r="LZ109">
        <v>345.55645079385698</v>
      </c>
      <c r="MA109">
        <v>0</v>
      </c>
      <c r="MB109">
        <v>0.23566023013902501</v>
      </c>
      <c r="MC109">
        <v>1233.05287749743</v>
      </c>
      <c r="MD109">
        <v>212.72263440549301</v>
      </c>
      <c r="ME109">
        <v>196.46207852590101</v>
      </c>
      <c r="MF109">
        <v>0.23566023013902501</v>
      </c>
      <c r="MG109">
        <v>416.961500525985</v>
      </c>
      <c r="MH109">
        <v>974.14083798468403</v>
      </c>
      <c r="MI109">
        <v>5675.3267690281</v>
      </c>
      <c r="MJ109" s="152"/>
      <c r="MK109" s="152"/>
      <c r="ML109" s="152"/>
      <c r="MM109" s="152"/>
      <c r="MN109" s="152"/>
      <c r="MO109" s="152"/>
      <c r="MP109" s="152"/>
      <c r="MQ109" s="152"/>
      <c r="MR109" s="152"/>
      <c r="MS109" s="152"/>
      <c r="MT109" s="152"/>
      <c r="MU109" s="152"/>
      <c r="MV109" s="152"/>
      <c r="MW109" s="152"/>
      <c r="MX109" s="152"/>
      <c r="MY109" s="152"/>
      <c r="MZ109" s="152"/>
      <c r="NA109" s="152"/>
      <c r="NB109" s="152"/>
      <c r="NC109" s="152"/>
      <c r="ND109" s="152"/>
      <c r="NE109" s="152"/>
      <c r="NF109" s="152"/>
      <c r="NG109" s="152"/>
      <c r="NH109" s="152"/>
      <c r="NI109" s="152"/>
      <c r="NJ109" s="152"/>
      <c r="NK109" s="152"/>
      <c r="NL109" s="152"/>
      <c r="NM109" s="152"/>
      <c r="NN109" s="152"/>
      <c r="NO109" s="152"/>
      <c r="NP109" s="152"/>
      <c r="NQ109" s="152"/>
      <c r="NR109" s="152"/>
      <c r="NS109" s="152"/>
      <c r="NT109" s="152"/>
      <c r="NU109" s="152"/>
      <c r="NV109" s="152"/>
      <c r="NW109" s="152"/>
      <c r="NX109" s="152"/>
      <c r="NY109" s="152"/>
      <c r="NZ109" s="152"/>
      <c r="OA109" s="152"/>
      <c r="OB109" s="152"/>
      <c r="OC109" s="152"/>
      <c r="OD109" s="152"/>
      <c r="OE109" s="152"/>
      <c r="OF109" s="152"/>
      <c r="OG109" s="152"/>
      <c r="OH109" s="152"/>
      <c r="OI109" s="152"/>
      <c r="OJ109" s="152"/>
      <c r="OK109" s="152"/>
      <c r="OL109" s="152"/>
      <c r="OM109" s="152"/>
      <c r="ON109" s="152"/>
      <c r="OO109" s="152"/>
      <c r="OP109" s="152"/>
      <c r="OQ109" s="152"/>
      <c r="OR109" s="152"/>
      <c r="OS109" s="152"/>
      <c r="OT109" s="152"/>
      <c r="OU109" s="152"/>
      <c r="OV109" s="152"/>
      <c r="OW109" s="152"/>
      <c r="OX109" s="152"/>
      <c r="OY109" s="152"/>
      <c r="OZ109" s="152"/>
      <c r="PA109" s="152"/>
      <c r="PB109" s="152"/>
      <c r="PC109" s="152"/>
      <c r="PD109" s="152"/>
      <c r="PE109" s="152"/>
      <c r="PF109" s="152"/>
      <c r="PG109" s="152"/>
      <c r="PH109" s="152"/>
      <c r="PI109" s="152"/>
      <c r="PJ109" s="152"/>
      <c r="PK109" s="152"/>
      <c r="PL109" s="152"/>
      <c r="PM109" s="152"/>
      <c r="PN109" s="152"/>
      <c r="PO109" s="152"/>
      <c r="PP109" s="152"/>
      <c r="PQ109" s="152"/>
      <c r="PR109" s="152"/>
      <c r="PS109" s="152"/>
      <c r="PT109" s="152"/>
      <c r="PU109" s="152"/>
      <c r="PV109" s="152"/>
      <c r="PW109" s="152"/>
      <c r="PX109" s="152"/>
      <c r="PY109" s="152"/>
      <c r="PZ109" s="152"/>
      <c r="QA109" s="152"/>
      <c r="QB109" s="152"/>
      <c r="QC109" s="152"/>
      <c r="QD109" s="152"/>
      <c r="QE109" s="152"/>
      <c r="QF109" s="152"/>
      <c r="QG109" s="152"/>
      <c r="QH109">
        <v>966</v>
      </c>
      <c r="QI109">
        <v>1141</v>
      </c>
      <c r="QJ109">
        <v>0</v>
      </c>
      <c r="QK109">
        <v>0</v>
      </c>
      <c r="QL109">
        <v>13568</v>
      </c>
      <c r="QM109">
        <v>1383</v>
      </c>
      <c r="QN109">
        <v>827</v>
      </c>
      <c r="QO109">
        <v>0</v>
      </c>
      <c r="QP109">
        <v>3487</v>
      </c>
      <c r="QQ109">
        <v>4553</v>
      </c>
      <c r="QR109">
        <v>27367</v>
      </c>
      <c r="QS109">
        <v>6630</v>
      </c>
      <c r="QT109">
        <v>2228</v>
      </c>
      <c r="QU109">
        <v>0</v>
      </c>
      <c r="QV109">
        <v>1</v>
      </c>
      <c r="QW109">
        <v>277</v>
      </c>
      <c r="QX109">
        <v>30</v>
      </c>
      <c r="QY109">
        <v>969</v>
      </c>
      <c r="QZ109">
        <v>1</v>
      </c>
      <c r="RA109">
        <v>5130</v>
      </c>
      <c r="RB109">
        <v>7848</v>
      </c>
      <c r="RC109">
        <v>44881</v>
      </c>
      <c r="RD109">
        <v>7596</v>
      </c>
      <c r="RE109">
        <v>3369</v>
      </c>
      <c r="RF109">
        <v>0</v>
      </c>
      <c r="RG109">
        <v>1</v>
      </c>
      <c r="RH109">
        <v>13845</v>
      </c>
      <c r="RI109">
        <v>1413</v>
      </c>
      <c r="RJ109">
        <v>1796</v>
      </c>
      <c r="RK109">
        <v>1</v>
      </c>
      <c r="RL109">
        <v>8617</v>
      </c>
      <c r="RM109">
        <v>12401</v>
      </c>
      <c r="RN109">
        <v>72248</v>
      </c>
      <c r="RO109">
        <v>3.5297986626228697E-2</v>
      </c>
      <c r="RP109">
        <v>4.16925494208353E-2</v>
      </c>
      <c r="RQ109">
        <v>0</v>
      </c>
      <c r="RR109">
        <v>0</v>
      </c>
      <c r="RS109">
        <v>0.49577958855555998</v>
      </c>
      <c r="RT109">
        <v>5.0535316256805601E-2</v>
      </c>
      <c r="RU109">
        <v>3.02188767493697E-2</v>
      </c>
      <c r="RV109">
        <v>0</v>
      </c>
      <c r="RW109">
        <v>0.12741623122739101</v>
      </c>
      <c r="RX109">
        <v>0.166368253736252</v>
      </c>
      <c r="RY109">
        <v>1</v>
      </c>
      <c r="RZ109">
        <v>0.147723981194715</v>
      </c>
      <c r="SA109">
        <v>4.9642387647334099E-2</v>
      </c>
      <c r="SB109">
        <v>0</v>
      </c>
      <c r="SC109">
        <v>2.2281143468282799E-5</v>
      </c>
      <c r="SD109">
        <v>6.1718767407143299E-3</v>
      </c>
      <c r="SE109">
        <v>6.6843430404848396E-4</v>
      </c>
      <c r="SF109">
        <v>2.1590428020765998E-2</v>
      </c>
      <c r="SG109">
        <v>2.2281143468282799E-5</v>
      </c>
      <c r="SH109">
        <v>0.114302265992291</v>
      </c>
      <c r="SI109">
        <v>0.174862413939083</v>
      </c>
      <c r="SJ109">
        <v>1</v>
      </c>
      <c r="SK109">
        <v>0.105137858487432</v>
      </c>
      <c r="SL109">
        <v>4.6631048610342202E-2</v>
      </c>
      <c r="SM109">
        <v>0</v>
      </c>
      <c r="SN109">
        <v>1.38412135976082E-5</v>
      </c>
      <c r="SO109">
        <v>0.19163160225888601</v>
      </c>
      <c r="SP109">
        <v>1.9557634813420401E-2</v>
      </c>
      <c r="SQ109">
        <v>2.4858819621304401E-2</v>
      </c>
      <c r="SR109">
        <v>1.38412135976082E-5</v>
      </c>
      <c r="SS109">
        <v>0.11926973757059001</v>
      </c>
      <c r="ST109">
        <v>0.17164488982393999</v>
      </c>
      <c r="SU109">
        <v>1</v>
      </c>
      <c r="SV109">
        <v>4.9130466999999998</v>
      </c>
      <c r="SW109">
        <v>196.61934009298099</v>
      </c>
      <c r="SX109">
        <v>232.23878576199999</v>
      </c>
      <c r="SY109">
        <v>0</v>
      </c>
      <c r="SZ109">
        <v>0</v>
      </c>
      <c r="TA109">
        <v>2761.6265076413802</v>
      </c>
      <c r="TB109">
        <v>281.49539063001401</v>
      </c>
      <c r="TC109">
        <v>168.32732324730401</v>
      </c>
      <c r="TD109">
        <v>0</v>
      </c>
      <c r="TE109">
        <v>709.74289741638302</v>
      </c>
      <c r="TF109">
        <v>926.71620646308895</v>
      </c>
      <c r="TG109">
        <v>5570.2706835658601</v>
      </c>
      <c r="TH109">
        <v>7.8171454000000002</v>
      </c>
      <c r="TI109">
        <v>848.13568902018903</v>
      </c>
      <c r="TJ109">
        <v>285.01452716998199</v>
      </c>
      <c r="TK109">
        <v>0</v>
      </c>
      <c r="TL109">
        <v>0.127923934995504</v>
      </c>
      <c r="TM109">
        <v>35.434929993754501</v>
      </c>
      <c r="TN109">
        <v>3.83771804986511</v>
      </c>
      <c r="TO109">
        <v>123.958293010643</v>
      </c>
      <c r="TP109">
        <v>0.127923934995504</v>
      </c>
      <c r="TQ109">
        <v>656.24978652693301</v>
      </c>
      <c r="TR109">
        <v>1003.94704184471</v>
      </c>
      <c r="TS109">
        <v>5741.3541265331996</v>
      </c>
      <c r="TT109">
        <v>12.7301921</v>
      </c>
      <c r="TU109">
        <v>596.69170271201199</v>
      </c>
      <c r="TV109">
        <v>264.64643844612499</v>
      </c>
      <c r="TW109">
        <v>0</v>
      </c>
      <c r="TX109">
        <v>7.8553410046341698E-2</v>
      </c>
      <c r="TY109">
        <v>1087.5719620916</v>
      </c>
      <c r="TZ109">
        <v>110.995968395481</v>
      </c>
      <c r="UA109">
        <v>141.08192444323001</v>
      </c>
      <c r="UB109">
        <v>7.8553410046341698E-2</v>
      </c>
      <c r="UC109">
        <v>676.89473436932701</v>
      </c>
      <c r="UD109">
        <v>974.14083798468403</v>
      </c>
      <c r="UE109">
        <v>5675.3267690281</v>
      </c>
      <c r="UF109" s="152"/>
      <c r="UG109" s="152"/>
      <c r="UH109" s="152"/>
      <c r="UI109" s="152"/>
      <c r="UJ109" s="152"/>
      <c r="UK109" s="152"/>
      <c r="UL109" s="152"/>
      <c r="UM109" s="152"/>
      <c r="UN109" s="152"/>
      <c r="UO109" s="152"/>
      <c r="UP109" s="152"/>
      <c r="UQ109" s="152"/>
      <c r="UR109" s="152"/>
      <c r="US109" s="152"/>
      <c r="UT109" s="152"/>
      <c r="UU109" s="152"/>
      <c r="UV109" s="152"/>
      <c r="UW109" s="152"/>
      <c r="UX109" s="152"/>
      <c r="UY109" s="152"/>
      <c r="UZ109" s="152"/>
      <c r="VA109" s="152"/>
      <c r="VB109" s="152"/>
      <c r="VC109" s="152"/>
      <c r="VD109" s="152"/>
      <c r="VE109" s="152"/>
      <c r="VF109" s="152"/>
      <c r="VG109" s="152"/>
      <c r="VH109" s="152"/>
      <c r="VI109" s="152"/>
      <c r="VJ109" s="152"/>
      <c r="VK109" s="152"/>
      <c r="VL109" s="152"/>
      <c r="VM109" s="152"/>
      <c r="VN109" s="152"/>
      <c r="VO109" s="152"/>
      <c r="VP109" s="152"/>
      <c r="VQ109" s="152"/>
      <c r="VR109" s="152"/>
      <c r="VS109" s="152"/>
      <c r="VT109" s="152"/>
      <c r="VU109" s="152"/>
      <c r="VV109" s="152"/>
      <c r="VW109" s="152"/>
      <c r="VX109" s="152"/>
      <c r="VY109" s="152"/>
      <c r="VZ109" s="152"/>
      <c r="WA109" s="152"/>
      <c r="WB109" s="152"/>
      <c r="WC109" s="152"/>
      <c r="WD109" s="152"/>
      <c r="WE109" s="152"/>
      <c r="WF109" s="152"/>
      <c r="WG109" s="152"/>
      <c r="WH109" s="152"/>
      <c r="WI109" s="152"/>
      <c r="WJ109" s="152"/>
      <c r="WK109" s="152"/>
      <c r="WL109" s="152"/>
      <c r="WM109" s="152"/>
      <c r="WN109" s="152"/>
      <c r="WO109" s="152"/>
      <c r="WP109" s="152"/>
      <c r="WQ109" s="152"/>
      <c r="WR109" s="152"/>
      <c r="WS109" s="152"/>
      <c r="WT109" s="152"/>
      <c r="WU109" s="152"/>
      <c r="WV109" s="152"/>
      <c r="WW109" s="152"/>
      <c r="WX109" s="152"/>
      <c r="WY109" s="152"/>
      <c r="WZ109" s="152"/>
      <c r="XA109" s="152"/>
      <c r="XB109" s="152"/>
      <c r="XC109" s="152"/>
      <c r="XD109" s="152"/>
      <c r="XE109" s="152"/>
      <c r="XF109" s="152"/>
      <c r="XG109" s="152"/>
      <c r="XH109" s="152"/>
      <c r="XI109" s="152"/>
      <c r="XJ109" s="152"/>
      <c r="XK109" s="152"/>
      <c r="XL109" s="152"/>
      <c r="XM109" s="152"/>
      <c r="XN109" s="152"/>
      <c r="XO109" s="152"/>
      <c r="XP109" s="152"/>
      <c r="XQ109" s="152"/>
      <c r="XR109" s="152"/>
      <c r="XS109" s="152"/>
      <c r="XT109" s="152"/>
      <c r="XU109" s="152"/>
      <c r="XV109" s="152"/>
      <c r="XW109" s="152"/>
      <c r="XX109" s="152"/>
      <c r="XY109" s="152"/>
      <c r="XZ109" s="152"/>
      <c r="YA109" s="152"/>
      <c r="YB109" s="152"/>
      <c r="YC109" s="152"/>
    </row>
    <row r="110" spans="1:653" x14ac:dyDescent="0.3">
      <c r="A110" t="s">
        <v>2540</v>
      </c>
      <c r="B110" s="146" t="s">
        <v>992</v>
      </c>
      <c r="C110" s="154">
        <v>30825844</v>
      </c>
      <c r="D110" s="163">
        <v>26257</v>
      </c>
      <c r="E110" s="163" t="s">
        <v>2541</v>
      </c>
      <c r="F110" s="145" t="s">
        <v>1934</v>
      </c>
      <c r="G110" s="147" t="s">
        <v>169</v>
      </c>
      <c r="H110" s="147" t="s">
        <v>2170</v>
      </c>
      <c r="I110" s="48" t="s">
        <v>2542</v>
      </c>
      <c r="J110" s="48" t="s">
        <v>631</v>
      </c>
      <c r="K110" s="146"/>
      <c r="L110" s="163"/>
      <c r="M110" s="163"/>
      <c r="N110" s="164" t="s">
        <v>168</v>
      </c>
      <c r="O110" s="149" t="s">
        <v>1949</v>
      </c>
      <c r="P110" s="150" t="s">
        <v>1950</v>
      </c>
      <c r="Q110" s="150" t="s">
        <v>1920</v>
      </c>
      <c r="R110" s="150" t="s">
        <v>1921</v>
      </c>
      <c r="S110" s="147" t="s">
        <v>48</v>
      </c>
      <c r="T110" s="147"/>
      <c r="U110" s="147">
        <v>4</v>
      </c>
      <c r="V110" s="147">
        <v>2</v>
      </c>
      <c r="W110" s="147">
        <v>2</v>
      </c>
      <c r="X110" s="147"/>
      <c r="Y110" s="147" t="s">
        <v>1941</v>
      </c>
      <c r="Z110" s="147">
        <v>0</v>
      </c>
      <c r="AA110" s="147" t="s">
        <v>872</v>
      </c>
      <c r="AB110" s="147" t="s">
        <v>873</v>
      </c>
      <c r="AC110" s="147" t="s">
        <v>159</v>
      </c>
      <c r="AD110" s="147" t="s">
        <v>2543</v>
      </c>
      <c r="AE110" s="147">
        <v>4</v>
      </c>
      <c r="AF110" s="147" t="s">
        <v>1963</v>
      </c>
      <c r="AG110" s="147">
        <v>3</v>
      </c>
      <c r="AH110" s="147" t="s">
        <v>1924</v>
      </c>
      <c r="AI110" s="147"/>
      <c r="AJ110" s="147">
        <v>33.36</v>
      </c>
      <c r="AK110" s="147" t="s">
        <v>2544</v>
      </c>
      <c r="AL110" s="147" t="s">
        <v>152</v>
      </c>
      <c r="AM110" s="147" t="s">
        <v>152</v>
      </c>
      <c r="AN110" s="147" t="s">
        <v>152</v>
      </c>
      <c r="AO110" s="147" t="s">
        <v>152</v>
      </c>
      <c r="AP110" s="147" t="s">
        <v>152</v>
      </c>
      <c r="AQ110" s="147" t="s">
        <v>152</v>
      </c>
      <c r="AR110" s="147"/>
      <c r="AS110" s="147"/>
      <c r="AT110" s="147"/>
      <c r="AU110" s="147"/>
      <c r="AV110" s="147"/>
      <c r="AW110" s="147" t="s">
        <v>149</v>
      </c>
      <c r="AX110" s="147"/>
      <c r="AY110" s="147">
        <v>20</v>
      </c>
      <c r="AZ110" s="147">
        <v>2</v>
      </c>
      <c r="BA110" s="147" t="s">
        <v>2186</v>
      </c>
      <c r="BB110" s="48">
        <v>0.5</v>
      </c>
      <c r="BC110" s="48">
        <v>1</v>
      </c>
      <c r="BD110" s="147" t="s">
        <v>149</v>
      </c>
      <c r="BE110" s="147"/>
      <c r="BF110" s="147"/>
      <c r="BG110" s="147"/>
      <c r="BH110">
        <v>92</v>
      </c>
      <c r="BI110">
        <v>870</v>
      </c>
      <c r="BJ110">
        <v>1</v>
      </c>
      <c r="BK110">
        <v>3</v>
      </c>
      <c r="BL110">
        <v>453</v>
      </c>
      <c r="BM110">
        <v>0</v>
      </c>
      <c r="BN110">
        <v>3</v>
      </c>
      <c r="BO110">
        <v>104</v>
      </c>
      <c r="BP110">
        <v>7588</v>
      </c>
      <c r="BQ110">
        <v>10818</v>
      </c>
      <c r="BR110">
        <v>7556</v>
      </c>
      <c r="BS110">
        <v>3154</v>
      </c>
      <c r="BT110">
        <v>6</v>
      </c>
      <c r="BU110">
        <v>7</v>
      </c>
      <c r="BV110">
        <v>2277</v>
      </c>
      <c r="BW110">
        <v>1</v>
      </c>
      <c r="BX110">
        <v>11</v>
      </c>
      <c r="BY110">
        <v>7</v>
      </c>
      <c r="BZ110">
        <v>591</v>
      </c>
      <c r="CA110">
        <v>65904</v>
      </c>
      <c r="CB110">
        <v>7648</v>
      </c>
      <c r="CC110">
        <v>4024</v>
      </c>
      <c r="CD110">
        <v>7</v>
      </c>
      <c r="CE110">
        <v>10</v>
      </c>
      <c r="CF110">
        <v>2730</v>
      </c>
      <c r="CG110">
        <v>1</v>
      </c>
      <c r="CH110">
        <v>14</v>
      </c>
      <c r="CI110">
        <v>111</v>
      </c>
      <c r="CJ110">
        <v>8179</v>
      </c>
      <c r="CK110">
        <v>76722</v>
      </c>
      <c r="CL110">
        <v>8.5043446108338007E-3</v>
      </c>
      <c r="CM110">
        <v>8.0421519689406501E-2</v>
      </c>
      <c r="CN110">
        <v>9.2438528378628202E-5</v>
      </c>
      <c r="CO110">
        <v>2.7731558513588499E-4</v>
      </c>
      <c r="CP110">
        <v>4.1874653355518598E-2</v>
      </c>
      <c r="CQ110">
        <v>0</v>
      </c>
      <c r="CR110">
        <v>2.7731558513588499E-4</v>
      </c>
      <c r="CS110">
        <v>9.6136069513773296E-3</v>
      </c>
      <c r="CT110">
        <v>0.70142355333703099</v>
      </c>
      <c r="CU110">
        <v>1</v>
      </c>
      <c r="CV110">
        <v>0.114651614469531</v>
      </c>
      <c r="CW110">
        <v>4.7857489681961601E-2</v>
      </c>
      <c r="CX110">
        <v>9.1041514930808494E-5</v>
      </c>
      <c r="CY110">
        <v>1.0621510075261E-4</v>
      </c>
      <c r="CZ110">
        <v>3.45502549162418E-2</v>
      </c>
      <c r="DA110">
        <v>1.51735858218014E-5</v>
      </c>
      <c r="DB110">
        <v>1.6690944403981501E-4</v>
      </c>
      <c r="DC110">
        <v>1.0621510075261E-4</v>
      </c>
      <c r="DD110">
        <v>8.9675892206846301E-3</v>
      </c>
      <c r="DE110">
        <v>1</v>
      </c>
      <c r="DF110">
        <v>9.9684575480305501E-2</v>
      </c>
      <c r="DG110">
        <v>5.2449101952503803E-2</v>
      </c>
      <c r="DH110">
        <v>9.1238497432287997E-5</v>
      </c>
      <c r="DI110">
        <v>1.3034071061755401E-4</v>
      </c>
      <c r="DJ110">
        <v>3.5583013998592303E-2</v>
      </c>
      <c r="DK110">
        <v>1.30340710617554E-5</v>
      </c>
      <c r="DL110">
        <v>1.8247699486457599E-4</v>
      </c>
      <c r="DM110">
        <v>1.44678188785485E-3</v>
      </c>
      <c r="DN110">
        <v>0.106605667214098</v>
      </c>
      <c r="DO110">
        <v>1</v>
      </c>
      <c r="DP110">
        <v>3.6821280000000001</v>
      </c>
      <c r="DQ110">
        <v>24.985551833070399</v>
      </c>
      <c r="DR110">
        <v>236.27641407360099</v>
      </c>
      <c r="DS110">
        <v>0.27158208514207</v>
      </c>
      <c r="DT110">
        <v>0.81474625542621004</v>
      </c>
      <c r="DU110">
        <v>123.026684569358</v>
      </c>
      <c r="DV110">
        <v>0</v>
      </c>
      <c r="DW110">
        <v>0.81474625542621004</v>
      </c>
      <c r="DX110">
        <v>28.244536854775301</v>
      </c>
      <c r="DY110">
        <v>2060.7648620580298</v>
      </c>
      <c r="DZ110">
        <v>2937.97499706691</v>
      </c>
      <c r="EA110">
        <v>9.0775778000000003</v>
      </c>
      <c r="EB110">
        <v>832.38063792744401</v>
      </c>
      <c r="EC110">
        <v>347.449514561032</v>
      </c>
      <c r="ED110">
        <v>0.66096927310278697</v>
      </c>
      <c r="EE110">
        <v>0.77113081861991895</v>
      </c>
      <c r="EF110">
        <v>250.83783914250799</v>
      </c>
      <c r="EG110">
        <v>0.110161545517131</v>
      </c>
      <c r="EH110">
        <v>1.2117770006884401</v>
      </c>
      <c r="EI110">
        <v>0.77113081861991895</v>
      </c>
      <c r="EJ110">
        <v>65.105473400624604</v>
      </c>
      <c r="EK110">
        <v>7260.0864957610202</v>
      </c>
      <c r="EL110">
        <v>12.759705800000001</v>
      </c>
      <c r="EM110">
        <v>599.38686047134399</v>
      </c>
      <c r="EN110">
        <v>315.36777282122</v>
      </c>
      <c r="EO110">
        <v>0.54860199049416902</v>
      </c>
      <c r="EP110">
        <v>0.78371712927738502</v>
      </c>
      <c r="EQ110">
        <v>213.954776292726</v>
      </c>
      <c r="ER110">
        <v>7.8371712927738493E-2</v>
      </c>
      <c r="ES110">
        <v>1.09720398098834</v>
      </c>
      <c r="ET110">
        <v>8.6992601349789709</v>
      </c>
      <c r="EU110">
        <v>641.00224003597305</v>
      </c>
      <c r="EV110">
        <v>6012.83455924195</v>
      </c>
      <c r="EW110" s="152">
        <v>33</v>
      </c>
      <c r="EX110" s="152">
        <v>48</v>
      </c>
      <c r="EY110" s="152">
        <v>0</v>
      </c>
      <c r="EZ110" s="152">
        <v>0</v>
      </c>
      <c r="FA110" s="152">
        <v>102</v>
      </c>
      <c r="FB110" s="152">
        <v>1</v>
      </c>
      <c r="FC110" s="152">
        <v>0</v>
      </c>
      <c r="FD110" s="152">
        <v>26</v>
      </c>
      <c r="FE110" s="152">
        <v>5024</v>
      </c>
      <c r="FF110" s="152">
        <v>6507</v>
      </c>
      <c r="FG110" s="152">
        <v>75</v>
      </c>
      <c r="FH110" s="152">
        <v>22</v>
      </c>
      <c r="FI110" s="152">
        <v>1</v>
      </c>
      <c r="FJ110" s="152">
        <v>7</v>
      </c>
      <c r="FK110" s="152">
        <v>89</v>
      </c>
      <c r="FL110" s="152">
        <v>1</v>
      </c>
      <c r="FM110" s="152">
        <v>0</v>
      </c>
      <c r="FN110" s="152">
        <v>0</v>
      </c>
      <c r="FO110" s="152">
        <v>261</v>
      </c>
      <c r="FP110" s="152">
        <v>4161</v>
      </c>
      <c r="FQ110" s="152">
        <v>108</v>
      </c>
      <c r="FR110" s="152">
        <v>70</v>
      </c>
      <c r="FS110" s="152">
        <v>1</v>
      </c>
      <c r="FT110" s="152">
        <v>7</v>
      </c>
      <c r="FU110" s="152">
        <v>191</v>
      </c>
      <c r="FV110" s="152">
        <v>2</v>
      </c>
      <c r="FW110" s="152">
        <v>0</v>
      </c>
      <c r="FX110" s="152">
        <v>26</v>
      </c>
      <c r="FY110" s="152">
        <v>5285</v>
      </c>
      <c r="FZ110" s="152">
        <v>10668</v>
      </c>
      <c r="GA110" s="152">
        <v>5.0714615029967703E-3</v>
      </c>
      <c r="GB110" s="152">
        <v>7.3766712770862103E-3</v>
      </c>
      <c r="GC110" s="152">
        <v>0</v>
      </c>
      <c r="GD110" s="152">
        <v>0</v>
      </c>
      <c r="GE110" s="152">
        <v>1.5675426463808199E-2</v>
      </c>
      <c r="GF110" s="152">
        <v>1.5368065160596301E-4</v>
      </c>
      <c r="GG110" s="152">
        <v>0</v>
      </c>
      <c r="GH110" s="152">
        <v>3.9956969417550298E-3</v>
      </c>
      <c r="GI110" s="152">
        <v>0.772091593668357</v>
      </c>
      <c r="GJ110" s="152">
        <v>1</v>
      </c>
      <c r="GK110" s="152">
        <v>1.80245133381399E-2</v>
      </c>
      <c r="GL110" s="152">
        <v>5.2871905791876898E-3</v>
      </c>
      <c r="GM110" s="152">
        <v>2.40326844508532E-4</v>
      </c>
      <c r="GN110" s="152">
        <v>1.68228791155972E-3</v>
      </c>
      <c r="GO110" s="152">
        <v>2.1389089161259301E-2</v>
      </c>
      <c r="GP110" s="152">
        <v>2.40326844508532E-4</v>
      </c>
      <c r="GQ110" s="152">
        <v>0</v>
      </c>
      <c r="GR110" s="152">
        <v>0</v>
      </c>
      <c r="GS110" s="152">
        <v>6.2725306416726703E-2</v>
      </c>
      <c r="GT110" s="152">
        <v>1</v>
      </c>
      <c r="GU110" s="152">
        <v>1.0123734533183401E-2</v>
      </c>
      <c r="GV110" s="152">
        <v>6.5616797900262501E-3</v>
      </c>
      <c r="GW110" s="152">
        <v>9.3738282714660699E-5</v>
      </c>
      <c r="GX110" s="152">
        <v>6.5616797900262499E-4</v>
      </c>
      <c r="GY110" s="152">
        <v>1.79040119985002E-2</v>
      </c>
      <c r="GZ110" s="152">
        <v>1.8747656542932099E-4</v>
      </c>
      <c r="HA110" s="152">
        <v>0</v>
      </c>
      <c r="HB110" s="152">
        <v>2.43719535058118E-3</v>
      </c>
      <c r="HC110" s="152">
        <v>0.49540682414698201</v>
      </c>
      <c r="HD110" s="152">
        <v>1</v>
      </c>
      <c r="HE110" s="152">
        <v>3.6912204000000002</v>
      </c>
      <c r="HF110" s="152">
        <v>8.9401326455607997</v>
      </c>
      <c r="HG110" s="152">
        <v>13.0038293026339</v>
      </c>
      <c r="HH110" s="152">
        <v>0</v>
      </c>
      <c r="HI110" s="152">
        <v>0</v>
      </c>
      <c r="HJ110" s="152">
        <v>27.633137268096998</v>
      </c>
      <c r="HK110" s="152">
        <v>0.27091311047153899</v>
      </c>
      <c r="HL110" s="152">
        <v>0</v>
      </c>
      <c r="HM110" s="152">
        <v>7.0437408722600301</v>
      </c>
      <c r="HN110" s="152">
        <v>1361.06746700901</v>
      </c>
      <c r="HO110" s="152">
        <v>1762.83160983831</v>
      </c>
      <c r="HP110" s="152">
        <v>0.69218650000000004</v>
      </c>
      <c r="HQ110" s="152">
        <v>108.35230100558201</v>
      </c>
      <c r="HR110" s="152">
        <v>31.783341628303901</v>
      </c>
      <c r="HS110" s="152">
        <v>1.44469734674109</v>
      </c>
      <c r="HT110" s="152">
        <v>10.112881427187601</v>
      </c>
      <c r="HU110" s="152">
        <v>128.57806385995701</v>
      </c>
      <c r="HV110" s="152">
        <v>1.44469734674109</v>
      </c>
      <c r="HW110" s="152">
        <v>0</v>
      </c>
      <c r="HX110" s="152">
        <v>0</v>
      </c>
      <c r="HY110" s="152">
        <v>377.06600749942402</v>
      </c>
      <c r="HZ110" s="152">
        <v>6011.3856597896702</v>
      </c>
      <c r="IA110" s="152">
        <v>4.3834068999999998</v>
      </c>
      <c r="IB110" s="152">
        <v>24.638369757550901</v>
      </c>
      <c r="IC110" s="152">
        <v>15.969313731746</v>
      </c>
      <c r="ID110" s="152">
        <v>0.228133053310657</v>
      </c>
      <c r="IE110" s="152">
        <v>1.5969313731746</v>
      </c>
      <c r="IF110" s="152">
        <v>43.573413182335401</v>
      </c>
      <c r="IG110" s="152">
        <v>0.45626610662131301</v>
      </c>
      <c r="IH110" s="152">
        <v>0</v>
      </c>
      <c r="II110" s="152">
        <v>5.9314593860770701</v>
      </c>
      <c r="IJ110" s="152">
        <v>1205.68318674682</v>
      </c>
      <c r="IK110" s="152">
        <v>2433.72341271809</v>
      </c>
      <c r="IL110">
        <v>127</v>
      </c>
      <c r="IM110">
        <v>474</v>
      </c>
      <c r="IN110">
        <v>0</v>
      </c>
      <c r="IO110">
        <v>1</v>
      </c>
      <c r="IP110">
        <v>8694</v>
      </c>
      <c r="IQ110">
        <v>156</v>
      </c>
      <c r="IR110">
        <v>20</v>
      </c>
      <c r="IS110">
        <v>0</v>
      </c>
      <c r="IT110">
        <v>107</v>
      </c>
      <c r="IU110">
        <v>138</v>
      </c>
      <c r="IV110">
        <v>10818</v>
      </c>
      <c r="IW110">
        <v>8854</v>
      </c>
      <c r="IX110">
        <v>2381</v>
      </c>
      <c r="IY110">
        <v>0</v>
      </c>
      <c r="IZ110">
        <v>9</v>
      </c>
      <c r="JA110">
        <v>669</v>
      </c>
      <c r="JB110">
        <v>8</v>
      </c>
      <c r="JC110">
        <v>72</v>
      </c>
      <c r="JD110">
        <v>3</v>
      </c>
      <c r="JE110">
        <v>548</v>
      </c>
      <c r="JF110">
        <v>2052</v>
      </c>
      <c r="JG110">
        <v>65904</v>
      </c>
      <c r="JH110">
        <v>8981</v>
      </c>
      <c r="JI110">
        <v>2855</v>
      </c>
      <c r="JJ110">
        <v>0</v>
      </c>
      <c r="JK110">
        <v>10</v>
      </c>
      <c r="JL110">
        <v>9363</v>
      </c>
      <c r="JM110">
        <v>164</v>
      </c>
      <c r="JN110">
        <v>92</v>
      </c>
      <c r="JO110">
        <v>3</v>
      </c>
      <c r="JP110">
        <v>655</v>
      </c>
      <c r="JQ110">
        <v>2190</v>
      </c>
      <c r="JR110">
        <v>76722</v>
      </c>
      <c r="JS110">
        <v>1.17396931040858E-2</v>
      </c>
      <c r="JT110">
        <v>4.3815862451469803E-2</v>
      </c>
      <c r="JU110">
        <v>0</v>
      </c>
      <c r="JV110">
        <v>9.2438528378628202E-5</v>
      </c>
      <c r="JW110">
        <v>0.80366056572379396</v>
      </c>
      <c r="JX110">
        <v>1.4420410427066E-2</v>
      </c>
      <c r="JY110">
        <v>1.8487705675725599E-3</v>
      </c>
      <c r="JZ110">
        <v>0</v>
      </c>
      <c r="KA110">
        <v>9.8909225365132018E-3</v>
      </c>
      <c r="KB110">
        <v>1.2756516916250699E-2</v>
      </c>
      <c r="KC110">
        <v>1</v>
      </c>
      <c r="KD110">
        <v>0.117058992205626</v>
      </c>
      <c r="KE110">
        <v>3.7212272881311799E-2</v>
      </c>
      <c r="KF110">
        <v>0</v>
      </c>
      <c r="KG110">
        <v>1.3034071061755401E-4</v>
      </c>
      <c r="KH110">
        <v>0.122038007351216</v>
      </c>
      <c r="KI110">
        <v>2.1375876541278901E-3</v>
      </c>
      <c r="KJ110">
        <v>1.1991345376814999E-3</v>
      </c>
      <c r="KK110">
        <v>3.9102213185266301E-5</v>
      </c>
      <c r="KL110">
        <v>8.5373165454497996E-3</v>
      </c>
      <c r="KM110">
        <v>2.85446156252444E-2</v>
      </c>
      <c r="KN110">
        <v>1</v>
      </c>
      <c r="KO110">
        <v>0.117058992205626</v>
      </c>
      <c r="KP110">
        <v>3.7212272881311799E-2</v>
      </c>
      <c r="KQ110">
        <v>0</v>
      </c>
      <c r="KR110">
        <v>1.3034071061755401E-4</v>
      </c>
      <c r="KS110">
        <v>0.122038007351216</v>
      </c>
      <c r="KT110">
        <v>2.1375876541278901E-3</v>
      </c>
      <c r="KU110">
        <v>1.1991345376814999E-3</v>
      </c>
      <c r="KV110">
        <v>3.9102213185266301E-5</v>
      </c>
      <c r="KW110">
        <v>8.5373165454497996E-3</v>
      </c>
      <c r="KX110">
        <v>2.85446156252444E-2</v>
      </c>
      <c r="KY110">
        <v>1</v>
      </c>
      <c r="KZ110">
        <v>3.6821280000000001</v>
      </c>
      <c r="LA110">
        <v>34.490924813042902</v>
      </c>
      <c r="LB110">
        <v>128.729908357341</v>
      </c>
      <c r="LC110">
        <v>0</v>
      </c>
      <c r="LD110">
        <v>0.27158208514207</v>
      </c>
      <c r="LE110">
        <v>2361.1346482251602</v>
      </c>
      <c r="LF110">
        <v>42.3668052821629</v>
      </c>
      <c r="LG110">
        <v>5.4316417028414001</v>
      </c>
      <c r="LH110">
        <v>0</v>
      </c>
      <c r="LI110">
        <v>29.059283110201498</v>
      </c>
      <c r="LJ110">
        <v>37.478327749605697</v>
      </c>
      <c r="LK110">
        <v>2937.97499706691</v>
      </c>
      <c r="LL110">
        <v>9.0775778000000003</v>
      </c>
      <c r="LM110">
        <v>975.37032400867997</v>
      </c>
      <c r="LN110">
        <v>262.29463987628901</v>
      </c>
      <c r="LO110">
        <v>0</v>
      </c>
      <c r="LP110">
        <v>0.99145390965418101</v>
      </c>
      <c r="LQ110">
        <v>73.698073950960804</v>
      </c>
      <c r="LR110">
        <v>0.88129236413705003</v>
      </c>
      <c r="LS110">
        <v>7.9316312772334499</v>
      </c>
      <c r="LT110">
        <v>0.33048463655139398</v>
      </c>
      <c r="LU110">
        <v>60.368526943387991</v>
      </c>
      <c r="LV110">
        <v>226.05149140115299</v>
      </c>
      <c r="LW110">
        <v>7260.0864957610202</v>
      </c>
      <c r="LX110">
        <v>12.759705800000001</v>
      </c>
      <c r="LY110">
        <v>703.85635380401902</v>
      </c>
      <c r="LZ110">
        <v>223.75124040869301</v>
      </c>
      <c r="MA110">
        <v>0</v>
      </c>
      <c r="MB110">
        <v>0.78371712927738502</v>
      </c>
      <c r="MC110">
        <v>733.79434814241597</v>
      </c>
      <c r="MD110">
        <v>12.8529609201491</v>
      </c>
      <c r="ME110">
        <v>7.2101975893519397</v>
      </c>
      <c r="MF110">
        <v>0.23511513878321499</v>
      </c>
      <c r="MG110">
        <v>51.333471967667975</v>
      </c>
      <c r="MH110">
        <v>171.63405131174699</v>
      </c>
      <c r="MI110">
        <v>6012.83455924195</v>
      </c>
      <c r="MJ110" s="152">
        <v>35</v>
      </c>
      <c r="MK110" s="152">
        <v>103</v>
      </c>
      <c r="ML110" s="152">
        <v>0</v>
      </c>
      <c r="MM110" s="152">
        <v>0</v>
      </c>
      <c r="MN110" s="152">
        <v>5150</v>
      </c>
      <c r="MO110" s="152">
        <v>26</v>
      </c>
      <c r="MP110" s="152">
        <v>0</v>
      </c>
      <c r="MQ110" s="152">
        <v>0</v>
      </c>
      <c r="MR110" s="152">
        <v>0</v>
      </c>
      <c r="MS110" s="152">
        <v>17</v>
      </c>
      <c r="MT110" s="152">
        <v>6507</v>
      </c>
      <c r="MU110" s="152">
        <v>76</v>
      </c>
      <c r="MV110" s="152">
        <v>90</v>
      </c>
      <c r="MW110" s="152">
        <v>0</v>
      </c>
      <c r="MX110" s="152">
        <v>1</v>
      </c>
      <c r="MY110" s="152">
        <v>263</v>
      </c>
      <c r="MZ110" s="152">
        <v>0</v>
      </c>
      <c r="NA110" s="152">
        <v>0</v>
      </c>
      <c r="NB110" s="152">
        <v>0</v>
      </c>
      <c r="NC110" s="152">
        <v>0</v>
      </c>
      <c r="ND110" s="152">
        <v>48</v>
      </c>
      <c r="NE110" s="152">
        <v>4161</v>
      </c>
      <c r="NF110" s="152">
        <v>111</v>
      </c>
      <c r="NG110" s="152">
        <v>193</v>
      </c>
      <c r="NH110" s="152">
        <v>0</v>
      </c>
      <c r="NI110" s="152">
        <v>1</v>
      </c>
      <c r="NJ110" s="152">
        <v>5413</v>
      </c>
      <c r="NK110" s="152">
        <v>26</v>
      </c>
      <c r="NL110" s="152">
        <v>0</v>
      </c>
      <c r="NM110" s="152">
        <v>0</v>
      </c>
      <c r="NN110" s="152">
        <v>0</v>
      </c>
      <c r="NO110" s="152">
        <v>65</v>
      </c>
      <c r="NP110" s="152">
        <v>10668</v>
      </c>
      <c r="NQ110" s="152">
        <v>5.3788228062086997E-3</v>
      </c>
      <c r="NR110" s="152">
        <v>1.5829107115414201E-2</v>
      </c>
      <c r="NS110" s="152">
        <v>0</v>
      </c>
      <c r="NT110" s="152">
        <v>0</v>
      </c>
      <c r="NU110" s="152">
        <v>0.79145535577070802</v>
      </c>
      <c r="NV110" s="152">
        <v>3.9956969417550298E-3</v>
      </c>
      <c r="NW110" s="152">
        <v>0</v>
      </c>
      <c r="NX110" s="152">
        <v>0</v>
      </c>
      <c r="NY110" s="152">
        <v>0</v>
      </c>
      <c r="NZ110" s="152">
        <v>2.6125710773013699E-3</v>
      </c>
      <c r="OA110" s="152">
        <v>1</v>
      </c>
      <c r="OB110" s="152">
        <v>1.8264840182648401E-2</v>
      </c>
      <c r="OC110" s="152">
        <v>2.1629416005767801E-2</v>
      </c>
      <c r="OD110" s="152">
        <v>0</v>
      </c>
      <c r="OE110" s="152">
        <v>2.40326844508532E-4</v>
      </c>
      <c r="OF110" s="152">
        <v>6.3205960105743794E-2</v>
      </c>
      <c r="OG110" s="152">
        <v>0</v>
      </c>
      <c r="OH110" s="152">
        <v>0</v>
      </c>
      <c r="OI110" s="152">
        <v>0</v>
      </c>
      <c r="OJ110" s="152">
        <v>0</v>
      </c>
      <c r="OK110" s="152">
        <v>1.1535688536409501E-2</v>
      </c>
      <c r="OL110" s="152">
        <v>1</v>
      </c>
      <c r="OM110" s="152">
        <v>1.04049493813273E-2</v>
      </c>
      <c r="ON110" s="152">
        <v>1.80914885639295E-2</v>
      </c>
      <c r="OO110" s="152">
        <v>0</v>
      </c>
      <c r="OP110" s="152">
        <v>9.3738282714660699E-5</v>
      </c>
      <c r="OQ110" s="152">
        <v>0.50740532433445795</v>
      </c>
      <c r="OR110" s="152">
        <v>2.43719535058118E-3</v>
      </c>
      <c r="OS110" s="152">
        <v>0</v>
      </c>
      <c r="OT110" s="152">
        <v>0</v>
      </c>
      <c r="OU110" s="152">
        <v>0</v>
      </c>
      <c r="OV110" s="152">
        <v>6.0929883764529397E-3</v>
      </c>
      <c r="OW110" s="152">
        <v>1</v>
      </c>
      <c r="OX110" s="152">
        <v>3.6912204000000002</v>
      </c>
      <c r="OY110" s="152">
        <v>9.4819588665038808</v>
      </c>
      <c r="OZ110" s="152">
        <v>27.904050378568598</v>
      </c>
      <c r="PA110" s="152">
        <v>0</v>
      </c>
      <c r="PB110" s="152">
        <v>0</v>
      </c>
      <c r="PC110" s="152">
        <v>1395.20251892843</v>
      </c>
      <c r="PD110" s="152">
        <v>7.0437408722600301</v>
      </c>
      <c r="PE110" s="152">
        <v>0</v>
      </c>
      <c r="PF110" s="152">
        <v>0</v>
      </c>
      <c r="PG110" s="152">
        <v>0</v>
      </c>
      <c r="PH110" s="152">
        <v>4.6055228780161697</v>
      </c>
      <c r="PI110" s="152">
        <v>1762.83160983831</v>
      </c>
      <c r="PJ110" s="152">
        <v>0.69218650000000004</v>
      </c>
      <c r="PK110" s="152">
        <v>109.796998352323</v>
      </c>
      <c r="PL110" s="152">
        <v>130.02276120669799</v>
      </c>
      <c r="PM110" s="152">
        <v>0</v>
      </c>
      <c r="PN110" s="152">
        <v>1.44469734674109</v>
      </c>
      <c r="PO110" s="152">
        <v>379.95540219290598</v>
      </c>
      <c r="PP110" s="152">
        <v>0</v>
      </c>
      <c r="PQ110" s="152">
        <v>0</v>
      </c>
      <c r="PR110" s="152">
        <v>0</v>
      </c>
      <c r="PS110" s="152">
        <v>0</v>
      </c>
      <c r="PT110" s="152">
        <v>69.345472643572194</v>
      </c>
      <c r="PU110" s="152">
        <v>6011.3856597896702</v>
      </c>
      <c r="PV110" s="152">
        <v>4.3834068999999998</v>
      </c>
      <c r="PW110" s="152">
        <v>25.3227689174829</v>
      </c>
      <c r="PX110" s="152">
        <v>44.0296792889567</v>
      </c>
      <c r="PY110" s="152">
        <v>0</v>
      </c>
      <c r="PZ110" s="152">
        <v>0.228133053310657</v>
      </c>
      <c r="QA110" s="152">
        <v>1234.8842175705799</v>
      </c>
      <c r="QB110" s="152">
        <v>5.9314593860770701</v>
      </c>
      <c r="QC110" s="152">
        <v>0</v>
      </c>
      <c r="QD110" s="152">
        <v>0</v>
      </c>
      <c r="QE110" s="152">
        <v>0</v>
      </c>
      <c r="QF110" s="152">
        <v>14.8286484651927</v>
      </c>
      <c r="QG110" s="152">
        <v>2433.72341271809</v>
      </c>
      <c r="QH110">
        <v>48</v>
      </c>
      <c r="QI110">
        <v>216</v>
      </c>
      <c r="QJ110">
        <v>0</v>
      </c>
      <c r="QK110">
        <v>0</v>
      </c>
      <c r="QL110">
        <v>7692</v>
      </c>
      <c r="QM110">
        <v>104</v>
      </c>
      <c r="QN110">
        <v>14</v>
      </c>
      <c r="QO110">
        <v>0</v>
      </c>
      <c r="QP110">
        <v>137</v>
      </c>
      <c r="QQ110">
        <v>138</v>
      </c>
      <c r="QR110">
        <v>10818</v>
      </c>
      <c r="QS110">
        <v>7543</v>
      </c>
      <c r="QT110">
        <v>2321</v>
      </c>
      <c r="QU110">
        <v>0</v>
      </c>
      <c r="QV110">
        <v>8</v>
      </c>
      <c r="QW110">
        <v>598</v>
      </c>
      <c r="QX110">
        <v>7</v>
      </c>
      <c r="QY110">
        <v>70</v>
      </c>
      <c r="QZ110">
        <v>2</v>
      </c>
      <c r="RA110">
        <v>1845</v>
      </c>
      <c r="RB110">
        <v>2052</v>
      </c>
      <c r="RC110">
        <v>65904</v>
      </c>
      <c r="RD110">
        <v>7591</v>
      </c>
      <c r="RE110">
        <v>2537</v>
      </c>
      <c r="RF110">
        <v>0</v>
      </c>
      <c r="RG110">
        <v>8</v>
      </c>
      <c r="RH110">
        <v>8290</v>
      </c>
      <c r="RI110">
        <v>111</v>
      </c>
      <c r="RJ110">
        <v>84</v>
      </c>
      <c r="RK110">
        <v>2</v>
      </c>
      <c r="RL110">
        <v>1982</v>
      </c>
      <c r="RM110">
        <v>2190</v>
      </c>
      <c r="RN110">
        <v>76722</v>
      </c>
      <c r="RO110">
        <v>4.4370493621741502E-3</v>
      </c>
      <c r="RP110">
        <v>1.99667221297837E-2</v>
      </c>
      <c r="RQ110">
        <v>0</v>
      </c>
      <c r="RR110">
        <v>0</v>
      </c>
      <c r="RS110">
        <v>0.71103716028840802</v>
      </c>
      <c r="RT110">
        <v>9.6136069513773296E-3</v>
      </c>
      <c r="RU110">
        <v>1.2941393973008E-3</v>
      </c>
      <c r="RV110">
        <v>0</v>
      </c>
      <c r="RW110">
        <v>1.26640783878721E-2</v>
      </c>
      <c r="RX110">
        <v>1.2756516916250699E-2</v>
      </c>
      <c r="RY110">
        <v>1</v>
      </c>
      <c r="RZ110">
        <v>0.114454357853848</v>
      </c>
      <c r="SA110">
        <v>3.5217892692401102E-2</v>
      </c>
      <c r="SB110">
        <v>0</v>
      </c>
      <c r="SC110">
        <v>1.21388686574411E-4</v>
      </c>
      <c r="SD110">
        <v>9.0738043214372392E-3</v>
      </c>
      <c r="SE110">
        <v>1.0621510075261E-4</v>
      </c>
      <c r="SF110">
        <v>1.0621510075261001E-3</v>
      </c>
      <c r="SG110">
        <v>3.03471716436028E-5</v>
      </c>
      <c r="SH110">
        <v>2.79952658412236E-2</v>
      </c>
      <c r="SI110">
        <v>3.1136198106336499E-2</v>
      </c>
      <c r="SJ110">
        <v>1</v>
      </c>
      <c r="SK110">
        <v>9.89416334297855E-2</v>
      </c>
      <c r="SL110">
        <v>3.3067438283673499E-2</v>
      </c>
      <c r="SM110">
        <v>0</v>
      </c>
      <c r="SN110">
        <v>1.04272568494043E-4</v>
      </c>
      <c r="SO110">
        <v>0.108052449101953</v>
      </c>
      <c r="SP110">
        <v>1.44678188785485E-3</v>
      </c>
      <c r="SQ110">
        <v>1.09486196918746E-3</v>
      </c>
      <c r="SR110">
        <v>2.6068142123510899E-5</v>
      </c>
      <c r="SS110">
        <v>2.5833528844399298E-2</v>
      </c>
      <c r="ST110">
        <v>2.85446156252444E-2</v>
      </c>
      <c r="SU110">
        <v>1</v>
      </c>
      <c r="SV110">
        <v>3.6821280000000001</v>
      </c>
      <c r="SW110">
        <v>13.0359400868194</v>
      </c>
      <c r="SX110">
        <v>58.661730390687097</v>
      </c>
      <c r="SY110">
        <v>0</v>
      </c>
      <c r="SZ110">
        <v>0</v>
      </c>
      <c r="TA110">
        <v>2089.0093989128</v>
      </c>
      <c r="TB110">
        <v>28.244536854775301</v>
      </c>
      <c r="TC110">
        <v>3.8021491919889798</v>
      </c>
      <c r="TD110">
        <v>0</v>
      </c>
      <c r="TE110">
        <v>37.206745664463597</v>
      </c>
      <c r="TF110">
        <v>37.478327749605697</v>
      </c>
      <c r="TG110">
        <v>2937.97499706691</v>
      </c>
      <c r="TH110">
        <v>9.0775778000000003</v>
      </c>
      <c r="TI110">
        <v>830.94853783572103</v>
      </c>
      <c r="TJ110">
        <v>255.68494714526199</v>
      </c>
      <c r="TK110">
        <v>0</v>
      </c>
      <c r="TL110">
        <v>0.88129236413705003</v>
      </c>
      <c r="TM110">
        <v>65.876604219244498</v>
      </c>
      <c r="TN110">
        <v>0.77113081861991895</v>
      </c>
      <c r="TO110">
        <v>7.7113081861991901</v>
      </c>
      <c r="TP110">
        <v>0.22032309103426201</v>
      </c>
      <c r="TQ110">
        <v>203.248051479107</v>
      </c>
      <c r="TR110">
        <v>226.05149140115299</v>
      </c>
      <c r="TS110">
        <v>7260.0864957610202</v>
      </c>
      <c r="TT110">
        <v>12.759705800000001</v>
      </c>
      <c r="TU110">
        <v>594.91967283446297</v>
      </c>
      <c r="TV110">
        <v>198.82903569767299</v>
      </c>
      <c r="TW110">
        <v>0</v>
      </c>
      <c r="TX110">
        <v>0.62697370342190795</v>
      </c>
      <c r="TY110">
        <v>649.70150017095204</v>
      </c>
      <c r="TZ110">
        <v>8.6992601349789709</v>
      </c>
      <c r="UA110">
        <v>6.5832238859300301</v>
      </c>
      <c r="UB110">
        <v>0.15674342585547699</v>
      </c>
      <c r="UC110">
        <v>155.332735022778</v>
      </c>
      <c r="UD110">
        <v>171.63405131174699</v>
      </c>
      <c r="UE110">
        <v>6012.83455924195</v>
      </c>
      <c r="UF110" s="152">
        <v>21</v>
      </c>
      <c r="UG110" s="152">
        <v>50</v>
      </c>
      <c r="UH110" s="152">
        <v>0</v>
      </c>
      <c r="UI110" s="152">
        <v>0</v>
      </c>
      <c r="UJ110" s="152">
        <v>5050</v>
      </c>
      <c r="UK110" s="152">
        <v>26</v>
      </c>
      <c r="UL110" s="152">
        <v>0</v>
      </c>
      <c r="UM110" s="152">
        <v>0</v>
      </c>
      <c r="UN110" s="152">
        <v>17</v>
      </c>
      <c r="UO110" s="152">
        <v>17</v>
      </c>
      <c r="UP110" s="152">
        <v>6507</v>
      </c>
      <c r="UQ110" s="152">
        <v>74</v>
      </c>
      <c r="UR110" s="152">
        <v>89</v>
      </c>
      <c r="US110" s="152">
        <v>0</v>
      </c>
      <c r="UT110" s="152">
        <v>1</v>
      </c>
      <c r="UU110" s="152">
        <v>261</v>
      </c>
      <c r="UV110" s="152">
        <v>0</v>
      </c>
      <c r="UW110" s="152">
        <v>0</v>
      </c>
      <c r="UX110" s="152">
        <v>0</v>
      </c>
      <c r="UY110" s="152">
        <v>48</v>
      </c>
      <c r="UZ110" s="152">
        <v>48</v>
      </c>
      <c r="VA110" s="152">
        <v>4161</v>
      </c>
      <c r="VB110" s="152">
        <v>95</v>
      </c>
      <c r="VC110" s="152">
        <v>139</v>
      </c>
      <c r="VD110" s="152">
        <v>0</v>
      </c>
      <c r="VE110" s="152">
        <v>1</v>
      </c>
      <c r="VF110" s="152">
        <v>5311</v>
      </c>
      <c r="VG110" s="152">
        <v>26</v>
      </c>
      <c r="VH110" s="152">
        <v>0</v>
      </c>
      <c r="VI110" s="152">
        <v>0</v>
      </c>
      <c r="VJ110" s="152">
        <v>65</v>
      </c>
      <c r="VK110" s="152">
        <v>65</v>
      </c>
      <c r="VL110" s="152">
        <v>10668</v>
      </c>
      <c r="VM110" s="152">
        <v>3.2272936837252201E-3</v>
      </c>
      <c r="VN110" s="152">
        <v>7.6840325802981398E-3</v>
      </c>
      <c r="VO110" s="152">
        <v>0</v>
      </c>
      <c r="VP110" s="152">
        <v>0</v>
      </c>
      <c r="VQ110" s="152">
        <v>0.77608729061011195</v>
      </c>
      <c r="VR110" s="152">
        <v>3.9956969417550298E-3</v>
      </c>
      <c r="VS110" s="152">
        <v>0</v>
      </c>
      <c r="VT110" s="152">
        <v>0</v>
      </c>
      <c r="VU110" s="152">
        <v>2.6125710773013699E-3</v>
      </c>
      <c r="VV110" s="152">
        <v>2.6125710773013699E-3</v>
      </c>
      <c r="VW110" s="152">
        <v>1</v>
      </c>
      <c r="VX110" s="152">
        <v>1.7784186493631299E-2</v>
      </c>
      <c r="VY110" s="152">
        <v>2.1389089161259301E-2</v>
      </c>
      <c r="VZ110" s="152">
        <v>0</v>
      </c>
      <c r="WA110" s="152">
        <v>2.40326844508532E-4</v>
      </c>
      <c r="WB110" s="152">
        <v>6.2725306416726703E-2</v>
      </c>
      <c r="WC110" s="152">
        <v>0</v>
      </c>
      <c r="WD110" s="152">
        <v>0</v>
      </c>
      <c r="WE110" s="152">
        <v>0</v>
      </c>
      <c r="WF110" s="152">
        <v>1.1535688536409501E-2</v>
      </c>
      <c r="WG110" s="152">
        <v>1.1535688536409501E-2</v>
      </c>
      <c r="WH110" s="152">
        <v>1</v>
      </c>
      <c r="WI110" s="152">
        <v>8.9051368578927596E-3</v>
      </c>
      <c r="WJ110" s="152">
        <v>1.30296212973378E-2</v>
      </c>
      <c r="WK110" s="152">
        <v>0</v>
      </c>
      <c r="WL110" s="152">
        <v>9.3738282714660699E-5</v>
      </c>
      <c r="WM110" s="152">
        <v>0.49784401949756302</v>
      </c>
      <c r="WN110" s="152">
        <v>2.43719535058118E-3</v>
      </c>
      <c r="WO110" s="152">
        <v>0</v>
      </c>
      <c r="WP110" s="152">
        <v>0</v>
      </c>
      <c r="WQ110" s="152">
        <v>6.0929883764529397E-3</v>
      </c>
      <c r="WR110" s="152">
        <v>6.0929883764529397E-3</v>
      </c>
      <c r="WS110" s="152">
        <v>1</v>
      </c>
      <c r="WT110" s="152">
        <v>3.6912204000000002</v>
      </c>
      <c r="WU110" s="152">
        <v>5.6891753199023301</v>
      </c>
      <c r="WV110" s="152">
        <v>13.545655523577</v>
      </c>
      <c r="WW110" s="152">
        <v>0</v>
      </c>
      <c r="WX110" s="152">
        <v>0</v>
      </c>
      <c r="WY110" s="152">
        <v>1368.11120788127</v>
      </c>
      <c r="WZ110" s="152">
        <v>7.0437408722600301</v>
      </c>
      <c r="XA110" s="152">
        <v>0</v>
      </c>
      <c r="XB110" s="152">
        <v>0</v>
      </c>
      <c r="XC110" s="152">
        <v>4.6055228780161697</v>
      </c>
      <c r="XD110" s="152">
        <v>4.6055228780161697</v>
      </c>
      <c r="XE110" s="152">
        <v>1762.83160983831</v>
      </c>
      <c r="XF110" s="152">
        <v>0.69218650000000004</v>
      </c>
      <c r="XG110" s="152">
        <v>106.907603658841</v>
      </c>
      <c r="XH110" s="152">
        <v>128.57806385995701</v>
      </c>
      <c r="XI110" s="152">
        <v>0</v>
      </c>
      <c r="XJ110" s="152">
        <v>1.44469734674109</v>
      </c>
      <c r="XK110" s="152">
        <v>377.06600749942402</v>
      </c>
      <c r="XL110" s="152">
        <v>0</v>
      </c>
      <c r="XM110" s="152">
        <v>0</v>
      </c>
      <c r="XN110" s="152">
        <v>0</v>
      </c>
      <c r="XO110" s="152">
        <v>69.345472643572194</v>
      </c>
      <c r="XP110" s="152">
        <v>69.345472643572194</v>
      </c>
      <c r="XQ110" s="152">
        <v>6011.3856597896702</v>
      </c>
      <c r="XR110" s="152">
        <v>4.3834068999999998</v>
      </c>
      <c r="XS110" s="152">
        <v>21.6726400645124</v>
      </c>
      <c r="XT110" s="152">
        <v>31.710494410181301</v>
      </c>
      <c r="XU110" s="152">
        <v>0</v>
      </c>
      <c r="XV110" s="152">
        <v>0.228133053310657</v>
      </c>
      <c r="XW110" s="152">
        <v>1211.6146461328999</v>
      </c>
      <c r="XX110" s="152">
        <v>5.9314593860770701</v>
      </c>
      <c r="XY110" s="152">
        <v>0</v>
      </c>
      <c r="XZ110" s="152">
        <v>0</v>
      </c>
      <c r="YA110" s="152">
        <v>14.8286484651927</v>
      </c>
      <c r="YB110" s="152">
        <v>14.8286484651927</v>
      </c>
      <c r="YC110" s="152">
        <v>2433.72341271809</v>
      </c>
    </row>
    <row r="111" spans="1:653" x14ac:dyDescent="0.3">
      <c r="A111" t="s">
        <v>2545</v>
      </c>
      <c r="B111" s="146" t="s">
        <v>1078</v>
      </c>
      <c r="C111" s="154">
        <v>20267054</v>
      </c>
      <c r="D111" s="163">
        <v>20176</v>
      </c>
      <c r="E111" s="163" t="s">
        <v>2546</v>
      </c>
      <c r="F111" s="145" t="s">
        <v>1945</v>
      </c>
      <c r="G111" s="147" t="s">
        <v>93</v>
      </c>
      <c r="H111" s="147" t="s">
        <v>2170</v>
      </c>
      <c r="I111" s="48" t="s">
        <v>2547</v>
      </c>
      <c r="J111" s="48" t="s">
        <v>706</v>
      </c>
      <c r="K111" s="146"/>
      <c r="L111" s="163"/>
      <c r="M111" s="163"/>
      <c r="N111" s="164" t="s">
        <v>366</v>
      </c>
      <c r="O111" s="149" t="s">
        <v>1949</v>
      </c>
      <c r="P111" s="150" t="s">
        <v>1950</v>
      </c>
      <c r="Q111" s="150" t="s">
        <v>1920</v>
      </c>
      <c r="R111" s="150" t="s">
        <v>1921</v>
      </c>
      <c r="S111" s="147" t="s">
        <v>42</v>
      </c>
      <c r="T111" s="147"/>
      <c r="U111" s="147">
        <v>1</v>
      </c>
      <c r="V111" s="147">
        <v>1</v>
      </c>
      <c r="W111" s="147">
        <v>0</v>
      </c>
      <c r="X111" s="147"/>
      <c r="Y111" s="147" t="s">
        <v>1941</v>
      </c>
      <c r="Z111" s="147">
        <v>0</v>
      </c>
      <c r="AA111" s="147" t="s">
        <v>872</v>
      </c>
      <c r="AB111" s="147" t="s">
        <v>873</v>
      </c>
      <c r="AC111" s="147" t="s">
        <v>2548</v>
      </c>
      <c r="AD111" s="147" t="s">
        <v>2525</v>
      </c>
      <c r="AE111" s="147">
        <v>4</v>
      </c>
      <c r="AF111" s="147" t="s">
        <v>1963</v>
      </c>
      <c r="AG111" s="147">
        <v>6</v>
      </c>
      <c r="AH111" s="147" t="s">
        <v>1943</v>
      </c>
      <c r="AI111" s="147"/>
      <c r="AJ111" s="147">
        <v>29.17</v>
      </c>
      <c r="AK111" s="147" t="s">
        <v>2549</v>
      </c>
      <c r="AL111" s="147" t="s">
        <v>149</v>
      </c>
      <c r="AM111" s="147" t="s">
        <v>149</v>
      </c>
      <c r="AN111" s="147" t="s">
        <v>149</v>
      </c>
      <c r="AO111" s="147" t="s">
        <v>152</v>
      </c>
      <c r="AP111" s="147" t="s">
        <v>152</v>
      </c>
      <c r="AQ111" s="147" t="s">
        <v>152</v>
      </c>
      <c r="AR111" s="147" t="s">
        <v>152</v>
      </c>
      <c r="AS111" s="147">
        <v>20</v>
      </c>
      <c r="AT111" s="147">
        <v>1</v>
      </c>
      <c r="AU111" s="147">
        <v>30</v>
      </c>
      <c r="AV111" s="147" t="s">
        <v>2550</v>
      </c>
      <c r="AW111" s="147" t="s">
        <v>149</v>
      </c>
      <c r="AX111" s="147"/>
      <c r="AY111" s="147"/>
      <c r="AZ111" s="147">
        <v>2</v>
      </c>
      <c r="BA111" s="147" t="s">
        <v>2186</v>
      </c>
      <c r="BB111" s="147">
        <v>1</v>
      </c>
      <c r="BC111" s="48">
        <v>1</v>
      </c>
      <c r="BD111" s="147" t="s">
        <v>149</v>
      </c>
      <c r="BE111" s="147" t="s">
        <v>149</v>
      </c>
      <c r="BF111" s="147" t="s">
        <v>152</v>
      </c>
      <c r="BG111" s="147" t="s">
        <v>152</v>
      </c>
      <c r="BH111">
        <v>233</v>
      </c>
      <c r="BI111">
        <v>487</v>
      </c>
      <c r="BJ111">
        <v>66</v>
      </c>
      <c r="BK111">
        <v>45</v>
      </c>
      <c r="BL111">
        <v>692</v>
      </c>
      <c r="BM111">
        <v>94</v>
      </c>
      <c r="BN111">
        <v>29</v>
      </c>
      <c r="BO111">
        <v>37</v>
      </c>
      <c r="BP111">
        <v>17336</v>
      </c>
      <c r="BQ111">
        <v>21244</v>
      </c>
      <c r="BR111">
        <v>4064</v>
      </c>
      <c r="BS111">
        <v>800</v>
      </c>
      <c r="BT111">
        <v>264</v>
      </c>
      <c r="BU111">
        <v>1253</v>
      </c>
      <c r="BV111">
        <v>2507</v>
      </c>
      <c r="BW111">
        <v>237</v>
      </c>
      <c r="BX111">
        <v>171</v>
      </c>
      <c r="BY111">
        <v>14</v>
      </c>
      <c r="BZ111">
        <v>683</v>
      </c>
      <c r="CA111">
        <v>33468</v>
      </c>
      <c r="CB111">
        <v>4297</v>
      </c>
      <c r="CC111">
        <v>1287</v>
      </c>
      <c r="CD111">
        <v>330</v>
      </c>
      <c r="CE111">
        <v>1298</v>
      </c>
      <c r="CF111">
        <v>3199</v>
      </c>
      <c r="CG111">
        <v>331</v>
      </c>
      <c r="CH111">
        <v>200</v>
      </c>
      <c r="CI111">
        <v>51</v>
      </c>
      <c r="CJ111">
        <v>18019</v>
      </c>
      <c r="CK111">
        <v>54712</v>
      </c>
      <c r="CL111">
        <v>1.0967802673696099E-2</v>
      </c>
      <c r="CM111">
        <v>2.29241197514592E-2</v>
      </c>
      <c r="CN111">
        <v>3.1067595556392401E-3</v>
      </c>
      <c r="CO111">
        <v>2.11824515157221E-3</v>
      </c>
      <c r="CP111">
        <v>3.2573903219732601E-2</v>
      </c>
      <c r="CQ111">
        <v>4.4247787610619503E-3</v>
      </c>
      <c r="CR111">
        <v>1.36509131990209E-3</v>
      </c>
      <c r="CS111">
        <v>1.7416682357371501E-3</v>
      </c>
      <c r="CT111">
        <v>0.81604217661457401</v>
      </c>
      <c r="CU111">
        <v>1</v>
      </c>
      <c r="CV111">
        <v>0.121429425122505</v>
      </c>
      <c r="CW111">
        <v>2.3903430142225401E-2</v>
      </c>
      <c r="CX111">
        <v>7.8881319469343795E-3</v>
      </c>
      <c r="CY111">
        <v>3.7438747460260498E-2</v>
      </c>
      <c r="CZ111">
        <v>7.4907374208198901E-2</v>
      </c>
      <c r="DA111">
        <v>7.0813911796342799E-3</v>
      </c>
      <c r="DB111">
        <v>5.1093581929006803E-3</v>
      </c>
      <c r="DC111">
        <v>4.1831002748894501E-4</v>
      </c>
      <c r="DD111">
        <v>2.0407553483924899E-2</v>
      </c>
      <c r="DE111">
        <v>1</v>
      </c>
      <c r="DF111">
        <v>7.8538529024711201E-2</v>
      </c>
      <c r="DG111">
        <v>2.3523175902909799E-2</v>
      </c>
      <c r="DH111">
        <v>6.0315835648486601E-3</v>
      </c>
      <c r="DI111">
        <v>2.3724228688404701E-2</v>
      </c>
      <c r="DJ111">
        <v>5.84698055271239E-2</v>
      </c>
      <c r="DK111">
        <v>6.04986109080275E-3</v>
      </c>
      <c r="DL111">
        <v>3.65550519081737E-3</v>
      </c>
      <c r="DM111">
        <v>9.3215382365843E-4</v>
      </c>
      <c r="DN111">
        <v>0.32934274016669102</v>
      </c>
      <c r="DO111">
        <v>1</v>
      </c>
      <c r="DP111">
        <v>4.6676247000000002</v>
      </c>
      <c r="DQ111">
        <v>49.918323553305399</v>
      </c>
      <c r="DR111">
        <v>104.335723478368</v>
      </c>
      <c r="DS111">
        <v>14.1399543112367</v>
      </c>
      <c r="DT111">
        <v>9.64087793947958</v>
      </c>
      <c r="DU111">
        <v>148.25527853599701</v>
      </c>
      <c r="DV111">
        <v>20.138722806912899</v>
      </c>
      <c r="DW111">
        <v>6.2130102276646202</v>
      </c>
      <c r="DX111">
        <v>7.9269440835721001</v>
      </c>
      <c r="DY111">
        <v>3714.0946657515101</v>
      </c>
      <c r="DZ111">
        <v>4551.3513543623203</v>
      </c>
      <c r="EA111">
        <v>6.8157687999999998</v>
      </c>
      <c r="EB111">
        <v>596.26435685435797</v>
      </c>
      <c r="EC111">
        <v>117.37487339652699</v>
      </c>
      <c r="ED111">
        <v>38.733708220853998</v>
      </c>
      <c r="EE111">
        <v>183.83839545731101</v>
      </c>
      <c r="EF111">
        <v>367.82350950636697</v>
      </c>
      <c r="EG111">
        <v>34.772306243721196</v>
      </c>
      <c r="EH111">
        <v>25.0888791885077</v>
      </c>
      <c r="EI111">
        <v>2.0540602844392302</v>
      </c>
      <c r="EJ111">
        <v>100.20879816228501</v>
      </c>
      <c r="EK111">
        <v>4910.3778285437102</v>
      </c>
      <c r="EL111">
        <v>11.4833935</v>
      </c>
      <c r="EM111">
        <v>374.19252418720998</v>
      </c>
      <c r="EN111">
        <v>112.07488448427701</v>
      </c>
      <c r="EO111">
        <v>28.737149867763399</v>
      </c>
      <c r="EP111">
        <v>113.032789479869</v>
      </c>
      <c r="EQ111">
        <v>278.57618917265199</v>
      </c>
      <c r="ER111">
        <v>28.824232140089901</v>
      </c>
      <c r="ES111">
        <v>17.416454465311102</v>
      </c>
      <c r="ET111">
        <v>4.4411958886543399</v>
      </c>
      <c r="EU111">
        <v>1569.1354650522101</v>
      </c>
      <c r="EV111">
        <v>4764.4452835305201</v>
      </c>
      <c r="EW111" s="152">
        <v>27</v>
      </c>
      <c r="EX111" s="152">
        <v>266</v>
      </c>
      <c r="EY111" s="152">
        <v>30</v>
      </c>
      <c r="EZ111" s="152">
        <v>23</v>
      </c>
      <c r="FA111" s="152">
        <v>511</v>
      </c>
      <c r="FB111" s="152">
        <v>60</v>
      </c>
      <c r="FC111" s="152">
        <v>19</v>
      </c>
      <c r="FD111" s="152">
        <v>50</v>
      </c>
      <c r="FE111" s="152">
        <v>22165</v>
      </c>
      <c r="FF111" s="152">
        <v>25102</v>
      </c>
      <c r="FG111" s="152">
        <v>177</v>
      </c>
      <c r="FH111" s="152">
        <v>282</v>
      </c>
      <c r="FI111" s="152">
        <v>20</v>
      </c>
      <c r="FJ111" s="152">
        <v>58</v>
      </c>
      <c r="FK111" s="152">
        <v>550</v>
      </c>
      <c r="FL111" s="152">
        <v>35</v>
      </c>
      <c r="FM111" s="152">
        <v>12</v>
      </c>
      <c r="FN111" s="152">
        <v>0</v>
      </c>
      <c r="FO111" s="152">
        <v>1647</v>
      </c>
      <c r="FP111" s="152">
        <v>9428</v>
      </c>
      <c r="FQ111" s="152">
        <v>204</v>
      </c>
      <c r="FR111" s="152">
        <v>548</v>
      </c>
      <c r="FS111" s="152">
        <v>50</v>
      </c>
      <c r="FT111" s="152">
        <v>81</v>
      </c>
      <c r="FU111" s="152">
        <v>1061</v>
      </c>
      <c r="FV111" s="152">
        <v>95</v>
      </c>
      <c r="FW111" s="152">
        <v>31</v>
      </c>
      <c r="FX111" s="152">
        <v>50</v>
      </c>
      <c r="FY111" s="152">
        <v>23812</v>
      </c>
      <c r="FZ111" s="152">
        <v>34530</v>
      </c>
      <c r="GA111" s="152">
        <v>1.07561150505936E-3</v>
      </c>
      <c r="GB111" s="152">
        <v>1.05967651979922E-2</v>
      </c>
      <c r="GC111" s="152">
        <v>1.1951238945104E-3</v>
      </c>
      <c r="GD111" s="152">
        <v>9.1626165245797103E-4</v>
      </c>
      <c r="GE111" s="152">
        <v>2.0356943669827099E-2</v>
      </c>
      <c r="GF111" s="152">
        <v>2.3902477890207999E-3</v>
      </c>
      <c r="GG111" s="152">
        <v>7.5691179985658502E-4</v>
      </c>
      <c r="GH111" s="152">
        <v>1.9918731575173298E-3</v>
      </c>
      <c r="GI111" s="152">
        <v>0.88299737072743201</v>
      </c>
      <c r="GJ111" s="152">
        <v>1</v>
      </c>
      <c r="GK111" s="152">
        <v>1.8773865082732301E-2</v>
      </c>
      <c r="GL111" s="152">
        <v>2.9910903691132799E-2</v>
      </c>
      <c r="GM111" s="152">
        <v>2.1213406873143801E-3</v>
      </c>
      <c r="GN111" s="152">
        <v>6.1518879932117099E-3</v>
      </c>
      <c r="GO111" s="152">
        <v>5.8336868901145499E-2</v>
      </c>
      <c r="GP111" s="152">
        <v>3.7123462028001699E-3</v>
      </c>
      <c r="GQ111" s="152">
        <v>1.27280441238863E-3</v>
      </c>
      <c r="GR111" s="152">
        <v>0</v>
      </c>
      <c r="GS111" s="152">
        <v>0.174692405600339</v>
      </c>
      <c r="GT111" s="152">
        <v>1</v>
      </c>
      <c r="GU111" s="152">
        <v>5.9079061685490897E-3</v>
      </c>
      <c r="GV111" s="152">
        <v>1.5870257746886801E-2</v>
      </c>
      <c r="GW111" s="152">
        <v>1.44801621778164E-3</v>
      </c>
      <c r="GX111" s="152">
        <v>2.3457862728062601E-3</v>
      </c>
      <c r="GY111" s="152">
        <v>3.0726904141326401E-2</v>
      </c>
      <c r="GZ111" s="152">
        <v>2.75123081378511E-3</v>
      </c>
      <c r="HA111" s="152">
        <v>8.9777005502461604E-4</v>
      </c>
      <c r="HB111" s="152">
        <v>1.44801621778164E-3</v>
      </c>
      <c r="HC111" s="152">
        <v>0.68960324355632796</v>
      </c>
      <c r="HD111" s="152">
        <v>1</v>
      </c>
      <c r="HE111" s="152">
        <v>7.5613482999999997</v>
      </c>
      <c r="HF111" s="152">
        <v>3.5707917330034902</v>
      </c>
      <c r="HG111" s="152">
        <v>35.1789111473677</v>
      </c>
      <c r="HH111" s="152">
        <v>3.96754637000388</v>
      </c>
      <c r="HI111" s="152">
        <v>3.0417855503363098</v>
      </c>
      <c r="HJ111" s="152">
        <v>67.580539835732694</v>
      </c>
      <c r="HK111" s="152">
        <v>7.93509274000776</v>
      </c>
      <c r="HL111" s="152">
        <v>2.5127793676691201</v>
      </c>
      <c r="HM111" s="152">
        <v>6.6125772833398004</v>
      </c>
      <c r="HN111" s="152">
        <v>2931.35550970453</v>
      </c>
      <c r="HO111" s="152">
        <v>3319.7782993279102</v>
      </c>
      <c r="HP111" s="152">
        <v>2.0116946000000002</v>
      </c>
      <c r="HQ111" s="152">
        <v>87.985522255714201</v>
      </c>
      <c r="HR111" s="152">
        <v>140.18032359385001</v>
      </c>
      <c r="HS111" s="152">
        <v>9.9418669215496198</v>
      </c>
      <c r="HT111" s="152">
        <v>28.831414072493899</v>
      </c>
      <c r="HU111" s="152">
        <v>273.40134034261501</v>
      </c>
      <c r="HV111" s="152">
        <v>17.3982671127118</v>
      </c>
      <c r="HW111" s="152">
        <v>5.9651201529297699</v>
      </c>
      <c r="HX111" s="152">
        <v>0</v>
      </c>
      <c r="HY111" s="152">
        <v>818.71274098961203</v>
      </c>
      <c r="HZ111" s="152">
        <v>4686.5960668184898</v>
      </c>
      <c r="IA111" s="152">
        <v>9.5730429000000008</v>
      </c>
      <c r="IB111" s="152">
        <v>21.3098386929824</v>
      </c>
      <c r="IC111" s="152">
        <v>57.244076488991801</v>
      </c>
      <c r="ID111" s="152">
        <v>5.2229996796525402</v>
      </c>
      <c r="IE111" s="152">
        <v>8.4612594810371107</v>
      </c>
      <c r="IF111" s="152">
        <v>110.832053202227</v>
      </c>
      <c r="IG111" s="152">
        <v>9.9236993913398202</v>
      </c>
      <c r="IH111" s="152">
        <v>3.23825980138457</v>
      </c>
      <c r="II111" s="152">
        <v>5.2229996796525402</v>
      </c>
      <c r="IJ111" s="152">
        <v>2487.4013674377202</v>
      </c>
      <c r="IK111" s="152">
        <v>3607.0035787680399</v>
      </c>
      <c r="IL111">
        <v>333</v>
      </c>
      <c r="IM111">
        <v>1116</v>
      </c>
      <c r="IN111">
        <v>80</v>
      </c>
      <c r="IO111">
        <v>91</v>
      </c>
      <c r="IP111">
        <v>19013</v>
      </c>
      <c r="IQ111">
        <v>221</v>
      </c>
      <c r="IR111">
        <v>321</v>
      </c>
      <c r="IS111">
        <v>16</v>
      </c>
      <c r="IT111">
        <v>521</v>
      </c>
      <c r="IU111">
        <v>388</v>
      </c>
      <c r="IV111">
        <v>21244</v>
      </c>
      <c r="IW111">
        <v>5498</v>
      </c>
      <c r="IX111">
        <v>3518</v>
      </c>
      <c r="IY111">
        <v>141</v>
      </c>
      <c r="IZ111">
        <v>503</v>
      </c>
      <c r="JA111">
        <v>844</v>
      </c>
      <c r="JB111">
        <v>42</v>
      </c>
      <c r="JC111">
        <v>651</v>
      </c>
      <c r="JD111">
        <v>180</v>
      </c>
      <c r="JE111">
        <v>2126</v>
      </c>
      <c r="JF111">
        <v>3586</v>
      </c>
      <c r="JG111">
        <v>33468</v>
      </c>
      <c r="JH111">
        <v>5831</v>
      </c>
      <c r="JI111">
        <v>4634</v>
      </c>
      <c r="JJ111">
        <v>221</v>
      </c>
      <c r="JK111">
        <v>594</v>
      </c>
      <c r="JL111">
        <v>19857</v>
      </c>
      <c r="JM111">
        <v>263</v>
      </c>
      <c r="JN111">
        <v>972</v>
      </c>
      <c r="JO111">
        <v>196</v>
      </c>
      <c r="JP111">
        <v>2647</v>
      </c>
      <c r="JQ111">
        <v>3974</v>
      </c>
      <c r="JR111">
        <v>54712</v>
      </c>
      <c r="JS111">
        <v>1.5675014121634301E-2</v>
      </c>
      <c r="JT111">
        <v>5.2532479758990801E-2</v>
      </c>
      <c r="JU111">
        <v>3.76576915835059E-3</v>
      </c>
      <c r="JV111">
        <v>4.2835624176238004E-3</v>
      </c>
      <c r="JW111">
        <v>0.89498211259649796</v>
      </c>
      <c r="JX111">
        <v>1.04029372999435E-2</v>
      </c>
      <c r="JY111">
        <v>1.51101487478818E-2</v>
      </c>
      <c r="JZ111">
        <v>7.5315383167011895E-4</v>
      </c>
      <c r="KA111">
        <v>2.452457164375825E-2</v>
      </c>
      <c r="KB111">
        <v>1.8263980418000401E-2</v>
      </c>
      <c r="KC111">
        <v>1</v>
      </c>
      <c r="KD111">
        <v>0.10657625383828</v>
      </c>
      <c r="KE111">
        <v>8.4698055271238498E-2</v>
      </c>
      <c r="KF111">
        <v>4.0393332358531903E-3</v>
      </c>
      <c r="KG111">
        <v>1.08568504167276E-2</v>
      </c>
      <c r="KH111">
        <v>0.36293683287030298</v>
      </c>
      <c r="KI111">
        <v>4.8069893259248403E-3</v>
      </c>
      <c r="KJ111">
        <v>1.77657552273724E-2</v>
      </c>
      <c r="KK111">
        <v>3.58239508700102E-3</v>
      </c>
      <c r="KL111">
        <v>4.8380611200467903E-2</v>
      </c>
      <c r="KM111">
        <v>7.2634888141541204E-2</v>
      </c>
      <c r="KN111">
        <v>1</v>
      </c>
      <c r="KO111">
        <v>0.10657625383828</v>
      </c>
      <c r="KP111">
        <v>8.4698055271238498E-2</v>
      </c>
      <c r="KQ111">
        <v>4.0393332358531903E-3</v>
      </c>
      <c r="KR111">
        <v>1.08568504167276E-2</v>
      </c>
      <c r="KS111">
        <v>0.36293683287030298</v>
      </c>
      <c r="KT111">
        <v>4.8069893259248403E-3</v>
      </c>
      <c r="KU111">
        <v>1.77657552273724E-2</v>
      </c>
      <c r="KV111">
        <v>3.58239508700102E-3</v>
      </c>
      <c r="KW111">
        <v>4.8380611200467903E-2</v>
      </c>
      <c r="KX111">
        <v>7.2634888141541204E-2</v>
      </c>
      <c r="KY111">
        <v>1</v>
      </c>
      <c r="KZ111">
        <v>4.6676247000000002</v>
      </c>
      <c r="LA111">
        <v>71.342496752148904</v>
      </c>
      <c r="LB111">
        <v>239.09377289909401</v>
      </c>
      <c r="LC111">
        <v>17.139338559074801</v>
      </c>
      <c r="LD111">
        <v>19.495997610947601</v>
      </c>
      <c r="LE111">
        <v>4073.3780502961199</v>
      </c>
      <c r="LF111">
        <v>47.347422769444201</v>
      </c>
      <c r="LG111">
        <v>68.771595968287698</v>
      </c>
      <c r="LH111">
        <v>3.4278677118149599</v>
      </c>
      <c r="LI111">
        <v>111.61994236597469</v>
      </c>
      <c r="LJ111">
        <v>83.1257920115128</v>
      </c>
      <c r="LK111">
        <v>4551.3513543623203</v>
      </c>
      <c r="LL111">
        <v>6.8157687999999998</v>
      </c>
      <c r="LM111">
        <v>806.65881741763303</v>
      </c>
      <c r="LN111">
        <v>516.15600576122802</v>
      </c>
      <c r="LO111">
        <v>20.6873214361379</v>
      </c>
      <c r="LP111">
        <v>73.799451648066494</v>
      </c>
      <c r="LQ111">
        <v>123.83049143333599</v>
      </c>
      <c r="LR111">
        <v>6.1621808533176798</v>
      </c>
      <c r="LS111">
        <v>95.513803226424002</v>
      </c>
      <c r="LT111">
        <v>26.409346514218601</v>
      </c>
      <c r="LU111">
        <v>311.92372605127105</v>
      </c>
      <c r="LV111">
        <v>526.13286999993295</v>
      </c>
      <c r="LW111">
        <v>4910.3778285437102</v>
      </c>
      <c r="LX111">
        <v>11.4833935</v>
      </c>
      <c r="LY111">
        <v>507.77672993614601</v>
      </c>
      <c r="LZ111">
        <v>403.53924996125897</v>
      </c>
      <c r="MA111">
        <v>19.245182184168801</v>
      </c>
      <c r="MB111">
        <v>51.7268697619741</v>
      </c>
      <c r="MC111">
        <v>1729.1926815884201</v>
      </c>
      <c r="MD111">
        <v>22.9026376218842</v>
      </c>
      <c r="ME111">
        <v>84.643968701412206</v>
      </c>
      <c r="MF111">
        <v>17.0681253760049</v>
      </c>
      <c r="MG111">
        <v>230.50677484839298</v>
      </c>
      <c r="MH111">
        <v>346.06495022573301</v>
      </c>
      <c r="MI111">
        <v>4764.4452835305201</v>
      </c>
      <c r="MJ111" s="152">
        <v>46</v>
      </c>
      <c r="MK111" s="152">
        <v>720</v>
      </c>
      <c r="ML111" s="152">
        <v>49</v>
      </c>
      <c r="MM111" s="152">
        <v>41</v>
      </c>
      <c r="MN111" s="152">
        <v>22875</v>
      </c>
      <c r="MO111" s="152">
        <v>117</v>
      </c>
      <c r="MP111" s="152">
        <v>148</v>
      </c>
      <c r="MQ111" s="152">
        <v>10</v>
      </c>
      <c r="MR111" s="152">
        <v>229</v>
      </c>
      <c r="MS111" s="152">
        <v>191</v>
      </c>
      <c r="MT111" s="152">
        <v>25102</v>
      </c>
      <c r="MU111" s="152">
        <v>239</v>
      </c>
      <c r="MV111" s="152">
        <v>690</v>
      </c>
      <c r="MW111" s="152">
        <v>23</v>
      </c>
      <c r="MX111" s="152">
        <v>32</v>
      </c>
      <c r="MY111" s="152">
        <v>1668</v>
      </c>
      <c r="MZ111" s="152">
        <v>0</v>
      </c>
      <c r="NA111" s="152">
        <v>94</v>
      </c>
      <c r="NB111" s="152">
        <v>12</v>
      </c>
      <c r="NC111" s="152">
        <v>295</v>
      </c>
      <c r="ND111" s="152">
        <v>540</v>
      </c>
      <c r="NE111" s="152">
        <v>9428</v>
      </c>
      <c r="NF111" s="152">
        <v>285</v>
      </c>
      <c r="NG111" s="152">
        <v>1410</v>
      </c>
      <c r="NH111" s="152">
        <v>72</v>
      </c>
      <c r="NI111" s="152">
        <v>73</v>
      </c>
      <c r="NJ111" s="152">
        <v>24543</v>
      </c>
      <c r="NK111" s="152">
        <v>117</v>
      </c>
      <c r="NL111" s="152">
        <v>242</v>
      </c>
      <c r="NM111" s="152">
        <v>22</v>
      </c>
      <c r="NN111" s="152">
        <v>524</v>
      </c>
      <c r="NO111" s="152">
        <v>731</v>
      </c>
      <c r="NP111" s="152">
        <v>34530</v>
      </c>
      <c r="NQ111" s="152">
        <v>1.8325233049159399E-3</v>
      </c>
      <c r="NR111" s="152">
        <v>2.8682973468249499E-2</v>
      </c>
      <c r="NS111" s="152">
        <v>1.9520356943669799E-3</v>
      </c>
      <c r="NT111" s="152">
        <v>1.63333598916421E-3</v>
      </c>
      <c r="NU111" s="152">
        <v>0.91128196956417795</v>
      </c>
      <c r="NV111" s="152">
        <v>4.6609831885905499E-3</v>
      </c>
      <c r="NW111" s="152">
        <v>5.89594454625129E-3</v>
      </c>
      <c r="NX111" s="152">
        <v>3.9837463150346601E-4</v>
      </c>
      <c r="NY111" s="152">
        <v>9.122779061429321E-3</v>
      </c>
      <c r="NZ111" s="152">
        <v>7.6089554617161997E-3</v>
      </c>
      <c r="OA111" s="152">
        <v>1</v>
      </c>
      <c r="OB111" s="152">
        <v>2.53500212134069E-2</v>
      </c>
      <c r="OC111" s="152">
        <v>7.3186253712346203E-2</v>
      </c>
      <c r="OD111" s="152">
        <v>2.43954179041154E-3</v>
      </c>
      <c r="OE111" s="152">
        <v>3.3941450997030101E-3</v>
      </c>
      <c r="OF111" s="152">
        <v>0.17691981332202</v>
      </c>
      <c r="OG111" s="152">
        <v>0</v>
      </c>
      <c r="OH111" s="152">
        <v>9.9703012303775998E-3</v>
      </c>
      <c r="OI111" s="152">
        <v>1.27280441238863E-3</v>
      </c>
      <c r="OJ111" s="152">
        <v>3.1289775137887096E-2</v>
      </c>
      <c r="OK111" s="152">
        <v>5.7276198557488299E-2</v>
      </c>
      <c r="OL111" s="152">
        <v>1</v>
      </c>
      <c r="OM111" s="152">
        <v>8.2536924413553394E-3</v>
      </c>
      <c r="ON111" s="152">
        <v>4.0834057341442201E-2</v>
      </c>
      <c r="OO111" s="152">
        <v>2.08514335360556E-3</v>
      </c>
      <c r="OP111" s="152">
        <v>2.1141036779611902E-3</v>
      </c>
      <c r="OQ111" s="152">
        <v>0.71077324066029501</v>
      </c>
      <c r="OR111" s="152">
        <v>3.3883579496090401E-3</v>
      </c>
      <c r="OS111" s="152">
        <v>7.0083984940631297E-3</v>
      </c>
      <c r="OT111" s="152">
        <v>6.3712713582392104E-4</v>
      </c>
      <c r="OU111" s="152">
        <v>1.5175209962351579E-2</v>
      </c>
      <c r="OV111" s="152">
        <v>2.1169997103967601E-2</v>
      </c>
      <c r="OW111" s="152">
        <v>1</v>
      </c>
      <c r="OX111" s="152">
        <v>7.5613482999999997</v>
      </c>
      <c r="OY111" s="152">
        <v>6.0835711006726099</v>
      </c>
      <c r="OZ111" s="152">
        <v>95.221112880093102</v>
      </c>
      <c r="PA111" s="152">
        <v>6.4803257376729997</v>
      </c>
      <c r="PB111" s="152">
        <v>5.4223133723386301</v>
      </c>
      <c r="PC111" s="152">
        <v>3025.2541071279602</v>
      </c>
      <c r="PD111" s="152">
        <v>15.4734308430151</v>
      </c>
      <c r="PE111" s="152">
        <v>19.573228758685801</v>
      </c>
      <c r="PF111" s="152">
        <v>1.32251545666796</v>
      </c>
      <c r="PG111" s="152">
        <v>30.285603957696303</v>
      </c>
      <c r="PH111" s="152">
        <v>25.260045222357999</v>
      </c>
      <c r="PI111" s="152">
        <v>3319.7782993279102</v>
      </c>
      <c r="PJ111" s="152">
        <v>2.0116946000000002</v>
      </c>
      <c r="PK111" s="152">
        <v>118.805309712518</v>
      </c>
      <c r="PL111" s="152">
        <v>342.99440879346201</v>
      </c>
      <c r="PM111" s="152">
        <v>11.4331469597821</v>
      </c>
      <c r="PN111" s="152">
        <v>15.9069870744794</v>
      </c>
      <c r="PO111" s="152">
        <v>829.15170125723898</v>
      </c>
      <c r="PP111" s="152">
        <v>0</v>
      </c>
      <c r="PQ111" s="152">
        <v>46.726774531283198</v>
      </c>
      <c r="PR111" s="152">
        <v>5.9651201529297699</v>
      </c>
      <c r="PS111" s="152">
        <v>146.64253709285697</v>
      </c>
      <c r="PT111" s="152">
        <v>268.43040688183999</v>
      </c>
      <c r="PU111" s="152">
        <v>4686.5960668184898</v>
      </c>
      <c r="PV111" s="152">
        <v>9.5730429000000008</v>
      </c>
      <c r="PW111" s="152">
        <v>29.7710981740195</v>
      </c>
      <c r="PX111" s="152">
        <v>147.28859096620201</v>
      </c>
      <c r="PY111" s="152">
        <v>7.5211195386996597</v>
      </c>
      <c r="PZ111" s="152">
        <v>7.6255795322927096</v>
      </c>
      <c r="QA111" s="152">
        <v>2563.7616227542399</v>
      </c>
      <c r="QB111" s="152">
        <v>12.221819250386901</v>
      </c>
      <c r="QC111" s="152">
        <v>25.2793184495183</v>
      </c>
      <c r="QD111" s="152">
        <v>2.2981198590471199</v>
      </c>
      <c r="QE111" s="152">
        <v>54.737036642758696</v>
      </c>
      <c r="QF111" s="152">
        <v>76.360255316520096</v>
      </c>
      <c r="QG111" s="152">
        <v>3607.0035787680399</v>
      </c>
      <c r="QH111">
        <v>53</v>
      </c>
      <c r="QI111">
        <v>475</v>
      </c>
      <c r="QJ111">
        <v>80</v>
      </c>
      <c r="QK111">
        <v>32</v>
      </c>
      <c r="QL111">
        <v>17373</v>
      </c>
      <c r="QM111">
        <v>37</v>
      </c>
      <c r="QN111">
        <v>211</v>
      </c>
      <c r="QO111">
        <v>10</v>
      </c>
      <c r="QP111">
        <v>372</v>
      </c>
      <c r="QQ111">
        <v>388</v>
      </c>
      <c r="QR111">
        <v>21244</v>
      </c>
      <c r="QS111">
        <v>4049</v>
      </c>
      <c r="QT111">
        <v>3276</v>
      </c>
      <c r="QU111">
        <v>141</v>
      </c>
      <c r="QV111">
        <v>399</v>
      </c>
      <c r="QW111">
        <v>697</v>
      </c>
      <c r="QX111">
        <v>14</v>
      </c>
      <c r="QY111">
        <v>605</v>
      </c>
      <c r="QZ111">
        <v>139</v>
      </c>
      <c r="RA111">
        <v>2953</v>
      </c>
      <c r="RB111">
        <v>3586</v>
      </c>
      <c r="RC111">
        <v>33468</v>
      </c>
      <c r="RD111">
        <v>4102</v>
      </c>
      <c r="RE111">
        <v>3751</v>
      </c>
      <c r="RF111">
        <v>221</v>
      </c>
      <c r="RG111">
        <v>431</v>
      </c>
      <c r="RH111">
        <v>18070</v>
      </c>
      <c r="RI111">
        <v>51</v>
      </c>
      <c r="RJ111">
        <v>816</v>
      </c>
      <c r="RK111">
        <v>149</v>
      </c>
      <c r="RL111">
        <v>3325</v>
      </c>
      <c r="RM111">
        <v>3974</v>
      </c>
      <c r="RN111">
        <v>54712</v>
      </c>
      <c r="RO111">
        <v>2.4948220674072701E-3</v>
      </c>
      <c r="RP111">
        <v>2.2359254377706601E-2</v>
      </c>
      <c r="RQ111">
        <v>3.76576915835059E-3</v>
      </c>
      <c r="RR111">
        <v>1.5063076633402401E-3</v>
      </c>
      <c r="RS111">
        <v>0.81778384485031097</v>
      </c>
      <c r="RT111">
        <v>1.7416682357371501E-3</v>
      </c>
      <c r="RU111">
        <v>9.9322161551496906E-3</v>
      </c>
      <c r="RV111">
        <v>4.7072114479382402E-4</v>
      </c>
      <c r="RW111">
        <v>1.75108265863303E-2</v>
      </c>
      <c r="RX111">
        <v>1.8263980418000401E-2</v>
      </c>
      <c r="RY111">
        <v>1</v>
      </c>
      <c r="RZ111">
        <v>0.12098123580733799</v>
      </c>
      <c r="SA111">
        <v>9.7884546432413094E-2</v>
      </c>
      <c r="SB111">
        <v>4.2129795625672302E-3</v>
      </c>
      <c r="SC111">
        <v>1.1921835783434901E-2</v>
      </c>
      <c r="SD111">
        <v>2.0825863511413901E-2</v>
      </c>
      <c r="SE111">
        <v>4.1831002748894501E-4</v>
      </c>
      <c r="SF111">
        <v>1.8076969045058001E-2</v>
      </c>
      <c r="SG111">
        <v>4.1532209872116596E-3</v>
      </c>
      <c r="SH111">
        <v>8.8233536512489497E-2</v>
      </c>
      <c r="SI111">
        <v>0.107147125612525</v>
      </c>
      <c r="SJ111">
        <v>1</v>
      </c>
      <c r="SK111">
        <v>7.4974411463664306E-2</v>
      </c>
      <c r="SL111">
        <v>6.8558999853779806E-2</v>
      </c>
      <c r="SM111">
        <v>4.0393332358531903E-3</v>
      </c>
      <c r="SN111">
        <v>7.8776136862114404E-3</v>
      </c>
      <c r="SO111">
        <v>0.33027489399034898</v>
      </c>
      <c r="SP111">
        <v>9.3215382365843E-4</v>
      </c>
      <c r="SQ111">
        <v>1.4914461178534901E-2</v>
      </c>
      <c r="SR111">
        <v>2.7233513671589401E-3</v>
      </c>
      <c r="SS111">
        <v>6.0772773797338801E-2</v>
      </c>
      <c r="ST111">
        <v>7.2634888141541204E-2</v>
      </c>
      <c r="SU111">
        <v>1</v>
      </c>
      <c r="SV111">
        <v>4.6676247000000002</v>
      </c>
      <c r="SW111">
        <v>11.3548117953871</v>
      </c>
      <c r="SX111">
        <v>101.764822694507</v>
      </c>
      <c r="SY111">
        <v>17.139338559074801</v>
      </c>
      <c r="SZ111">
        <v>6.8557354236299197</v>
      </c>
      <c r="TA111">
        <v>3722.0216098350802</v>
      </c>
      <c r="TB111">
        <v>7.9269440835721001</v>
      </c>
      <c r="TC111">
        <v>45.205005449559799</v>
      </c>
      <c r="TD111">
        <v>2.1424173198843501</v>
      </c>
      <c r="TE111">
        <v>79.697924299697902</v>
      </c>
      <c r="TF111">
        <v>83.1257920115128</v>
      </c>
      <c r="TG111">
        <v>4551.3513543623203</v>
      </c>
      <c r="TH111">
        <v>6.8157687999999998</v>
      </c>
      <c r="TI111">
        <v>594.06357797817304</v>
      </c>
      <c r="TJ111">
        <v>480.65010655877899</v>
      </c>
      <c r="TK111">
        <v>20.6873214361379</v>
      </c>
      <c r="TL111">
        <v>58.5407181065179</v>
      </c>
      <c r="TM111">
        <v>102.262858446724</v>
      </c>
      <c r="TN111">
        <v>2.0540602844392302</v>
      </c>
      <c r="TO111">
        <v>88.764748006123696</v>
      </c>
      <c r="TP111">
        <v>20.3938842526466</v>
      </c>
      <c r="TQ111">
        <v>433.26000142493098</v>
      </c>
      <c r="TR111">
        <v>526.13286999993295</v>
      </c>
      <c r="TS111">
        <v>4910.3778285437102</v>
      </c>
      <c r="TT111">
        <v>11.4833935</v>
      </c>
      <c r="TU111">
        <v>357.21148108353202</v>
      </c>
      <c r="TV111">
        <v>326.64560349691101</v>
      </c>
      <c r="TW111">
        <v>19.245182184168801</v>
      </c>
      <c r="TX111">
        <v>37.5324593727455</v>
      </c>
      <c r="TY111">
        <v>1573.5766609408599</v>
      </c>
      <c r="TZ111">
        <v>4.4411958886543399</v>
      </c>
      <c r="UA111">
        <v>71.059134218469495</v>
      </c>
      <c r="UB111">
        <v>12.975258576656801</v>
      </c>
      <c r="UC111">
        <v>289.54855548579798</v>
      </c>
      <c r="UD111">
        <v>346.06495022573301</v>
      </c>
      <c r="UE111">
        <v>4764.4452835305201</v>
      </c>
      <c r="UF111" s="152">
        <v>12</v>
      </c>
      <c r="UG111" s="152">
        <v>384</v>
      </c>
      <c r="UH111" s="152">
        <v>49</v>
      </c>
      <c r="UI111" s="152">
        <v>22</v>
      </c>
      <c r="UJ111" s="152">
        <v>22215</v>
      </c>
      <c r="UK111" s="152">
        <v>50</v>
      </c>
      <c r="UL111" s="152">
        <v>113</v>
      </c>
      <c r="UM111" s="152">
        <v>9</v>
      </c>
      <c r="UN111" s="152">
        <v>184</v>
      </c>
      <c r="UO111" s="152">
        <v>191</v>
      </c>
      <c r="UP111" s="152">
        <v>25102</v>
      </c>
      <c r="UQ111" s="152">
        <v>175</v>
      </c>
      <c r="UR111" s="152">
        <v>670</v>
      </c>
      <c r="US111" s="152">
        <v>23</v>
      </c>
      <c r="UT111" s="152">
        <v>29</v>
      </c>
      <c r="UU111" s="152">
        <v>1647</v>
      </c>
      <c r="UV111" s="152">
        <v>0</v>
      </c>
      <c r="UW111" s="152">
        <v>93</v>
      </c>
      <c r="UX111" s="152">
        <v>10</v>
      </c>
      <c r="UY111" s="152">
        <v>516</v>
      </c>
      <c r="UZ111" s="152">
        <v>540</v>
      </c>
      <c r="VA111" s="152">
        <v>9428</v>
      </c>
      <c r="VB111" s="152">
        <v>187</v>
      </c>
      <c r="VC111" s="152">
        <v>1054</v>
      </c>
      <c r="VD111" s="152">
        <v>72</v>
      </c>
      <c r="VE111" s="152">
        <v>51</v>
      </c>
      <c r="VF111" s="152">
        <v>23862</v>
      </c>
      <c r="VG111" s="152">
        <v>50</v>
      </c>
      <c r="VH111" s="152">
        <v>206</v>
      </c>
      <c r="VI111" s="152">
        <v>19</v>
      </c>
      <c r="VJ111" s="152">
        <v>700</v>
      </c>
      <c r="VK111" s="152">
        <v>731</v>
      </c>
      <c r="VL111" s="152">
        <v>34530</v>
      </c>
      <c r="VM111" s="152">
        <v>4.7804955780415901E-4</v>
      </c>
      <c r="VN111" s="152">
        <v>1.5297585849733101E-2</v>
      </c>
      <c r="VO111" s="152">
        <v>1.9520356943669799E-3</v>
      </c>
      <c r="VP111" s="152">
        <v>8.7642418930762502E-4</v>
      </c>
      <c r="VQ111" s="152">
        <v>0.88498924388494904</v>
      </c>
      <c r="VR111" s="152">
        <v>1.9918731575173298E-3</v>
      </c>
      <c r="VS111" s="152">
        <v>4.5016333359891598E-3</v>
      </c>
      <c r="VT111" s="152">
        <v>3.5853716835311902E-4</v>
      </c>
      <c r="VU111" s="152">
        <v>7.33009321966377E-3</v>
      </c>
      <c r="VV111" s="152">
        <v>7.6089554617161997E-3</v>
      </c>
      <c r="VW111" s="152">
        <v>1</v>
      </c>
      <c r="VX111" s="152">
        <v>1.8561731014000799E-2</v>
      </c>
      <c r="VY111" s="152">
        <v>7.1064913025031803E-2</v>
      </c>
      <c r="VZ111" s="152">
        <v>2.43954179041154E-3</v>
      </c>
      <c r="WA111" s="152">
        <v>3.0759439966058502E-3</v>
      </c>
      <c r="WB111" s="152">
        <v>0.174692405600339</v>
      </c>
      <c r="WC111" s="152">
        <v>0</v>
      </c>
      <c r="WD111" s="152">
        <v>9.8642341960118798E-3</v>
      </c>
      <c r="WE111" s="152">
        <v>1.06067034365719E-3</v>
      </c>
      <c r="WF111" s="152">
        <v>5.4730589732711103E-2</v>
      </c>
      <c r="WG111" s="152">
        <v>5.7276198557488299E-2</v>
      </c>
      <c r="WH111" s="152">
        <v>1</v>
      </c>
      <c r="WI111" s="152">
        <v>5.4155806545033297E-3</v>
      </c>
      <c r="WJ111" s="152">
        <v>3.0524181870837001E-2</v>
      </c>
      <c r="WK111" s="152">
        <v>2.08514335360556E-3</v>
      </c>
      <c r="WL111" s="152">
        <v>1.47697654213727E-3</v>
      </c>
      <c r="WM111" s="152">
        <v>0.69105125977410897</v>
      </c>
      <c r="WN111" s="152">
        <v>1.44801621778164E-3</v>
      </c>
      <c r="WO111" s="152">
        <v>5.9658268172603501E-3</v>
      </c>
      <c r="WP111" s="152">
        <v>5.5024616275702303E-4</v>
      </c>
      <c r="WQ111" s="152">
        <v>2.0272227048942899E-2</v>
      </c>
      <c r="WR111" s="152">
        <v>2.1169997103967601E-2</v>
      </c>
      <c r="WS111" s="152">
        <v>1</v>
      </c>
      <c r="WT111" s="152">
        <v>7.5613482999999997</v>
      </c>
      <c r="WU111" s="152">
        <v>1.58701854800155</v>
      </c>
      <c r="WV111" s="152">
        <v>50.784593536049599</v>
      </c>
      <c r="WW111" s="152">
        <v>6.4803257376729997</v>
      </c>
      <c r="WX111" s="152">
        <v>2.90953400466951</v>
      </c>
      <c r="WY111" s="152">
        <v>2937.9680869878698</v>
      </c>
      <c r="WZ111" s="152">
        <v>6.6125772833398004</v>
      </c>
      <c r="XA111" s="152">
        <v>14.944424660347901</v>
      </c>
      <c r="XB111" s="152">
        <v>1.1902639110011599</v>
      </c>
      <c r="XC111" s="152">
        <v>24.3342844026905</v>
      </c>
      <c r="XD111" s="152">
        <v>25.260045222357999</v>
      </c>
      <c r="XE111" s="152">
        <v>3319.7782993279102</v>
      </c>
      <c r="XF111" s="152">
        <v>2.0116946000000002</v>
      </c>
      <c r="XG111" s="152">
        <v>86.991335563559204</v>
      </c>
      <c r="XH111" s="152">
        <v>333.05254187191201</v>
      </c>
      <c r="XI111" s="152">
        <v>11.4331469597821</v>
      </c>
      <c r="XJ111" s="152">
        <v>14.415707036246999</v>
      </c>
      <c r="XK111" s="152">
        <v>818.71274098961203</v>
      </c>
      <c r="XL111" s="152">
        <v>0</v>
      </c>
      <c r="XM111" s="152">
        <v>46.229681185205699</v>
      </c>
      <c r="XN111" s="152">
        <v>4.9709334607748099</v>
      </c>
      <c r="XO111" s="152">
        <v>256.50016657598002</v>
      </c>
      <c r="XP111" s="152">
        <v>268.43040688183999</v>
      </c>
      <c r="XQ111" s="152">
        <v>4686.5960668184898</v>
      </c>
      <c r="XR111" s="152">
        <v>9.5730429000000008</v>
      </c>
      <c r="XS111" s="152">
        <v>19.534018801900501</v>
      </c>
      <c r="XT111" s="152">
        <v>110.100833247075</v>
      </c>
      <c r="XU111" s="152">
        <v>7.5211195386996597</v>
      </c>
      <c r="XV111" s="152">
        <v>5.3274596732455901</v>
      </c>
      <c r="XW111" s="152">
        <v>2492.6243671173802</v>
      </c>
      <c r="XX111" s="152">
        <v>5.2229996796525402</v>
      </c>
      <c r="XY111" s="152">
        <v>21.518758680168499</v>
      </c>
      <c r="XZ111" s="152">
        <v>1.9847398782679599</v>
      </c>
      <c r="YA111" s="152">
        <v>73.121995515135495</v>
      </c>
      <c r="YB111" s="152">
        <v>76.360255316520096</v>
      </c>
      <c r="YC111" s="152">
        <v>3607.0035787680399</v>
      </c>
    </row>
    <row r="112" spans="1:653" x14ac:dyDescent="0.3">
      <c r="A112" t="s">
        <v>2551</v>
      </c>
      <c r="B112" s="146" t="s">
        <v>1062</v>
      </c>
      <c r="C112" s="154">
        <v>33270055</v>
      </c>
      <c r="D112" s="163">
        <v>12629</v>
      </c>
      <c r="E112" s="163" t="s">
        <v>2552</v>
      </c>
      <c r="F112" s="145" t="s">
        <v>1934</v>
      </c>
      <c r="G112" s="147" t="s">
        <v>300</v>
      </c>
      <c r="H112" s="147" t="s">
        <v>2170</v>
      </c>
      <c r="I112" s="48" t="s">
        <v>2553</v>
      </c>
      <c r="J112" s="48" t="s">
        <v>653</v>
      </c>
      <c r="K112" s="146"/>
      <c r="L112" s="163"/>
      <c r="M112" s="163"/>
      <c r="N112" s="164" t="s">
        <v>333</v>
      </c>
      <c r="O112" s="149" t="s">
        <v>2126</v>
      </c>
      <c r="P112" s="150" t="s">
        <v>1919</v>
      </c>
      <c r="Q112" s="150" t="s">
        <v>1920</v>
      </c>
      <c r="R112" s="150" t="s">
        <v>1921</v>
      </c>
      <c r="S112" s="147" t="s">
        <v>48</v>
      </c>
      <c r="T112" s="147"/>
      <c r="U112" s="147">
        <v>4</v>
      </c>
      <c r="V112" s="147" t="s">
        <v>2182</v>
      </c>
      <c r="W112" s="147">
        <v>0</v>
      </c>
      <c r="X112" s="147"/>
      <c r="Y112" s="147" t="s">
        <v>1941</v>
      </c>
      <c r="Z112" s="147">
        <v>0</v>
      </c>
      <c r="AA112" s="147" t="s">
        <v>872</v>
      </c>
      <c r="AB112" s="147" t="s">
        <v>873</v>
      </c>
      <c r="AC112" s="147" t="s">
        <v>2554</v>
      </c>
      <c r="AD112" s="147" t="s">
        <v>2555</v>
      </c>
      <c r="AE112" s="147">
        <v>2</v>
      </c>
      <c r="AF112" s="147" t="s">
        <v>1983</v>
      </c>
      <c r="AG112" s="147">
        <v>6</v>
      </c>
      <c r="AH112" s="147" t="s">
        <v>1943</v>
      </c>
      <c r="AI112" s="147"/>
      <c r="AJ112" s="147">
        <v>21.88</v>
      </c>
      <c r="AK112" s="147" t="s">
        <v>2554</v>
      </c>
      <c r="AL112" s="147" t="s">
        <v>149</v>
      </c>
      <c r="AM112" s="147" t="s">
        <v>149</v>
      </c>
      <c r="AN112" s="147" t="s">
        <v>149</v>
      </c>
      <c r="AO112" s="147" t="s">
        <v>152</v>
      </c>
      <c r="AP112" s="147" t="s">
        <v>152</v>
      </c>
      <c r="AQ112" s="147" t="s">
        <v>152</v>
      </c>
      <c r="AR112" s="147" t="s">
        <v>152</v>
      </c>
      <c r="AS112" s="147"/>
      <c r="AT112" s="147"/>
      <c r="AU112" s="147"/>
      <c r="AV112" s="147"/>
      <c r="AW112" s="147" t="s">
        <v>152</v>
      </c>
      <c r="AX112" s="147"/>
      <c r="AY112" s="147"/>
      <c r="AZ112" s="147"/>
      <c r="BA112" s="147"/>
      <c r="BB112" s="147"/>
      <c r="BC112" s="147"/>
      <c r="BD112" s="147" t="s">
        <v>152</v>
      </c>
      <c r="BE112" s="147" t="s">
        <v>152</v>
      </c>
      <c r="BF112" s="147" t="s">
        <v>149</v>
      </c>
      <c r="BG112" s="147" t="s">
        <v>152</v>
      </c>
      <c r="BH112">
        <v>117</v>
      </c>
      <c r="BI112">
        <v>58</v>
      </c>
      <c r="BJ112">
        <v>2</v>
      </c>
      <c r="BK112">
        <v>2</v>
      </c>
      <c r="BL112">
        <v>364</v>
      </c>
      <c r="BM112">
        <v>1</v>
      </c>
      <c r="BN112">
        <v>85</v>
      </c>
      <c r="BO112">
        <v>5771</v>
      </c>
      <c r="BP112">
        <v>10289</v>
      </c>
      <c r="BQ112">
        <v>19142</v>
      </c>
      <c r="BR112">
        <v>1863</v>
      </c>
      <c r="BS112">
        <v>321</v>
      </c>
      <c r="BT112">
        <v>4</v>
      </c>
      <c r="BU112">
        <v>187</v>
      </c>
      <c r="BV112">
        <v>3530</v>
      </c>
      <c r="BW112">
        <v>4</v>
      </c>
      <c r="BX112">
        <v>380</v>
      </c>
      <c r="BY112">
        <v>299</v>
      </c>
      <c r="BZ112">
        <v>709</v>
      </c>
      <c r="CA112">
        <v>60429</v>
      </c>
      <c r="CB112">
        <v>1980</v>
      </c>
      <c r="CC112">
        <v>379</v>
      </c>
      <c r="CD112">
        <v>6</v>
      </c>
      <c r="CE112">
        <v>189</v>
      </c>
      <c r="CF112">
        <v>3894</v>
      </c>
      <c r="CG112">
        <v>5</v>
      </c>
      <c r="CH112">
        <v>465</v>
      </c>
      <c r="CI112">
        <v>6070</v>
      </c>
      <c r="CJ112">
        <v>10998</v>
      </c>
      <c r="CK112">
        <v>79571</v>
      </c>
      <c r="CL112">
        <v>6.11221397973044E-3</v>
      </c>
      <c r="CM112">
        <v>3.0299864173022701E-3</v>
      </c>
      <c r="CN112">
        <v>1.04482290251802E-4</v>
      </c>
      <c r="CO112">
        <v>1.04482290251802E-4</v>
      </c>
      <c r="CP112">
        <v>1.9015776825828001E-2</v>
      </c>
      <c r="CQ112">
        <v>5.2241145125901202E-5</v>
      </c>
      <c r="CR112">
        <v>4.4404973357016E-3</v>
      </c>
      <c r="CS112">
        <v>0.301483648521576</v>
      </c>
      <c r="CT112">
        <v>0.53750914220039703</v>
      </c>
      <c r="CU112">
        <v>1</v>
      </c>
      <c r="CV112">
        <v>3.082956858462E-2</v>
      </c>
      <c r="CW112">
        <v>5.3120190636945803E-3</v>
      </c>
      <c r="CX112">
        <v>6.6193383971272103E-5</v>
      </c>
      <c r="CY112">
        <v>3.0945407006569702E-3</v>
      </c>
      <c r="CZ112">
        <v>5.8415661354647597E-2</v>
      </c>
      <c r="DA112">
        <v>6.6193383971272103E-5</v>
      </c>
      <c r="DB112">
        <v>6.2883714772708496E-3</v>
      </c>
      <c r="DC112">
        <v>4.9479554518525896E-3</v>
      </c>
      <c r="DD112">
        <v>1.1732777308908E-2</v>
      </c>
      <c r="DE112">
        <v>1</v>
      </c>
      <c r="DF112">
        <v>2.4883437433235699E-2</v>
      </c>
      <c r="DG112">
        <v>4.7630418117153199E-3</v>
      </c>
      <c r="DH112">
        <v>7.5404355858290099E-5</v>
      </c>
      <c r="DI112">
        <v>2.3752372095361398E-3</v>
      </c>
      <c r="DJ112">
        <v>4.8937426952030301E-2</v>
      </c>
      <c r="DK112">
        <v>6.2836963215241704E-5</v>
      </c>
      <c r="DL112">
        <v>5.84383757901748E-3</v>
      </c>
      <c r="DM112">
        <v>7.6284073343303505E-2</v>
      </c>
      <c r="DN112">
        <v>0.138216184288246</v>
      </c>
      <c r="DO112">
        <v>1</v>
      </c>
      <c r="DP112">
        <v>4.9741942000000003</v>
      </c>
      <c r="DQ112">
        <v>23.521397696937498</v>
      </c>
      <c r="DR112">
        <v>11.6601800548921</v>
      </c>
      <c r="DS112">
        <v>0.40207517430662398</v>
      </c>
      <c r="DT112">
        <v>0.40207517430662398</v>
      </c>
      <c r="DU112">
        <v>73.177681723805605</v>
      </c>
      <c r="DV112">
        <v>0.20103758715331199</v>
      </c>
      <c r="DW112">
        <v>17.0881949080315</v>
      </c>
      <c r="DX112">
        <v>1160.18791546176</v>
      </c>
      <c r="DY112">
        <v>2068.4757342204298</v>
      </c>
      <c r="DZ112">
        <v>3848.2614932887</v>
      </c>
      <c r="EA112">
        <v>7.5845485000000004</v>
      </c>
      <c r="EB112">
        <v>245.630969331925</v>
      </c>
      <c r="EC112">
        <v>42.3228884356135</v>
      </c>
      <c r="ED112">
        <v>0.52738801788926504</v>
      </c>
      <c r="EE112">
        <v>24.655389836323099</v>
      </c>
      <c r="EF112">
        <v>465.41992578727701</v>
      </c>
      <c r="EG112">
        <v>0.52738801788926504</v>
      </c>
      <c r="EH112">
        <v>50.101861699480203</v>
      </c>
      <c r="EI112">
        <v>39.422254337222597</v>
      </c>
      <c r="EJ112">
        <v>93.479526170872305</v>
      </c>
      <c r="EK112">
        <v>7967.3826332576</v>
      </c>
      <c r="EL112">
        <v>12.5587427</v>
      </c>
      <c r="EM112">
        <v>157.65909432956201</v>
      </c>
      <c r="EN112">
        <v>30.178180177224299</v>
      </c>
      <c r="EO112">
        <v>0.47775483130170299</v>
      </c>
      <c r="EP112">
        <v>15.0492771860037</v>
      </c>
      <c r="EQ112">
        <v>310.062885514806</v>
      </c>
      <c r="ER112">
        <v>0.39812902608475298</v>
      </c>
      <c r="ES112">
        <v>37.025999425881999</v>
      </c>
      <c r="ET112">
        <v>483.32863766689002</v>
      </c>
      <c r="EU112">
        <v>875.72460577602203</v>
      </c>
      <c r="EV112">
        <v>6335.9049469179699</v>
      </c>
      <c r="EW112" s="152">
        <v>27</v>
      </c>
      <c r="EX112" s="152">
        <v>52</v>
      </c>
      <c r="EY112" s="152">
        <v>1</v>
      </c>
      <c r="EZ112" s="152">
        <v>0</v>
      </c>
      <c r="FA112" s="152">
        <v>46</v>
      </c>
      <c r="FB112" s="152">
        <v>0</v>
      </c>
      <c r="FC112" s="152">
        <v>38</v>
      </c>
      <c r="FD112" s="152">
        <v>6732</v>
      </c>
      <c r="FE112" s="152">
        <v>15292</v>
      </c>
      <c r="FF112" s="152">
        <v>24211</v>
      </c>
      <c r="FG112" s="152">
        <v>39</v>
      </c>
      <c r="FH112" s="152">
        <v>2</v>
      </c>
      <c r="FI112" s="152">
        <v>0</v>
      </c>
      <c r="FJ112" s="152">
        <v>1</v>
      </c>
      <c r="FK112" s="152">
        <v>109</v>
      </c>
      <c r="FL112" s="152">
        <v>0</v>
      </c>
      <c r="FM112" s="152">
        <v>32</v>
      </c>
      <c r="FN112" s="152">
        <v>221</v>
      </c>
      <c r="FO112" s="152">
        <v>688</v>
      </c>
      <c r="FP112" s="152">
        <v>5993</v>
      </c>
      <c r="FQ112" s="152">
        <v>66</v>
      </c>
      <c r="FR112" s="152">
        <v>54</v>
      </c>
      <c r="FS112" s="152">
        <v>1</v>
      </c>
      <c r="FT112" s="152">
        <v>1</v>
      </c>
      <c r="FU112" s="152">
        <v>155</v>
      </c>
      <c r="FV112" s="152">
        <v>0</v>
      </c>
      <c r="FW112" s="152">
        <v>70</v>
      </c>
      <c r="FX112" s="152">
        <v>6953</v>
      </c>
      <c r="FY112" s="152">
        <v>15980</v>
      </c>
      <c r="FZ112" s="152">
        <v>30204</v>
      </c>
      <c r="GA112" s="152">
        <v>1.11519557226054E-3</v>
      </c>
      <c r="GB112" s="152">
        <v>2.1477840650943802E-3</v>
      </c>
      <c r="GC112" s="152">
        <v>4.1303539713353403E-5</v>
      </c>
      <c r="GD112" s="152">
        <v>0</v>
      </c>
      <c r="GE112" s="152">
        <v>1.8999628268142599E-3</v>
      </c>
      <c r="GF112" s="152">
        <v>0</v>
      </c>
      <c r="GG112" s="152">
        <v>1.5695345091074301E-3</v>
      </c>
      <c r="GH112" s="152">
        <v>0.27805542935029498</v>
      </c>
      <c r="GI112" s="152">
        <v>0.63161372929660098</v>
      </c>
      <c r="GJ112" s="152">
        <v>1</v>
      </c>
      <c r="GK112" s="152">
        <v>6.5075921908893698E-3</v>
      </c>
      <c r="GL112" s="152">
        <v>3.3372267645586501E-4</v>
      </c>
      <c r="GM112" s="152">
        <v>0</v>
      </c>
      <c r="GN112" s="152">
        <v>1.6686133822793299E-4</v>
      </c>
      <c r="GO112" s="152">
        <v>1.8187885866844701E-2</v>
      </c>
      <c r="GP112" s="152">
        <v>0</v>
      </c>
      <c r="GQ112" s="152">
        <v>5.3395628232938402E-3</v>
      </c>
      <c r="GR112" s="152">
        <v>3.6876355748373099E-2</v>
      </c>
      <c r="GS112" s="152">
        <v>0.114800600700818</v>
      </c>
      <c r="GT112" s="152">
        <v>1</v>
      </c>
      <c r="GU112" s="152">
        <v>2.1851410409217298E-3</v>
      </c>
      <c r="GV112" s="152">
        <v>1.7878426698450501E-3</v>
      </c>
      <c r="GW112" s="152">
        <v>3.3108197589723197E-5</v>
      </c>
      <c r="GX112" s="152">
        <v>3.3108197589723197E-5</v>
      </c>
      <c r="GY112" s="152">
        <v>5.1317706264070997E-3</v>
      </c>
      <c r="GZ112" s="152">
        <v>0</v>
      </c>
      <c r="HA112" s="152">
        <v>2.3175738312806201E-3</v>
      </c>
      <c r="HB112" s="152">
        <v>0.23020129784134599</v>
      </c>
      <c r="HC112" s="152">
        <v>0.529068997483777</v>
      </c>
      <c r="HD112" s="152">
        <v>1</v>
      </c>
      <c r="HE112" s="152">
        <v>11.290362099999999</v>
      </c>
      <c r="HF112" s="152">
        <v>2.3914202007746099</v>
      </c>
      <c r="HG112" s="152">
        <v>4.6056981644548003</v>
      </c>
      <c r="HH112" s="152">
        <v>8.8571118547207603E-2</v>
      </c>
      <c r="HI112" s="152">
        <v>0</v>
      </c>
      <c r="HJ112" s="152">
        <v>4.0742714531715496</v>
      </c>
      <c r="HK112" s="152">
        <v>0</v>
      </c>
      <c r="HL112" s="152">
        <v>3.36570250479389</v>
      </c>
      <c r="HM112" s="152">
        <v>596.26077005980198</v>
      </c>
      <c r="HN112" s="152">
        <v>1354.4295448239</v>
      </c>
      <c r="HO112" s="152">
        <v>2144.3953511464401</v>
      </c>
      <c r="HP112" s="152">
        <v>1.3796451999999999</v>
      </c>
      <c r="HQ112" s="152">
        <v>28.2681373442969</v>
      </c>
      <c r="HR112" s="152">
        <v>1.4496480689383</v>
      </c>
      <c r="HS112" s="152">
        <v>0</v>
      </c>
      <c r="HT112" s="152">
        <v>0.724824034469152</v>
      </c>
      <c r="HU112" s="152">
        <v>79.005819757137601</v>
      </c>
      <c r="HV112" s="152">
        <v>0</v>
      </c>
      <c r="HW112" s="152">
        <v>23.1943691030129</v>
      </c>
      <c r="HX112" s="152">
        <v>160.186111617683</v>
      </c>
      <c r="HY112" s="152">
        <v>498.67893571477703</v>
      </c>
      <c r="HZ112" s="152">
        <v>4343.8704385736301</v>
      </c>
      <c r="IA112" s="152">
        <v>12.6700073</v>
      </c>
      <c r="IB112" s="152">
        <v>5.2091524840715797</v>
      </c>
      <c r="IC112" s="152">
        <v>4.2620338506040198</v>
      </c>
      <c r="ID112" s="152">
        <v>7.8926552788963295E-2</v>
      </c>
      <c r="IE112" s="152">
        <v>7.8926552788963295E-2</v>
      </c>
      <c r="IF112" s="152">
        <v>12.233615682289299</v>
      </c>
      <c r="IG112" s="152">
        <v>0</v>
      </c>
      <c r="IH112" s="152">
        <v>5.5248586952274303</v>
      </c>
      <c r="II112" s="152">
        <v>548.77632154166201</v>
      </c>
      <c r="IJ112" s="152">
        <v>1261.2463135676301</v>
      </c>
      <c r="IK112" s="152">
        <v>2383.8976004378501</v>
      </c>
      <c r="IL112">
        <v>124</v>
      </c>
      <c r="IM112">
        <v>456</v>
      </c>
      <c r="IN112">
        <v>2</v>
      </c>
      <c r="IO112">
        <v>5</v>
      </c>
      <c r="IP112">
        <v>16565</v>
      </c>
      <c r="IQ112">
        <v>5864</v>
      </c>
      <c r="IR112">
        <v>90</v>
      </c>
      <c r="IS112">
        <v>3</v>
      </c>
      <c r="IT112">
        <v>178</v>
      </c>
      <c r="IU112">
        <v>925</v>
      </c>
      <c r="IV112">
        <v>19142</v>
      </c>
      <c r="IW112">
        <v>1966</v>
      </c>
      <c r="IX112">
        <v>4051</v>
      </c>
      <c r="IY112">
        <v>2</v>
      </c>
      <c r="IZ112">
        <v>33</v>
      </c>
      <c r="JA112">
        <v>1093</v>
      </c>
      <c r="JB112">
        <v>311</v>
      </c>
      <c r="JC112">
        <v>501</v>
      </c>
      <c r="JD112">
        <v>29</v>
      </c>
      <c r="JE112">
        <v>2557</v>
      </c>
      <c r="JF112">
        <v>6092</v>
      </c>
      <c r="JG112">
        <v>60429</v>
      </c>
      <c r="JH112">
        <v>2090</v>
      </c>
      <c r="JI112">
        <v>4507</v>
      </c>
      <c r="JJ112">
        <v>4</v>
      </c>
      <c r="JK112">
        <v>38</v>
      </c>
      <c r="JL112">
        <v>17658</v>
      </c>
      <c r="JM112">
        <v>6175</v>
      </c>
      <c r="JN112">
        <v>591</v>
      </c>
      <c r="JO112">
        <v>32</v>
      </c>
      <c r="JP112">
        <v>2735</v>
      </c>
      <c r="JQ112">
        <v>7017</v>
      </c>
      <c r="JR112">
        <v>79571</v>
      </c>
      <c r="JS112">
        <v>6.4779019956117401E-3</v>
      </c>
      <c r="JT112">
        <v>2.3821962177410901E-2</v>
      </c>
      <c r="JU112">
        <v>1.04482290251802E-4</v>
      </c>
      <c r="JV112">
        <v>2.61205725629506E-4</v>
      </c>
      <c r="JW112">
        <v>0.86537456901055299</v>
      </c>
      <c r="JX112">
        <v>0.30634207501828398</v>
      </c>
      <c r="JY112">
        <v>4.7017030613310997E-3</v>
      </c>
      <c r="JZ112">
        <v>1.5672343537770299E-4</v>
      </c>
      <c r="KA112">
        <v>9.2989238324099888E-3</v>
      </c>
      <c r="KB112">
        <v>4.8323059241458598E-2</v>
      </c>
      <c r="KC112">
        <v>1</v>
      </c>
      <c r="KD112">
        <v>2.6265850623971E-2</v>
      </c>
      <c r="KE112">
        <v>5.66412386422189E-2</v>
      </c>
      <c r="KF112">
        <v>5.0269570572193397E-5</v>
      </c>
      <c r="KG112">
        <v>4.7756092043583701E-4</v>
      </c>
      <c r="KH112">
        <v>0.22191501929094801</v>
      </c>
      <c r="KI112">
        <v>7.7603649570823496E-2</v>
      </c>
      <c r="KJ112">
        <v>7.4273290520415697E-3</v>
      </c>
      <c r="KK112">
        <v>4.0215656457754702E-4</v>
      </c>
      <c r="KL112">
        <v>3.4371818878736998E-2</v>
      </c>
      <c r="KM112">
        <v>8.8185394176270193E-2</v>
      </c>
      <c r="KN112">
        <v>1</v>
      </c>
      <c r="KO112">
        <v>2.6265850623971E-2</v>
      </c>
      <c r="KP112">
        <v>5.66412386422189E-2</v>
      </c>
      <c r="KQ112">
        <v>5.0269570572193397E-5</v>
      </c>
      <c r="KR112">
        <v>4.7756092043583701E-4</v>
      </c>
      <c r="KS112">
        <v>0.22191501929094801</v>
      </c>
      <c r="KT112">
        <v>7.7603649570823496E-2</v>
      </c>
      <c r="KU112">
        <v>7.4273290520415697E-3</v>
      </c>
      <c r="KV112">
        <v>4.0215656457754702E-4</v>
      </c>
      <c r="KW112">
        <v>3.4371818878736998E-2</v>
      </c>
      <c r="KX112">
        <v>8.8185394176270193E-2</v>
      </c>
      <c r="KY112">
        <v>1</v>
      </c>
      <c r="KZ112">
        <v>4.9741942000000003</v>
      </c>
      <c r="LA112">
        <v>24.928660807010701</v>
      </c>
      <c r="LB112">
        <v>91.673139741910305</v>
      </c>
      <c r="LC112">
        <v>0.40207517430662398</v>
      </c>
      <c r="LD112">
        <v>1.0051879357665601</v>
      </c>
      <c r="LE112">
        <v>3330.1876311946198</v>
      </c>
      <c r="LF112">
        <v>1178.88441106702</v>
      </c>
      <c r="LG112">
        <v>18.0933828437981</v>
      </c>
      <c r="LH112">
        <v>0.60311276145993697</v>
      </c>
      <c r="LI112">
        <v>35.784690513289888</v>
      </c>
      <c r="LJ112">
        <v>185.95976811681399</v>
      </c>
      <c r="LK112">
        <v>3848.2614932887</v>
      </c>
      <c r="LL112">
        <v>7.5845485000000004</v>
      </c>
      <c r="LM112">
        <v>259.21121079257398</v>
      </c>
      <c r="LN112">
        <v>534.112215117353</v>
      </c>
      <c r="LO112">
        <v>0.26369400894463302</v>
      </c>
      <c r="LP112">
        <v>4.3509511475864402</v>
      </c>
      <c r="LQ112">
        <v>144.10877588824201</v>
      </c>
      <c r="LR112">
        <v>41.0044183908904</v>
      </c>
      <c r="LS112">
        <v>66.055349240630505</v>
      </c>
      <c r="LT112">
        <v>3.8235631296971699</v>
      </c>
      <c r="LU112">
        <v>337.13279043571197</v>
      </c>
      <c r="LV112">
        <v>803.21195124535097</v>
      </c>
      <c r="LW112">
        <v>7967.3826332576</v>
      </c>
      <c r="LX112">
        <v>12.5587427</v>
      </c>
      <c r="LY112">
        <v>166.41793290342699</v>
      </c>
      <c r="LZ112">
        <v>358.87350411279601</v>
      </c>
      <c r="MA112">
        <v>0.31850322086780197</v>
      </c>
      <c r="MB112">
        <v>3.0257805982441202</v>
      </c>
      <c r="MC112">
        <v>1406.03246852091</v>
      </c>
      <c r="MD112">
        <v>491.68934721467002</v>
      </c>
      <c r="ME112">
        <v>47.058850883217801</v>
      </c>
      <c r="MF112">
        <v>2.5480257669424198</v>
      </c>
      <c r="MG112">
        <v>217.7765772683581</v>
      </c>
      <c r="MH112">
        <v>558.73427520734197</v>
      </c>
      <c r="MI112">
        <v>6335.9049469179699</v>
      </c>
      <c r="MJ112" s="152">
        <v>37</v>
      </c>
      <c r="MK112" s="152">
        <v>87</v>
      </c>
      <c r="ML112" s="152">
        <v>0</v>
      </c>
      <c r="MM112" s="152">
        <v>1</v>
      </c>
      <c r="MN112" s="152">
        <v>22183</v>
      </c>
      <c r="MO112" s="152">
        <v>6788</v>
      </c>
      <c r="MP112" s="152">
        <v>41</v>
      </c>
      <c r="MQ112" s="152">
        <v>0</v>
      </c>
      <c r="MR112" s="152">
        <v>70</v>
      </c>
      <c r="MS112" s="152">
        <v>665</v>
      </c>
      <c r="MT112" s="152">
        <v>24211</v>
      </c>
      <c r="MU112" s="152">
        <v>47</v>
      </c>
      <c r="MV112" s="152">
        <v>143</v>
      </c>
      <c r="MW112" s="152">
        <v>0</v>
      </c>
      <c r="MX112" s="152">
        <v>0</v>
      </c>
      <c r="MY112" s="152">
        <v>914</v>
      </c>
      <c r="MZ112" s="152">
        <v>223</v>
      </c>
      <c r="NA112" s="152">
        <v>34</v>
      </c>
      <c r="NB112" s="152">
        <v>0</v>
      </c>
      <c r="NC112" s="152">
        <v>50</v>
      </c>
      <c r="ND112" s="152">
        <v>834</v>
      </c>
      <c r="NE112" s="152">
        <v>5993</v>
      </c>
      <c r="NF112" s="152">
        <v>84</v>
      </c>
      <c r="NG112" s="152">
        <v>230</v>
      </c>
      <c r="NH112" s="152">
        <v>0</v>
      </c>
      <c r="NI112" s="152">
        <v>1</v>
      </c>
      <c r="NJ112" s="152">
        <v>23097</v>
      </c>
      <c r="NK112" s="152">
        <v>7011</v>
      </c>
      <c r="NL112" s="152">
        <v>75</v>
      </c>
      <c r="NM112" s="152">
        <v>0</v>
      </c>
      <c r="NN112" s="152">
        <v>120</v>
      </c>
      <c r="NO112" s="152">
        <v>1499</v>
      </c>
      <c r="NP112" s="152">
        <v>30204</v>
      </c>
      <c r="NQ112" s="152">
        <v>1.52823096939408E-3</v>
      </c>
      <c r="NR112" s="152">
        <v>3.59340795506175E-3</v>
      </c>
      <c r="NS112" s="152">
        <v>0</v>
      </c>
      <c r="NT112" s="152">
        <v>4.1303539713353403E-5</v>
      </c>
      <c r="NU112" s="152">
        <v>0.91623642146131901</v>
      </c>
      <c r="NV112" s="152">
        <v>0.28036842757424302</v>
      </c>
      <c r="NW112" s="152">
        <v>1.6934451282474899E-3</v>
      </c>
      <c r="NX112" s="152">
        <v>0</v>
      </c>
      <c r="NY112" s="152">
        <v>2.8912477799349912E-3</v>
      </c>
      <c r="NZ112" s="152">
        <v>2.7466853909380001E-2</v>
      </c>
      <c r="OA112" s="152">
        <v>1</v>
      </c>
      <c r="OB112" s="152">
        <v>7.8424828967128303E-3</v>
      </c>
      <c r="OC112" s="152">
        <v>2.3861171366594401E-2</v>
      </c>
      <c r="OD112" s="152">
        <v>0</v>
      </c>
      <c r="OE112" s="152">
        <v>0</v>
      </c>
      <c r="OF112" s="152">
        <v>0.15251126314033001</v>
      </c>
      <c r="OG112" s="152">
        <v>3.7210078424828999E-2</v>
      </c>
      <c r="OH112" s="152">
        <v>5.6732854997497096E-3</v>
      </c>
      <c r="OI112" s="152">
        <v>0</v>
      </c>
      <c r="OJ112" s="152">
        <v>8.3430669113969957E-3</v>
      </c>
      <c r="OK112" s="152">
        <v>0.13916235608209601</v>
      </c>
      <c r="OL112" s="152">
        <v>1</v>
      </c>
      <c r="OM112" s="152">
        <v>2.7810885975367498E-3</v>
      </c>
      <c r="ON112" s="152">
        <v>7.6148854456363404E-3</v>
      </c>
      <c r="OO112" s="152">
        <v>0</v>
      </c>
      <c r="OP112" s="152">
        <v>3.3108197589723197E-5</v>
      </c>
      <c r="OQ112" s="152">
        <v>0.76470003972983702</v>
      </c>
      <c r="OR112" s="152">
        <v>0.23212157330154901</v>
      </c>
      <c r="OS112" s="152">
        <v>2.4831148192292398E-3</v>
      </c>
      <c r="OT112" s="152">
        <v>0</v>
      </c>
      <c r="OU112" s="152">
        <v>3.9729837107669863E-3</v>
      </c>
      <c r="OV112" s="152">
        <v>4.9629188186995098E-2</v>
      </c>
      <c r="OW112" s="152">
        <v>1</v>
      </c>
      <c r="OX112" s="152">
        <v>11.290362099999999</v>
      </c>
      <c r="OY112" s="152">
        <v>3.2771313862466802</v>
      </c>
      <c r="OZ112" s="152">
        <v>7.7056873136070596</v>
      </c>
      <c r="PA112" s="152">
        <v>0</v>
      </c>
      <c r="PB112" s="152">
        <v>8.8571118547207603E-2</v>
      </c>
      <c r="PC112" s="152">
        <v>1964.7731227327099</v>
      </c>
      <c r="PD112" s="152">
        <v>601.22075269844504</v>
      </c>
      <c r="PE112" s="152">
        <v>3.63141586043551</v>
      </c>
      <c r="PF112" s="152">
        <v>0</v>
      </c>
      <c r="PG112" s="152">
        <v>6.1999782983040177</v>
      </c>
      <c r="PH112" s="152">
        <v>58.899793833893099</v>
      </c>
      <c r="PI112" s="152">
        <v>2144.3953511464401</v>
      </c>
      <c r="PJ112" s="152">
        <v>1.3796451999999999</v>
      </c>
      <c r="PK112" s="152">
        <v>34.066729620050097</v>
      </c>
      <c r="PL112" s="152">
        <v>103.64983692908901</v>
      </c>
      <c r="PM112" s="152">
        <v>0</v>
      </c>
      <c r="PN112" s="152">
        <v>0</v>
      </c>
      <c r="PO112" s="152">
        <v>662.48916750480498</v>
      </c>
      <c r="PP112" s="152">
        <v>161.63575968662099</v>
      </c>
      <c r="PQ112" s="152">
        <v>24.644017171951202</v>
      </c>
      <c r="PR112" s="152">
        <v>0</v>
      </c>
      <c r="PS112" s="152">
        <v>36.241201723457948</v>
      </c>
      <c r="PT112" s="152">
        <v>604.50324474727302</v>
      </c>
      <c r="PU112" s="152">
        <v>4343.8704385736301</v>
      </c>
      <c r="PV112" s="152">
        <v>12.6700073</v>
      </c>
      <c r="PW112" s="152">
        <v>6.6298304342729102</v>
      </c>
      <c r="PX112" s="152">
        <v>18.1531071414616</v>
      </c>
      <c r="PY112" s="152">
        <v>0</v>
      </c>
      <c r="PZ112" s="152">
        <v>7.8926552788963295E-2</v>
      </c>
      <c r="QA112" s="152">
        <v>1822.96658976668</v>
      </c>
      <c r="QB112" s="152">
        <v>553.354061603422</v>
      </c>
      <c r="QC112" s="152">
        <v>5.9194914591722396</v>
      </c>
      <c r="QD112" s="152">
        <v>0</v>
      </c>
      <c r="QE112" s="152">
        <v>9.4711863346750533</v>
      </c>
      <c r="QF112" s="152">
        <v>118.310902630656</v>
      </c>
      <c r="QG112" s="152">
        <v>2383.8976004378501</v>
      </c>
      <c r="QH112">
        <v>34</v>
      </c>
      <c r="QI112">
        <v>130</v>
      </c>
      <c r="QJ112">
        <v>2</v>
      </c>
      <c r="QK112">
        <v>2</v>
      </c>
      <c r="QL112">
        <v>16060</v>
      </c>
      <c r="QM112">
        <v>5771</v>
      </c>
      <c r="QN112">
        <v>46</v>
      </c>
      <c r="QO112">
        <v>1</v>
      </c>
      <c r="QP112">
        <v>922</v>
      </c>
      <c r="QQ112">
        <v>925</v>
      </c>
      <c r="QR112">
        <v>19142</v>
      </c>
      <c r="QS112">
        <v>1859</v>
      </c>
      <c r="QT112">
        <v>3961</v>
      </c>
      <c r="QU112">
        <v>2</v>
      </c>
      <c r="QV112">
        <v>33</v>
      </c>
      <c r="QW112">
        <v>1008</v>
      </c>
      <c r="QX112">
        <v>299</v>
      </c>
      <c r="QY112">
        <v>492</v>
      </c>
      <c r="QZ112">
        <v>29</v>
      </c>
      <c r="RA112">
        <v>6011</v>
      </c>
      <c r="RB112">
        <v>6092</v>
      </c>
      <c r="RC112">
        <v>60429</v>
      </c>
      <c r="RD112">
        <v>1893</v>
      </c>
      <c r="RE112">
        <v>4091</v>
      </c>
      <c r="RF112">
        <v>4</v>
      </c>
      <c r="RG112">
        <v>35</v>
      </c>
      <c r="RH112">
        <v>17068</v>
      </c>
      <c r="RI112">
        <v>6070</v>
      </c>
      <c r="RJ112">
        <v>538</v>
      </c>
      <c r="RK112">
        <v>30</v>
      </c>
      <c r="RL112">
        <v>6933</v>
      </c>
      <c r="RM112">
        <v>7017</v>
      </c>
      <c r="RN112">
        <v>79571</v>
      </c>
      <c r="RO112">
        <v>1.7761989342806399E-3</v>
      </c>
      <c r="RP112">
        <v>6.7913488663671499E-3</v>
      </c>
      <c r="RQ112">
        <v>1.04482290251802E-4</v>
      </c>
      <c r="RR112">
        <v>1.04482290251802E-4</v>
      </c>
      <c r="RS112">
        <v>0.83899279072197297</v>
      </c>
      <c r="RT112">
        <v>0.301483648521576</v>
      </c>
      <c r="RU112">
        <v>2.40309267579145E-3</v>
      </c>
      <c r="RV112">
        <v>5.2241145125901202E-5</v>
      </c>
      <c r="RW112">
        <v>4.8166335806080901E-2</v>
      </c>
      <c r="RX112">
        <v>4.8323059241458598E-2</v>
      </c>
      <c r="RY112">
        <v>1</v>
      </c>
      <c r="RZ112">
        <v>3.0763375200648702E-2</v>
      </c>
      <c r="SA112">
        <v>6.5547998477552202E-2</v>
      </c>
      <c r="SB112">
        <v>3.3096691985635998E-5</v>
      </c>
      <c r="SC112">
        <v>5.4609541776299501E-4</v>
      </c>
      <c r="SD112">
        <v>1.6680732760760601E-2</v>
      </c>
      <c r="SE112">
        <v>4.9479554518525896E-3</v>
      </c>
      <c r="SF112">
        <v>8.1417862284664608E-3</v>
      </c>
      <c r="SG112">
        <v>4.7990203379172201E-4</v>
      </c>
      <c r="SH112">
        <v>9.9472107762829096E-2</v>
      </c>
      <c r="SI112">
        <v>0.100812523788247</v>
      </c>
      <c r="SJ112">
        <v>1</v>
      </c>
      <c r="SK112">
        <v>2.3790074273290499E-2</v>
      </c>
      <c r="SL112">
        <v>5.1413203302710798E-2</v>
      </c>
      <c r="SM112">
        <v>5.0269570572193397E-5</v>
      </c>
      <c r="SN112">
        <v>4.3985874250669198E-4</v>
      </c>
      <c r="SO112">
        <v>0.21450025763154901</v>
      </c>
      <c r="SP112">
        <v>7.6284073343303505E-2</v>
      </c>
      <c r="SQ112">
        <v>6.7612572419600099E-3</v>
      </c>
      <c r="SR112">
        <v>3.7702177929145001E-4</v>
      </c>
      <c r="SS112">
        <v>8.7129733194254197E-2</v>
      </c>
      <c r="ST112">
        <v>8.8185394176270193E-2</v>
      </c>
      <c r="SU112">
        <v>1</v>
      </c>
      <c r="SV112">
        <v>4.9741942000000003</v>
      </c>
      <c r="SW112">
        <v>6.8352779632126097</v>
      </c>
      <c r="SX112">
        <v>26.134886329930598</v>
      </c>
      <c r="SY112">
        <v>0.40207517430662398</v>
      </c>
      <c r="SZ112">
        <v>0.40207517430662398</v>
      </c>
      <c r="TA112">
        <v>3228.6636496821902</v>
      </c>
      <c r="TB112">
        <v>1160.18791546176</v>
      </c>
      <c r="TC112">
        <v>9.2477290090523603</v>
      </c>
      <c r="TD112">
        <v>0.20103758715331199</v>
      </c>
      <c r="TE112">
        <v>185.35665535535401</v>
      </c>
      <c r="TF112">
        <v>185.95976811681399</v>
      </c>
      <c r="TG112">
        <v>3848.2614932887</v>
      </c>
      <c r="TH112">
        <v>7.5845485000000004</v>
      </c>
      <c r="TI112">
        <v>245.10358131403601</v>
      </c>
      <c r="TJ112">
        <v>522.24598471484501</v>
      </c>
      <c r="TK112">
        <v>0.26369400894463302</v>
      </c>
      <c r="TL112">
        <v>4.3509511475864402</v>
      </c>
      <c r="TM112">
        <v>132.90178050809499</v>
      </c>
      <c r="TN112">
        <v>39.422254337222597</v>
      </c>
      <c r="TO112">
        <v>64.868726200379598</v>
      </c>
      <c r="TP112">
        <v>3.8235631296971699</v>
      </c>
      <c r="TQ112">
        <v>792.53234388309295</v>
      </c>
      <c r="TR112">
        <v>803.21195124535097</v>
      </c>
      <c r="TS112">
        <v>7967.3826332576</v>
      </c>
      <c r="TT112">
        <v>12.5587427</v>
      </c>
      <c r="TU112">
        <v>150.731649275687</v>
      </c>
      <c r="TV112">
        <v>325.74916914254499</v>
      </c>
      <c r="TW112">
        <v>0.31850322086780197</v>
      </c>
      <c r="TX112">
        <v>2.78690318259327</v>
      </c>
      <c r="TY112">
        <v>1359.0532434429099</v>
      </c>
      <c r="TZ112">
        <v>483.32863766689002</v>
      </c>
      <c r="UA112">
        <v>42.838683206719402</v>
      </c>
      <c r="UB112">
        <v>2.3887741565085201</v>
      </c>
      <c r="UC112">
        <v>552.04570756911801</v>
      </c>
      <c r="UD112">
        <v>558.73427520734197</v>
      </c>
      <c r="UE112">
        <v>6335.9049469179699</v>
      </c>
      <c r="UF112" s="152">
        <v>8</v>
      </c>
      <c r="UG112" s="152">
        <v>28</v>
      </c>
      <c r="UH112" s="152">
        <v>0</v>
      </c>
      <c r="UI112" s="152">
        <v>1</v>
      </c>
      <c r="UJ112" s="152">
        <v>22024</v>
      </c>
      <c r="UK112" s="152">
        <v>6732</v>
      </c>
      <c r="UL112" s="152">
        <v>14</v>
      </c>
      <c r="UM112" s="152">
        <v>0</v>
      </c>
      <c r="UN112" s="152">
        <v>663</v>
      </c>
      <c r="UO112" s="152">
        <v>665</v>
      </c>
      <c r="UP112" s="152">
        <v>24211</v>
      </c>
      <c r="UQ112" s="152">
        <v>37</v>
      </c>
      <c r="UR112" s="152">
        <v>141</v>
      </c>
      <c r="US112" s="152">
        <v>0</v>
      </c>
      <c r="UT112" s="152">
        <v>0</v>
      </c>
      <c r="UU112" s="152">
        <v>909</v>
      </c>
      <c r="UV112" s="152">
        <v>221</v>
      </c>
      <c r="UW112" s="152">
        <v>33</v>
      </c>
      <c r="UX112" s="152">
        <v>0</v>
      </c>
      <c r="UY112" s="152">
        <v>826</v>
      </c>
      <c r="UZ112" s="152">
        <v>834</v>
      </c>
      <c r="VA112" s="152">
        <v>5993</v>
      </c>
      <c r="VB112" s="152">
        <v>45</v>
      </c>
      <c r="VC112" s="152">
        <v>169</v>
      </c>
      <c r="VD112" s="152">
        <v>0</v>
      </c>
      <c r="VE112" s="152">
        <v>1</v>
      </c>
      <c r="VF112" s="152">
        <v>22933</v>
      </c>
      <c r="VG112" s="152">
        <v>6953</v>
      </c>
      <c r="VH112" s="152">
        <v>47</v>
      </c>
      <c r="VI112" s="152">
        <v>0</v>
      </c>
      <c r="VJ112" s="152">
        <v>1489</v>
      </c>
      <c r="VK112" s="152">
        <v>1499</v>
      </c>
      <c r="VL112" s="152">
        <v>30204</v>
      </c>
      <c r="VM112" s="152">
        <v>3.3042831770682701E-4</v>
      </c>
      <c r="VN112" s="152">
        <v>1.1564991119739001E-3</v>
      </c>
      <c r="VO112" s="152">
        <v>0</v>
      </c>
      <c r="VP112" s="152">
        <v>4.1303539713353403E-5</v>
      </c>
      <c r="VQ112" s="152">
        <v>0.90966915864689601</v>
      </c>
      <c r="VR112" s="152">
        <v>0.27805542935029498</v>
      </c>
      <c r="VS112" s="152">
        <v>5.7824955598694797E-4</v>
      </c>
      <c r="VT112" s="152">
        <v>0</v>
      </c>
      <c r="VU112" s="152">
        <v>2.7384246829953302E-2</v>
      </c>
      <c r="VV112" s="152">
        <v>2.7466853909380001E-2</v>
      </c>
      <c r="VW112" s="152">
        <v>1</v>
      </c>
      <c r="VX112" s="152">
        <v>6.1738695144335099E-3</v>
      </c>
      <c r="VY112" s="152">
        <v>2.3527448690138501E-2</v>
      </c>
      <c r="VZ112" s="152">
        <v>0</v>
      </c>
      <c r="WA112" s="152">
        <v>0</v>
      </c>
      <c r="WB112" s="152">
        <v>0.15167695644919099</v>
      </c>
      <c r="WC112" s="152">
        <v>3.6876355748373099E-2</v>
      </c>
      <c r="WD112" s="152">
        <v>5.5064241615217797E-3</v>
      </c>
      <c r="WE112" s="152">
        <v>0</v>
      </c>
      <c r="WF112" s="152">
        <v>0.137827465376272</v>
      </c>
      <c r="WG112" s="152">
        <v>0.13916235608209601</v>
      </c>
      <c r="WH112" s="152">
        <v>1</v>
      </c>
      <c r="WI112" s="152">
        <v>1.4898688915375401E-3</v>
      </c>
      <c r="WJ112" s="152">
        <v>5.5952853926632198E-3</v>
      </c>
      <c r="WK112" s="152">
        <v>0</v>
      </c>
      <c r="WL112" s="152">
        <v>3.3108197589723197E-5</v>
      </c>
      <c r="WM112" s="152">
        <v>0.75927029532512202</v>
      </c>
      <c r="WN112" s="152">
        <v>0.23020129784134599</v>
      </c>
      <c r="WO112" s="152">
        <v>1.55608528671699E-3</v>
      </c>
      <c r="WP112" s="152">
        <v>0</v>
      </c>
      <c r="WQ112" s="152">
        <v>4.9298106211097897E-2</v>
      </c>
      <c r="WR112" s="152">
        <v>4.9629188186995098E-2</v>
      </c>
      <c r="WS112" s="152">
        <v>1</v>
      </c>
      <c r="WT112" s="152">
        <v>11.290362099999999</v>
      </c>
      <c r="WU112" s="152">
        <v>0.70856894837766105</v>
      </c>
      <c r="WV112" s="152">
        <v>2.4799913193218099</v>
      </c>
      <c r="WW112" s="152">
        <v>0</v>
      </c>
      <c r="WX112" s="152">
        <v>8.8571118547207603E-2</v>
      </c>
      <c r="WY112" s="152">
        <v>1950.6903148837</v>
      </c>
      <c r="WZ112" s="152">
        <v>596.26077005980198</v>
      </c>
      <c r="XA112" s="152">
        <v>1.2399956596609101</v>
      </c>
      <c r="XB112" s="152">
        <v>0</v>
      </c>
      <c r="XC112" s="152">
        <v>58.722651596798698</v>
      </c>
      <c r="XD112" s="152">
        <v>58.899793833893099</v>
      </c>
      <c r="XE112" s="152">
        <v>2144.3953511464401</v>
      </c>
      <c r="XF112" s="152">
        <v>1.3796451999999999</v>
      </c>
      <c r="XG112" s="152">
        <v>26.818489275358601</v>
      </c>
      <c r="XH112" s="152">
        <v>102.20018886015001</v>
      </c>
      <c r="XI112" s="152">
        <v>0</v>
      </c>
      <c r="XJ112" s="152">
        <v>0</v>
      </c>
      <c r="XK112" s="152">
        <v>658.86504733245897</v>
      </c>
      <c r="XL112" s="152">
        <v>160.186111617683</v>
      </c>
      <c r="XM112" s="152">
        <v>23.919193137482001</v>
      </c>
      <c r="XN112" s="152">
        <v>0</v>
      </c>
      <c r="XO112" s="152">
        <v>598.70465247152003</v>
      </c>
      <c r="XP112" s="152">
        <v>604.50324474727302</v>
      </c>
      <c r="XQ112" s="152">
        <v>4343.8704385736301</v>
      </c>
      <c r="XR112" s="152">
        <v>12.6700073</v>
      </c>
      <c r="XS112" s="152">
        <v>3.5516948755033502</v>
      </c>
      <c r="XT112" s="152">
        <v>13.3385874213348</v>
      </c>
      <c r="XU112" s="152">
        <v>0</v>
      </c>
      <c r="XV112" s="152">
        <v>7.8926552788963295E-2</v>
      </c>
      <c r="XW112" s="152">
        <v>1810.0226351092899</v>
      </c>
      <c r="XX112" s="152">
        <v>548.77632154166201</v>
      </c>
      <c r="XY112" s="152">
        <v>3.7095479810812702</v>
      </c>
      <c r="XZ112" s="152">
        <v>0</v>
      </c>
      <c r="YA112" s="152">
        <v>117.52163710276599</v>
      </c>
      <c r="YB112" s="152">
        <v>118.310902630656</v>
      </c>
      <c r="YC112" s="152">
        <v>2383.8976004378501</v>
      </c>
    </row>
    <row r="113" spans="1:653" x14ac:dyDescent="0.3">
      <c r="A113" t="s">
        <v>2556</v>
      </c>
      <c r="B113" s="146" t="s">
        <v>1063</v>
      </c>
      <c r="C113" s="154">
        <v>33282570</v>
      </c>
      <c r="D113" s="163">
        <v>31702</v>
      </c>
      <c r="E113" s="163" t="s">
        <v>2557</v>
      </c>
      <c r="F113" s="145" t="s">
        <v>1945</v>
      </c>
      <c r="G113" s="147" t="s">
        <v>59</v>
      </c>
      <c r="H113" s="147" t="s">
        <v>872</v>
      </c>
      <c r="I113" s="48" t="s">
        <v>2558</v>
      </c>
      <c r="J113" s="48" t="s">
        <v>734</v>
      </c>
      <c r="K113" s="146"/>
      <c r="L113" s="163"/>
      <c r="M113" s="163"/>
      <c r="N113" s="164" t="s">
        <v>335</v>
      </c>
      <c r="O113" s="149" t="s">
        <v>1949</v>
      </c>
      <c r="P113" s="150" t="s">
        <v>1950</v>
      </c>
      <c r="Q113" s="150" t="s">
        <v>1920</v>
      </c>
      <c r="R113" s="150" t="s">
        <v>1921</v>
      </c>
      <c r="S113" s="147" t="s">
        <v>42</v>
      </c>
      <c r="T113" s="147"/>
      <c r="U113" s="147">
        <v>1</v>
      </c>
      <c r="V113" s="147">
        <v>1</v>
      </c>
      <c r="W113" s="147">
        <v>0</v>
      </c>
      <c r="X113" s="147"/>
      <c r="Y113" s="147" t="s">
        <v>1941</v>
      </c>
      <c r="Z113" s="147">
        <v>0</v>
      </c>
      <c r="AA113" s="147" t="s">
        <v>872</v>
      </c>
      <c r="AB113" s="147" t="s">
        <v>873</v>
      </c>
      <c r="AC113" s="147" t="s">
        <v>2559</v>
      </c>
      <c r="AD113" s="147" t="s">
        <v>2539</v>
      </c>
      <c r="AE113" s="147">
        <v>5</v>
      </c>
      <c r="AF113" s="147" t="s">
        <v>1956</v>
      </c>
      <c r="AG113" s="147">
        <v>6</v>
      </c>
      <c r="AH113" s="147" t="s">
        <v>1943</v>
      </c>
      <c r="AI113" s="147"/>
      <c r="AJ113" s="147">
        <v>27.31</v>
      </c>
      <c r="AK113" s="147" t="s">
        <v>2560</v>
      </c>
      <c r="AL113" s="147" t="s">
        <v>152</v>
      </c>
      <c r="AM113" s="147" t="s">
        <v>152</v>
      </c>
      <c r="AN113" s="147" t="s">
        <v>152</v>
      </c>
      <c r="AO113" s="147" t="s">
        <v>152</v>
      </c>
      <c r="AP113" s="147" t="s">
        <v>152</v>
      </c>
      <c r="AQ113" s="147" t="s">
        <v>152</v>
      </c>
      <c r="AR113" s="147" t="s">
        <v>152</v>
      </c>
      <c r="AS113" s="147"/>
      <c r="AT113" s="147"/>
      <c r="AU113" s="147"/>
      <c r="AV113" s="147"/>
      <c r="AW113" s="147" t="s">
        <v>152</v>
      </c>
      <c r="AX113" s="147"/>
      <c r="AY113" s="147"/>
      <c r="AZ113" s="147"/>
      <c r="BA113" s="147"/>
      <c r="BB113" s="147"/>
      <c r="BC113" s="147"/>
      <c r="BD113" s="147" t="s">
        <v>149</v>
      </c>
      <c r="BE113" s="147" t="s">
        <v>152</v>
      </c>
      <c r="BF113" s="147" t="s">
        <v>152</v>
      </c>
      <c r="BG113" s="147" t="s">
        <v>152</v>
      </c>
      <c r="BH113">
        <v>152</v>
      </c>
      <c r="BI113">
        <v>39</v>
      </c>
      <c r="BJ113">
        <v>10</v>
      </c>
      <c r="BK113">
        <v>10</v>
      </c>
      <c r="BL113">
        <v>159</v>
      </c>
      <c r="BM113">
        <v>0</v>
      </c>
      <c r="BN113">
        <v>104</v>
      </c>
      <c r="BO113">
        <v>116</v>
      </c>
      <c r="BP113">
        <v>3815</v>
      </c>
      <c r="BQ113">
        <v>6043</v>
      </c>
      <c r="BR113">
        <v>1552</v>
      </c>
      <c r="BS113">
        <v>105</v>
      </c>
      <c r="BT113">
        <v>25</v>
      </c>
      <c r="BU113">
        <v>96</v>
      </c>
      <c r="BV113">
        <v>459</v>
      </c>
      <c r="BW113">
        <v>1</v>
      </c>
      <c r="BX113">
        <v>508</v>
      </c>
      <c r="BY113">
        <v>12</v>
      </c>
      <c r="BZ113">
        <v>359</v>
      </c>
      <c r="CA113">
        <v>15726</v>
      </c>
      <c r="CB113">
        <v>1704</v>
      </c>
      <c r="CC113">
        <v>144</v>
      </c>
      <c r="CD113">
        <v>35</v>
      </c>
      <c r="CE113">
        <v>106</v>
      </c>
      <c r="CF113">
        <v>618</v>
      </c>
      <c r="CG113">
        <v>1</v>
      </c>
      <c r="CH113">
        <v>612</v>
      </c>
      <c r="CI113">
        <v>128</v>
      </c>
      <c r="CJ113">
        <v>4174</v>
      </c>
      <c r="CK113">
        <v>21769</v>
      </c>
      <c r="CL113">
        <v>2.5153069667383701E-2</v>
      </c>
      <c r="CM113">
        <v>6.4537481383418801E-3</v>
      </c>
      <c r="CN113">
        <v>1.6548072149594601E-3</v>
      </c>
      <c r="CO113">
        <v>1.6548072149594601E-3</v>
      </c>
      <c r="CP113">
        <v>2.6311434717855402E-2</v>
      </c>
      <c r="CQ113">
        <v>0</v>
      </c>
      <c r="CR113">
        <v>1.72099950355784E-2</v>
      </c>
      <c r="CS113">
        <v>1.91957636935297E-2</v>
      </c>
      <c r="CT113">
        <v>0.63130895250703301</v>
      </c>
      <c r="CU113">
        <v>1</v>
      </c>
      <c r="CV113">
        <v>9.8690067404298601E-2</v>
      </c>
      <c r="CW113">
        <v>6.6768409004196901E-3</v>
      </c>
      <c r="CX113">
        <v>1.58972402390945E-3</v>
      </c>
      <c r="CY113">
        <v>6.1045402518122901E-3</v>
      </c>
      <c r="CZ113">
        <v>2.9187333078977501E-2</v>
      </c>
      <c r="DA113">
        <v>6.3588960956378004E-5</v>
      </c>
      <c r="DB113">
        <v>3.2303192165840003E-2</v>
      </c>
      <c r="DC113">
        <v>7.6306753147653604E-4</v>
      </c>
      <c r="DD113">
        <v>2.2828436983339698E-2</v>
      </c>
      <c r="DE113">
        <v>1</v>
      </c>
      <c r="DF113">
        <v>7.8276448160227802E-2</v>
      </c>
      <c r="DG113">
        <v>6.6149111121319298E-3</v>
      </c>
      <c r="DH113">
        <v>1.6077908953098399E-3</v>
      </c>
      <c r="DI113">
        <v>4.8693095686526697E-3</v>
      </c>
      <c r="DJ113">
        <v>2.8388993522899499E-2</v>
      </c>
      <c r="DK113">
        <v>4.5936882723138402E-5</v>
      </c>
      <c r="DL113">
        <v>2.8113372226560698E-2</v>
      </c>
      <c r="DM113">
        <v>5.8799209885617197E-3</v>
      </c>
      <c r="DN113">
        <v>0.19174054848638</v>
      </c>
      <c r="DO113">
        <v>1</v>
      </c>
      <c r="DP113">
        <v>1.7594612000000001</v>
      </c>
      <c r="DQ113">
        <v>86.390083509656293</v>
      </c>
      <c r="DR113">
        <v>22.165876689977601</v>
      </c>
      <c r="DS113">
        <v>5.6835581256352796</v>
      </c>
      <c r="DT113">
        <v>5.6835581256352796</v>
      </c>
      <c r="DU113">
        <v>90.368574197600907</v>
      </c>
      <c r="DV113">
        <v>0</v>
      </c>
      <c r="DW113">
        <v>59.109004506606901</v>
      </c>
      <c r="DX113">
        <v>65.929274257369201</v>
      </c>
      <c r="DY113">
        <v>2168.27742492986</v>
      </c>
      <c r="DZ113">
        <v>3434.5741753214002</v>
      </c>
      <c r="EA113">
        <v>3.0659624999999999</v>
      </c>
      <c r="EB113">
        <v>506.20319067829399</v>
      </c>
      <c r="EC113">
        <v>34.246994214704202</v>
      </c>
      <c r="ED113">
        <v>8.1540462415962391</v>
      </c>
      <c r="EE113">
        <v>31.311537567729498</v>
      </c>
      <c r="EF113">
        <v>149.70828899570699</v>
      </c>
      <c r="EG113">
        <v>0.32616184966384898</v>
      </c>
      <c r="EH113">
        <v>165.690219629236</v>
      </c>
      <c r="EI113">
        <v>3.91394219596619</v>
      </c>
      <c r="EJ113">
        <v>117.092104029322</v>
      </c>
      <c r="EK113">
        <v>5129.2212478136998</v>
      </c>
      <c r="EL113">
        <v>4.8254237</v>
      </c>
      <c r="EM113">
        <v>353.12961222451798</v>
      </c>
      <c r="EN113">
        <v>29.841939061226899</v>
      </c>
      <c r="EO113">
        <v>7.2532490773815397</v>
      </c>
      <c r="EP113">
        <v>21.9669829200698</v>
      </c>
      <c r="EQ113">
        <v>128.07165513776499</v>
      </c>
      <c r="ER113">
        <v>0.20723568792518701</v>
      </c>
      <c r="ES113">
        <v>126.828241010214</v>
      </c>
      <c r="ET113">
        <v>26.526168054423898</v>
      </c>
      <c r="EU113">
        <v>865.00176139972996</v>
      </c>
      <c r="EV113">
        <v>4511.3136904433904</v>
      </c>
      <c r="EW113" s="152"/>
      <c r="EX113" s="152"/>
      <c r="EY113" s="152"/>
      <c r="EZ113" s="152"/>
      <c r="FA113" s="152"/>
      <c r="FB113" s="152"/>
      <c r="FC113" s="152"/>
      <c r="FD113" s="152"/>
      <c r="FE113" s="152"/>
      <c r="FF113" s="152"/>
      <c r="FG113" s="152"/>
      <c r="FH113" s="152"/>
      <c r="FI113" s="152"/>
      <c r="FJ113" s="152"/>
      <c r="FK113" s="152"/>
      <c r="FL113" s="152"/>
      <c r="FM113" s="152"/>
      <c r="FN113" s="152"/>
      <c r="FO113" s="152"/>
      <c r="FP113" s="152"/>
      <c r="FQ113" s="152"/>
      <c r="FR113" s="152"/>
      <c r="FS113" s="152"/>
      <c r="FT113" s="152"/>
      <c r="FU113" s="152"/>
      <c r="FV113" s="152"/>
      <c r="FW113" s="152"/>
      <c r="FX113" s="152"/>
      <c r="FY113" s="152"/>
      <c r="FZ113" s="152"/>
      <c r="GA113" s="152"/>
      <c r="GB113" s="152"/>
      <c r="GC113" s="152"/>
      <c r="GD113" s="152"/>
      <c r="GE113" s="152"/>
      <c r="GF113" s="152"/>
      <c r="GG113" s="152"/>
      <c r="GH113" s="152"/>
      <c r="GI113" s="152"/>
      <c r="GJ113" s="152"/>
      <c r="GK113" s="152"/>
      <c r="GL113" s="152"/>
      <c r="GM113" s="152"/>
      <c r="GN113" s="152"/>
      <c r="GO113" s="152"/>
      <c r="GP113" s="152"/>
      <c r="GQ113" s="152"/>
      <c r="GR113" s="152"/>
      <c r="GS113" s="152"/>
      <c r="GT113" s="152"/>
      <c r="GU113" s="152"/>
      <c r="GV113" s="152"/>
      <c r="GW113" s="152"/>
      <c r="GX113" s="152"/>
      <c r="GY113" s="152"/>
      <c r="GZ113" s="152"/>
      <c r="HA113" s="152"/>
      <c r="HB113" s="152"/>
      <c r="HC113" s="152"/>
      <c r="HD113" s="152"/>
      <c r="HE113" s="152"/>
      <c r="HF113" s="152"/>
      <c r="HG113" s="152"/>
      <c r="HH113" s="152"/>
      <c r="HI113" s="152"/>
      <c r="HJ113" s="152"/>
      <c r="HK113" s="152"/>
      <c r="HL113" s="152"/>
      <c r="HM113" s="152"/>
      <c r="HN113" s="152"/>
      <c r="HO113" s="152"/>
      <c r="HP113" s="152"/>
      <c r="HQ113" s="152"/>
      <c r="HR113" s="152"/>
      <c r="HS113" s="152"/>
      <c r="HT113" s="152"/>
      <c r="HU113" s="152"/>
      <c r="HV113" s="152"/>
      <c r="HW113" s="152"/>
      <c r="HX113" s="152"/>
      <c r="HY113" s="152"/>
      <c r="HZ113" s="152"/>
      <c r="IA113" s="152"/>
      <c r="IB113" s="152"/>
      <c r="IC113" s="152"/>
      <c r="ID113" s="152"/>
      <c r="IE113" s="152"/>
      <c r="IF113" s="152"/>
      <c r="IG113" s="152"/>
      <c r="IH113" s="152"/>
      <c r="II113" s="152"/>
      <c r="IJ113" s="152"/>
      <c r="IK113" s="152"/>
      <c r="IL113">
        <v>216</v>
      </c>
      <c r="IM113">
        <v>358</v>
      </c>
      <c r="IN113">
        <v>0</v>
      </c>
      <c r="IO113">
        <v>14</v>
      </c>
      <c r="IP113">
        <v>4233</v>
      </c>
      <c r="IQ113">
        <v>244</v>
      </c>
      <c r="IR113">
        <v>198</v>
      </c>
      <c r="IS113">
        <v>3</v>
      </c>
      <c r="IT113">
        <v>280</v>
      </c>
      <c r="IU113">
        <v>358</v>
      </c>
      <c r="IV113">
        <v>6043</v>
      </c>
      <c r="IW113">
        <v>2032</v>
      </c>
      <c r="IX113">
        <v>1217</v>
      </c>
      <c r="IY113">
        <v>2</v>
      </c>
      <c r="IZ113">
        <v>55</v>
      </c>
      <c r="JA113">
        <v>399</v>
      </c>
      <c r="JB113">
        <v>19</v>
      </c>
      <c r="JC113">
        <v>751</v>
      </c>
      <c r="JD113">
        <v>27</v>
      </c>
      <c r="JE113">
        <v>978</v>
      </c>
      <c r="JF113">
        <v>4213</v>
      </c>
      <c r="JG113">
        <v>15726</v>
      </c>
      <c r="JH113">
        <v>2248</v>
      </c>
      <c r="JI113">
        <v>1575</v>
      </c>
      <c r="JJ113">
        <v>2</v>
      </c>
      <c r="JK113">
        <v>69</v>
      </c>
      <c r="JL113">
        <v>4632</v>
      </c>
      <c r="JM113">
        <v>263</v>
      </c>
      <c r="JN113">
        <v>949</v>
      </c>
      <c r="JO113">
        <v>30</v>
      </c>
      <c r="JP113">
        <v>1258</v>
      </c>
      <c r="JQ113">
        <v>4571</v>
      </c>
      <c r="JR113">
        <v>21769</v>
      </c>
      <c r="JS113">
        <v>3.5743835843124301E-2</v>
      </c>
      <c r="JT113">
        <v>5.9242098295548599E-2</v>
      </c>
      <c r="JU113">
        <v>0</v>
      </c>
      <c r="JV113">
        <v>2.3167301009432398E-3</v>
      </c>
      <c r="JW113">
        <v>0.70047989409233802</v>
      </c>
      <c r="JX113">
        <v>4.0377296045010801E-2</v>
      </c>
      <c r="JY113">
        <v>3.2765182856197297E-2</v>
      </c>
      <c r="JZ113">
        <v>4.9644216448783702E-4</v>
      </c>
      <c r="KA113">
        <v>4.6334602018864801E-2</v>
      </c>
      <c r="KB113">
        <v>5.9242098295548599E-2</v>
      </c>
      <c r="KC113">
        <v>1</v>
      </c>
      <c r="KD113">
        <v>0.103266112361615</v>
      </c>
      <c r="KE113">
        <v>7.2350590288943001E-2</v>
      </c>
      <c r="KF113">
        <v>9.1873765446276803E-5</v>
      </c>
      <c r="KG113">
        <v>3.1696449078965501E-3</v>
      </c>
      <c r="KH113">
        <v>0.212779640773577</v>
      </c>
      <c r="KI113">
        <v>1.2081400156185401E-2</v>
      </c>
      <c r="KJ113">
        <v>4.3594101704258301E-2</v>
      </c>
      <c r="KK113">
        <v>1.3781064816941501E-3</v>
      </c>
      <c r="KL113">
        <v>5.7788598465708024E-2</v>
      </c>
      <c r="KM113">
        <v>0.20997749092746601</v>
      </c>
      <c r="KN113">
        <v>1</v>
      </c>
      <c r="KO113">
        <v>0.103266112361615</v>
      </c>
      <c r="KP113">
        <v>7.2350590288943001E-2</v>
      </c>
      <c r="KQ113">
        <v>9.1873765446276803E-5</v>
      </c>
      <c r="KR113">
        <v>3.1696449078965501E-3</v>
      </c>
      <c r="KS113">
        <v>0.212779640773577</v>
      </c>
      <c r="KT113">
        <v>1.2081400156185401E-2</v>
      </c>
      <c r="KU113">
        <v>4.3594101704258301E-2</v>
      </c>
      <c r="KV113">
        <v>1.3781064816941501E-3</v>
      </c>
      <c r="KW113">
        <v>5.7788598465708024E-2</v>
      </c>
      <c r="KX113">
        <v>0.20997749092746601</v>
      </c>
      <c r="KY113">
        <v>1</v>
      </c>
      <c r="KZ113">
        <v>1.7594612000000001</v>
      </c>
      <c r="LA113">
        <v>122.764855513722</v>
      </c>
      <c r="LB113">
        <v>203.47138089774299</v>
      </c>
      <c r="LC113">
        <v>0</v>
      </c>
      <c r="LD113">
        <v>7.9569813758893897</v>
      </c>
      <c r="LE113">
        <v>2405.8501545814102</v>
      </c>
      <c r="LF113">
        <v>138.67881826550101</v>
      </c>
      <c r="LG113">
        <v>112.534450887579</v>
      </c>
      <c r="LH113">
        <v>1.7050674376905799</v>
      </c>
      <c r="LI113">
        <v>159.139627517788</v>
      </c>
      <c r="LJ113">
        <v>203.47138089774299</v>
      </c>
      <c r="LK113">
        <v>3434.5741753214002</v>
      </c>
      <c r="LL113">
        <v>3.0659624999999999</v>
      </c>
      <c r="LM113">
        <v>662.76087851694194</v>
      </c>
      <c r="LN113">
        <v>396.93897104090502</v>
      </c>
      <c r="LO113">
        <v>0.65232369932769896</v>
      </c>
      <c r="LP113">
        <v>17.938901731511699</v>
      </c>
      <c r="LQ113">
        <v>130.13857801587599</v>
      </c>
      <c r="LR113">
        <v>6.1970751436131399</v>
      </c>
      <c r="LS113">
        <v>244.94754909755099</v>
      </c>
      <c r="LT113">
        <v>8.8063699409239309</v>
      </c>
      <c r="LU113">
        <v>318.9862889712399</v>
      </c>
      <c r="LV113">
        <v>1374.1198726338</v>
      </c>
      <c r="LW113">
        <v>5129.2212478136998</v>
      </c>
      <c r="LX113">
        <v>4.8254237</v>
      </c>
      <c r="LY113">
        <v>465.86582645582001</v>
      </c>
      <c r="LZ113">
        <v>326.39620848216902</v>
      </c>
      <c r="MA113">
        <v>0.41447137585037402</v>
      </c>
      <c r="MB113">
        <v>14.2992624668379</v>
      </c>
      <c r="MC113">
        <v>959.91570646946502</v>
      </c>
      <c r="MD113">
        <v>54.502985924324101</v>
      </c>
      <c r="ME113">
        <v>196.66666784100201</v>
      </c>
      <c r="MF113">
        <v>6.2170706377556</v>
      </c>
      <c r="MG113">
        <v>260.70249540988198</v>
      </c>
      <c r="MH113">
        <v>947.27432950602895</v>
      </c>
      <c r="MI113">
        <v>4511.3136904433904</v>
      </c>
      <c r="MJ113" s="152"/>
      <c r="MK113" s="152"/>
      <c r="ML113" s="152"/>
      <c r="MM113" s="152"/>
      <c r="MN113" s="152"/>
      <c r="MO113" s="152"/>
      <c r="MP113" s="152"/>
      <c r="MQ113" s="152"/>
      <c r="MR113" s="152"/>
      <c r="MS113" s="152"/>
      <c r="MT113" s="152"/>
      <c r="MU113" s="152"/>
      <c r="MV113" s="152"/>
      <c r="MW113" s="152"/>
      <c r="MX113" s="152"/>
      <c r="MY113" s="152"/>
      <c r="MZ113" s="152"/>
      <c r="NA113" s="152"/>
      <c r="NB113" s="152"/>
      <c r="NC113" s="152"/>
      <c r="ND113" s="152"/>
      <c r="NE113" s="152"/>
      <c r="NF113" s="152"/>
      <c r="NG113" s="152"/>
      <c r="NH113" s="152"/>
      <c r="NI113" s="152"/>
      <c r="NJ113" s="152"/>
      <c r="NK113" s="152"/>
      <c r="NL113" s="152"/>
      <c r="NM113" s="152"/>
      <c r="NN113" s="152"/>
      <c r="NO113" s="152"/>
      <c r="NP113" s="152"/>
      <c r="NQ113" s="152"/>
      <c r="NR113" s="152"/>
      <c r="NS113" s="152"/>
      <c r="NT113" s="152"/>
      <c r="NU113" s="152"/>
      <c r="NV113" s="152"/>
      <c r="NW113" s="152"/>
      <c r="NX113" s="152"/>
      <c r="NY113" s="152"/>
      <c r="NZ113" s="152"/>
      <c r="OA113" s="152"/>
      <c r="OB113" s="152"/>
      <c r="OC113" s="152"/>
      <c r="OD113" s="152"/>
      <c r="OE113" s="152"/>
      <c r="OF113" s="152"/>
      <c r="OG113" s="152"/>
      <c r="OH113" s="152"/>
      <c r="OI113" s="152"/>
      <c r="OJ113" s="152"/>
      <c r="OK113" s="152"/>
      <c r="OL113" s="152"/>
      <c r="OM113" s="152"/>
      <c r="ON113" s="152"/>
      <c r="OO113" s="152"/>
      <c r="OP113" s="152"/>
      <c r="OQ113" s="152"/>
      <c r="OR113" s="152"/>
      <c r="OS113" s="152"/>
      <c r="OT113" s="152"/>
      <c r="OU113" s="152"/>
      <c r="OV113" s="152"/>
      <c r="OW113" s="152"/>
      <c r="OX113" s="152"/>
      <c r="OY113" s="152"/>
      <c r="OZ113" s="152"/>
      <c r="PA113" s="152"/>
      <c r="PB113" s="152"/>
      <c r="PC113" s="152"/>
      <c r="PD113" s="152"/>
      <c r="PE113" s="152"/>
      <c r="PF113" s="152"/>
      <c r="PG113" s="152"/>
      <c r="PH113" s="152"/>
      <c r="PI113" s="152"/>
      <c r="PJ113" s="152"/>
      <c r="PK113" s="152"/>
      <c r="PL113" s="152"/>
      <c r="PM113" s="152"/>
      <c r="PN113" s="152"/>
      <c r="PO113" s="152"/>
      <c r="PP113" s="152"/>
      <c r="PQ113" s="152"/>
      <c r="PR113" s="152"/>
      <c r="PS113" s="152"/>
      <c r="PT113" s="152"/>
      <c r="PU113" s="152"/>
      <c r="PV113" s="152"/>
      <c r="PW113" s="152"/>
      <c r="PX113" s="152"/>
      <c r="PY113" s="152"/>
      <c r="PZ113" s="152"/>
      <c r="QA113" s="152"/>
      <c r="QB113" s="152"/>
      <c r="QC113" s="152"/>
      <c r="QD113" s="152"/>
      <c r="QE113" s="152"/>
      <c r="QF113" s="152"/>
      <c r="QG113" s="152"/>
      <c r="QH113">
        <v>94</v>
      </c>
      <c r="QI113">
        <v>196</v>
      </c>
      <c r="QJ113">
        <v>0</v>
      </c>
      <c r="QK113">
        <v>6</v>
      </c>
      <c r="QL113">
        <v>3931</v>
      </c>
      <c r="QM113">
        <v>116</v>
      </c>
      <c r="QN113">
        <v>112</v>
      </c>
      <c r="QO113">
        <v>0</v>
      </c>
      <c r="QP113">
        <v>324</v>
      </c>
      <c r="QQ113">
        <v>358</v>
      </c>
      <c r="QR113">
        <v>6043</v>
      </c>
      <c r="QS113">
        <v>1546</v>
      </c>
      <c r="QT113">
        <v>1174</v>
      </c>
      <c r="QU113">
        <v>2</v>
      </c>
      <c r="QV113">
        <v>51</v>
      </c>
      <c r="QW113">
        <v>371</v>
      </c>
      <c r="QX113">
        <v>12</v>
      </c>
      <c r="QY113">
        <v>727</v>
      </c>
      <c r="QZ113">
        <v>26</v>
      </c>
      <c r="RA113">
        <v>3776</v>
      </c>
      <c r="RB113">
        <v>4213</v>
      </c>
      <c r="RC113">
        <v>15726</v>
      </c>
      <c r="RD113">
        <v>1640</v>
      </c>
      <c r="RE113">
        <v>1370</v>
      </c>
      <c r="RF113">
        <v>2</v>
      </c>
      <c r="RG113">
        <v>57</v>
      </c>
      <c r="RH113">
        <v>4302</v>
      </c>
      <c r="RI113">
        <v>128</v>
      </c>
      <c r="RJ113">
        <v>839</v>
      </c>
      <c r="RK113">
        <v>26</v>
      </c>
      <c r="RL113">
        <v>4100</v>
      </c>
      <c r="RM113">
        <v>4571</v>
      </c>
      <c r="RN113">
        <v>21769</v>
      </c>
      <c r="RO113">
        <v>1.5555187820618901E-2</v>
      </c>
      <c r="RP113">
        <v>3.24342214132054E-2</v>
      </c>
      <c r="RQ113">
        <v>0</v>
      </c>
      <c r="RR113">
        <v>9.9288432897567404E-4</v>
      </c>
      <c r="RS113">
        <v>0.65050471620056305</v>
      </c>
      <c r="RT113">
        <v>1.91957636935297E-2</v>
      </c>
      <c r="RU113">
        <v>1.8533840807545901E-2</v>
      </c>
      <c r="RV113">
        <v>0</v>
      </c>
      <c r="RW113">
        <v>5.36157537646864E-2</v>
      </c>
      <c r="RX113">
        <v>5.9242098295548599E-2</v>
      </c>
      <c r="RY113">
        <v>1</v>
      </c>
      <c r="RZ113">
        <v>9.8308533638560305E-2</v>
      </c>
      <c r="SA113">
        <v>7.4653440162787701E-2</v>
      </c>
      <c r="SB113">
        <v>1.2717792191275601E-4</v>
      </c>
      <c r="SC113">
        <v>3.2430370087752798E-3</v>
      </c>
      <c r="SD113">
        <v>2.3591504514816199E-2</v>
      </c>
      <c r="SE113">
        <v>7.6306753147653604E-4</v>
      </c>
      <c r="SF113">
        <v>4.6229174615286799E-2</v>
      </c>
      <c r="SG113">
        <v>1.65331298486583E-3</v>
      </c>
      <c r="SH113">
        <v>0.240111916571283</v>
      </c>
      <c r="SI113">
        <v>0.26790029250921998</v>
      </c>
      <c r="SJ113">
        <v>1</v>
      </c>
      <c r="SK113">
        <v>7.5336487665947E-2</v>
      </c>
      <c r="SL113">
        <v>6.2933529330699595E-2</v>
      </c>
      <c r="SM113">
        <v>9.1873765446276803E-5</v>
      </c>
      <c r="SN113">
        <v>2.6184023152188902E-3</v>
      </c>
      <c r="SO113">
        <v>0.197620469474941</v>
      </c>
      <c r="SP113">
        <v>5.8799209885617197E-3</v>
      </c>
      <c r="SQ113">
        <v>3.8541044604713103E-2</v>
      </c>
      <c r="SR113">
        <v>1.1943589508016E-3</v>
      </c>
      <c r="SS113">
        <v>0.18834121916486701</v>
      </c>
      <c r="ST113">
        <v>0.20997749092746601</v>
      </c>
      <c r="SU113">
        <v>1</v>
      </c>
      <c r="SV113">
        <v>1.7594612000000001</v>
      </c>
      <c r="SW113">
        <v>53.4254463809716</v>
      </c>
      <c r="SX113">
        <v>111.397739262451</v>
      </c>
      <c r="SY113">
        <v>0</v>
      </c>
      <c r="SZ113">
        <v>3.41013487538117</v>
      </c>
      <c r="TA113">
        <v>2234.2066991872298</v>
      </c>
      <c r="TB113">
        <v>65.929274257369201</v>
      </c>
      <c r="TC113">
        <v>63.655851007115103</v>
      </c>
      <c r="TD113">
        <v>0</v>
      </c>
      <c r="TE113">
        <v>184.14728327058299</v>
      </c>
      <c r="TF113">
        <v>203.47138089774299</v>
      </c>
      <c r="TG113">
        <v>3434.5741753214002</v>
      </c>
      <c r="TH113">
        <v>3.0659624999999999</v>
      </c>
      <c r="TI113">
        <v>504.24621958031099</v>
      </c>
      <c r="TJ113">
        <v>382.91401150535899</v>
      </c>
      <c r="TK113">
        <v>0.65232369932769896</v>
      </c>
      <c r="TL113">
        <v>16.634254332856301</v>
      </c>
      <c r="TM113">
        <v>121.006046225288</v>
      </c>
      <c r="TN113">
        <v>3.91394219596619</v>
      </c>
      <c r="TO113">
        <v>237.11966470561899</v>
      </c>
      <c r="TP113">
        <v>8.4802080912600903</v>
      </c>
      <c r="TQ113">
        <v>1231.5871443307001</v>
      </c>
      <c r="TR113">
        <v>1374.1198726338</v>
      </c>
      <c r="TS113">
        <v>5129.2212478136998</v>
      </c>
      <c r="TT113">
        <v>4.8254237</v>
      </c>
      <c r="TU113">
        <v>339.86652819730602</v>
      </c>
      <c r="TV113">
        <v>283.91289245750602</v>
      </c>
      <c r="TW113">
        <v>0.41447137585037402</v>
      </c>
      <c r="TX113">
        <v>11.812434211735599</v>
      </c>
      <c r="TY113">
        <v>891.52792945415297</v>
      </c>
      <c r="TZ113">
        <v>26.526168054423898</v>
      </c>
      <c r="UA113">
        <v>173.87074216923199</v>
      </c>
      <c r="UB113">
        <v>5.3881278860548596</v>
      </c>
      <c r="UC113">
        <v>849.66632049326597</v>
      </c>
      <c r="UD113">
        <v>947.27432950602895</v>
      </c>
      <c r="UE113">
        <v>4511.3136904433904</v>
      </c>
      <c r="UF113" s="152"/>
      <c r="UG113" s="152"/>
      <c r="UH113" s="152"/>
      <c r="UI113" s="152"/>
      <c r="UJ113" s="152"/>
      <c r="UK113" s="152"/>
      <c r="UL113" s="152"/>
      <c r="UM113" s="152"/>
      <c r="UN113" s="152"/>
      <c r="UO113" s="152"/>
      <c r="UP113" s="152"/>
      <c r="UQ113" s="152"/>
      <c r="UR113" s="152"/>
      <c r="US113" s="152"/>
      <c r="UT113" s="152"/>
      <c r="UU113" s="152"/>
      <c r="UV113" s="152"/>
      <c r="UW113" s="152"/>
      <c r="UX113" s="152"/>
      <c r="UY113" s="152"/>
      <c r="UZ113" s="152"/>
      <c r="VA113" s="152"/>
      <c r="VB113" s="152"/>
      <c r="VC113" s="152"/>
      <c r="VD113" s="152"/>
      <c r="VE113" s="152"/>
      <c r="VF113" s="152"/>
      <c r="VG113" s="152"/>
      <c r="VH113" s="152"/>
      <c r="VI113" s="152"/>
      <c r="VJ113" s="152"/>
      <c r="VK113" s="152"/>
      <c r="VL113" s="152"/>
      <c r="VM113" s="152"/>
      <c r="VN113" s="152"/>
      <c r="VO113" s="152"/>
      <c r="VP113" s="152"/>
      <c r="VQ113" s="152"/>
      <c r="VR113" s="152"/>
      <c r="VS113" s="152"/>
      <c r="VT113" s="152"/>
      <c r="VU113" s="152"/>
      <c r="VV113" s="152"/>
      <c r="VW113" s="152"/>
      <c r="VX113" s="152"/>
      <c r="VY113" s="152"/>
      <c r="VZ113" s="152"/>
      <c r="WA113" s="152"/>
      <c r="WB113" s="152"/>
      <c r="WC113" s="152"/>
      <c r="WD113" s="152"/>
      <c r="WE113" s="152"/>
      <c r="WF113" s="152"/>
      <c r="WG113" s="152"/>
      <c r="WH113" s="152"/>
      <c r="WI113" s="152"/>
      <c r="WJ113" s="152"/>
      <c r="WK113" s="152"/>
      <c r="WL113" s="152"/>
      <c r="WM113" s="152"/>
      <c r="WN113" s="152"/>
      <c r="WO113" s="152"/>
      <c r="WP113" s="152"/>
      <c r="WQ113" s="152"/>
      <c r="WR113" s="152"/>
      <c r="WS113" s="152"/>
      <c r="WT113" s="152"/>
      <c r="WU113" s="152"/>
      <c r="WV113" s="152"/>
      <c r="WW113" s="152"/>
      <c r="WX113" s="152"/>
      <c r="WY113" s="152"/>
      <c r="WZ113" s="152"/>
      <c r="XA113" s="152"/>
      <c r="XB113" s="152"/>
      <c r="XC113" s="152"/>
      <c r="XD113" s="152"/>
      <c r="XE113" s="152"/>
      <c r="XF113" s="152"/>
      <c r="XG113" s="152"/>
      <c r="XH113" s="152"/>
      <c r="XI113" s="152"/>
      <c r="XJ113" s="152"/>
      <c r="XK113" s="152"/>
      <c r="XL113" s="152"/>
      <c r="XM113" s="152"/>
      <c r="XN113" s="152"/>
      <c r="XO113" s="152"/>
      <c r="XP113" s="152"/>
      <c r="XQ113" s="152"/>
      <c r="XR113" s="152"/>
      <c r="XS113" s="152"/>
      <c r="XT113" s="152"/>
      <c r="XU113" s="152"/>
      <c r="XV113" s="152"/>
      <c r="XW113" s="152"/>
      <c r="XX113" s="152"/>
      <c r="XY113" s="152"/>
      <c r="XZ113" s="152"/>
      <c r="YA113" s="152"/>
      <c r="YB113" s="152"/>
      <c r="YC113" s="152"/>
    </row>
    <row r="114" spans="1:653" x14ac:dyDescent="0.3">
      <c r="A114" t="s">
        <v>2561</v>
      </c>
      <c r="B114" s="146" t="s">
        <v>1047</v>
      </c>
      <c r="C114" s="154">
        <v>30275331</v>
      </c>
      <c r="D114" s="163">
        <v>26160</v>
      </c>
      <c r="E114" s="163" t="s">
        <v>2562</v>
      </c>
      <c r="F114" s="145" t="s">
        <v>1934</v>
      </c>
      <c r="G114" s="146" t="s">
        <v>96</v>
      </c>
      <c r="H114" s="147" t="s">
        <v>872</v>
      </c>
      <c r="I114" s="148" t="s">
        <v>2563</v>
      </c>
      <c r="J114" s="148" t="s">
        <v>704</v>
      </c>
      <c r="K114" s="167" t="s">
        <v>2564</v>
      </c>
      <c r="L114" s="167">
        <v>42696</v>
      </c>
      <c r="M114" s="167">
        <v>42994</v>
      </c>
      <c r="N114" s="164" t="s">
        <v>297</v>
      </c>
      <c r="O114" s="149" t="s">
        <v>1949</v>
      </c>
      <c r="P114" s="150" t="s">
        <v>1950</v>
      </c>
      <c r="Q114" s="150" t="s">
        <v>1920</v>
      </c>
      <c r="R114" s="150" t="s">
        <v>1921</v>
      </c>
      <c r="S114" s="147" t="s">
        <v>42</v>
      </c>
      <c r="T114" s="147"/>
      <c r="U114" s="147">
        <v>3</v>
      </c>
      <c r="V114" s="147">
        <v>1</v>
      </c>
      <c r="W114" s="147">
        <v>1</v>
      </c>
      <c r="X114" s="147"/>
      <c r="Y114" s="147" t="s">
        <v>1941</v>
      </c>
      <c r="Z114" s="147">
        <v>0</v>
      </c>
      <c r="AA114" s="147" t="s">
        <v>872</v>
      </c>
      <c r="AB114" s="147" t="s">
        <v>873</v>
      </c>
      <c r="AC114" s="147" t="s">
        <v>2565</v>
      </c>
      <c r="AD114" s="147" t="s">
        <v>2566</v>
      </c>
      <c r="AE114" s="147">
        <v>4</v>
      </c>
      <c r="AF114" s="147" t="s">
        <v>1963</v>
      </c>
      <c r="AG114" s="147">
        <v>3</v>
      </c>
      <c r="AH114" s="147" t="s">
        <v>1924</v>
      </c>
      <c r="AI114" s="147"/>
      <c r="AJ114" s="147">
        <v>19.66</v>
      </c>
      <c r="AK114" s="147" t="s">
        <v>2567</v>
      </c>
      <c r="AL114" s="147" t="s">
        <v>152</v>
      </c>
      <c r="AM114" s="147" t="s">
        <v>152</v>
      </c>
      <c r="AN114" s="147" t="s">
        <v>152</v>
      </c>
      <c r="AO114" s="147" t="s">
        <v>152</v>
      </c>
      <c r="AP114" s="147" t="s">
        <v>152</v>
      </c>
      <c r="AQ114" s="147" t="s">
        <v>152</v>
      </c>
      <c r="AR114" s="147" t="s">
        <v>152</v>
      </c>
      <c r="AS114" s="147"/>
      <c r="AT114" s="147"/>
      <c r="AU114" s="147"/>
      <c r="AV114" s="147"/>
      <c r="AW114" s="147" t="s">
        <v>152</v>
      </c>
      <c r="AX114" s="147"/>
      <c r="AY114" s="147"/>
      <c r="AZ114" s="147"/>
      <c r="BA114" s="147"/>
      <c r="BB114" s="147"/>
      <c r="BC114" s="147"/>
      <c r="BD114" s="147"/>
      <c r="BE114" s="147" t="s">
        <v>149</v>
      </c>
      <c r="BF114" s="147" t="s">
        <v>152</v>
      </c>
      <c r="BG114" s="147"/>
      <c r="BH114">
        <v>20</v>
      </c>
      <c r="BI114">
        <v>297</v>
      </c>
      <c r="BJ114">
        <v>14</v>
      </c>
      <c r="BK114">
        <v>1</v>
      </c>
      <c r="BL114">
        <v>300</v>
      </c>
      <c r="BM114">
        <v>0</v>
      </c>
      <c r="BN114">
        <v>3</v>
      </c>
      <c r="BO114">
        <v>2</v>
      </c>
      <c r="BP114">
        <v>17605</v>
      </c>
      <c r="BQ114">
        <v>20223</v>
      </c>
      <c r="BR114">
        <v>5000</v>
      </c>
      <c r="BS114">
        <v>2981</v>
      </c>
      <c r="BT114">
        <v>56</v>
      </c>
      <c r="BU114">
        <v>60</v>
      </c>
      <c r="BV114">
        <v>1801</v>
      </c>
      <c r="BW114">
        <v>0</v>
      </c>
      <c r="BX114">
        <v>17</v>
      </c>
      <c r="BY114">
        <v>0</v>
      </c>
      <c r="BZ114">
        <v>955</v>
      </c>
      <c r="CA114">
        <v>64439</v>
      </c>
      <c r="CB114">
        <v>5020</v>
      </c>
      <c r="CC114">
        <v>3278</v>
      </c>
      <c r="CD114">
        <v>70</v>
      </c>
      <c r="CE114">
        <v>61</v>
      </c>
      <c r="CF114">
        <v>2101</v>
      </c>
      <c r="CG114">
        <v>0</v>
      </c>
      <c r="CH114">
        <v>20</v>
      </c>
      <c r="CI114">
        <v>2</v>
      </c>
      <c r="CJ114">
        <v>18560</v>
      </c>
      <c r="CK114">
        <v>84662</v>
      </c>
      <c r="CL114">
        <v>9.8897295158977406E-4</v>
      </c>
      <c r="CM114">
        <v>1.46862483311081E-2</v>
      </c>
      <c r="CN114">
        <v>6.9228106611284197E-4</v>
      </c>
      <c r="CO114">
        <v>4.9448647579488702E-5</v>
      </c>
      <c r="CP114">
        <v>1.4834594273846599E-2</v>
      </c>
      <c r="CQ114">
        <v>0</v>
      </c>
      <c r="CR114">
        <v>1.4834594273846599E-4</v>
      </c>
      <c r="CS114">
        <v>9.8897295158977404E-5</v>
      </c>
      <c r="CT114">
        <v>0.87054344063689904</v>
      </c>
      <c r="CU114">
        <v>1</v>
      </c>
      <c r="CV114">
        <v>7.7592762147146901E-2</v>
      </c>
      <c r="CW114">
        <v>4.6260804792128997E-2</v>
      </c>
      <c r="CX114">
        <v>8.6903893604804499E-4</v>
      </c>
      <c r="CY114">
        <v>9.3111314576576297E-4</v>
      </c>
      <c r="CZ114">
        <v>2.7948912925402299E-2</v>
      </c>
      <c r="DA114">
        <v>0</v>
      </c>
      <c r="DB114">
        <v>2.63815391300299E-4</v>
      </c>
      <c r="DC114">
        <v>0</v>
      </c>
      <c r="DD114">
        <v>1.48202175701051E-2</v>
      </c>
      <c r="DE114">
        <v>1</v>
      </c>
      <c r="DF114">
        <v>5.9294606789350598E-2</v>
      </c>
      <c r="DG114">
        <v>3.8718669532966397E-2</v>
      </c>
      <c r="DH114">
        <v>8.26817226146323E-4</v>
      </c>
      <c r="DI114">
        <v>7.2051215421322398E-4</v>
      </c>
      <c r="DJ114">
        <v>2.4816328459048902E-2</v>
      </c>
      <c r="DK114">
        <v>0</v>
      </c>
      <c r="DL114">
        <v>2.3623349318466401E-4</v>
      </c>
      <c r="DM114">
        <v>2.3623349318466399E-5</v>
      </c>
      <c r="DN114">
        <v>0.21922468167536799</v>
      </c>
      <c r="DO114">
        <v>1</v>
      </c>
      <c r="DP114">
        <v>4.7210253</v>
      </c>
      <c r="DQ114">
        <v>4.2363678923728703</v>
      </c>
      <c r="DR114">
        <v>62.910063201737103</v>
      </c>
      <c r="DS114">
        <v>2.96545752466101</v>
      </c>
      <c r="DT114">
        <v>0.21181839461864399</v>
      </c>
      <c r="DU114">
        <v>63.545518385593098</v>
      </c>
      <c r="DV114">
        <v>0</v>
      </c>
      <c r="DW114">
        <v>0.63545518385593103</v>
      </c>
      <c r="DX114">
        <v>0.42363678923728698</v>
      </c>
      <c r="DY114">
        <v>3729.06283726122</v>
      </c>
      <c r="DZ114">
        <v>4283.6033943728298</v>
      </c>
      <c r="EA114">
        <v>7.8985567000000003</v>
      </c>
      <c r="EB114">
        <v>633.02704404210999</v>
      </c>
      <c r="EC114">
        <v>377.41072365790598</v>
      </c>
      <c r="ED114">
        <v>7.0899028932716304</v>
      </c>
      <c r="EE114">
        <v>7.5963245285053196</v>
      </c>
      <c r="EF114">
        <v>228.016341263968</v>
      </c>
      <c r="EG114">
        <v>0</v>
      </c>
      <c r="EH114">
        <v>2.1522919497431698</v>
      </c>
      <c r="EI114">
        <v>0</v>
      </c>
      <c r="EJ114">
        <v>120.908165412043</v>
      </c>
      <c r="EK114">
        <v>8158.3259382058995</v>
      </c>
      <c r="EL114">
        <v>12.619581999999999</v>
      </c>
      <c r="EM114">
        <v>397.79447528452198</v>
      </c>
      <c r="EN114">
        <v>259.755037845152</v>
      </c>
      <c r="EO114">
        <v>5.5469349143260001</v>
      </c>
      <c r="EP114">
        <v>4.8337575681983802</v>
      </c>
      <c r="EQ114">
        <v>166.48728935712799</v>
      </c>
      <c r="ER114">
        <v>0</v>
      </c>
      <c r="ES114">
        <v>1.5848385469502899</v>
      </c>
      <c r="ET114">
        <v>0.15848385469502899</v>
      </c>
      <c r="EU114">
        <v>1470.73017156987</v>
      </c>
      <c r="EV114">
        <v>6708.78005309526</v>
      </c>
      <c r="EW114" s="152">
        <v>47</v>
      </c>
      <c r="EX114" s="152">
        <v>193</v>
      </c>
      <c r="EY114" s="152">
        <v>3</v>
      </c>
      <c r="EZ114" s="152">
        <v>5</v>
      </c>
      <c r="FA114" s="152">
        <v>207</v>
      </c>
      <c r="FB114" s="152">
        <v>0</v>
      </c>
      <c r="FC114" s="152">
        <v>5</v>
      </c>
      <c r="FD114" s="152">
        <v>5</v>
      </c>
      <c r="FE114" s="152">
        <v>33288</v>
      </c>
      <c r="FF114" s="152">
        <v>37930</v>
      </c>
      <c r="FG114" s="152">
        <v>36</v>
      </c>
      <c r="FH114" s="152">
        <v>52</v>
      </c>
      <c r="FI114" s="152">
        <v>2</v>
      </c>
      <c r="FJ114" s="152">
        <v>18</v>
      </c>
      <c r="FK114" s="152">
        <v>110</v>
      </c>
      <c r="FL114" s="152">
        <v>0</v>
      </c>
      <c r="FM114" s="152">
        <v>3</v>
      </c>
      <c r="FN114" s="152">
        <v>0</v>
      </c>
      <c r="FO114" s="152">
        <v>2584</v>
      </c>
      <c r="FP114" s="152">
        <v>10805</v>
      </c>
      <c r="FQ114" s="152">
        <v>83</v>
      </c>
      <c r="FR114" s="152">
        <v>245</v>
      </c>
      <c r="FS114" s="152">
        <v>5</v>
      </c>
      <c r="FT114" s="152">
        <v>23</v>
      </c>
      <c r="FU114" s="152">
        <v>317</v>
      </c>
      <c r="FV114" s="152">
        <v>0</v>
      </c>
      <c r="FW114" s="152">
        <v>8</v>
      </c>
      <c r="FX114" s="152">
        <v>5</v>
      </c>
      <c r="FY114" s="152">
        <v>35872</v>
      </c>
      <c r="FZ114" s="152">
        <v>48735</v>
      </c>
      <c r="GA114" s="152">
        <v>1.2391247034010001E-3</v>
      </c>
      <c r="GB114" s="152">
        <v>5.0883205905615601E-3</v>
      </c>
      <c r="GC114" s="152">
        <v>7.9093066174531996E-5</v>
      </c>
      <c r="GD114" s="152">
        <v>1.3182177695755299E-4</v>
      </c>
      <c r="GE114" s="152">
        <v>5.4574215660427097E-3</v>
      </c>
      <c r="GF114" s="152">
        <v>0</v>
      </c>
      <c r="GG114" s="152">
        <v>1.3182177695755299E-4</v>
      </c>
      <c r="GH114" s="152">
        <v>1.3182177695755299E-4</v>
      </c>
      <c r="GI114" s="152">
        <v>0.87761666227260704</v>
      </c>
      <c r="GJ114" s="152">
        <v>1</v>
      </c>
      <c r="GK114" s="152">
        <v>3.3317908375752E-3</v>
      </c>
      <c r="GL114" s="152">
        <v>4.8125867653863999E-3</v>
      </c>
      <c r="GM114" s="152">
        <v>1.8509949097640001E-4</v>
      </c>
      <c r="GN114" s="152">
        <v>1.6658954187876E-3</v>
      </c>
      <c r="GO114" s="152">
        <v>1.0180472003702E-2</v>
      </c>
      <c r="GP114" s="152">
        <v>0</v>
      </c>
      <c r="GQ114" s="152">
        <v>2.776492364646E-4</v>
      </c>
      <c r="GR114" s="152">
        <v>0</v>
      </c>
      <c r="GS114" s="152">
        <v>0.23914854234150901</v>
      </c>
      <c r="GT114" s="152">
        <v>1</v>
      </c>
      <c r="GU114" s="152">
        <v>1.70308812968093E-3</v>
      </c>
      <c r="GV114" s="152">
        <v>5.0271878526726198E-3</v>
      </c>
      <c r="GW114" s="152">
        <v>1.02595670462706E-4</v>
      </c>
      <c r="GX114" s="152">
        <v>4.7194008412844999E-4</v>
      </c>
      <c r="GY114" s="152">
        <v>6.5045655073355897E-3</v>
      </c>
      <c r="GZ114" s="152">
        <v>0</v>
      </c>
      <c r="HA114" s="152">
        <v>1.6415307274033001E-4</v>
      </c>
      <c r="HB114" s="152">
        <v>1.02595670462706E-4</v>
      </c>
      <c r="HC114" s="152">
        <v>0.73606237816764097</v>
      </c>
      <c r="HD114" s="152">
        <v>1</v>
      </c>
      <c r="HE114" s="152">
        <v>10.3129081</v>
      </c>
      <c r="HF114" s="152">
        <v>4.5573954062482098</v>
      </c>
      <c r="HG114" s="152">
        <v>18.714410923529901</v>
      </c>
      <c r="HH114" s="152">
        <v>0.29089757912222602</v>
      </c>
      <c r="HI114" s="152">
        <v>0.48482929853704398</v>
      </c>
      <c r="HJ114" s="152">
        <v>20.0719329594336</v>
      </c>
      <c r="HK114" s="152">
        <v>0</v>
      </c>
      <c r="HL114" s="152">
        <v>0.48482929853704398</v>
      </c>
      <c r="HM114" s="152">
        <v>0.48482929853704398</v>
      </c>
      <c r="HN114" s="152">
        <v>3227.79953794022</v>
      </c>
      <c r="HO114" s="152">
        <v>3677.9150587020199</v>
      </c>
      <c r="HP114" s="152">
        <v>2.4098014999999999</v>
      </c>
      <c r="HQ114" s="152">
        <v>14.9389897881631</v>
      </c>
      <c r="HR114" s="152">
        <v>21.578540805124401</v>
      </c>
      <c r="HS114" s="152">
        <v>0.82994387712016904</v>
      </c>
      <c r="HT114" s="152">
        <v>7.4694948940815298</v>
      </c>
      <c r="HU114" s="152">
        <v>45.646913241609298</v>
      </c>
      <c r="HV114" s="152">
        <v>0</v>
      </c>
      <c r="HW114" s="152">
        <v>1.24491581568025</v>
      </c>
      <c r="HX114" s="152">
        <v>0</v>
      </c>
      <c r="HY114" s="152">
        <v>1072.2874892392599</v>
      </c>
      <c r="HZ114" s="152">
        <v>4483.7717961417202</v>
      </c>
      <c r="IA114" s="152">
        <v>12.7227096</v>
      </c>
      <c r="IB114" s="152">
        <v>6.5237675471269103</v>
      </c>
      <c r="IC114" s="152">
        <v>19.2569042053746</v>
      </c>
      <c r="ID114" s="152">
        <v>0.39299804500764501</v>
      </c>
      <c r="IE114" s="152">
        <v>1.8077910070351699</v>
      </c>
      <c r="IF114" s="152">
        <v>24.916076053484701</v>
      </c>
      <c r="IG114" s="152">
        <v>0</v>
      </c>
      <c r="IH114" s="152">
        <v>0.628796872012232</v>
      </c>
      <c r="II114" s="152">
        <v>0.39299804500764501</v>
      </c>
      <c r="IJ114" s="152">
        <v>2819.5251741028501</v>
      </c>
      <c r="IK114" s="152">
        <v>3830.55194468952</v>
      </c>
      <c r="IL114">
        <v>23</v>
      </c>
      <c r="IM114">
        <v>305</v>
      </c>
      <c r="IN114">
        <v>0</v>
      </c>
      <c r="IO114">
        <v>15</v>
      </c>
      <c r="IP114">
        <v>17980</v>
      </c>
      <c r="IQ114">
        <v>9</v>
      </c>
      <c r="IR114">
        <v>4</v>
      </c>
      <c r="IS114">
        <v>1</v>
      </c>
      <c r="IT114">
        <v>20</v>
      </c>
      <c r="IU114">
        <v>29</v>
      </c>
      <c r="IV114">
        <v>20223</v>
      </c>
      <c r="IW114">
        <v>5345</v>
      </c>
      <c r="IX114">
        <v>1903</v>
      </c>
      <c r="IY114">
        <v>0</v>
      </c>
      <c r="IZ114">
        <v>94</v>
      </c>
      <c r="JA114">
        <v>979</v>
      </c>
      <c r="JB114">
        <v>1</v>
      </c>
      <c r="JC114">
        <v>52</v>
      </c>
      <c r="JD114">
        <v>33</v>
      </c>
      <c r="JE114">
        <v>915</v>
      </c>
      <c r="JF114">
        <v>3140</v>
      </c>
      <c r="JG114">
        <v>64439</v>
      </c>
      <c r="JH114">
        <v>5368</v>
      </c>
      <c r="JI114">
        <v>2208</v>
      </c>
      <c r="JJ114">
        <v>0</v>
      </c>
      <c r="JK114">
        <v>109</v>
      </c>
      <c r="JL114">
        <v>18959</v>
      </c>
      <c r="JM114">
        <v>10</v>
      </c>
      <c r="JN114">
        <v>56</v>
      </c>
      <c r="JO114">
        <v>34</v>
      </c>
      <c r="JP114">
        <v>935</v>
      </c>
      <c r="JQ114">
        <v>3169</v>
      </c>
      <c r="JR114">
        <v>84662</v>
      </c>
      <c r="JS114">
        <v>1.1373188943282399E-3</v>
      </c>
      <c r="JT114">
        <v>1.5081837511744099E-2</v>
      </c>
      <c r="JU114">
        <v>0</v>
      </c>
      <c r="JV114">
        <v>7.4172971369232995E-4</v>
      </c>
      <c r="JW114">
        <v>0.88908668347920705</v>
      </c>
      <c r="JX114">
        <v>4.4503782821539803E-4</v>
      </c>
      <c r="JY114">
        <v>1.97794590317955E-4</v>
      </c>
      <c r="JZ114">
        <v>4.9448647579488702E-5</v>
      </c>
      <c r="KA114">
        <v>9.8897295158977298E-4</v>
      </c>
      <c r="KB114">
        <v>1.43401077980517E-3</v>
      </c>
      <c r="KC114">
        <v>1</v>
      </c>
      <c r="KD114">
        <v>6.3405069570763695E-2</v>
      </c>
      <c r="KE114">
        <v>2.60801776475869E-2</v>
      </c>
      <c r="KF114">
        <v>0</v>
      </c>
      <c r="KG114">
        <v>1.28747253785642E-3</v>
      </c>
      <c r="KH114">
        <v>0.22393753986440201</v>
      </c>
      <c r="KI114">
        <v>1.18116746592332E-4</v>
      </c>
      <c r="KJ114">
        <v>6.6145378091705801E-4</v>
      </c>
      <c r="KK114">
        <v>4.0159693841392799E-4</v>
      </c>
      <c r="KL114">
        <v>1.1043915806382996E-2</v>
      </c>
      <c r="KM114">
        <v>3.7431196995110001E-2</v>
      </c>
      <c r="KN114">
        <v>1</v>
      </c>
      <c r="KO114">
        <v>6.3405069570763695E-2</v>
      </c>
      <c r="KP114">
        <v>2.60801776475869E-2</v>
      </c>
      <c r="KQ114">
        <v>0</v>
      </c>
      <c r="KR114">
        <v>1.28747253785642E-3</v>
      </c>
      <c r="KS114">
        <v>0.22393753986440201</v>
      </c>
      <c r="KT114">
        <v>1.18116746592332E-4</v>
      </c>
      <c r="KU114">
        <v>6.6145378091705801E-4</v>
      </c>
      <c r="KV114">
        <v>4.0159693841392799E-4</v>
      </c>
      <c r="KW114">
        <v>1.1043915806382996E-2</v>
      </c>
      <c r="KX114">
        <v>3.7431196995110001E-2</v>
      </c>
      <c r="KY114">
        <v>1</v>
      </c>
      <c r="KZ114">
        <v>4.7210253</v>
      </c>
      <c r="LA114">
        <v>4.8718230762288002</v>
      </c>
      <c r="LB114">
        <v>64.604610358686301</v>
      </c>
      <c r="LC114">
        <v>0</v>
      </c>
      <c r="LD114">
        <v>3.17727591927965</v>
      </c>
      <c r="LE114">
        <v>3808.49473524321</v>
      </c>
      <c r="LF114">
        <v>1.90636555156779</v>
      </c>
      <c r="LG114">
        <v>0.84727357847457396</v>
      </c>
      <c r="LH114">
        <v>0.21181839461864399</v>
      </c>
      <c r="LI114">
        <v>4.2363678923728809</v>
      </c>
      <c r="LJ114">
        <v>6.14273344394066</v>
      </c>
      <c r="LK114">
        <v>4283.6033943728298</v>
      </c>
      <c r="LL114">
        <v>7.8985567000000003</v>
      </c>
      <c r="LM114">
        <v>676.70591008101496</v>
      </c>
      <c r="LN114">
        <v>240.93009296242701</v>
      </c>
      <c r="LO114">
        <v>0</v>
      </c>
      <c r="LP114">
        <v>11.9009084279917</v>
      </c>
      <c r="LQ114">
        <v>123.946695223445</v>
      </c>
      <c r="LR114">
        <v>0.126605408808422</v>
      </c>
      <c r="LS114">
        <v>6.5834812580379403</v>
      </c>
      <c r="LT114">
        <v>4.17797849067792</v>
      </c>
      <c r="LU114">
        <v>115.84394905970601</v>
      </c>
      <c r="LV114">
        <v>397.54098365844499</v>
      </c>
      <c r="LW114">
        <v>8158.3259382058995</v>
      </c>
      <c r="LX114">
        <v>12.619581999999999</v>
      </c>
      <c r="LY114">
        <v>425.37066600145698</v>
      </c>
      <c r="LZ114">
        <v>174.96617558331201</v>
      </c>
      <c r="MA114">
        <v>0</v>
      </c>
      <c r="MB114">
        <v>8.6373700808790606</v>
      </c>
      <c r="MC114">
        <v>1502.34770058152</v>
      </c>
      <c r="MD114">
        <v>0.79241927347514396</v>
      </c>
      <c r="ME114">
        <v>4.4375479314608004</v>
      </c>
      <c r="MF114">
        <v>2.69422552981549</v>
      </c>
      <c r="MG114">
        <v>74.091202069926027</v>
      </c>
      <c r="MH114">
        <v>251.11766776427299</v>
      </c>
      <c r="MI114">
        <v>6708.78005309526</v>
      </c>
      <c r="MJ114" s="152">
        <v>53</v>
      </c>
      <c r="MK114" s="152">
        <v>224</v>
      </c>
      <c r="ML114" s="152">
        <v>0</v>
      </c>
      <c r="MM114" s="152">
        <v>3</v>
      </c>
      <c r="MN114" s="152">
        <v>33587</v>
      </c>
      <c r="MO114" s="152">
        <v>17</v>
      </c>
      <c r="MP114" s="152">
        <v>16</v>
      </c>
      <c r="MQ114" s="152">
        <v>0</v>
      </c>
      <c r="MR114" s="152">
        <v>35</v>
      </c>
      <c r="MS114" s="152">
        <v>29</v>
      </c>
      <c r="MT114" s="152">
        <v>37930</v>
      </c>
      <c r="MU114" s="152">
        <v>43</v>
      </c>
      <c r="MV114" s="152">
        <v>118</v>
      </c>
      <c r="MW114" s="152">
        <v>0</v>
      </c>
      <c r="MX114" s="152">
        <v>4</v>
      </c>
      <c r="MY114" s="152">
        <v>2592</v>
      </c>
      <c r="MZ114" s="152">
        <v>0</v>
      </c>
      <c r="NA114" s="152">
        <v>8</v>
      </c>
      <c r="NB114" s="152">
        <v>1</v>
      </c>
      <c r="NC114" s="152">
        <v>42</v>
      </c>
      <c r="ND114" s="152">
        <v>65</v>
      </c>
      <c r="NE114" s="152">
        <v>10805</v>
      </c>
      <c r="NF114" s="152">
        <v>96</v>
      </c>
      <c r="NG114" s="152">
        <v>342</v>
      </c>
      <c r="NH114" s="152">
        <v>0</v>
      </c>
      <c r="NI114" s="152">
        <v>7</v>
      </c>
      <c r="NJ114" s="152">
        <v>36179</v>
      </c>
      <c r="NK114" s="152">
        <v>17</v>
      </c>
      <c r="NL114" s="152">
        <v>24</v>
      </c>
      <c r="NM114" s="152">
        <v>1</v>
      </c>
      <c r="NN114" s="152">
        <v>77</v>
      </c>
      <c r="NO114" s="152">
        <v>94</v>
      </c>
      <c r="NP114" s="152">
        <v>48735</v>
      </c>
      <c r="NQ114" s="152">
        <v>1.39731083575007E-3</v>
      </c>
      <c r="NR114" s="152">
        <v>5.9056156076983902E-3</v>
      </c>
      <c r="NS114" s="152">
        <v>0</v>
      </c>
      <c r="NT114" s="152">
        <v>7.9093066174531996E-5</v>
      </c>
      <c r="NU114" s="152">
        <v>0.88549960453466903</v>
      </c>
      <c r="NV114" s="152">
        <v>4.4819404165568201E-4</v>
      </c>
      <c r="NW114" s="152">
        <v>4.2182968626417101E-4</v>
      </c>
      <c r="NX114" s="152">
        <v>0</v>
      </c>
      <c r="NY114" s="152">
        <v>9.2275243870287296E-4</v>
      </c>
      <c r="NZ114" s="152">
        <v>7.6456630635380999E-4</v>
      </c>
      <c r="OA114" s="152">
        <v>1</v>
      </c>
      <c r="OB114" s="152">
        <v>3.9796390559926004E-3</v>
      </c>
      <c r="OC114" s="152">
        <v>1.09208699676076E-2</v>
      </c>
      <c r="OD114" s="152">
        <v>0</v>
      </c>
      <c r="OE114" s="152">
        <v>3.7019898195280002E-4</v>
      </c>
      <c r="OF114" s="152">
        <v>0.23988894030541399</v>
      </c>
      <c r="OG114" s="152">
        <v>0</v>
      </c>
      <c r="OH114" s="152">
        <v>7.4039796390559895E-4</v>
      </c>
      <c r="OI114" s="152">
        <v>9.2549745488199896E-5</v>
      </c>
      <c r="OJ114" s="152">
        <v>3.8870893105043898E-3</v>
      </c>
      <c r="OK114" s="152">
        <v>6.0157334567329896E-3</v>
      </c>
      <c r="OL114" s="152">
        <v>1</v>
      </c>
      <c r="OM114" s="152">
        <v>1.96983687288396E-3</v>
      </c>
      <c r="ON114" s="152">
        <v>7.0175438596491203E-3</v>
      </c>
      <c r="OO114" s="152">
        <v>0</v>
      </c>
      <c r="OP114" s="152">
        <v>1.43633938647789E-4</v>
      </c>
      <c r="OQ114" s="152">
        <v>0.74236175233405199</v>
      </c>
      <c r="OR114" s="152">
        <v>3.4882527957320203E-4</v>
      </c>
      <c r="OS114" s="152">
        <v>4.9245921822099097E-4</v>
      </c>
      <c r="OT114" s="152">
        <v>2.0519134092541302E-5</v>
      </c>
      <c r="OU114" s="152">
        <v>1.5799733251256759E-3</v>
      </c>
      <c r="OV114" s="152">
        <v>1.92879860469888E-3</v>
      </c>
      <c r="OW114" s="152">
        <v>1</v>
      </c>
      <c r="OX114" s="152">
        <v>10.3129081</v>
      </c>
      <c r="OY114" s="152">
        <v>5.1391905644926696</v>
      </c>
      <c r="OZ114" s="152">
        <v>21.7203525744596</v>
      </c>
      <c r="PA114" s="152">
        <v>0</v>
      </c>
      <c r="PB114" s="152">
        <v>0.29089757912222602</v>
      </c>
      <c r="PC114" s="152">
        <v>3256.7923299927402</v>
      </c>
      <c r="PD114" s="152">
        <v>1.64841961502595</v>
      </c>
      <c r="PE114" s="152">
        <v>1.5514537553185399</v>
      </c>
      <c r="PF114" s="152">
        <v>0</v>
      </c>
      <c r="PG114" s="152">
        <v>3.3938050897593106</v>
      </c>
      <c r="PH114" s="152">
        <v>2.8120099315148601</v>
      </c>
      <c r="PI114" s="152">
        <v>3677.9150587020199</v>
      </c>
      <c r="PJ114" s="152">
        <v>2.4098014999999999</v>
      </c>
      <c r="PK114" s="152">
        <v>17.843793358083602</v>
      </c>
      <c r="PL114" s="152">
        <v>48.96668875009</v>
      </c>
      <c r="PM114" s="152">
        <v>0</v>
      </c>
      <c r="PN114" s="152">
        <v>1.6598877542403401</v>
      </c>
      <c r="PO114" s="152">
        <v>1075.6072647477399</v>
      </c>
      <c r="PP114" s="152">
        <v>0</v>
      </c>
      <c r="PQ114" s="152">
        <v>3.3197755084806801</v>
      </c>
      <c r="PR114" s="152">
        <v>0.41497193856008502</v>
      </c>
      <c r="PS114" s="152">
        <v>17.428821419523551</v>
      </c>
      <c r="PT114" s="152">
        <v>26.973176006405499</v>
      </c>
      <c r="PU114" s="152">
        <v>4483.7717961417202</v>
      </c>
      <c r="PV114" s="152">
        <v>12.7227096</v>
      </c>
      <c r="PW114" s="152">
        <v>7.5455624641467898</v>
      </c>
      <c r="PX114" s="152">
        <v>26.881066278522901</v>
      </c>
      <c r="PY114" s="152">
        <v>0</v>
      </c>
      <c r="PZ114" s="152">
        <v>0.55019726301070304</v>
      </c>
      <c r="QA114" s="152">
        <v>2843.6552540663201</v>
      </c>
      <c r="QB114" s="152">
        <v>1.33619335302599</v>
      </c>
      <c r="QC114" s="152">
        <v>1.8863906160367001</v>
      </c>
      <c r="QD114" s="152">
        <v>7.8599609001529E-2</v>
      </c>
      <c r="QE114" s="152">
        <v>6.0521698931177301</v>
      </c>
      <c r="QF114" s="152">
        <v>7.3883632461437303</v>
      </c>
      <c r="QG114" s="152">
        <v>3830.55194468952</v>
      </c>
      <c r="QH114">
        <v>13</v>
      </c>
      <c r="QI114">
        <v>176</v>
      </c>
      <c r="QJ114">
        <v>0</v>
      </c>
      <c r="QK114">
        <v>1</v>
      </c>
      <c r="QL114">
        <v>17607</v>
      </c>
      <c r="QM114">
        <v>2</v>
      </c>
      <c r="QN114">
        <v>3</v>
      </c>
      <c r="QO114">
        <v>0</v>
      </c>
      <c r="QP114">
        <v>29</v>
      </c>
      <c r="QQ114">
        <v>29</v>
      </c>
      <c r="QR114">
        <v>20223</v>
      </c>
      <c r="QS114">
        <v>4999</v>
      </c>
      <c r="QT114">
        <v>1845</v>
      </c>
      <c r="QU114">
        <v>0</v>
      </c>
      <c r="QV114">
        <v>89</v>
      </c>
      <c r="QW114">
        <v>955</v>
      </c>
      <c r="QX114">
        <v>0</v>
      </c>
      <c r="QY114">
        <v>51</v>
      </c>
      <c r="QZ114">
        <v>33</v>
      </c>
      <c r="RA114">
        <v>3109</v>
      </c>
      <c r="RB114">
        <v>3140</v>
      </c>
      <c r="RC114">
        <v>64439</v>
      </c>
      <c r="RD114">
        <v>5012</v>
      </c>
      <c r="RE114">
        <v>2021</v>
      </c>
      <c r="RF114">
        <v>0</v>
      </c>
      <c r="RG114">
        <v>90</v>
      </c>
      <c r="RH114">
        <v>18562</v>
      </c>
      <c r="RI114">
        <v>2</v>
      </c>
      <c r="RJ114">
        <v>54</v>
      </c>
      <c r="RK114">
        <v>33</v>
      </c>
      <c r="RL114">
        <v>3138</v>
      </c>
      <c r="RM114">
        <v>3169</v>
      </c>
      <c r="RN114">
        <v>84662</v>
      </c>
      <c r="RO114">
        <v>6.4283241853335302E-4</v>
      </c>
      <c r="RP114">
        <v>8.7029619739900105E-3</v>
      </c>
      <c r="RQ114">
        <v>0</v>
      </c>
      <c r="RR114">
        <v>4.9448647579488702E-5</v>
      </c>
      <c r="RS114">
        <v>0.87064233793205803</v>
      </c>
      <c r="RT114">
        <v>9.8897295158977404E-5</v>
      </c>
      <c r="RU114">
        <v>1.4834594273846599E-4</v>
      </c>
      <c r="RV114">
        <v>0</v>
      </c>
      <c r="RW114">
        <v>1.43401077980517E-3</v>
      </c>
      <c r="RX114">
        <v>1.43401077980517E-3</v>
      </c>
      <c r="RY114">
        <v>1</v>
      </c>
      <c r="RZ114">
        <v>7.7577243594717502E-2</v>
      </c>
      <c r="SA114">
        <v>2.86317292322972E-2</v>
      </c>
      <c r="SB114">
        <v>0</v>
      </c>
      <c r="SC114">
        <v>1.38115116621921E-3</v>
      </c>
      <c r="SD114">
        <v>1.48202175701051E-2</v>
      </c>
      <c r="SE114">
        <v>0</v>
      </c>
      <c r="SF114">
        <v>7.9144617390089901E-4</v>
      </c>
      <c r="SG114">
        <v>5.1211223017117E-4</v>
      </c>
      <c r="SH114">
        <v>4.8247179503095899E-2</v>
      </c>
      <c r="SI114">
        <v>4.8728254628408303E-2</v>
      </c>
      <c r="SJ114">
        <v>1</v>
      </c>
      <c r="SK114">
        <v>5.9200113392076703E-2</v>
      </c>
      <c r="SL114">
        <v>2.3871394486310302E-2</v>
      </c>
      <c r="SM114">
        <v>0</v>
      </c>
      <c r="SN114">
        <v>1.06305071933099E-3</v>
      </c>
      <c r="SO114">
        <v>0.21924830502468601</v>
      </c>
      <c r="SP114">
        <v>2.3623349318466399E-5</v>
      </c>
      <c r="SQ114">
        <v>6.3783043159859197E-4</v>
      </c>
      <c r="SR114">
        <v>3.8978526375469497E-4</v>
      </c>
      <c r="SS114">
        <v>3.70650350806737E-2</v>
      </c>
      <c r="ST114">
        <v>3.7431196995110001E-2</v>
      </c>
      <c r="SU114">
        <v>1</v>
      </c>
      <c r="SV114">
        <v>4.7210253</v>
      </c>
      <c r="SW114">
        <v>2.7536391300423699</v>
      </c>
      <c r="SX114">
        <v>37.280037452881302</v>
      </c>
      <c r="SY114">
        <v>0</v>
      </c>
      <c r="SZ114">
        <v>0.21181839461864399</v>
      </c>
      <c r="TA114">
        <v>3729.4864740504599</v>
      </c>
      <c r="TB114">
        <v>0.42363678923728698</v>
      </c>
      <c r="TC114">
        <v>0.63545518385593103</v>
      </c>
      <c r="TD114">
        <v>0</v>
      </c>
      <c r="TE114">
        <v>6.14273344394066</v>
      </c>
      <c r="TF114">
        <v>6.14273344394066</v>
      </c>
      <c r="TG114">
        <v>4283.6033943728298</v>
      </c>
      <c r="TH114">
        <v>7.8985567000000003</v>
      </c>
      <c r="TI114">
        <v>632.90043863330095</v>
      </c>
      <c r="TJ114">
        <v>233.586979251538</v>
      </c>
      <c r="TK114">
        <v>0</v>
      </c>
      <c r="TL114">
        <v>11.2678813839496</v>
      </c>
      <c r="TM114">
        <v>120.908165412043</v>
      </c>
      <c r="TN114">
        <v>0</v>
      </c>
      <c r="TO114">
        <v>6.4568758492295197</v>
      </c>
      <c r="TP114">
        <v>4.17797849067792</v>
      </c>
      <c r="TQ114">
        <v>393.61621598538397</v>
      </c>
      <c r="TR114">
        <v>397.54098365844499</v>
      </c>
      <c r="TS114">
        <v>8158.3259382058995</v>
      </c>
      <c r="TT114">
        <v>12.619581999999999</v>
      </c>
      <c r="TU114">
        <v>397.16053986574201</v>
      </c>
      <c r="TV114">
        <v>160.14793516932701</v>
      </c>
      <c r="TW114">
        <v>0</v>
      </c>
      <c r="TX114">
        <v>7.13177346127629</v>
      </c>
      <c r="TY114">
        <v>1470.8886554245601</v>
      </c>
      <c r="TZ114">
        <v>0.15848385469502899</v>
      </c>
      <c r="UA114">
        <v>4.2790640767657804</v>
      </c>
      <c r="UB114">
        <v>2.6149836024679698</v>
      </c>
      <c r="UC114">
        <v>248.6611680165</v>
      </c>
      <c r="UD114">
        <v>251.11766776427299</v>
      </c>
      <c r="UE114">
        <v>6708.78005309526</v>
      </c>
      <c r="UF114" s="152">
        <v>9</v>
      </c>
      <c r="UG114" s="152">
        <v>126</v>
      </c>
      <c r="UH114" s="152">
        <v>0</v>
      </c>
      <c r="UI114" s="152">
        <v>2</v>
      </c>
      <c r="UJ114" s="152">
        <v>33293</v>
      </c>
      <c r="UK114" s="152">
        <v>5</v>
      </c>
      <c r="UL114" s="152">
        <v>14</v>
      </c>
      <c r="UM114" s="152">
        <v>0</v>
      </c>
      <c r="UN114" s="152">
        <v>28</v>
      </c>
      <c r="UO114" s="152">
        <v>29</v>
      </c>
      <c r="UP114" s="152">
        <v>37930</v>
      </c>
      <c r="UQ114" s="152">
        <v>36</v>
      </c>
      <c r="UR114" s="152">
        <v>114</v>
      </c>
      <c r="US114" s="152">
        <v>0</v>
      </c>
      <c r="UT114" s="152">
        <v>2</v>
      </c>
      <c r="UU114" s="152">
        <v>2584</v>
      </c>
      <c r="UV114" s="152">
        <v>0</v>
      </c>
      <c r="UW114" s="152">
        <v>8</v>
      </c>
      <c r="UX114" s="152">
        <v>1</v>
      </c>
      <c r="UY114" s="152">
        <v>64</v>
      </c>
      <c r="UZ114" s="152">
        <v>65</v>
      </c>
      <c r="VA114" s="152">
        <v>10805</v>
      </c>
      <c r="VB114" s="152">
        <v>45</v>
      </c>
      <c r="VC114" s="152">
        <v>240</v>
      </c>
      <c r="VD114" s="152">
        <v>0</v>
      </c>
      <c r="VE114" s="152">
        <v>4</v>
      </c>
      <c r="VF114" s="152">
        <v>35877</v>
      </c>
      <c r="VG114" s="152">
        <v>5</v>
      </c>
      <c r="VH114" s="152">
        <v>22</v>
      </c>
      <c r="VI114" s="152">
        <v>1</v>
      </c>
      <c r="VJ114" s="152">
        <v>92</v>
      </c>
      <c r="VK114" s="152">
        <v>94</v>
      </c>
      <c r="VL114" s="152">
        <v>48735</v>
      </c>
      <c r="VM114" s="152">
        <v>2.3727919852359599E-4</v>
      </c>
      <c r="VN114" s="152">
        <v>3.32190877933035E-3</v>
      </c>
      <c r="VO114" s="152">
        <v>0</v>
      </c>
      <c r="VP114" s="152">
        <v>5.2728710783021403E-5</v>
      </c>
      <c r="VQ114" s="152">
        <v>0.87774848404956496</v>
      </c>
      <c r="VR114" s="152">
        <v>1.3182177695755299E-4</v>
      </c>
      <c r="VS114" s="152">
        <v>3.6910097548114901E-4</v>
      </c>
      <c r="VT114" s="152">
        <v>0</v>
      </c>
      <c r="VU114" s="152">
        <v>7.3820195096229899E-4</v>
      </c>
      <c r="VV114" s="152">
        <v>7.6456630635380999E-4</v>
      </c>
      <c r="VW114" s="152">
        <v>1</v>
      </c>
      <c r="VX114" s="152">
        <v>3.3317908375752E-3</v>
      </c>
      <c r="VY114" s="152">
        <v>1.0550670985654801E-2</v>
      </c>
      <c r="VZ114" s="152">
        <v>0</v>
      </c>
      <c r="WA114" s="152">
        <v>1.8509949097640001E-4</v>
      </c>
      <c r="WB114" s="152">
        <v>0.23914854234150901</v>
      </c>
      <c r="WC114" s="152">
        <v>0</v>
      </c>
      <c r="WD114" s="152">
        <v>7.4039796390559895E-4</v>
      </c>
      <c r="WE114" s="152">
        <v>9.2549745488199896E-5</v>
      </c>
      <c r="WF114" s="152">
        <v>5.9231837112447899E-3</v>
      </c>
      <c r="WG114" s="152">
        <v>6.0157334567329896E-3</v>
      </c>
      <c r="WH114" s="152">
        <v>1</v>
      </c>
      <c r="WI114" s="152">
        <v>9.2336103416435801E-4</v>
      </c>
      <c r="WJ114" s="152">
        <v>4.9245921822099097E-3</v>
      </c>
      <c r="WK114" s="152">
        <v>0</v>
      </c>
      <c r="WL114" s="152">
        <v>8.2076536370165207E-5</v>
      </c>
      <c r="WM114" s="152">
        <v>0.73616497383810398</v>
      </c>
      <c r="WN114" s="152">
        <v>1.02595670462706E-4</v>
      </c>
      <c r="WO114" s="152">
        <v>4.5142095003590803E-4</v>
      </c>
      <c r="WP114" s="152">
        <v>2.0519134092541302E-5</v>
      </c>
      <c r="WQ114" s="152">
        <v>1.8877603365137999E-3</v>
      </c>
      <c r="WR114" s="152">
        <v>1.92879860469888E-3</v>
      </c>
      <c r="WS114" s="152">
        <v>1</v>
      </c>
      <c r="WT114" s="152">
        <v>10.3129081</v>
      </c>
      <c r="WU114" s="152">
        <v>0.87269273736667896</v>
      </c>
      <c r="WV114" s="152">
        <v>12.217698323133501</v>
      </c>
      <c r="WW114" s="152">
        <v>0</v>
      </c>
      <c r="WX114" s="152">
        <v>0.19393171941481799</v>
      </c>
      <c r="WY114" s="152">
        <v>3228.2843672387598</v>
      </c>
      <c r="WZ114" s="152">
        <v>0.48482929853704398</v>
      </c>
      <c r="XA114" s="152">
        <v>1.3575220359037199</v>
      </c>
      <c r="XB114" s="152">
        <v>0</v>
      </c>
      <c r="XC114" s="152">
        <v>2.71504407180745</v>
      </c>
      <c r="XD114" s="152">
        <v>2.8120099315148601</v>
      </c>
      <c r="XE114" s="152">
        <v>3677.9150587020199</v>
      </c>
      <c r="XF114" s="152">
        <v>2.4098014999999999</v>
      </c>
      <c r="XG114" s="152">
        <v>14.9389897881631</v>
      </c>
      <c r="XH114" s="152">
        <v>47.306800995849699</v>
      </c>
      <c r="XI114" s="152">
        <v>0</v>
      </c>
      <c r="XJ114" s="152">
        <v>0.82994387712016904</v>
      </c>
      <c r="XK114" s="152">
        <v>1072.2874892392599</v>
      </c>
      <c r="XL114" s="152">
        <v>0</v>
      </c>
      <c r="XM114" s="152">
        <v>3.3197755084806801</v>
      </c>
      <c r="XN114" s="152">
        <v>0.41497193856008502</v>
      </c>
      <c r="XO114" s="152">
        <v>26.558204067845399</v>
      </c>
      <c r="XP114" s="152">
        <v>26.973176006405499</v>
      </c>
      <c r="XQ114" s="152">
        <v>4483.7717961417202</v>
      </c>
      <c r="XR114" s="152">
        <v>12.7227096</v>
      </c>
      <c r="XS114" s="152">
        <v>3.5369824050688101</v>
      </c>
      <c r="XT114" s="152">
        <v>18.863906160367002</v>
      </c>
      <c r="XU114" s="152">
        <v>0</v>
      </c>
      <c r="XV114" s="152">
        <v>0.314398436006116</v>
      </c>
      <c r="XW114" s="152">
        <v>2819.9181721478599</v>
      </c>
      <c r="XX114" s="152">
        <v>0.39299804500764501</v>
      </c>
      <c r="XY114" s="152">
        <v>1.72919139803364</v>
      </c>
      <c r="XZ114" s="152">
        <v>7.8599609001529E-2</v>
      </c>
      <c r="YA114" s="152">
        <v>7.2311640281406699</v>
      </c>
      <c r="YB114" s="152">
        <v>7.3883632461437303</v>
      </c>
      <c r="YC114" s="152">
        <v>3830.55194468952</v>
      </c>
    </row>
    <row r="115" spans="1:653" x14ac:dyDescent="0.3">
      <c r="A115" t="s">
        <v>2568</v>
      </c>
      <c r="B115" s="146" t="s">
        <v>1055</v>
      </c>
      <c r="C115" s="154">
        <v>33267756</v>
      </c>
      <c r="D115" s="163">
        <v>16674</v>
      </c>
      <c r="E115" s="163" t="s">
        <v>2569</v>
      </c>
      <c r="F115" s="145" t="s">
        <v>1934</v>
      </c>
      <c r="G115" s="147" t="s">
        <v>90</v>
      </c>
      <c r="H115" s="147" t="s">
        <v>2195</v>
      </c>
      <c r="I115" s="48" t="s">
        <v>2570</v>
      </c>
      <c r="J115" s="48" t="s">
        <v>675</v>
      </c>
      <c r="K115" s="167"/>
      <c r="L115" s="167"/>
      <c r="M115" s="167"/>
      <c r="N115" s="164" t="s">
        <v>318</v>
      </c>
      <c r="O115" s="149" t="s">
        <v>1949</v>
      </c>
      <c r="P115" s="150" t="s">
        <v>1950</v>
      </c>
      <c r="Q115" s="150" t="s">
        <v>1920</v>
      </c>
      <c r="R115" s="150" t="s">
        <v>1921</v>
      </c>
      <c r="S115" s="147" t="s">
        <v>48</v>
      </c>
      <c r="T115" s="147"/>
      <c r="U115" s="147">
        <v>1</v>
      </c>
      <c r="V115" s="147">
        <v>1</v>
      </c>
      <c r="W115" s="147">
        <v>0</v>
      </c>
      <c r="X115" s="147"/>
      <c r="Y115" s="147" t="s">
        <v>1941</v>
      </c>
      <c r="Z115" s="147">
        <v>0</v>
      </c>
      <c r="AA115" s="147" t="s">
        <v>872</v>
      </c>
      <c r="AB115" s="147" t="s">
        <v>873</v>
      </c>
      <c r="AC115" s="147" t="s">
        <v>2571</v>
      </c>
      <c r="AD115" s="147" t="s">
        <v>2572</v>
      </c>
      <c r="AE115" s="147">
        <v>2</v>
      </c>
      <c r="AF115" s="147" t="s">
        <v>1983</v>
      </c>
      <c r="AG115" s="147">
        <v>3</v>
      </c>
      <c r="AH115" s="147" t="s">
        <v>1924</v>
      </c>
      <c r="AI115" s="147"/>
      <c r="AJ115" s="147">
        <v>24.86</v>
      </c>
      <c r="AK115" s="147" t="s">
        <v>2573</v>
      </c>
      <c r="AL115" s="147" t="s">
        <v>152</v>
      </c>
      <c r="AM115" s="147" t="s">
        <v>152</v>
      </c>
      <c r="AN115" s="147" t="s">
        <v>152</v>
      </c>
      <c r="AO115" s="147" t="s">
        <v>152</v>
      </c>
      <c r="AP115" s="147" t="s">
        <v>152</v>
      </c>
      <c r="AQ115" s="147" t="s">
        <v>152</v>
      </c>
      <c r="AR115" s="147" t="s">
        <v>152</v>
      </c>
      <c r="AS115" s="147"/>
      <c r="AT115" s="147"/>
      <c r="AU115" s="147"/>
      <c r="AV115" s="147"/>
      <c r="AW115" s="147" t="s">
        <v>152</v>
      </c>
      <c r="AX115" s="147"/>
      <c r="AY115" s="147"/>
      <c r="AZ115" s="147"/>
      <c r="BA115" s="147"/>
      <c r="BB115" s="147"/>
      <c r="BC115" s="147"/>
      <c r="BD115" s="147" t="s">
        <v>152</v>
      </c>
      <c r="BE115" s="147" t="s">
        <v>152</v>
      </c>
      <c r="BF115" s="147" t="s">
        <v>152</v>
      </c>
      <c r="BG115" s="147" t="s">
        <v>152</v>
      </c>
      <c r="BH115">
        <v>74</v>
      </c>
      <c r="BI115">
        <v>41</v>
      </c>
      <c r="BJ115">
        <v>0</v>
      </c>
      <c r="BK115">
        <v>0</v>
      </c>
      <c r="BL115">
        <v>1723</v>
      </c>
      <c r="BM115">
        <v>0</v>
      </c>
      <c r="BN115">
        <v>2132</v>
      </c>
      <c r="BO115">
        <v>4589</v>
      </c>
      <c r="BP115">
        <v>28090</v>
      </c>
      <c r="BQ115">
        <v>40778</v>
      </c>
      <c r="BR115">
        <v>1468</v>
      </c>
      <c r="BS115">
        <v>85</v>
      </c>
      <c r="BT115">
        <v>1</v>
      </c>
      <c r="BU115">
        <v>9</v>
      </c>
      <c r="BV115">
        <v>2414</v>
      </c>
      <c r="BW115">
        <v>0</v>
      </c>
      <c r="BX115">
        <v>792</v>
      </c>
      <c r="BY115">
        <v>116</v>
      </c>
      <c r="BZ115">
        <v>741</v>
      </c>
      <c r="CA115">
        <v>51037</v>
      </c>
      <c r="CB115">
        <v>1542</v>
      </c>
      <c r="CC115">
        <v>126</v>
      </c>
      <c r="CD115">
        <v>1</v>
      </c>
      <c r="CE115">
        <v>9</v>
      </c>
      <c r="CF115">
        <v>4137</v>
      </c>
      <c r="CG115">
        <v>0</v>
      </c>
      <c r="CH115">
        <v>2924</v>
      </c>
      <c r="CI115">
        <v>4705</v>
      </c>
      <c r="CJ115">
        <v>28831</v>
      </c>
      <c r="CK115">
        <v>91815</v>
      </c>
      <c r="CL115">
        <v>1.8147040070626301E-3</v>
      </c>
      <c r="CM115">
        <v>1.0054441120211899E-3</v>
      </c>
      <c r="CN115">
        <v>0</v>
      </c>
      <c r="CO115">
        <v>0</v>
      </c>
      <c r="CP115">
        <v>4.2253175732012399E-2</v>
      </c>
      <c r="CQ115">
        <v>0</v>
      </c>
      <c r="CR115">
        <v>5.2283093825101802E-2</v>
      </c>
      <c r="CS115">
        <v>0.112536171465006</v>
      </c>
      <c r="CT115">
        <v>0.688851831870126</v>
      </c>
      <c r="CU115">
        <v>1</v>
      </c>
      <c r="CV115">
        <v>2.87634461273194E-2</v>
      </c>
      <c r="CW115">
        <v>1.66545839293062E-3</v>
      </c>
      <c r="CX115">
        <v>1.95936281521249E-5</v>
      </c>
      <c r="CY115">
        <v>1.7634265336912401E-4</v>
      </c>
      <c r="CZ115">
        <v>4.7299018359229603E-2</v>
      </c>
      <c r="DA115">
        <v>0</v>
      </c>
      <c r="DB115">
        <v>1.55181534964829E-2</v>
      </c>
      <c r="DC115">
        <v>2.2728608656464901E-3</v>
      </c>
      <c r="DD115">
        <v>1.45188784607246E-2</v>
      </c>
      <c r="DE115">
        <v>1</v>
      </c>
      <c r="DF115">
        <v>1.6794641398464299E-2</v>
      </c>
      <c r="DG115">
        <v>1.3723247835320999E-3</v>
      </c>
      <c r="DH115">
        <v>1.0891466535969101E-5</v>
      </c>
      <c r="DI115">
        <v>9.8023198823721599E-5</v>
      </c>
      <c r="DJ115">
        <v>4.5057997059304002E-2</v>
      </c>
      <c r="DK115">
        <v>0</v>
      </c>
      <c r="DL115">
        <v>3.18466481511736E-2</v>
      </c>
      <c r="DM115">
        <v>5.12443500517345E-2</v>
      </c>
      <c r="DN115">
        <v>0.31401187169852401</v>
      </c>
      <c r="DO115">
        <v>1</v>
      </c>
      <c r="DP115">
        <v>6.05532</v>
      </c>
      <c r="DQ115">
        <v>12.220658858656501</v>
      </c>
      <c r="DR115">
        <v>6.7709055838502303</v>
      </c>
      <c r="DS115">
        <v>0</v>
      </c>
      <c r="DT115">
        <v>0</v>
      </c>
      <c r="DU115">
        <v>284.54317856033998</v>
      </c>
      <c r="DV115">
        <v>0</v>
      </c>
      <c r="DW115">
        <v>352.08709036021202</v>
      </c>
      <c r="DX115">
        <v>757.84599327533499</v>
      </c>
      <c r="DY115">
        <v>4638.8960451305602</v>
      </c>
      <c r="DZ115">
        <v>6734.2436072742603</v>
      </c>
      <c r="EA115">
        <v>6.7252653000000002</v>
      </c>
      <c r="EB115">
        <v>218.281351666528</v>
      </c>
      <c r="EC115">
        <v>12.6389066019448</v>
      </c>
      <c r="ED115">
        <v>0.14869301884640901</v>
      </c>
      <c r="EE115">
        <v>1.33823716961768</v>
      </c>
      <c r="EF115">
        <v>358.94494749523102</v>
      </c>
      <c r="EG115">
        <v>0</v>
      </c>
      <c r="EH115">
        <v>117.764870926356</v>
      </c>
      <c r="EI115">
        <v>17.2483901861834</v>
      </c>
      <c r="EJ115">
        <v>110.18152696518899</v>
      </c>
      <c r="EK115">
        <v>7588.8456028641704</v>
      </c>
      <c r="EL115">
        <v>12.7805853</v>
      </c>
      <c r="EM115">
        <v>120.651751371668</v>
      </c>
      <c r="EN115">
        <v>9.8587034194748497</v>
      </c>
      <c r="EO115">
        <v>7.8243677932340105E-2</v>
      </c>
      <c r="EP115">
        <v>0.70419310139106095</v>
      </c>
      <c r="EQ115">
        <v>323.69409560609103</v>
      </c>
      <c r="ER115">
        <v>0</v>
      </c>
      <c r="ES115">
        <v>228.78451427416201</v>
      </c>
      <c r="ET115">
        <v>368.13650467166002</v>
      </c>
      <c r="EU115">
        <v>2255.8434784673</v>
      </c>
      <c r="EV115">
        <v>7183.9432893577996</v>
      </c>
      <c r="EW115" s="152">
        <v>62</v>
      </c>
      <c r="EX115" s="152">
        <v>13</v>
      </c>
      <c r="EY115" s="152">
        <v>0</v>
      </c>
      <c r="EZ115" s="152">
        <v>12</v>
      </c>
      <c r="FA115" s="152">
        <v>857</v>
      </c>
      <c r="FB115" s="152">
        <v>0</v>
      </c>
      <c r="FC115" s="152">
        <v>378</v>
      </c>
      <c r="FD115" s="152">
        <v>935</v>
      </c>
      <c r="FE115" s="152">
        <v>43589</v>
      </c>
      <c r="FF115" s="152">
        <v>50476</v>
      </c>
      <c r="FG115" s="152">
        <v>25</v>
      </c>
      <c r="FH115" s="152">
        <v>11</v>
      </c>
      <c r="FI115" s="152">
        <v>0</v>
      </c>
      <c r="FJ115" s="152">
        <v>24</v>
      </c>
      <c r="FK115" s="152">
        <v>117</v>
      </c>
      <c r="FL115" s="152">
        <v>0</v>
      </c>
      <c r="FM115" s="152">
        <v>39</v>
      </c>
      <c r="FN115" s="152">
        <v>39</v>
      </c>
      <c r="FO115" s="152">
        <v>1980</v>
      </c>
      <c r="FP115" s="152">
        <v>10409</v>
      </c>
      <c r="FQ115" s="152">
        <v>87</v>
      </c>
      <c r="FR115" s="152">
        <v>24</v>
      </c>
      <c r="FS115" s="152">
        <v>0</v>
      </c>
      <c r="FT115" s="152">
        <v>36</v>
      </c>
      <c r="FU115" s="152">
        <v>974</v>
      </c>
      <c r="FV115" s="152">
        <v>0</v>
      </c>
      <c r="FW115" s="152">
        <v>417</v>
      </c>
      <c r="FX115" s="152">
        <v>974</v>
      </c>
      <c r="FY115" s="152">
        <v>45569</v>
      </c>
      <c r="FZ115" s="152">
        <v>60885</v>
      </c>
      <c r="GA115" s="152">
        <v>1.2283065219113999E-3</v>
      </c>
      <c r="GB115" s="152">
        <v>2.5754814169110099E-4</v>
      </c>
      <c r="GC115" s="152">
        <v>0</v>
      </c>
      <c r="GD115" s="152">
        <v>2.37736746176401E-4</v>
      </c>
      <c r="GE115" s="152">
        <v>1.6978365956097901E-2</v>
      </c>
      <c r="GF115" s="152">
        <v>0</v>
      </c>
      <c r="GG115" s="152">
        <v>7.4887075045566203E-3</v>
      </c>
      <c r="GH115" s="152">
        <v>1.8523654806244599E-2</v>
      </c>
      <c r="GI115" s="152">
        <v>0.86355891909026095</v>
      </c>
      <c r="GJ115" s="152">
        <v>1</v>
      </c>
      <c r="GK115" s="152">
        <v>2.40176770102796E-3</v>
      </c>
      <c r="GL115" s="152">
        <v>1.0567777884523E-3</v>
      </c>
      <c r="GM115" s="152">
        <v>0</v>
      </c>
      <c r="GN115" s="152">
        <v>2.3056969929868402E-3</v>
      </c>
      <c r="GO115" s="152">
        <v>1.12402728408108E-2</v>
      </c>
      <c r="GP115" s="152">
        <v>0</v>
      </c>
      <c r="GQ115" s="152">
        <v>3.7467576136036101E-3</v>
      </c>
      <c r="GR115" s="152">
        <v>3.7467576136036101E-3</v>
      </c>
      <c r="GS115" s="152">
        <v>0.190220001921414</v>
      </c>
      <c r="GT115" s="152">
        <v>1</v>
      </c>
      <c r="GU115" s="152">
        <v>1.42892338014289E-3</v>
      </c>
      <c r="GV115" s="152">
        <v>3.9418576003941901E-4</v>
      </c>
      <c r="GW115" s="152">
        <v>0</v>
      </c>
      <c r="GX115" s="152">
        <v>5.9127864005912797E-4</v>
      </c>
      <c r="GY115" s="152">
        <v>1.5997372094933099E-2</v>
      </c>
      <c r="GZ115" s="152">
        <v>0</v>
      </c>
      <c r="HA115" s="152">
        <v>6.8489775806849004E-3</v>
      </c>
      <c r="HB115" s="152">
        <v>1.5997372094933099E-2</v>
      </c>
      <c r="HC115" s="152">
        <v>0.74844378746817797</v>
      </c>
      <c r="HD115" s="152">
        <v>1</v>
      </c>
      <c r="HE115" s="152">
        <v>10.822800900000001</v>
      </c>
      <c r="HF115" s="152">
        <v>5.7286464541725097</v>
      </c>
      <c r="HG115" s="152">
        <v>1.2011678049071399</v>
      </c>
      <c r="HH115" s="152">
        <v>0</v>
      </c>
      <c r="HI115" s="152">
        <v>1.10877028145274</v>
      </c>
      <c r="HJ115" s="152">
        <v>79.184677600416705</v>
      </c>
      <c r="HK115" s="152">
        <v>0</v>
      </c>
      <c r="HL115" s="152">
        <v>34.926263865761399</v>
      </c>
      <c r="HM115" s="152">
        <v>86.391684429859595</v>
      </c>
      <c r="HN115" s="152">
        <v>4027.5156498536298</v>
      </c>
      <c r="HO115" s="152">
        <v>4663.85739388405</v>
      </c>
      <c r="HP115" s="152">
        <v>1.3423807000000001</v>
      </c>
      <c r="HQ115" s="152">
        <v>18.623628900504901</v>
      </c>
      <c r="HR115" s="152">
        <v>8.19439671622216</v>
      </c>
      <c r="HS115" s="152">
        <v>0</v>
      </c>
      <c r="HT115" s="152">
        <v>17.8786837444847</v>
      </c>
      <c r="HU115" s="152">
        <v>87.158583254362995</v>
      </c>
      <c r="HV115" s="152">
        <v>0</v>
      </c>
      <c r="HW115" s="152">
        <v>29.0528610847877</v>
      </c>
      <c r="HX115" s="152">
        <v>29.0528610847877</v>
      </c>
      <c r="HY115" s="152">
        <v>1474.9914089199899</v>
      </c>
      <c r="HZ115" s="152">
        <v>7754.13412901422</v>
      </c>
      <c r="IA115" s="152">
        <v>12.1651816</v>
      </c>
      <c r="IB115" s="152">
        <v>7.1515578526176702</v>
      </c>
      <c r="IC115" s="152">
        <v>1.9728435455497</v>
      </c>
      <c r="ID115" s="152">
        <v>0</v>
      </c>
      <c r="IE115" s="152">
        <v>2.9592653183245501</v>
      </c>
      <c r="IF115" s="152">
        <v>80.064567223558797</v>
      </c>
      <c r="IG115" s="152">
        <v>0</v>
      </c>
      <c r="IH115" s="152">
        <v>34.278156603926099</v>
      </c>
      <c r="II115" s="152">
        <v>80.064567223558797</v>
      </c>
      <c r="IJ115" s="152">
        <v>3745.8544802981</v>
      </c>
      <c r="IK115" s="152">
        <v>5004.8574696163996</v>
      </c>
      <c r="IL115">
        <v>105</v>
      </c>
      <c r="IM115">
        <v>3989</v>
      </c>
      <c r="IN115">
        <v>0</v>
      </c>
      <c r="IO115">
        <v>0</v>
      </c>
      <c r="IP115">
        <v>36243</v>
      </c>
      <c r="IQ115">
        <v>6606</v>
      </c>
      <c r="IR115">
        <v>2265</v>
      </c>
      <c r="IS115">
        <v>0</v>
      </c>
      <c r="IT115">
        <v>2520</v>
      </c>
      <c r="IU115">
        <v>1867</v>
      </c>
      <c r="IV115">
        <v>40778</v>
      </c>
      <c r="IW115">
        <v>1558</v>
      </c>
      <c r="IX115">
        <v>3271</v>
      </c>
      <c r="IY115">
        <v>0</v>
      </c>
      <c r="IZ115">
        <v>4</v>
      </c>
      <c r="JA115">
        <v>1086</v>
      </c>
      <c r="JB115">
        <v>218</v>
      </c>
      <c r="JC115">
        <v>847</v>
      </c>
      <c r="JD115">
        <v>3</v>
      </c>
      <c r="JE115">
        <v>1607</v>
      </c>
      <c r="JF115">
        <v>10982</v>
      </c>
      <c r="JG115">
        <v>51037</v>
      </c>
      <c r="JH115">
        <v>1663</v>
      </c>
      <c r="JI115">
        <v>7260</v>
      </c>
      <c r="JJ115">
        <v>0</v>
      </c>
      <c r="JK115">
        <v>4</v>
      </c>
      <c r="JL115">
        <v>37329</v>
      </c>
      <c r="JM115">
        <v>6824</v>
      </c>
      <c r="JN115">
        <v>3112</v>
      </c>
      <c r="JO115">
        <v>3</v>
      </c>
      <c r="JP115">
        <v>4127</v>
      </c>
      <c r="JQ115">
        <v>12849</v>
      </c>
      <c r="JR115">
        <v>91815</v>
      </c>
      <c r="JS115">
        <v>2.57491784785914E-3</v>
      </c>
      <c r="JT115">
        <v>9.7822355191524796E-2</v>
      </c>
      <c r="JU115">
        <v>0</v>
      </c>
      <c r="JV115">
        <v>0</v>
      </c>
      <c r="JW115">
        <v>0.88878807199960796</v>
      </c>
      <c r="JX115">
        <v>0.161999117171024</v>
      </c>
      <c r="JY115">
        <v>5.5544656432389997E-2</v>
      </c>
      <c r="JZ115">
        <v>0</v>
      </c>
      <c r="KA115">
        <v>6.1798028348619E-2</v>
      </c>
      <c r="KB115">
        <v>4.5784491637647799E-2</v>
      </c>
      <c r="KC115">
        <v>1</v>
      </c>
      <c r="KD115">
        <v>1.8112508849316599E-2</v>
      </c>
      <c r="KE115">
        <v>7.9072047051135394E-2</v>
      </c>
      <c r="KF115">
        <v>0</v>
      </c>
      <c r="KG115">
        <v>4.3565866143876301E-5</v>
      </c>
      <c r="KH115">
        <v>0.40656755432118902</v>
      </c>
      <c r="KI115">
        <v>7.4323367641452906E-2</v>
      </c>
      <c r="KJ115">
        <v>3.3894243859935697E-2</v>
      </c>
      <c r="KK115">
        <v>3.2674399607907202E-5</v>
      </c>
      <c r="KL115">
        <v>4.4949082393944018E-2</v>
      </c>
      <c r="KM115">
        <v>0.13994445352066701</v>
      </c>
      <c r="KN115">
        <v>1</v>
      </c>
      <c r="KO115">
        <v>1.8112508849316599E-2</v>
      </c>
      <c r="KP115">
        <v>7.9072047051135394E-2</v>
      </c>
      <c r="KQ115">
        <v>0</v>
      </c>
      <c r="KR115">
        <v>4.3565866143876301E-5</v>
      </c>
      <c r="KS115">
        <v>0.40656755432118902</v>
      </c>
      <c r="KT115">
        <v>7.4323367641452906E-2</v>
      </c>
      <c r="KU115">
        <v>3.3894243859935697E-2</v>
      </c>
      <c r="KV115">
        <v>3.2674399607907202E-5</v>
      </c>
      <c r="KW115">
        <v>4.4949082393944018E-2</v>
      </c>
      <c r="KX115">
        <v>0.13994445352066701</v>
      </c>
      <c r="KY115">
        <v>1</v>
      </c>
      <c r="KZ115">
        <v>6.05532</v>
      </c>
      <c r="LA115">
        <v>17.340124056201802</v>
      </c>
      <c r="LB115">
        <v>658.75957009703905</v>
      </c>
      <c r="LC115">
        <v>0</v>
      </c>
      <c r="LD115">
        <v>0</v>
      </c>
      <c r="LE115">
        <v>5985.31539208498</v>
      </c>
      <c r="LF115">
        <v>1090.94151919304</v>
      </c>
      <c r="LG115">
        <v>374.05124749806799</v>
      </c>
      <c r="LH115">
        <v>0</v>
      </c>
      <c r="LI115">
        <v>416.16297734884188</v>
      </c>
      <c r="LJ115">
        <v>308.32392012313102</v>
      </c>
      <c r="LK115">
        <v>6734.2436072742603</v>
      </c>
      <c r="LL115">
        <v>6.7252653000000002</v>
      </c>
      <c r="LM115">
        <v>231.66372336270501</v>
      </c>
      <c r="LN115">
        <v>486.37486464660401</v>
      </c>
      <c r="LO115">
        <v>0</v>
      </c>
      <c r="LP115">
        <v>0.59477207538563603</v>
      </c>
      <c r="LQ115">
        <v>161.4806184672</v>
      </c>
      <c r="LR115">
        <v>32.4150781085171</v>
      </c>
      <c r="LS115">
        <v>125.94298696290799</v>
      </c>
      <c r="LT115">
        <v>0.44607905653922703</v>
      </c>
      <c r="LU115">
        <v>238.94968128618007</v>
      </c>
      <c r="LV115">
        <v>1632.94673297126</v>
      </c>
      <c r="LW115">
        <v>7588.8456028641704</v>
      </c>
      <c r="LX115">
        <v>12.7805853</v>
      </c>
      <c r="LY115">
        <v>130.119236401482</v>
      </c>
      <c r="LZ115">
        <v>568.04910178878902</v>
      </c>
      <c r="MA115">
        <v>0</v>
      </c>
      <c r="MB115">
        <v>0.31297471172935998</v>
      </c>
      <c r="MC115">
        <v>2920.7582535363199</v>
      </c>
      <c r="MD115">
        <v>533.93485821028901</v>
      </c>
      <c r="ME115">
        <v>243.494325725442</v>
      </c>
      <c r="MF115">
        <v>0.23473103379702001</v>
      </c>
      <c r="MG115">
        <v>322.91165882677001</v>
      </c>
      <c r="MH115">
        <v>1005.35301775264</v>
      </c>
      <c r="MI115">
        <v>7183.9432893577996</v>
      </c>
      <c r="MJ115" s="152">
        <v>67</v>
      </c>
      <c r="MK115" s="152">
        <v>1249</v>
      </c>
      <c r="ML115" s="152">
        <v>0</v>
      </c>
      <c r="MM115" s="152">
        <v>0</v>
      </c>
      <c r="MN115" s="152">
        <v>45659</v>
      </c>
      <c r="MO115" s="152">
        <v>1251</v>
      </c>
      <c r="MP115" s="152">
        <v>390</v>
      </c>
      <c r="MQ115" s="152">
        <v>0</v>
      </c>
      <c r="MR115" s="152">
        <v>458</v>
      </c>
      <c r="MS115" s="152">
        <v>393</v>
      </c>
      <c r="MT115" s="152">
        <v>50476</v>
      </c>
      <c r="MU115" s="152">
        <v>27</v>
      </c>
      <c r="MV115" s="152">
        <v>161</v>
      </c>
      <c r="MW115" s="152">
        <v>0</v>
      </c>
      <c r="MX115" s="152">
        <v>0</v>
      </c>
      <c r="MY115" s="152">
        <v>2039</v>
      </c>
      <c r="MZ115" s="152">
        <v>46</v>
      </c>
      <c r="NA115" s="152">
        <v>43</v>
      </c>
      <c r="NB115" s="152">
        <v>0</v>
      </c>
      <c r="NC115" s="152">
        <v>124</v>
      </c>
      <c r="ND115" s="152">
        <v>513</v>
      </c>
      <c r="NE115" s="152">
        <v>10409</v>
      </c>
      <c r="NF115" s="152">
        <v>94</v>
      </c>
      <c r="NG115" s="152">
        <v>1410</v>
      </c>
      <c r="NH115" s="152">
        <v>0</v>
      </c>
      <c r="NI115" s="152">
        <v>0</v>
      </c>
      <c r="NJ115" s="152">
        <v>47698</v>
      </c>
      <c r="NK115" s="152">
        <v>1297</v>
      </c>
      <c r="NL115" s="152">
        <v>433</v>
      </c>
      <c r="NM115" s="152">
        <v>0</v>
      </c>
      <c r="NN115" s="152">
        <v>582</v>
      </c>
      <c r="NO115" s="152">
        <v>906</v>
      </c>
      <c r="NP115" s="152">
        <v>60885</v>
      </c>
      <c r="NQ115" s="152">
        <v>1.3273634994849001E-3</v>
      </c>
      <c r="NR115" s="152">
        <v>2.4744432997860399E-2</v>
      </c>
      <c r="NS115" s="152">
        <v>0</v>
      </c>
      <c r="NT115" s="152">
        <v>0</v>
      </c>
      <c r="NU115" s="152">
        <v>0.90456850780568998</v>
      </c>
      <c r="NV115" s="152">
        <v>2.47840557888898E-2</v>
      </c>
      <c r="NW115" s="152">
        <v>7.7264442507330201E-3</v>
      </c>
      <c r="NX115" s="152">
        <v>0</v>
      </c>
      <c r="NY115" s="152">
        <v>9.0736191457326011E-3</v>
      </c>
      <c r="NZ115" s="152">
        <v>7.7858784372771203E-3</v>
      </c>
      <c r="OA115" s="152">
        <v>1</v>
      </c>
      <c r="OB115" s="152">
        <v>2.5939091171101902E-3</v>
      </c>
      <c r="OC115" s="152">
        <v>1.546738399462E-2</v>
      </c>
      <c r="OD115" s="152">
        <v>0</v>
      </c>
      <c r="OE115" s="152">
        <v>0</v>
      </c>
      <c r="OF115" s="152">
        <v>0.19588817369584</v>
      </c>
      <c r="OG115" s="152">
        <v>4.4192525698914398E-3</v>
      </c>
      <c r="OH115" s="152">
        <v>4.1310404457680899E-3</v>
      </c>
      <c r="OI115" s="152">
        <v>0</v>
      </c>
      <c r="OJ115" s="152">
        <v>1.1912767797098697E-2</v>
      </c>
      <c r="OK115" s="152">
        <v>4.9284273225093697E-2</v>
      </c>
      <c r="OL115" s="152">
        <v>1</v>
      </c>
      <c r="OM115" s="152">
        <v>1.5438942268210601E-3</v>
      </c>
      <c r="ON115" s="152">
        <v>2.3158413402315801E-2</v>
      </c>
      <c r="OO115" s="152">
        <v>0</v>
      </c>
      <c r="OP115" s="152">
        <v>0</v>
      </c>
      <c r="OQ115" s="152">
        <v>0.78341134926500799</v>
      </c>
      <c r="OR115" s="152">
        <v>2.13024554487969E-2</v>
      </c>
      <c r="OS115" s="152">
        <v>7.1117680873778403E-3</v>
      </c>
      <c r="OT115" s="152">
        <v>0</v>
      </c>
      <c r="OU115" s="152">
        <v>9.5590046809559022E-3</v>
      </c>
      <c r="OV115" s="152">
        <v>1.48805124414881E-2</v>
      </c>
      <c r="OW115" s="152">
        <v>1</v>
      </c>
      <c r="OX115" s="152">
        <v>10.822800900000001</v>
      </c>
      <c r="OY115" s="152">
        <v>6.1906340714444799</v>
      </c>
      <c r="OZ115" s="152">
        <v>115.40450679454</v>
      </c>
      <c r="PA115" s="152">
        <v>0</v>
      </c>
      <c r="PB115" s="152">
        <v>0</v>
      </c>
      <c r="PC115" s="152">
        <v>4218.7785234042303</v>
      </c>
      <c r="PD115" s="152">
        <v>115.58930184144801</v>
      </c>
      <c r="PE115" s="152">
        <v>36.035034147214098</v>
      </c>
      <c r="PF115" s="152">
        <v>0</v>
      </c>
      <c r="PG115" s="152">
        <v>42.318065742112992</v>
      </c>
      <c r="PH115" s="152">
        <v>36.312226717577303</v>
      </c>
      <c r="PI115" s="152">
        <v>4663.85739388405</v>
      </c>
      <c r="PJ115" s="152">
        <v>1.3423807000000001</v>
      </c>
      <c r="PK115" s="152">
        <v>20.113519212545299</v>
      </c>
      <c r="PL115" s="152">
        <v>119.936170119252</v>
      </c>
      <c r="PM115" s="152">
        <v>0</v>
      </c>
      <c r="PN115" s="152">
        <v>0</v>
      </c>
      <c r="PO115" s="152">
        <v>1518.94317312518</v>
      </c>
      <c r="PP115" s="152">
        <v>34.267477176928999</v>
      </c>
      <c r="PQ115" s="152">
        <v>32.032641708868397</v>
      </c>
      <c r="PR115" s="152">
        <v>0</v>
      </c>
      <c r="PS115" s="152">
        <v>92.373199346504975</v>
      </c>
      <c r="PT115" s="152">
        <v>382.15686503836099</v>
      </c>
      <c r="PU115" s="152">
        <v>7754.13412901422</v>
      </c>
      <c r="PV115" s="152">
        <v>12.1651816</v>
      </c>
      <c r="PW115" s="152">
        <v>7.7269705534030004</v>
      </c>
      <c r="PX115" s="152">
        <v>115.904558301045</v>
      </c>
      <c r="PY115" s="152">
        <v>0</v>
      </c>
      <c r="PZ115" s="152">
        <v>0</v>
      </c>
      <c r="QA115" s="152">
        <v>3920.8621431512402</v>
      </c>
      <c r="QB115" s="152">
        <v>106.615753274082</v>
      </c>
      <c r="QC115" s="152">
        <v>35.593385634292503</v>
      </c>
      <c r="QD115" s="152">
        <v>0</v>
      </c>
      <c r="QE115" s="152">
        <v>47.84145597957999</v>
      </c>
      <c r="QF115" s="152">
        <v>74.474843844501294</v>
      </c>
      <c r="QG115" s="152">
        <v>5004.8574696163996</v>
      </c>
      <c r="QH115">
        <v>37</v>
      </c>
      <c r="QI115">
        <v>679</v>
      </c>
      <c r="QJ115">
        <v>0</v>
      </c>
      <c r="QK115">
        <v>0</v>
      </c>
      <c r="QL115">
        <v>32679</v>
      </c>
      <c r="QM115">
        <v>4589</v>
      </c>
      <c r="QN115">
        <v>426</v>
      </c>
      <c r="QO115">
        <v>0</v>
      </c>
      <c r="QP115">
        <v>1846</v>
      </c>
      <c r="QQ115">
        <v>1867</v>
      </c>
      <c r="QR115">
        <v>40778</v>
      </c>
      <c r="QS115">
        <v>1466</v>
      </c>
      <c r="QT115">
        <v>3041</v>
      </c>
      <c r="QU115">
        <v>0</v>
      </c>
      <c r="QV115">
        <v>4</v>
      </c>
      <c r="QW115">
        <v>857</v>
      </c>
      <c r="QX115">
        <v>116</v>
      </c>
      <c r="QY115">
        <v>750</v>
      </c>
      <c r="QZ115">
        <v>3</v>
      </c>
      <c r="RA115">
        <v>10906</v>
      </c>
      <c r="RB115">
        <v>10982</v>
      </c>
      <c r="RC115">
        <v>51037</v>
      </c>
      <c r="RD115">
        <v>1503</v>
      </c>
      <c r="RE115">
        <v>3720</v>
      </c>
      <c r="RF115">
        <v>0</v>
      </c>
      <c r="RG115">
        <v>4</v>
      </c>
      <c r="RH115">
        <v>33536</v>
      </c>
      <c r="RI115">
        <v>4705</v>
      </c>
      <c r="RJ115">
        <v>1176</v>
      </c>
      <c r="RK115">
        <v>3</v>
      </c>
      <c r="RL115">
        <v>12752</v>
      </c>
      <c r="RM115">
        <v>12849</v>
      </c>
      <c r="RN115">
        <v>91815</v>
      </c>
      <c r="RO115">
        <v>9.0735200353131602E-4</v>
      </c>
      <c r="RP115">
        <v>1.6651135416155802E-2</v>
      </c>
      <c r="RQ115">
        <v>0</v>
      </c>
      <c r="RR115">
        <v>0</v>
      </c>
      <c r="RS115">
        <v>0.80138800333513205</v>
      </c>
      <c r="RT115">
        <v>0.112536171465006</v>
      </c>
      <c r="RU115">
        <v>1.0446809554171399E-2</v>
      </c>
      <c r="RV115">
        <v>0</v>
      </c>
      <c r="RW115">
        <v>4.5269508068075899E-2</v>
      </c>
      <c r="RX115">
        <v>4.5784491637647799E-2</v>
      </c>
      <c r="RY115">
        <v>1</v>
      </c>
      <c r="RZ115">
        <v>2.8724258871015099E-2</v>
      </c>
      <c r="SA115">
        <v>5.9584223210611902E-2</v>
      </c>
      <c r="SB115">
        <v>0</v>
      </c>
      <c r="SC115">
        <v>7.8374512608499693E-5</v>
      </c>
      <c r="SD115">
        <v>1.67917393263711E-2</v>
      </c>
      <c r="SE115">
        <v>2.2728608656464901E-3</v>
      </c>
      <c r="SF115">
        <v>1.4695221114093699E-2</v>
      </c>
      <c r="SG115">
        <v>5.8780884456374801E-5</v>
      </c>
      <c r="SH115">
        <v>0.21368810862707399</v>
      </c>
      <c r="SI115">
        <v>0.215177224366636</v>
      </c>
      <c r="SJ115">
        <v>1</v>
      </c>
      <c r="SK115">
        <v>1.6369874203561501E-2</v>
      </c>
      <c r="SL115">
        <v>4.0516255513804902E-2</v>
      </c>
      <c r="SM115">
        <v>0</v>
      </c>
      <c r="SN115">
        <v>4.3565866143876301E-5</v>
      </c>
      <c r="SO115">
        <v>0.36525622175025901</v>
      </c>
      <c r="SP115">
        <v>5.12443500517345E-2</v>
      </c>
      <c r="SQ115">
        <v>1.28083646462996E-2</v>
      </c>
      <c r="SR115">
        <v>3.2674399607907202E-5</v>
      </c>
      <c r="SS115">
        <v>0.13888798126667801</v>
      </c>
      <c r="ST115">
        <v>0.13994445352066701</v>
      </c>
      <c r="SU115">
        <v>1</v>
      </c>
      <c r="SV115">
        <v>6.05532</v>
      </c>
      <c r="SW115">
        <v>6.1103294293282602</v>
      </c>
      <c r="SX115">
        <v>112.132802230105</v>
      </c>
      <c r="SY115">
        <v>0</v>
      </c>
      <c r="SZ115">
        <v>0</v>
      </c>
      <c r="TA115">
        <v>5396.7420384058996</v>
      </c>
      <c r="TB115">
        <v>757.84599327533499</v>
      </c>
      <c r="TC115">
        <v>70.3513604565902</v>
      </c>
      <c r="TD115">
        <v>0</v>
      </c>
      <c r="TE115">
        <v>304.855895311891</v>
      </c>
      <c r="TF115">
        <v>308.32392012313102</v>
      </c>
      <c r="TG115">
        <v>6734.2436072742603</v>
      </c>
      <c r="TH115">
        <v>6.7252653000000002</v>
      </c>
      <c r="TI115">
        <v>217.98396562883499</v>
      </c>
      <c r="TJ115">
        <v>452.17547031192998</v>
      </c>
      <c r="TK115">
        <v>0</v>
      </c>
      <c r="TL115">
        <v>0.59477207538563603</v>
      </c>
      <c r="TM115">
        <v>127.429917151372</v>
      </c>
      <c r="TN115">
        <v>17.2483901861834</v>
      </c>
      <c r="TO115">
        <v>111.51976413480701</v>
      </c>
      <c r="TP115">
        <v>0.44607905653922703</v>
      </c>
      <c r="TQ115">
        <v>1621.6460635389401</v>
      </c>
      <c r="TR115">
        <v>1632.94673297126</v>
      </c>
      <c r="TS115">
        <v>7588.8456028641704</v>
      </c>
      <c r="TT115">
        <v>12.7805853</v>
      </c>
      <c r="TU115">
        <v>117.600247932307</v>
      </c>
      <c r="TV115">
        <v>291.06648190830498</v>
      </c>
      <c r="TW115">
        <v>0</v>
      </c>
      <c r="TX115">
        <v>0.31297471172935998</v>
      </c>
      <c r="TY115">
        <v>2623.9799831389601</v>
      </c>
      <c r="TZ115">
        <v>368.13650467166002</v>
      </c>
      <c r="UA115">
        <v>92.014565248431893</v>
      </c>
      <c r="UB115">
        <v>0.23473103379702001</v>
      </c>
      <c r="UC115">
        <v>997.76338099320105</v>
      </c>
      <c r="UD115">
        <v>1005.35301775264</v>
      </c>
      <c r="UE115">
        <v>7183.9432893577996</v>
      </c>
      <c r="UF115" s="152">
        <v>14</v>
      </c>
      <c r="UG115" s="152">
        <v>220</v>
      </c>
      <c r="UH115" s="152">
        <v>0</v>
      </c>
      <c r="UI115" s="152">
        <v>0</v>
      </c>
      <c r="UJ115" s="152">
        <v>44524</v>
      </c>
      <c r="UK115" s="152">
        <v>935</v>
      </c>
      <c r="UL115" s="152">
        <v>117</v>
      </c>
      <c r="UM115" s="152">
        <v>0</v>
      </c>
      <c r="UN115" s="152">
        <v>393</v>
      </c>
      <c r="UO115" s="152">
        <v>393</v>
      </c>
      <c r="UP115" s="152">
        <v>50476</v>
      </c>
      <c r="UQ115" s="152">
        <v>23</v>
      </c>
      <c r="UR115" s="152">
        <v>143</v>
      </c>
      <c r="US115" s="152">
        <v>0</v>
      </c>
      <c r="UT115" s="152">
        <v>0</v>
      </c>
      <c r="UU115" s="152">
        <v>2019</v>
      </c>
      <c r="UV115" s="152">
        <v>39</v>
      </c>
      <c r="UW115" s="152">
        <v>37</v>
      </c>
      <c r="UX115" s="152">
        <v>0</v>
      </c>
      <c r="UY115" s="152">
        <v>512</v>
      </c>
      <c r="UZ115" s="152">
        <v>513</v>
      </c>
      <c r="VA115" s="152">
        <v>10409</v>
      </c>
      <c r="VB115" s="152">
        <v>37</v>
      </c>
      <c r="VC115" s="152">
        <v>363</v>
      </c>
      <c r="VD115" s="152">
        <v>0</v>
      </c>
      <c r="VE115" s="152">
        <v>0</v>
      </c>
      <c r="VF115" s="152">
        <v>46543</v>
      </c>
      <c r="VG115" s="152">
        <v>974</v>
      </c>
      <c r="VH115" s="152">
        <v>154</v>
      </c>
      <c r="VI115" s="152">
        <v>0</v>
      </c>
      <c r="VJ115" s="152">
        <v>905</v>
      </c>
      <c r="VK115" s="152">
        <v>906</v>
      </c>
      <c r="VL115" s="152">
        <v>60885</v>
      </c>
      <c r="VM115" s="152">
        <v>2.7735953720580097E-4</v>
      </c>
      <c r="VN115" s="152">
        <v>4.3585070132340104E-3</v>
      </c>
      <c r="VO115" s="152">
        <v>0</v>
      </c>
      <c r="VP115" s="152">
        <v>0</v>
      </c>
      <c r="VQ115" s="152">
        <v>0.88208257389650502</v>
      </c>
      <c r="VR115" s="152">
        <v>1.8523654806244599E-2</v>
      </c>
      <c r="VS115" s="152">
        <v>2.3179332752199101E-3</v>
      </c>
      <c r="VT115" s="152">
        <v>0</v>
      </c>
      <c r="VU115" s="152">
        <v>7.7858784372771203E-3</v>
      </c>
      <c r="VV115" s="152">
        <v>7.7858784372771203E-3</v>
      </c>
      <c r="VW115" s="152">
        <v>1</v>
      </c>
      <c r="VX115" s="152">
        <v>2.2096262849457199E-3</v>
      </c>
      <c r="VY115" s="152">
        <v>1.3738111249879901E-2</v>
      </c>
      <c r="VZ115" s="152">
        <v>0</v>
      </c>
      <c r="WA115" s="152">
        <v>0</v>
      </c>
      <c r="WB115" s="152">
        <v>0.19396675953501799</v>
      </c>
      <c r="WC115" s="152">
        <v>3.7467576136036101E-3</v>
      </c>
      <c r="WD115" s="152">
        <v>3.5546161975213799E-3</v>
      </c>
      <c r="WE115" s="152">
        <v>0</v>
      </c>
      <c r="WF115" s="152">
        <v>4.9188202517052602E-2</v>
      </c>
      <c r="WG115" s="152">
        <v>4.9284273225093697E-2</v>
      </c>
      <c r="WH115" s="152">
        <v>1</v>
      </c>
      <c r="WI115" s="152">
        <v>6.0770304672743704E-4</v>
      </c>
      <c r="WJ115" s="152">
        <v>5.9620596205962103E-3</v>
      </c>
      <c r="WK115" s="152">
        <v>0</v>
      </c>
      <c r="WL115" s="152">
        <v>0</v>
      </c>
      <c r="WM115" s="152">
        <v>0.76444115956311098</v>
      </c>
      <c r="WN115" s="152">
        <v>1.5997372094933099E-2</v>
      </c>
      <c r="WO115" s="152">
        <v>2.5293586269196002E-3</v>
      </c>
      <c r="WP115" s="152">
        <v>0</v>
      </c>
      <c r="WQ115" s="152">
        <v>1.48640880348197E-2</v>
      </c>
      <c r="WR115" s="152">
        <v>1.48805124414881E-2</v>
      </c>
      <c r="WS115" s="152">
        <v>1</v>
      </c>
      <c r="WT115" s="152">
        <v>10.822800900000001</v>
      </c>
      <c r="WU115" s="152">
        <v>1.29356532836153</v>
      </c>
      <c r="WV115" s="152">
        <v>20.327455159966998</v>
      </c>
      <c r="WW115" s="152">
        <v>0</v>
      </c>
      <c r="WX115" s="152">
        <v>0</v>
      </c>
      <c r="WY115" s="152">
        <v>4113.9073342834899</v>
      </c>
      <c r="WZ115" s="152">
        <v>86.391684429859595</v>
      </c>
      <c r="XA115" s="152">
        <v>10.810510244164201</v>
      </c>
      <c r="XB115" s="152">
        <v>0</v>
      </c>
      <c r="XC115" s="152">
        <v>36.312226717577303</v>
      </c>
      <c r="XD115" s="152">
        <v>36.312226717577303</v>
      </c>
      <c r="XE115" s="152">
        <v>4663.85739388405</v>
      </c>
      <c r="XF115" s="152">
        <v>1.3423807000000001</v>
      </c>
      <c r="XG115" s="152">
        <v>17.133738588464499</v>
      </c>
      <c r="XH115" s="152">
        <v>106.527157310888</v>
      </c>
      <c r="XI115" s="152">
        <v>0</v>
      </c>
      <c r="XJ115" s="152">
        <v>0</v>
      </c>
      <c r="XK115" s="152">
        <v>1504.0442700047799</v>
      </c>
      <c r="XL115" s="152">
        <v>29.0528610847877</v>
      </c>
      <c r="XM115" s="152">
        <v>27.562970772747299</v>
      </c>
      <c r="XN115" s="152">
        <v>0</v>
      </c>
      <c r="XO115" s="152">
        <v>381.41191988233999</v>
      </c>
      <c r="XP115" s="152">
        <v>382.15686503836099</v>
      </c>
      <c r="XQ115" s="152">
        <v>7754.13412901422</v>
      </c>
      <c r="XR115" s="152">
        <v>12.1651816</v>
      </c>
      <c r="XS115" s="152">
        <v>3.0414671327224601</v>
      </c>
      <c r="XT115" s="152">
        <v>29.8392586264392</v>
      </c>
      <c r="XU115" s="152">
        <v>0</v>
      </c>
      <c r="XV115" s="152">
        <v>0</v>
      </c>
      <c r="XW115" s="152">
        <v>3825.9190475216601</v>
      </c>
      <c r="XX115" s="152">
        <v>80.064567223558797</v>
      </c>
      <c r="XY115" s="152">
        <v>12.659079417277299</v>
      </c>
      <c r="XZ115" s="152">
        <v>0</v>
      </c>
      <c r="YA115" s="152">
        <v>74.392642030103403</v>
      </c>
      <c r="YB115" s="152">
        <v>74.474843844501294</v>
      </c>
      <c r="YC115" s="152">
        <v>5004.8574696163996</v>
      </c>
    </row>
    <row r="116" spans="1:653" x14ac:dyDescent="0.3">
      <c r="A116" t="s">
        <v>2574</v>
      </c>
      <c r="B116" s="146" t="s">
        <v>1072</v>
      </c>
      <c r="C116" s="154">
        <v>33281958</v>
      </c>
      <c r="D116" s="163">
        <v>19683</v>
      </c>
      <c r="E116" s="163" t="s">
        <v>2575</v>
      </c>
      <c r="F116" s="145" t="s">
        <v>1945</v>
      </c>
      <c r="G116" s="146" t="s">
        <v>126</v>
      </c>
      <c r="H116" s="147" t="s">
        <v>2170</v>
      </c>
      <c r="I116" s="148" t="s">
        <v>2576</v>
      </c>
      <c r="J116" s="148" t="s">
        <v>687</v>
      </c>
      <c r="K116" s="167" t="s">
        <v>2577</v>
      </c>
      <c r="L116" s="167">
        <v>42725</v>
      </c>
      <c r="M116" s="167">
        <v>43811</v>
      </c>
      <c r="N116" s="164" t="s">
        <v>351</v>
      </c>
      <c r="O116" s="149" t="s">
        <v>1949</v>
      </c>
      <c r="P116" s="150" t="s">
        <v>1950</v>
      </c>
      <c r="Q116" s="150" t="s">
        <v>1920</v>
      </c>
      <c r="R116" s="150" t="s">
        <v>1921</v>
      </c>
      <c r="S116" s="147" t="s">
        <v>48</v>
      </c>
      <c r="T116" s="147"/>
      <c r="U116" s="147">
        <v>4</v>
      </c>
      <c r="V116" s="147">
        <v>3</v>
      </c>
      <c r="W116" s="147">
        <v>2</v>
      </c>
      <c r="X116" s="147"/>
      <c r="Y116" s="147" t="s">
        <v>1922</v>
      </c>
      <c r="Z116" s="147">
        <v>0</v>
      </c>
      <c r="AA116" s="147" t="s">
        <v>872</v>
      </c>
      <c r="AB116" s="147" t="s">
        <v>874</v>
      </c>
      <c r="AC116" s="147" t="s">
        <v>2578</v>
      </c>
      <c r="AD116" s="147" t="s">
        <v>2579</v>
      </c>
      <c r="AE116" s="147">
        <v>1</v>
      </c>
      <c r="AF116" s="147" t="s">
        <v>1942</v>
      </c>
      <c r="AG116" s="147">
        <v>6</v>
      </c>
      <c r="AH116" s="147" t="s">
        <v>1943</v>
      </c>
      <c r="AI116" s="147"/>
      <c r="AJ116" s="147">
        <v>24.92</v>
      </c>
      <c r="AK116" s="147" t="s">
        <v>2580</v>
      </c>
      <c r="AL116" s="147" t="s">
        <v>149</v>
      </c>
      <c r="AM116" s="147" t="s">
        <v>149</v>
      </c>
      <c r="AN116" s="147" t="s">
        <v>149</v>
      </c>
      <c r="AO116" s="147" t="s">
        <v>152</v>
      </c>
      <c r="AP116" s="147" t="s">
        <v>152</v>
      </c>
      <c r="AQ116" s="147" t="s">
        <v>152</v>
      </c>
      <c r="AR116" s="147" t="s">
        <v>152</v>
      </c>
      <c r="AS116" s="147">
        <v>20</v>
      </c>
      <c r="AT116" s="147">
        <v>1</v>
      </c>
      <c r="AU116" s="147">
        <v>43</v>
      </c>
      <c r="AV116" s="147">
        <v>2016</v>
      </c>
      <c r="AW116" s="147" t="s">
        <v>149</v>
      </c>
      <c r="AX116" s="147"/>
      <c r="AY116" s="147">
        <v>20</v>
      </c>
      <c r="AZ116" s="147">
        <v>2</v>
      </c>
      <c r="BA116" s="147" t="s">
        <v>2186</v>
      </c>
      <c r="BB116" s="147">
        <v>1</v>
      </c>
      <c r="BC116" s="147">
        <v>30</v>
      </c>
      <c r="BD116" s="147" t="s">
        <v>152</v>
      </c>
      <c r="BE116" s="147" t="s">
        <v>152</v>
      </c>
      <c r="BF116" s="147" t="s">
        <v>152</v>
      </c>
      <c r="BG116" s="147" t="s">
        <v>152</v>
      </c>
      <c r="BH116">
        <v>27</v>
      </c>
      <c r="BI116">
        <v>19</v>
      </c>
      <c r="BJ116">
        <v>0</v>
      </c>
      <c r="BK116">
        <v>0</v>
      </c>
      <c r="BL116">
        <v>329</v>
      </c>
      <c r="BM116">
        <v>0</v>
      </c>
      <c r="BN116">
        <v>67</v>
      </c>
      <c r="BO116">
        <v>147</v>
      </c>
      <c r="BP116">
        <v>26946</v>
      </c>
      <c r="BQ116">
        <v>28923</v>
      </c>
      <c r="BR116">
        <v>414</v>
      </c>
      <c r="BS116">
        <v>8</v>
      </c>
      <c r="BT116">
        <v>0</v>
      </c>
      <c r="BU116">
        <v>5</v>
      </c>
      <c r="BV116">
        <v>389</v>
      </c>
      <c r="BW116">
        <v>0</v>
      </c>
      <c r="BX116">
        <v>71</v>
      </c>
      <c r="BY116">
        <v>0</v>
      </c>
      <c r="BZ116">
        <v>71</v>
      </c>
      <c r="CA116">
        <v>11127</v>
      </c>
      <c r="CB116">
        <v>441</v>
      </c>
      <c r="CC116">
        <v>27</v>
      </c>
      <c r="CD116">
        <v>0</v>
      </c>
      <c r="CE116">
        <v>5</v>
      </c>
      <c r="CF116">
        <v>718</v>
      </c>
      <c r="CG116">
        <v>0</v>
      </c>
      <c r="CH116">
        <v>138</v>
      </c>
      <c r="CI116">
        <v>147</v>
      </c>
      <c r="CJ116">
        <v>27017</v>
      </c>
      <c r="CK116">
        <v>40050</v>
      </c>
      <c r="CL116">
        <v>9.33513121045535E-4</v>
      </c>
      <c r="CM116">
        <v>6.5691664073574702E-4</v>
      </c>
      <c r="CN116">
        <v>0</v>
      </c>
      <c r="CO116">
        <v>0</v>
      </c>
      <c r="CP116">
        <v>1.137503025274E-2</v>
      </c>
      <c r="CQ116">
        <v>0</v>
      </c>
      <c r="CR116">
        <v>2.3164955225944799E-3</v>
      </c>
      <c r="CS116">
        <v>5.0824603256923598E-3</v>
      </c>
      <c r="CT116">
        <v>0.93164609480344396</v>
      </c>
      <c r="CU116">
        <v>1</v>
      </c>
      <c r="CV116">
        <v>3.7206794284173603E-2</v>
      </c>
      <c r="CW116">
        <v>7.1897187022557704E-4</v>
      </c>
      <c r="CX116">
        <v>0</v>
      </c>
      <c r="CY116">
        <v>4.4935741889098603E-4</v>
      </c>
      <c r="CZ116">
        <v>3.49600071897187E-2</v>
      </c>
      <c r="DA116">
        <v>0</v>
      </c>
      <c r="DB116">
        <v>6.3808753482520004E-3</v>
      </c>
      <c r="DC116">
        <v>0</v>
      </c>
      <c r="DD116">
        <v>6.3808753482520004E-3</v>
      </c>
      <c r="DE116">
        <v>1</v>
      </c>
      <c r="DF116">
        <v>1.10112359550562E-2</v>
      </c>
      <c r="DG116">
        <v>6.7415730337078595E-4</v>
      </c>
      <c r="DH116">
        <v>0</v>
      </c>
      <c r="DI116">
        <v>1.24843945068664E-4</v>
      </c>
      <c r="DJ116">
        <v>1.79275905118602E-2</v>
      </c>
      <c r="DK116">
        <v>0</v>
      </c>
      <c r="DL116">
        <v>3.44569288389513E-3</v>
      </c>
      <c r="DM116">
        <v>3.6704119850187299E-3</v>
      </c>
      <c r="DN116">
        <v>0.67458177278401998</v>
      </c>
      <c r="DO116">
        <v>1</v>
      </c>
      <c r="DP116">
        <v>6.5102532000000002</v>
      </c>
      <c r="DQ116">
        <v>4.1473041325028603</v>
      </c>
      <c r="DR116">
        <v>2.9184732784279399</v>
      </c>
      <c r="DS116">
        <v>0</v>
      </c>
      <c r="DT116">
        <v>0</v>
      </c>
      <c r="DU116">
        <v>50.535668873831199</v>
      </c>
      <c r="DV116">
        <v>0</v>
      </c>
      <c r="DW116">
        <v>10.291458402877501</v>
      </c>
      <c r="DX116">
        <v>22.579766943626701</v>
      </c>
      <c r="DY116">
        <v>4139.0095242378602</v>
      </c>
      <c r="DZ116">
        <v>4442.6843490511201</v>
      </c>
      <c r="EA116">
        <v>5.9068933000000001</v>
      </c>
      <c r="EB116">
        <v>70.087604257215901</v>
      </c>
      <c r="EC116">
        <v>1.3543498407191501</v>
      </c>
      <c r="ED116">
        <v>0</v>
      </c>
      <c r="EE116">
        <v>0.84646865044946695</v>
      </c>
      <c r="EF116">
        <v>65.855261004968597</v>
      </c>
      <c r="EG116">
        <v>0</v>
      </c>
      <c r="EH116">
        <v>12.0198548363824</v>
      </c>
      <c r="EI116">
        <v>0</v>
      </c>
      <c r="EJ116">
        <v>12.0198548363824</v>
      </c>
      <c r="EK116">
        <v>1883.7313347102399</v>
      </c>
      <c r="EL116">
        <v>12.417146499999999</v>
      </c>
      <c r="EM116">
        <v>35.515406055650502</v>
      </c>
      <c r="EN116">
        <v>2.17441261565207</v>
      </c>
      <c r="EO116">
        <v>0</v>
      </c>
      <c r="EP116">
        <v>0.40266900289853202</v>
      </c>
      <c r="EQ116">
        <v>57.823268816229202</v>
      </c>
      <c r="ER116">
        <v>0</v>
      </c>
      <c r="ES116">
        <v>11.1136644799995</v>
      </c>
      <c r="ET116">
        <v>11.8384686852168</v>
      </c>
      <c r="EU116">
        <v>2175.7816902619302</v>
      </c>
      <c r="EV116">
        <v>3225.3787132172401</v>
      </c>
      <c r="EW116" s="152">
        <v>8</v>
      </c>
      <c r="EX116" s="152">
        <v>0</v>
      </c>
      <c r="EY116" s="152">
        <v>0</v>
      </c>
      <c r="EZ116" s="152">
        <v>0</v>
      </c>
      <c r="FA116" s="152">
        <v>83</v>
      </c>
      <c r="FB116" s="152">
        <v>0</v>
      </c>
      <c r="FC116" s="152">
        <v>9</v>
      </c>
      <c r="FD116" s="152">
        <v>6</v>
      </c>
      <c r="FE116" s="152">
        <v>20690</v>
      </c>
      <c r="FF116" s="152">
        <v>21512</v>
      </c>
      <c r="FG116" s="152">
        <v>8</v>
      </c>
      <c r="FH116" s="152">
        <v>1</v>
      </c>
      <c r="FI116" s="152">
        <v>0</v>
      </c>
      <c r="FJ116" s="152">
        <v>0</v>
      </c>
      <c r="FK116" s="152">
        <v>30</v>
      </c>
      <c r="FL116" s="152">
        <v>0</v>
      </c>
      <c r="FM116" s="152">
        <v>1</v>
      </c>
      <c r="FN116" s="152">
        <v>0</v>
      </c>
      <c r="FO116" s="152">
        <v>60</v>
      </c>
      <c r="FP116" s="152">
        <v>1202</v>
      </c>
      <c r="FQ116" s="152">
        <v>16</v>
      </c>
      <c r="FR116" s="152">
        <v>1</v>
      </c>
      <c r="FS116" s="152">
        <v>0</v>
      </c>
      <c r="FT116" s="152">
        <v>0</v>
      </c>
      <c r="FU116" s="152">
        <v>113</v>
      </c>
      <c r="FV116" s="152">
        <v>0</v>
      </c>
      <c r="FW116" s="152">
        <v>10</v>
      </c>
      <c r="FX116" s="152">
        <v>6</v>
      </c>
      <c r="FY116" s="152">
        <v>20750</v>
      </c>
      <c r="FZ116" s="152">
        <v>22714</v>
      </c>
      <c r="GA116" s="152">
        <v>3.7188545927854198E-4</v>
      </c>
      <c r="GB116" s="152">
        <v>0</v>
      </c>
      <c r="GC116" s="152">
        <v>0</v>
      </c>
      <c r="GD116" s="152">
        <v>0</v>
      </c>
      <c r="GE116" s="152">
        <v>3.8583116400148802E-3</v>
      </c>
      <c r="GF116" s="152">
        <v>0</v>
      </c>
      <c r="GG116" s="152">
        <v>4.1837114168836E-4</v>
      </c>
      <c r="GH116" s="152">
        <v>2.7891409445890701E-4</v>
      </c>
      <c r="GI116" s="152">
        <v>0.96178876905913002</v>
      </c>
      <c r="GJ116" s="152">
        <v>1</v>
      </c>
      <c r="GK116" s="152">
        <v>6.6555740432612297E-3</v>
      </c>
      <c r="GL116" s="152">
        <v>8.3194675540765404E-4</v>
      </c>
      <c r="GM116" s="152">
        <v>0</v>
      </c>
      <c r="GN116" s="152">
        <v>0</v>
      </c>
      <c r="GO116" s="152">
        <v>2.4958402662229599E-2</v>
      </c>
      <c r="GP116" s="152">
        <v>0</v>
      </c>
      <c r="GQ116" s="152">
        <v>8.3194675540765404E-4</v>
      </c>
      <c r="GR116" s="152">
        <v>0</v>
      </c>
      <c r="GS116" s="152">
        <v>4.9916805324459197E-2</v>
      </c>
      <c r="GT116" s="152">
        <v>1</v>
      </c>
      <c r="GU116" s="152">
        <v>7.0441137624372601E-4</v>
      </c>
      <c r="GV116" s="152">
        <v>4.4025711015232903E-5</v>
      </c>
      <c r="GW116" s="152">
        <v>0</v>
      </c>
      <c r="GX116" s="152">
        <v>0</v>
      </c>
      <c r="GY116" s="152">
        <v>4.97490534472132E-3</v>
      </c>
      <c r="GZ116" s="152">
        <v>0</v>
      </c>
      <c r="HA116" s="152">
        <v>4.4025711015232899E-4</v>
      </c>
      <c r="HB116" s="152">
        <v>2.6415426609139702E-4</v>
      </c>
      <c r="HC116" s="152">
        <v>0.91353350356608298</v>
      </c>
      <c r="HD116" s="152">
        <v>1</v>
      </c>
      <c r="HE116" s="152">
        <v>4.4698773000000003</v>
      </c>
      <c r="HF116" s="152">
        <v>1.7897583005242701</v>
      </c>
      <c r="HG116" s="152">
        <v>0</v>
      </c>
      <c r="HH116" s="152">
        <v>0</v>
      </c>
      <c r="HI116" s="152">
        <v>0</v>
      </c>
      <c r="HJ116" s="152">
        <v>18.568742367939301</v>
      </c>
      <c r="HK116" s="152">
        <v>0</v>
      </c>
      <c r="HL116" s="152">
        <v>2.0134780880898</v>
      </c>
      <c r="HM116" s="152">
        <v>1.3423187253932001</v>
      </c>
      <c r="HN116" s="152">
        <v>4628.76240473089</v>
      </c>
      <c r="HO116" s="152">
        <v>4812.6600701097504</v>
      </c>
      <c r="HP116" s="152">
        <v>0.59493090000000004</v>
      </c>
      <c r="HQ116" s="152">
        <v>13.4469398042697</v>
      </c>
      <c r="HR116" s="152">
        <v>1.6808674755337101</v>
      </c>
      <c r="HS116" s="152">
        <v>0</v>
      </c>
      <c r="HT116" s="152">
        <v>0</v>
      </c>
      <c r="HU116" s="152">
        <v>50.426024266011403</v>
      </c>
      <c r="HV116" s="152">
        <v>0</v>
      </c>
      <c r="HW116" s="152">
        <v>1.6808674755337101</v>
      </c>
      <c r="HX116" s="152">
        <v>0</v>
      </c>
      <c r="HY116" s="152">
        <v>100.85204853202301</v>
      </c>
      <c r="HZ116" s="152">
        <v>2020.4027055915201</v>
      </c>
      <c r="IA116" s="152">
        <v>5.0648081999999999</v>
      </c>
      <c r="IB116" s="152">
        <v>3.1590534859740602</v>
      </c>
      <c r="IC116" s="152">
        <v>0.19744084287337901</v>
      </c>
      <c r="ID116" s="152">
        <v>0</v>
      </c>
      <c r="IE116" s="152">
        <v>0</v>
      </c>
      <c r="IF116" s="152">
        <v>22.310815244691799</v>
      </c>
      <c r="IG116" s="152">
        <v>0</v>
      </c>
      <c r="IH116" s="152">
        <v>1.97440842873379</v>
      </c>
      <c r="II116" s="152">
        <v>1.18464505724027</v>
      </c>
      <c r="IJ116" s="152">
        <v>4096.89748962261</v>
      </c>
      <c r="IK116" s="152">
        <v>4484.6713050259204</v>
      </c>
      <c r="IL116">
        <v>31</v>
      </c>
      <c r="IM116">
        <v>405</v>
      </c>
      <c r="IN116">
        <v>0</v>
      </c>
      <c r="IO116">
        <v>0</v>
      </c>
      <c r="IP116">
        <v>27307</v>
      </c>
      <c r="IQ116">
        <v>171</v>
      </c>
      <c r="IR116">
        <v>76</v>
      </c>
      <c r="IS116">
        <v>0</v>
      </c>
      <c r="IT116">
        <v>78</v>
      </c>
      <c r="IU116">
        <v>85</v>
      </c>
      <c r="IV116">
        <v>28923</v>
      </c>
      <c r="IW116">
        <v>424</v>
      </c>
      <c r="IX116">
        <v>466</v>
      </c>
      <c r="IY116">
        <v>0</v>
      </c>
      <c r="IZ116">
        <v>0</v>
      </c>
      <c r="JA116">
        <v>72</v>
      </c>
      <c r="JB116">
        <v>0</v>
      </c>
      <c r="JC116">
        <v>76</v>
      </c>
      <c r="JD116">
        <v>0</v>
      </c>
      <c r="JE116">
        <v>81</v>
      </c>
      <c r="JF116">
        <v>252</v>
      </c>
      <c r="JG116">
        <v>11127</v>
      </c>
      <c r="JH116">
        <v>455</v>
      </c>
      <c r="JI116">
        <v>871</v>
      </c>
      <c r="JJ116">
        <v>0</v>
      </c>
      <c r="JK116">
        <v>0</v>
      </c>
      <c r="JL116">
        <v>27379</v>
      </c>
      <c r="JM116">
        <v>171</v>
      </c>
      <c r="JN116">
        <v>152</v>
      </c>
      <c r="JO116">
        <v>0</v>
      </c>
      <c r="JP116">
        <v>159</v>
      </c>
      <c r="JQ116">
        <v>337</v>
      </c>
      <c r="JR116">
        <v>40050</v>
      </c>
      <c r="JS116">
        <v>1.07181136120043E-3</v>
      </c>
      <c r="JT116">
        <v>1.4002696815683001E-2</v>
      </c>
      <c r="JU116">
        <v>0</v>
      </c>
      <c r="JV116">
        <v>0</v>
      </c>
      <c r="JW116">
        <v>0.94412751097742298</v>
      </c>
      <c r="JX116">
        <v>5.9122497666217197E-3</v>
      </c>
      <c r="JY116">
        <v>2.6276665629429898E-3</v>
      </c>
      <c r="JZ116">
        <v>0</v>
      </c>
      <c r="KA116">
        <v>2.6968156830204405E-3</v>
      </c>
      <c r="KB116">
        <v>2.9388376032914998E-3</v>
      </c>
      <c r="KC116">
        <v>1</v>
      </c>
      <c r="KD116">
        <v>1.13607990012484E-2</v>
      </c>
      <c r="KE116">
        <v>2.1747815230961299E-2</v>
      </c>
      <c r="KF116">
        <v>0</v>
      </c>
      <c r="KG116">
        <v>0</v>
      </c>
      <c r="KH116">
        <v>0.68362047440699103</v>
      </c>
      <c r="KI116">
        <v>4.2696629213483097E-3</v>
      </c>
      <c r="KJ116">
        <v>3.7952559300873899E-3</v>
      </c>
      <c r="KK116">
        <v>0</v>
      </c>
      <c r="KL116">
        <v>3.9700374531835402E-3</v>
      </c>
      <c r="KM116">
        <v>8.4144818976279595E-3</v>
      </c>
      <c r="KN116">
        <v>1</v>
      </c>
      <c r="KO116">
        <v>1.13607990012484E-2</v>
      </c>
      <c r="KP116">
        <v>2.1747815230961299E-2</v>
      </c>
      <c r="KQ116">
        <v>0</v>
      </c>
      <c r="KR116">
        <v>0</v>
      </c>
      <c r="KS116">
        <v>0.68362047440699103</v>
      </c>
      <c r="KT116">
        <v>4.2696629213483097E-3</v>
      </c>
      <c r="KU116">
        <v>3.7952559300873899E-3</v>
      </c>
      <c r="KV116">
        <v>0</v>
      </c>
      <c r="KW116">
        <v>3.9700374531835402E-3</v>
      </c>
      <c r="KX116">
        <v>8.4144818976279595E-3</v>
      </c>
      <c r="KY116">
        <v>1</v>
      </c>
      <c r="KZ116">
        <v>6.5102532000000002</v>
      </c>
      <c r="LA116">
        <v>4.7617195595403299</v>
      </c>
      <c r="LB116">
        <v>62.209561987542997</v>
      </c>
      <c r="LC116">
        <v>0</v>
      </c>
      <c r="LD116">
        <v>0</v>
      </c>
      <c r="LE116">
        <v>4194.46051652799</v>
      </c>
      <c r="LF116">
        <v>26.266259505851501</v>
      </c>
      <c r="LG116">
        <v>11.6738931137118</v>
      </c>
      <c r="LH116">
        <v>0</v>
      </c>
      <c r="LI116">
        <v>11.981100827230502</v>
      </c>
      <c r="LJ116">
        <v>13.0563278245461</v>
      </c>
      <c r="LK116">
        <v>4442.6843490511201</v>
      </c>
      <c r="LL116">
        <v>5.9068933000000001</v>
      </c>
      <c r="LM116">
        <v>71.780541558114805</v>
      </c>
      <c r="LN116">
        <v>78.890878221890304</v>
      </c>
      <c r="LO116">
        <v>0</v>
      </c>
      <c r="LP116">
        <v>0</v>
      </c>
      <c r="LQ116">
        <v>12.1891485664723</v>
      </c>
      <c r="LR116">
        <v>0</v>
      </c>
      <c r="LS116">
        <v>12.866323486831901</v>
      </c>
      <c r="LT116">
        <v>0</v>
      </c>
      <c r="LU116">
        <v>13.712792137281298</v>
      </c>
      <c r="LV116">
        <v>42.662019982653099</v>
      </c>
      <c r="LW116">
        <v>1883.7313347102399</v>
      </c>
      <c r="LX116">
        <v>12.417146499999999</v>
      </c>
      <c r="LY116">
        <v>36.642879263766403</v>
      </c>
      <c r="LZ116">
        <v>70.144940304924305</v>
      </c>
      <c r="MA116">
        <v>0</v>
      </c>
      <c r="MB116">
        <v>0</v>
      </c>
      <c r="MC116">
        <v>2204.93492607178</v>
      </c>
      <c r="MD116">
        <v>13.7712798991298</v>
      </c>
      <c r="ME116">
        <v>12.241137688115399</v>
      </c>
      <c r="MF116">
        <v>0</v>
      </c>
      <c r="MG116">
        <v>12.804874292173299</v>
      </c>
      <c r="MH116">
        <v>27.139890795361101</v>
      </c>
      <c r="MI116">
        <v>3225.3787132172401</v>
      </c>
      <c r="MJ116" s="152">
        <v>8</v>
      </c>
      <c r="MK116" s="152">
        <v>92</v>
      </c>
      <c r="ML116" s="152">
        <v>0</v>
      </c>
      <c r="MM116" s="152">
        <v>0</v>
      </c>
      <c r="MN116" s="152">
        <v>20749</v>
      </c>
      <c r="MO116" s="152">
        <v>7</v>
      </c>
      <c r="MP116" s="152">
        <v>9</v>
      </c>
      <c r="MQ116" s="152">
        <v>0</v>
      </c>
      <c r="MR116" s="152">
        <v>9</v>
      </c>
      <c r="MS116" s="152">
        <v>10</v>
      </c>
      <c r="MT116" s="152">
        <v>21512</v>
      </c>
      <c r="MU116" s="152">
        <v>8</v>
      </c>
      <c r="MV116" s="152">
        <v>31</v>
      </c>
      <c r="MW116" s="152">
        <v>0</v>
      </c>
      <c r="MX116" s="152">
        <v>0</v>
      </c>
      <c r="MY116" s="152">
        <v>60</v>
      </c>
      <c r="MZ116" s="152">
        <v>0</v>
      </c>
      <c r="NA116" s="152">
        <v>1</v>
      </c>
      <c r="NB116" s="152">
        <v>0</v>
      </c>
      <c r="NC116" s="152">
        <v>1</v>
      </c>
      <c r="ND116" s="152">
        <v>1</v>
      </c>
      <c r="NE116" s="152">
        <v>1202</v>
      </c>
      <c r="NF116" s="152">
        <v>16</v>
      </c>
      <c r="NG116" s="152">
        <v>123</v>
      </c>
      <c r="NH116" s="152">
        <v>0</v>
      </c>
      <c r="NI116" s="152">
        <v>0</v>
      </c>
      <c r="NJ116" s="152">
        <v>20809</v>
      </c>
      <c r="NK116" s="152">
        <v>7</v>
      </c>
      <c r="NL116" s="152">
        <v>10</v>
      </c>
      <c r="NM116" s="152">
        <v>0</v>
      </c>
      <c r="NN116" s="152">
        <v>10</v>
      </c>
      <c r="NO116" s="152">
        <v>11</v>
      </c>
      <c r="NP116" s="152">
        <v>22714</v>
      </c>
      <c r="NQ116" s="152">
        <v>3.7188545927854198E-4</v>
      </c>
      <c r="NR116" s="152">
        <v>4.2766827817032399E-3</v>
      </c>
      <c r="NS116" s="152">
        <v>0</v>
      </c>
      <c r="NT116" s="152">
        <v>0</v>
      </c>
      <c r="NU116" s="152">
        <v>0.96453142432130901</v>
      </c>
      <c r="NV116" s="152">
        <v>3.2539977686872401E-4</v>
      </c>
      <c r="NW116" s="152">
        <v>4.1837114168836E-4</v>
      </c>
      <c r="NX116" s="152">
        <v>0</v>
      </c>
      <c r="NY116" s="152">
        <v>4.1837114168836006E-4</v>
      </c>
      <c r="NZ116" s="152">
        <v>4.6485682409817803E-4</v>
      </c>
      <c r="OA116" s="152">
        <v>1</v>
      </c>
      <c r="OB116" s="152">
        <v>6.6555740432612297E-3</v>
      </c>
      <c r="OC116" s="152">
        <v>2.57903494176373E-2</v>
      </c>
      <c r="OD116" s="152">
        <v>0</v>
      </c>
      <c r="OE116" s="152">
        <v>0</v>
      </c>
      <c r="OF116" s="152">
        <v>4.9916805324459197E-2</v>
      </c>
      <c r="OG116" s="152">
        <v>0</v>
      </c>
      <c r="OH116" s="152">
        <v>8.3194675540765404E-4</v>
      </c>
      <c r="OI116" s="152">
        <v>0</v>
      </c>
      <c r="OJ116" s="152">
        <v>8.3194675540765404E-4</v>
      </c>
      <c r="OK116" s="152">
        <v>8.3194675540765404E-4</v>
      </c>
      <c r="OL116" s="152">
        <v>1</v>
      </c>
      <c r="OM116" s="152">
        <v>7.0441137624372601E-4</v>
      </c>
      <c r="ON116" s="152">
        <v>5.4151624548736503E-3</v>
      </c>
      <c r="OO116" s="152">
        <v>0</v>
      </c>
      <c r="OP116" s="152">
        <v>0</v>
      </c>
      <c r="OQ116" s="152">
        <v>0.91613102051598105</v>
      </c>
      <c r="OR116" s="152">
        <v>3.0817997710662999E-4</v>
      </c>
      <c r="OS116" s="152">
        <v>4.4025711015232899E-4</v>
      </c>
      <c r="OT116" s="152">
        <v>0</v>
      </c>
      <c r="OU116" s="152">
        <v>4.4025711015232904E-4</v>
      </c>
      <c r="OV116" s="152">
        <v>4.84282821167562E-4</v>
      </c>
      <c r="OW116" s="152">
        <v>1</v>
      </c>
      <c r="OX116" s="152">
        <v>4.4698773000000003</v>
      </c>
      <c r="OY116" s="152">
        <v>1.7897583005242701</v>
      </c>
      <c r="OZ116" s="152">
        <v>20.582220456029098</v>
      </c>
      <c r="PA116" s="152">
        <v>0</v>
      </c>
      <c r="PB116" s="152">
        <v>0</v>
      </c>
      <c r="PC116" s="152">
        <v>4641.9618721972502</v>
      </c>
      <c r="PD116" s="152">
        <v>1.56603851295873</v>
      </c>
      <c r="PE116" s="152">
        <v>2.0134780880898</v>
      </c>
      <c r="PF116" s="152">
        <v>0</v>
      </c>
      <c r="PG116" s="152">
        <v>2.0134780880897996</v>
      </c>
      <c r="PH116" s="152">
        <v>2.2371978756553301</v>
      </c>
      <c r="PI116" s="152">
        <v>4812.6600701097504</v>
      </c>
      <c r="PJ116" s="152">
        <v>0.59493090000000004</v>
      </c>
      <c r="PK116" s="152">
        <v>13.4469398042697</v>
      </c>
      <c r="PL116" s="152">
        <v>52.106891741545098</v>
      </c>
      <c r="PM116" s="152">
        <v>0</v>
      </c>
      <c r="PN116" s="152">
        <v>0</v>
      </c>
      <c r="PO116" s="152">
        <v>100.85204853202301</v>
      </c>
      <c r="PP116" s="152">
        <v>0</v>
      </c>
      <c r="PQ116" s="152">
        <v>1.6808674755337101</v>
      </c>
      <c r="PR116" s="152">
        <v>0</v>
      </c>
      <c r="PS116" s="152">
        <v>1.6808674755337101</v>
      </c>
      <c r="PT116" s="152">
        <v>1.6808674755337101</v>
      </c>
      <c r="PU116" s="152">
        <v>2020.4027055915201</v>
      </c>
      <c r="PV116" s="152">
        <v>5.0648081999999999</v>
      </c>
      <c r="PW116" s="152">
        <v>3.1590534859740602</v>
      </c>
      <c r="PX116" s="152">
        <v>24.285223673425602</v>
      </c>
      <c r="PY116" s="152">
        <v>0</v>
      </c>
      <c r="PZ116" s="152">
        <v>0</v>
      </c>
      <c r="QA116" s="152">
        <v>4108.54649935214</v>
      </c>
      <c r="QB116" s="152">
        <v>1.3820859001136501</v>
      </c>
      <c r="QC116" s="152">
        <v>1.97440842873379</v>
      </c>
      <c r="QD116" s="152">
        <v>0</v>
      </c>
      <c r="QE116" s="152">
        <v>1.9744084287337897</v>
      </c>
      <c r="QF116" s="152">
        <v>2.17184927160717</v>
      </c>
      <c r="QG116" s="152">
        <v>4484.6713050259204</v>
      </c>
      <c r="QH116">
        <v>17</v>
      </c>
      <c r="QI116">
        <v>221</v>
      </c>
      <c r="QJ116">
        <v>0</v>
      </c>
      <c r="QK116">
        <v>0</v>
      </c>
      <c r="QL116">
        <v>27093</v>
      </c>
      <c r="QM116">
        <v>147</v>
      </c>
      <c r="QN116">
        <v>55</v>
      </c>
      <c r="QO116">
        <v>0</v>
      </c>
      <c r="QP116">
        <v>83</v>
      </c>
      <c r="QQ116">
        <v>85</v>
      </c>
      <c r="QR116">
        <v>28923</v>
      </c>
      <c r="QS116">
        <v>414</v>
      </c>
      <c r="QT116">
        <v>463</v>
      </c>
      <c r="QU116">
        <v>0</v>
      </c>
      <c r="QV116">
        <v>0</v>
      </c>
      <c r="QW116">
        <v>71</v>
      </c>
      <c r="QX116">
        <v>0</v>
      </c>
      <c r="QY116">
        <v>75</v>
      </c>
      <c r="QZ116">
        <v>0</v>
      </c>
      <c r="RA116">
        <v>243</v>
      </c>
      <c r="RB116">
        <v>252</v>
      </c>
      <c r="RC116">
        <v>11127</v>
      </c>
      <c r="RD116">
        <v>431</v>
      </c>
      <c r="RE116">
        <v>684</v>
      </c>
      <c r="RF116">
        <v>0</v>
      </c>
      <c r="RG116">
        <v>0</v>
      </c>
      <c r="RH116">
        <v>27164</v>
      </c>
      <c r="RI116">
        <v>147</v>
      </c>
      <c r="RJ116">
        <v>130</v>
      </c>
      <c r="RK116">
        <v>0</v>
      </c>
      <c r="RL116">
        <v>326</v>
      </c>
      <c r="RM116">
        <v>337</v>
      </c>
      <c r="RN116">
        <v>40050</v>
      </c>
      <c r="RO116">
        <v>5.877675206583E-4</v>
      </c>
      <c r="RP116">
        <v>7.6409777685578998E-3</v>
      </c>
      <c r="RQ116">
        <v>0</v>
      </c>
      <c r="RR116">
        <v>0</v>
      </c>
      <c r="RS116">
        <v>0.936728555129136</v>
      </c>
      <c r="RT116">
        <v>5.0824603256923598E-3</v>
      </c>
      <c r="RU116">
        <v>1.9016008021297899E-3</v>
      </c>
      <c r="RV116">
        <v>0</v>
      </c>
      <c r="RW116">
        <v>2.8696884832140499E-3</v>
      </c>
      <c r="RX116">
        <v>2.9388376032914998E-3</v>
      </c>
      <c r="RY116">
        <v>1</v>
      </c>
      <c r="RZ116">
        <v>3.7206794284173603E-2</v>
      </c>
      <c r="SA116">
        <v>4.1610496989305301E-2</v>
      </c>
      <c r="SB116">
        <v>0</v>
      </c>
      <c r="SC116">
        <v>0</v>
      </c>
      <c r="SD116">
        <v>6.3808753482520004E-3</v>
      </c>
      <c r="SE116">
        <v>0</v>
      </c>
      <c r="SF116">
        <v>6.7403612833647902E-3</v>
      </c>
      <c r="SG116">
        <v>0</v>
      </c>
      <c r="SH116">
        <v>2.1838770558101898E-2</v>
      </c>
      <c r="SI116">
        <v>2.26476139121057E-2</v>
      </c>
      <c r="SJ116">
        <v>1</v>
      </c>
      <c r="SK116">
        <v>1.0761548064918899E-2</v>
      </c>
      <c r="SL116">
        <v>1.7078651685393301E-2</v>
      </c>
      <c r="SM116">
        <v>0</v>
      </c>
      <c r="SN116">
        <v>0</v>
      </c>
      <c r="SO116">
        <v>0.67825218476903903</v>
      </c>
      <c r="SP116">
        <v>3.6704119850187299E-3</v>
      </c>
      <c r="SQ116">
        <v>3.2459425717852701E-3</v>
      </c>
      <c r="SR116">
        <v>0</v>
      </c>
      <c r="SS116">
        <v>8.1398252184768996E-3</v>
      </c>
      <c r="ST116">
        <v>8.4144818976279595E-3</v>
      </c>
      <c r="SU116">
        <v>1</v>
      </c>
      <c r="SV116">
        <v>6.5102532000000002</v>
      </c>
      <c r="SW116">
        <v>2.61126556490921</v>
      </c>
      <c r="SX116">
        <v>33.946452343819701</v>
      </c>
      <c r="SY116">
        <v>0</v>
      </c>
      <c r="SZ116">
        <v>0</v>
      </c>
      <c r="TA116">
        <v>4161.5892911814899</v>
      </c>
      <c r="TB116">
        <v>22.579766943626701</v>
      </c>
      <c r="TC116">
        <v>8.4482121217650992</v>
      </c>
      <c r="TD116">
        <v>0</v>
      </c>
      <c r="TE116">
        <v>12.749120111027301</v>
      </c>
      <c r="TF116">
        <v>13.0563278245461</v>
      </c>
      <c r="TG116">
        <v>4442.6843490511201</v>
      </c>
      <c r="TH116">
        <v>5.9068933000000001</v>
      </c>
      <c r="TI116">
        <v>70.087604257215901</v>
      </c>
      <c r="TJ116">
        <v>78.382997031620704</v>
      </c>
      <c r="TK116">
        <v>0</v>
      </c>
      <c r="TL116">
        <v>0</v>
      </c>
      <c r="TM116">
        <v>12.0198548363824</v>
      </c>
      <c r="TN116">
        <v>0</v>
      </c>
      <c r="TO116">
        <v>12.697029756741999</v>
      </c>
      <c r="TP116">
        <v>0</v>
      </c>
      <c r="TQ116">
        <v>41.138376411844099</v>
      </c>
      <c r="TR116">
        <v>42.662019982653099</v>
      </c>
      <c r="TS116">
        <v>1883.7313347102399</v>
      </c>
      <c r="TT116">
        <v>12.417146499999999</v>
      </c>
      <c r="TU116">
        <v>34.710068049853497</v>
      </c>
      <c r="TV116">
        <v>55.085119596519199</v>
      </c>
      <c r="TW116">
        <v>0</v>
      </c>
      <c r="TX116">
        <v>0</v>
      </c>
      <c r="TY116">
        <v>2187.6201589471498</v>
      </c>
      <c r="TZ116">
        <v>11.8384686852168</v>
      </c>
      <c r="UA116">
        <v>10.4693940753618</v>
      </c>
      <c r="UB116">
        <v>0</v>
      </c>
      <c r="UC116">
        <v>26.254018988984299</v>
      </c>
      <c r="UD116">
        <v>27.139890795361101</v>
      </c>
      <c r="UE116">
        <v>3225.3787132172401</v>
      </c>
      <c r="UF116" s="152">
        <v>4</v>
      </c>
      <c r="UG116" s="152">
        <v>44</v>
      </c>
      <c r="UH116" s="152">
        <v>0</v>
      </c>
      <c r="UI116" s="152">
        <v>0</v>
      </c>
      <c r="UJ116" s="152">
        <v>20696</v>
      </c>
      <c r="UK116" s="152">
        <v>6</v>
      </c>
      <c r="UL116" s="152">
        <v>8</v>
      </c>
      <c r="UM116" s="152">
        <v>0</v>
      </c>
      <c r="UN116" s="152">
        <v>10</v>
      </c>
      <c r="UO116" s="152">
        <v>10</v>
      </c>
      <c r="UP116" s="152">
        <v>21512</v>
      </c>
      <c r="UQ116" s="152">
        <v>8</v>
      </c>
      <c r="UR116" s="152">
        <v>31</v>
      </c>
      <c r="US116" s="152">
        <v>0</v>
      </c>
      <c r="UT116" s="152">
        <v>0</v>
      </c>
      <c r="UU116" s="152">
        <v>60</v>
      </c>
      <c r="UV116" s="152">
        <v>0</v>
      </c>
      <c r="UW116" s="152">
        <v>1</v>
      </c>
      <c r="UX116" s="152">
        <v>0</v>
      </c>
      <c r="UY116" s="152">
        <v>1</v>
      </c>
      <c r="UZ116" s="152">
        <v>1</v>
      </c>
      <c r="VA116" s="152">
        <v>1202</v>
      </c>
      <c r="VB116" s="152">
        <v>12</v>
      </c>
      <c r="VC116" s="152">
        <v>75</v>
      </c>
      <c r="VD116" s="152">
        <v>0</v>
      </c>
      <c r="VE116" s="152">
        <v>0</v>
      </c>
      <c r="VF116" s="152">
        <v>20756</v>
      </c>
      <c r="VG116" s="152">
        <v>6</v>
      </c>
      <c r="VH116" s="152">
        <v>9</v>
      </c>
      <c r="VI116" s="152">
        <v>0</v>
      </c>
      <c r="VJ116" s="152">
        <v>11</v>
      </c>
      <c r="VK116" s="152">
        <v>11</v>
      </c>
      <c r="VL116" s="152">
        <v>22714</v>
      </c>
      <c r="VM116" s="152">
        <v>1.8594272963927099E-4</v>
      </c>
      <c r="VN116" s="152">
        <v>2.0453700260319799E-3</v>
      </c>
      <c r="VO116" s="152">
        <v>0</v>
      </c>
      <c r="VP116" s="152">
        <v>0</v>
      </c>
      <c r="VQ116" s="152">
        <v>0.96206768315358904</v>
      </c>
      <c r="VR116" s="152">
        <v>2.7891409445890701E-4</v>
      </c>
      <c r="VS116" s="152">
        <v>3.7188545927854198E-4</v>
      </c>
      <c r="VT116" s="152">
        <v>0</v>
      </c>
      <c r="VU116" s="152">
        <v>4.6485682409817803E-4</v>
      </c>
      <c r="VV116" s="152">
        <v>4.6485682409817803E-4</v>
      </c>
      <c r="VW116" s="152">
        <v>1</v>
      </c>
      <c r="VX116" s="152">
        <v>6.6555740432612297E-3</v>
      </c>
      <c r="VY116" s="152">
        <v>2.57903494176373E-2</v>
      </c>
      <c r="VZ116" s="152">
        <v>0</v>
      </c>
      <c r="WA116" s="152">
        <v>0</v>
      </c>
      <c r="WB116" s="152">
        <v>4.9916805324459197E-2</v>
      </c>
      <c r="WC116" s="152">
        <v>0</v>
      </c>
      <c r="WD116" s="152">
        <v>8.3194675540765404E-4</v>
      </c>
      <c r="WE116" s="152">
        <v>0</v>
      </c>
      <c r="WF116" s="152">
        <v>8.3194675540765404E-4</v>
      </c>
      <c r="WG116" s="152">
        <v>8.3194675540765404E-4</v>
      </c>
      <c r="WH116" s="152">
        <v>1</v>
      </c>
      <c r="WI116" s="152">
        <v>5.2830853218279502E-4</v>
      </c>
      <c r="WJ116" s="152">
        <v>3.3019283261424702E-3</v>
      </c>
      <c r="WK116" s="152">
        <v>0</v>
      </c>
      <c r="WL116" s="152">
        <v>0</v>
      </c>
      <c r="WM116" s="152">
        <v>0.91379765783217404</v>
      </c>
      <c r="WN116" s="152">
        <v>2.6415426609139702E-4</v>
      </c>
      <c r="WO116" s="152">
        <v>3.9623139913709602E-4</v>
      </c>
      <c r="WP116" s="152">
        <v>0</v>
      </c>
      <c r="WQ116" s="152">
        <v>4.84282821167562E-4</v>
      </c>
      <c r="WR116" s="152">
        <v>4.84282821167562E-4</v>
      </c>
      <c r="WS116" s="152">
        <v>1</v>
      </c>
      <c r="WT116" s="152">
        <v>4.4698773000000003</v>
      </c>
      <c r="WU116" s="152">
        <v>0.89487915026213405</v>
      </c>
      <c r="WV116" s="152">
        <v>9.8436706528834694</v>
      </c>
      <c r="WW116" s="152">
        <v>0</v>
      </c>
      <c r="WX116" s="152">
        <v>0</v>
      </c>
      <c r="WY116" s="152">
        <v>4630.1047234562802</v>
      </c>
      <c r="WZ116" s="152">
        <v>1.3423187253932001</v>
      </c>
      <c r="XA116" s="152">
        <v>1.7897583005242701</v>
      </c>
      <c r="XB116" s="152">
        <v>0</v>
      </c>
      <c r="XC116" s="152">
        <v>2.2371978756553301</v>
      </c>
      <c r="XD116" s="152">
        <v>2.2371978756553301</v>
      </c>
      <c r="XE116" s="152">
        <v>4812.6600701097504</v>
      </c>
      <c r="XF116" s="152">
        <v>0.59493090000000004</v>
      </c>
      <c r="XG116" s="152">
        <v>13.4469398042697</v>
      </c>
      <c r="XH116" s="152">
        <v>52.106891741545098</v>
      </c>
      <c r="XI116" s="152">
        <v>0</v>
      </c>
      <c r="XJ116" s="152">
        <v>0</v>
      </c>
      <c r="XK116" s="152">
        <v>100.85204853202301</v>
      </c>
      <c r="XL116" s="152">
        <v>0</v>
      </c>
      <c r="XM116" s="152">
        <v>1.6808674755337101</v>
      </c>
      <c r="XN116" s="152">
        <v>0</v>
      </c>
      <c r="XO116" s="152">
        <v>1.6808674755337101</v>
      </c>
      <c r="XP116" s="152">
        <v>1.6808674755337101</v>
      </c>
      <c r="XQ116" s="152">
        <v>2020.4027055915201</v>
      </c>
      <c r="XR116" s="152">
        <v>5.0648081999999999</v>
      </c>
      <c r="XS116" s="152">
        <v>2.3692901144805401</v>
      </c>
      <c r="XT116" s="152">
        <v>14.808063215503401</v>
      </c>
      <c r="XU116" s="152">
        <v>0</v>
      </c>
      <c r="XV116" s="152">
        <v>0</v>
      </c>
      <c r="XW116" s="152">
        <v>4098.0821346798502</v>
      </c>
      <c r="XX116" s="152">
        <v>1.18464505724027</v>
      </c>
      <c r="XY116" s="152">
        <v>1.7769675858604099</v>
      </c>
      <c r="XZ116" s="152">
        <v>0</v>
      </c>
      <c r="YA116" s="152">
        <v>2.17184927160717</v>
      </c>
      <c r="YB116" s="152">
        <v>2.17184927160717</v>
      </c>
      <c r="YC116" s="152">
        <v>4484.6713050259204</v>
      </c>
    </row>
    <row r="117" spans="1:653" x14ac:dyDescent="0.3">
      <c r="A117" t="s">
        <v>2581</v>
      </c>
      <c r="B117" s="146" t="s">
        <v>1089</v>
      </c>
      <c r="C117" s="154">
        <v>33289926</v>
      </c>
      <c r="D117" s="163">
        <v>18882</v>
      </c>
      <c r="E117" s="163" t="s">
        <v>2582</v>
      </c>
      <c r="F117" s="145" t="s">
        <v>1945</v>
      </c>
      <c r="G117" s="147" t="s">
        <v>115</v>
      </c>
      <c r="H117" s="147" t="s">
        <v>2180</v>
      </c>
      <c r="I117" s="48" t="s">
        <v>2583</v>
      </c>
      <c r="J117" s="48" t="s">
        <v>657</v>
      </c>
      <c r="K117" s="146"/>
      <c r="L117" s="163"/>
      <c r="M117" s="163"/>
      <c r="N117" s="164" t="s">
        <v>392</v>
      </c>
      <c r="O117" s="149" t="s">
        <v>1949</v>
      </c>
      <c r="P117" s="150" t="s">
        <v>1950</v>
      </c>
      <c r="Q117" s="150" t="s">
        <v>1920</v>
      </c>
      <c r="R117" s="150" t="s">
        <v>1921</v>
      </c>
      <c r="S117" s="147" t="s">
        <v>42</v>
      </c>
      <c r="T117" s="147"/>
      <c r="U117" s="147">
        <v>2</v>
      </c>
      <c r="V117" s="147">
        <v>2</v>
      </c>
      <c r="W117" s="147">
        <v>0</v>
      </c>
      <c r="X117" s="147"/>
      <c r="Y117" s="147" t="s">
        <v>1941</v>
      </c>
      <c r="Z117" s="147">
        <v>0</v>
      </c>
      <c r="AA117" s="147" t="s">
        <v>872</v>
      </c>
      <c r="AB117" s="147" t="s">
        <v>873</v>
      </c>
      <c r="AC117" s="147" t="s">
        <v>2584</v>
      </c>
      <c r="AD117" s="147" t="s">
        <v>2331</v>
      </c>
      <c r="AE117" s="147">
        <v>2</v>
      </c>
      <c r="AF117" s="147" t="s">
        <v>1983</v>
      </c>
      <c r="AG117" s="147">
        <v>6</v>
      </c>
      <c r="AH117" s="147" t="s">
        <v>1943</v>
      </c>
      <c r="AI117" s="147"/>
      <c r="AJ117" s="147">
        <v>17.46</v>
      </c>
      <c r="AK117" s="147" t="s">
        <v>2585</v>
      </c>
      <c r="AL117" s="147" t="s">
        <v>149</v>
      </c>
      <c r="AM117" s="147" t="s">
        <v>152</v>
      </c>
      <c r="AN117" s="147" t="s">
        <v>152</v>
      </c>
      <c r="AO117" s="147" t="s">
        <v>149</v>
      </c>
      <c r="AP117" s="147" t="s">
        <v>152</v>
      </c>
      <c r="AQ117" s="147" t="s">
        <v>152</v>
      </c>
      <c r="AR117" s="147" t="s">
        <v>152</v>
      </c>
      <c r="AS117" s="147">
        <v>22</v>
      </c>
      <c r="AT117" s="147">
        <v>1</v>
      </c>
      <c r="AU117" s="147">
        <v>45</v>
      </c>
      <c r="AV117" s="147">
        <v>2018</v>
      </c>
      <c r="AW117" s="147" t="s">
        <v>149</v>
      </c>
      <c r="AX117" s="147"/>
      <c r="AY117" s="147">
        <v>22</v>
      </c>
      <c r="AZ117" s="147">
        <v>2</v>
      </c>
      <c r="BA117" s="147" t="s">
        <v>2186</v>
      </c>
      <c r="BB117" s="147">
        <v>0.5</v>
      </c>
      <c r="BC117" s="147">
        <v>12</v>
      </c>
      <c r="BD117" s="147" t="s">
        <v>152</v>
      </c>
      <c r="BE117" s="147" t="s">
        <v>152</v>
      </c>
      <c r="BF117" s="147" t="s">
        <v>149</v>
      </c>
      <c r="BG117" s="147" t="s">
        <v>152</v>
      </c>
      <c r="BH117">
        <v>4</v>
      </c>
      <c r="BI117">
        <v>29</v>
      </c>
      <c r="BJ117">
        <v>2</v>
      </c>
      <c r="BK117">
        <v>3</v>
      </c>
      <c r="BL117">
        <v>667</v>
      </c>
      <c r="BM117">
        <v>0</v>
      </c>
      <c r="BN117">
        <v>504</v>
      </c>
      <c r="BO117">
        <v>2017</v>
      </c>
      <c r="BP117">
        <v>8714</v>
      </c>
      <c r="BQ117">
        <v>17568</v>
      </c>
      <c r="BR117">
        <v>136</v>
      </c>
      <c r="BS117">
        <v>41</v>
      </c>
      <c r="BT117">
        <v>0</v>
      </c>
      <c r="BU117">
        <v>55</v>
      </c>
      <c r="BV117">
        <v>2593</v>
      </c>
      <c r="BW117">
        <v>0</v>
      </c>
      <c r="BX117">
        <v>584</v>
      </c>
      <c r="BY117">
        <v>184</v>
      </c>
      <c r="BZ117">
        <v>3073</v>
      </c>
      <c r="CA117">
        <v>89611</v>
      </c>
      <c r="CB117">
        <v>140</v>
      </c>
      <c r="CC117">
        <v>70</v>
      </c>
      <c r="CD117">
        <v>2</v>
      </c>
      <c r="CE117">
        <v>58</v>
      </c>
      <c r="CF117">
        <v>3260</v>
      </c>
      <c r="CG117">
        <v>0</v>
      </c>
      <c r="CH117">
        <v>1088</v>
      </c>
      <c r="CI117">
        <v>2201</v>
      </c>
      <c r="CJ117">
        <v>11787</v>
      </c>
      <c r="CK117">
        <v>107179</v>
      </c>
      <c r="CL117">
        <v>2.27686703096539E-4</v>
      </c>
      <c r="CM117">
        <v>1.65072859744991E-3</v>
      </c>
      <c r="CN117">
        <v>1.1384335154827E-4</v>
      </c>
      <c r="CO117">
        <v>1.7076502732240399E-4</v>
      </c>
      <c r="CP117">
        <v>3.7966757741347897E-2</v>
      </c>
      <c r="CQ117">
        <v>0</v>
      </c>
      <c r="CR117">
        <v>2.86885245901639E-2</v>
      </c>
      <c r="CS117">
        <v>0.11481102003643</v>
      </c>
      <c r="CT117">
        <v>0.49601548269581103</v>
      </c>
      <c r="CU117">
        <v>1</v>
      </c>
      <c r="CV117">
        <v>1.51767082166252E-3</v>
      </c>
      <c r="CW117">
        <v>4.5753311535414202E-4</v>
      </c>
      <c r="CX117">
        <v>0</v>
      </c>
      <c r="CY117">
        <v>6.1376393523116597E-4</v>
      </c>
      <c r="CZ117">
        <v>2.8936179710080199E-2</v>
      </c>
      <c r="DA117">
        <v>0</v>
      </c>
      <c r="DB117">
        <v>6.5170570577272897E-3</v>
      </c>
      <c r="DC117">
        <v>2.05331934695517E-3</v>
      </c>
      <c r="DD117">
        <v>3.42926649630068E-2</v>
      </c>
      <c r="DE117">
        <v>1</v>
      </c>
      <c r="DF117">
        <v>1.3062260330848399E-3</v>
      </c>
      <c r="DG117">
        <v>6.5311301654241997E-4</v>
      </c>
      <c r="DH117">
        <v>1.8660371901211999E-5</v>
      </c>
      <c r="DI117">
        <v>5.4115078513514798E-4</v>
      </c>
      <c r="DJ117">
        <v>3.0416406198975499E-2</v>
      </c>
      <c r="DK117">
        <v>0</v>
      </c>
      <c r="DL117">
        <v>1.01512423142593E-2</v>
      </c>
      <c r="DM117">
        <v>2.0535739277283801E-2</v>
      </c>
      <c r="DN117">
        <v>0.109974901799793</v>
      </c>
      <c r="DO117">
        <v>1</v>
      </c>
      <c r="DP117">
        <v>2.9891364</v>
      </c>
      <c r="DQ117">
        <v>1.33817914766285</v>
      </c>
      <c r="DR117">
        <v>9.7017988205556591</v>
      </c>
      <c r="DS117">
        <v>0.66908957383142498</v>
      </c>
      <c r="DT117">
        <v>1.0036343607471401</v>
      </c>
      <c r="DU117">
        <v>223.14137287278001</v>
      </c>
      <c r="DV117">
        <v>0</v>
      </c>
      <c r="DW117">
        <v>168.610572605519</v>
      </c>
      <c r="DX117">
        <v>674.776835208992</v>
      </c>
      <c r="DY117">
        <v>2915.2232731835202</v>
      </c>
      <c r="DZ117">
        <v>5877.2828165352403</v>
      </c>
      <c r="EA117">
        <v>9.8192502000000008</v>
      </c>
      <c r="EB117">
        <v>13.850344703509</v>
      </c>
      <c r="EC117">
        <v>4.1754715650284604</v>
      </c>
      <c r="ED117">
        <v>0</v>
      </c>
      <c r="EE117">
        <v>5.6012423433308598</v>
      </c>
      <c r="EF117">
        <v>264.07311629558001</v>
      </c>
      <c r="EG117">
        <v>0</v>
      </c>
      <c r="EH117">
        <v>59.475009609185797</v>
      </c>
      <c r="EI117">
        <v>18.738701657688701</v>
      </c>
      <c r="EJ117">
        <v>312.95668583737699</v>
      </c>
      <c r="EK117">
        <v>9126.0532296040292</v>
      </c>
      <c r="EL117">
        <v>12.8083866</v>
      </c>
      <c r="EM117">
        <v>10.9303384081177</v>
      </c>
      <c r="EN117">
        <v>5.4651692040588502</v>
      </c>
      <c r="EO117">
        <v>0.156147691544539</v>
      </c>
      <c r="EP117">
        <v>4.5282830547916202</v>
      </c>
      <c r="EQ117">
        <v>254.520737217598</v>
      </c>
      <c r="ER117">
        <v>0</v>
      </c>
      <c r="ES117">
        <v>84.944344200228898</v>
      </c>
      <c r="ET117">
        <v>171.84053454476501</v>
      </c>
      <c r="EU117">
        <v>920.256420117738</v>
      </c>
      <c r="EV117">
        <v>8367.8767160260504</v>
      </c>
      <c r="EW117" s="152">
        <v>0</v>
      </c>
      <c r="EX117" s="152">
        <v>1</v>
      </c>
      <c r="EY117" s="152">
        <v>0</v>
      </c>
      <c r="EZ117" s="152">
        <v>10</v>
      </c>
      <c r="FA117" s="152">
        <v>556</v>
      </c>
      <c r="FB117" s="152">
        <v>0</v>
      </c>
      <c r="FC117" s="152">
        <v>18</v>
      </c>
      <c r="FD117" s="152">
        <v>63</v>
      </c>
      <c r="FE117" s="152">
        <v>12735</v>
      </c>
      <c r="FF117" s="152">
        <v>19120</v>
      </c>
      <c r="FG117" s="152">
        <v>9</v>
      </c>
      <c r="FH117" s="152">
        <v>3</v>
      </c>
      <c r="FI117" s="152">
        <v>0</v>
      </c>
      <c r="FJ117" s="152">
        <v>18</v>
      </c>
      <c r="FK117" s="152">
        <v>271</v>
      </c>
      <c r="FL117" s="152">
        <v>0</v>
      </c>
      <c r="FM117" s="152">
        <v>17</v>
      </c>
      <c r="FN117" s="152">
        <v>4</v>
      </c>
      <c r="FO117" s="152">
        <v>1777</v>
      </c>
      <c r="FP117" s="152">
        <v>17613</v>
      </c>
      <c r="FQ117" s="152">
        <v>9</v>
      </c>
      <c r="FR117" s="152">
        <v>4</v>
      </c>
      <c r="FS117" s="152">
        <v>0</v>
      </c>
      <c r="FT117" s="152">
        <v>28</v>
      </c>
      <c r="FU117" s="152">
        <v>827</v>
      </c>
      <c r="FV117" s="152">
        <v>0</v>
      </c>
      <c r="FW117" s="152">
        <v>35</v>
      </c>
      <c r="FX117" s="152">
        <v>67</v>
      </c>
      <c r="FY117" s="152">
        <v>14512</v>
      </c>
      <c r="FZ117" s="152">
        <v>36733</v>
      </c>
      <c r="GA117" s="152">
        <v>0</v>
      </c>
      <c r="GB117" s="152">
        <v>5.23012552301255E-5</v>
      </c>
      <c r="GC117" s="152">
        <v>0</v>
      </c>
      <c r="GD117" s="152">
        <v>5.2301255230125497E-4</v>
      </c>
      <c r="GE117" s="152">
        <v>2.9079497907949801E-2</v>
      </c>
      <c r="GF117" s="152">
        <v>0</v>
      </c>
      <c r="GG117" s="152">
        <v>9.4142259414225896E-4</v>
      </c>
      <c r="GH117" s="152">
        <v>3.29497907949791E-3</v>
      </c>
      <c r="GI117" s="152">
        <v>0.66605648535564899</v>
      </c>
      <c r="GJ117" s="152">
        <v>1</v>
      </c>
      <c r="GK117" s="152">
        <v>5.1098620337250899E-4</v>
      </c>
      <c r="GL117" s="152">
        <v>1.7032873445750301E-4</v>
      </c>
      <c r="GM117" s="152">
        <v>0</v>
      </c>
      <c r="GN117" s="152">
        <v>1.0219724067450199E-3</v>
      </c>
      <c r="GO117" s="152">
        <v>1.53863623459944E-2</v>
      </c>
      <c r="GP117" s="152">
        <v>0</v>
      </c>
      <c r="GQ117" s="152">
        <v>9.6519616192584999E-4</v>
      </c>
      <c r="GR117" s="152">
        <v>2.2710497927667101E-4</v>
      </c>
      <c r="GS117" s="152">
        <v>0.100891387043661</v>
      </c>
      <c r="GT117" s="152">
        <v>1</v>
      </c>
      <c r="GU117" s="152">
        <v>2.4501129774317398E-4</v>
      </c>
      <c r="GV117" s="152">
        <v>1.08893910108077E-4</v>
      </c>
      <c r="GW117" s="152">
        <v>0</v>
      </c>
      <c r="GX117" s="152">
        <v>7.6225737075653996E-4</v>
      </c>
      <c r="GY117" s="152">
        <v>2.2513815914845001E-2</v>
      </c>
      <c r="GZ117" s="152">
        <v>0</v>
      </c>
      <c r="HA117" s="152">
        <v>9.5282171344567598E-4</v>
      </c>
      <c r="HB117" s="152">
        <v>1.82397299431029E-3</v>
      </c>
      <c r="HC117" s="152">
        <v>0.39506710587210397</v>
      </c>
      <c r="HD117" s="152">
        <v>1</v>
      </c>
      <c r="HE117" s="152">
        <v>6.8077936000000001</v>
      </c>
      <c r="HF117" s="152">
        <v>0</v>
      </c>
      <c r="HG117" s="152">
        <v>0.14689046976982401</v>
      </c>
      <c r="HH117" s="152">
        <v>0</v>
      </c>
      <c r="HI117" s="152">
        <v>1.4689046976982401</v>
      </c>
      <c r="HJ117" s="152">
        <v>81.671101192021993</v>
      </c>
      <c r="HK117" s="152">
        <v>0</v>
      </c>
      <c r="HL117" s="152">
        <v>2.6440284558568301</v>
      </c>
      <c r="HM117" s="152">
        <v>9.2540995954989</v>
      </c>
      <c r="HN117" s="152">
        <v>1870.6501325187101</v>
      </c>
      <c r="HO117" s="152">
        <v>2808.5457819990302</v>
      </c>
      <c r="HP117" s="152">
        <v>2.1578878000000001</v>
      </c>
      <c r="HQ117" s="152">
        <v>4.1707451147367296</v>
      </c>
      <c r="HR117" s="152">
        <v>1.39024837157891</v>
      </c>
      <c r="HS117" s="152">
        <v>0</v>
      </c>
      <c r="HT117" s="152">
        <v>8.3414902294734699</v>
      </c>
      <c r="HU117" s="152">
        <v>125.585769565962</v>
      </c>
      <c r="HV117" s="152">
        <v>0</v>
      </c>
      <c r="HW117" s="152">
        <v>7.8780741056138304</v>
      </c>
      <c r="HX117" s="152">
        <v>1.8536644954385499</v>
      </c>
      <c r="HY117" s="152">
        <v>823.49045209857502</v>
      </c>
      <c r="HZ117" s="152">
        <v>8162.1481895397901</v>
      </c>
      <c r="IA117" s="152">
        <v>8.9656813999999994</v>
      </c>
      <c r="IB117" s="152">
        <v>1.00382777375962</v>
      </c>
      <c r="IC117" s="152">
        <v>0.44614567722649601</v>
      </c>
      <c r="ID117" s="152">
        <v>0</v>
      </c>
      <c r="IE117" s="152">
        <v>3.12301974058547</v>
      </c>
      <c r="IF117" s="152">
        <v>92.240618766578095</v>
      </c>
      <c r="IG117" s="152">
        <v>0</v>
      </c>
      <c r="IH117" s="152">
        <v>3.9037746757318401</v>
      </c>
      <c r="II117" s="152">
        <v>7.4729400935438104</v>
      </c>
      <c r="IJ117" s="152">
        <v>1618.61651697773</v>
      </c>
      <c r="IK117" s="152">
        <v>4097.0672903902196</v>
      </c>
      <c r="IL117">
        <v>5</v>
      </c>
      <c r="IM117">
        <v>1217</v>
      </c>
      <c r="IN117">
        <v>0</v>
      </c>
      <c r="IO117">
        <v>10</v>
      </c>
      <c r="IP117">
        <v>11967</v>
      </c>
      <c r="IQ117">
        <v>2669</v>
      </c>
      <c r="IR117">
        <v>550</v>
      </c>
      <c r="IS117">
        <v>8</v>
      </c>
      <c r="IT117">
        <v>1001</v>
      </c>
      <c r="IU117">
        <v>1726</v>
      </c>
      <c r="IV117">
        <v>17568</v>
      </c>
      <c r="IW117">
        <v>153</v>
      </c>
      <c r="IX117">
        <v>3216</v>
      </c>
      <c r="IY117">
        <v>0</v>
      </c>
      <c r="IZ117">
        <v>3</v>
      </c>
      <c r="JA117">
        <v>3858</v>
      </c>
      <c r="JB117">
        <v>279</v>
      </c>
      <c r="JC117">
        <v>623</v>
      </c>
      <c r="JD117">
        <v>3</v>
      </c>
      <c r="JE117">
        <v>3397</v>
      </c>
      <c r="JF117">
        <v>12996</v>
      </c>
      <c r="JG117">
        <v>89611</v>
      </c>
      <c r="JH117">
        <v>158</v>
      </c>
      <c r="JI117">
        <v>4433</v>
      </c>
      <c r="JJ117">
        <v>0</v>
      </c>
      <c r="JK117">
        <v>13</v>
      </c>
      <c r="JL117">
        <v>15825</v>
      </c>
      <c r="JM117">
        <v>2948</v>
      </c>
      <c r="JN117">
        <v>1173</v>
      </c>
      <c r="JO117">
        <v>11</v>
      </c>
      <c r="JP117">
        <v>4398</v>
      </c>
      <c r="JQ117">
        <v>14722</v>
      </c>
      <c r="JR117">
        <v>107179</v>
      </c>
      <c r="JS117">
        <v>2.8460837887067398E-4</v>
      </c>
      <c r="JT117">
        <v>6.9273679417121994E-2</v>
      </c>
      <c r="JU117">
        <v>0</v>
      </c>
      <c r="JV117">
        <v>5.6921675774134796E-4</v>
      </c>
      <c r="JW117">
        <v>0.68118169398907102</v>
      </c>
      <c r="JX117">
        <v>0.15192395264116601</v>
      </c>
      <c r="JY117">
        <v>3.1306921675774098E-2</v>
      </c>
      <c r="JZ117">
        <v>4.55373406193078E-4</v>
      </c>
      <c r="KA117">
        <v>5.6978597449908991E-2</v>
      </c>
      <c r="KB117">
        <v>9.8246812386156707E-2</v>
      </c>
      <c r="KC117">
        <v>1</v>
      </c>
      <c r="KD117">
        <v>1.4741693801957501E-3</v>
      </c>
      <c r="KE117">
        <v>4.1360714319036401E-2</v>
      </c>
      <c r="KF117">
        <v>0</v>
      </c>
      <c r="KG117">
        <v>1.21292417357878E-4</v>
      </c>
      <c r="KH117">
        <v>0.14765019266834001</v>
      </c>
      <c r="KI117">
        <v>2.75053881823865E-2</v>
      </c>
      <c r="KJ117">
        <v>1.09443081200608E-2</v>
      </c>
      <c r="KK117">
        <v>1.0263204545666599E-4</v>
      </c>
      <c r="KL117">
        <v>4.1034157810764998E-2</v>
      </c>
      <c r="KM117">
        <v>0.13735899756482101</v>
      </c>
      <c r="KN117">
        <v>1</v>
      </c>
      <c r="KO117">
        <v>1.4741693801957501E-3</v>
      </c>
      <c r="KP117">
        <v>4.1360714319036401E-2</v>
      </c>
      <c r="KQ117">
        <v>0</v>
      </c>
      <c r="KR117">
        <v>1.21292417357878E-4</v>
      </c>
      <c r="KS117">
        <v>0.14765019266834001</v>
      </c>
      <c r="KT117">
        <v>2.75053881823865E-2</v>
      </c>
      <c r="KU117">
        <v>1.09443081200608E-2</v>
      </c>
      <c r="KV117">
        <v>1.0263204545666599E-4</v>
      </c>
      <c r="KW117">
        <v>4.1034157810764998E-2</v>
      </c>
      <c r="KX117">
        <v>0.13735899756482101</v>
      </c>
      <c r="KY117">
        <v>1</v>
      </c>
      <c r="KZ117">
        <v>2.9891364</v>
      </c>
      <c r="LA117">
        <v>1.6727239345785601</v>
      </c>
      <c r="LB117">
        <v>407.14100567642203</v>
      </c>
      <c r="LC117">
        <v>0</v>
      </c>
      <c r="LD117">
        <v>3.3454478691571201</v>
      </c>
      <c r="LE117">
        <v>4003.4974650203299</v>
      </c>
      <c r="LF117">
        <v>892.90003627803696</v>
      </c>
      <c r="LG117">
        <v>183.99963280364199</v>
      </c>
      <c r="LH117">
        <v>2.6763582953256999</v>
      </c>
      <c r="LI117">
        <v>334.87933170263</v>
      </c>
      <c r="LJ117">
        <v>577.42430221652</v>
      </c>
      <c r="LK117">
        <v>5877.2828165352403</v>
      </c>
      <c r="LL117">
        <v>9.8192502000000008</v>
      </c>
      <c r="LM117">
        <v>15.581637791447699</v>
      </c>
      <c r="LN117">
        <v>327.51991593003697</v>
      </c>
      <c r="LO117">
        <v>0</v>
      </c>
      <c r="LP117">
        <v>0.30552230963622901</v>
      </c>
      <c r="LQ117">
        <v>392.90169019219002</v>
      </c>
      <c r="LR117">
        <v>28.4135747961693</v>
      </c>
      <c r="LS117">
        <v>63.446799634456802</v>
      </c>
      <c r="LT117">
        <v>0.30552230963622901</v>
      </c>
      <c r="LU117">
        <v>345.95309527809002</v>
      </c>
      <c r="LV117">
        <v>1323.5226453441401</v>
      </c>
      <c r="LW117">
        <v>9126.0532296040292</v>
      </c>
      <c r="LX117">
        <v>12.8083866</v>
      </c>
      <c r="LY117">
        <v>12.335667632018501</v>
      </c>
      <c r="LZ117">
        <v>346.10135830847003</v>
      </c>
      <c r="MA117">
        <v>0</v>
      </c>
      <c r="MB117">
        <v>1.0149599950395001</v>
      </c>
      <c r="MC117">
        <v>1235.51860934616</v>
      </c>
      <c r="MD117">
        <v>230.16169733665001</v>
      </c>
      <c r="ME117">
        <v>91.580621090871801</v>
      </c>
      <c r="MF117">
        <v>0.85881230349496196</v>
      </c>
      <c r="MG117">
        <v>343.36877370643992</v>
      </c>
      <c r="MH117">
        <v>1149.40315745935</v>
      </c>
      <c r="MI117">
        <v>8367.8767160260504</v>
      </c>
      <c r="MJ117" s="152">
        <v>0</v>
      </c>
      <c r="MK117" s="152">
        <v>574</v>
      </c>
      <c r="ML117" s="152">
        <v>0</v>
      </c>
      <c r="MM117" s="152">
        <v>0</v>
      </c>
      <c r="MN117" s="152">
        <v>13323</v>
      </c>
      <c r="MO117" s="152">
        <v>122</v>
      </c>
      <c r="MP117" s="152">
        <v>18</v>
      </c>
      <c r="MQ117" s="152">
        <v>0</v>
      </c>
      <c r="MR117" s="152">
        <v>152</v>
      </c>
      <c r="MS117" s="152">
        <v>175</v>
      </c>
      <c r="MT117" s="152">
        <v>19120</v>
      </c>
      <c r="MU117" s="152">
        <v>9</v>
      </c>
      <c r="MV117" s="152">
        <v>290</v>
      </c>
      <c r="MW117" s="152">
        <v>0</v>
      </c>
      <c r="MX117" s="152">
        <v>0</v>
      </c>
      <c r="MY117" s="152">
        <v>1821</v>
      </c>
      <c r="MZ117" s="152">
        <v>4</v>
      </c>
      <c r="NA117" s="152">
        <v>19</v>
      </c>
      <c r="NB117" s="152">
        <v>0</v>
      </c>
      <c r="NC117" s="152">
        <v>347</v>
      </c>
      <c r="ND117" s="152">
        <v>787</v>
      </c>
      <c r="NE117" s="152">
        <v>17613</v>
      </c>
      <c r="NF117" s="152">
        <v>9</v>
      </c>
      <c r="NG117" s="152">
        <v>864</v>
      </c>
      <c r="NH117" s="152">
        <v>0</v>
      </c>
      <c r="NI117" s="152">
        <v>0</v>
      </c>
      <c r="NJ117" s="152">
        <v>15144</v>
      </c>
      <c r="NK117" s="152">
        <v>126</v>
      </c>
      <c r="NL117" s="152">
        <v>37</v>
      </c>
      <c r="NM117" s="152">
        <v>0</v>
      </c>
      <c r="NN117" s="152">
        <v>499</v>
      </c>
      <c r="NO117" s="152">
        <v>962</v>
      </c>
      <c r="NP117" s="152">
        <v>36733</v>
      </c>
      <c r="NQ117" s="152">
        <v>0</v>
      </c>
      <c r="NR117" s="152">
        <v>3.00209205020921E-2</v>
      </c>
      <c r="NS117" s="152">
        <v>0</v>
      </c>
      <c r="NT117" s="152">
        <v>0</v>
      </c>
      <c r="NU117" s="152">
        <v>0.69680962343096198</v>
      </c>
      <c r="NV117" s="152">
        <v>6.3807531380753102E-3</v>
      </c>
      <c r="NW117" s="152">
        <v>9.4142259414225896E-4</v>
      </c>
      <c r="NX117" s="152">
        <v>0</v>
      </c>
      <c r="NY117" s="152">
        <v>7.9497907949790999E-3</v>
      </c>
      <c r="NZ117" s="152">
        <v>9.1527196652719696E-3</v>
      </c>
      <c r="OA117" s="152">
        <v>1</v>
      </c>
      <c r="OB117" s="152">
        <v>5.1098620337250899E-4</v>
      </c>
      <c r="OC117" s="152">
        <v>1.64651109975586E-2</v>
      </c>
      <c r="OD117" s="152">
        <v>0</v>
      </c>
      <c r="OE117" s="152">
        <v>0</v>
      </c>
      <c r="OF117" s="152">
        <v>0.10338954181570401</v>
      </c>
      <c r="OG117" s="152">
        <v>2.2710497927667101E-4</v>
      </c>
      <c r="OH117" s="152">
        <v>1.07874865156419E-3</v>
      </c>
      <c r="OI117" s="152">
        <v>0</v>
      </c>
      <c r="OJ117" s="152">
        <v>1.9701356952251198E-2</v>
      </c>
      <c r="OK117" s="152">
        <v>4.4682904672685E-2</v>
      </c>
      <c r="OL117" s="152">
        <v>1</v>
      </c>
      <c r="OM117" s="152">
        <v>2.4501129774317398E-4</v>
      </c>
      <c r="ON117" s="152">
        <v>2.35210845833447E-2</v>
      </c>
      <c r="OO117" s="152">
        <v>0</v>
      </c>
      <c r="OP117" s="152">
        <v>0</v>
      </c>
      <c r="OQ117" s="152">
        <v>0.41227234366917997</v>
      </c>
      <c r="OR117" s="152">
        <v>3.4301581684044301E-3</v>
      </c>
      <c r="OS117" s="152">
        <v>1.00726866849971E-3</v>
      </c>
      <c r="OT117" s="152">
        <v>0</v>
      </c>
      <c r="OU117" s="152">
        <v>1.3584515285982601E-2</v>
      </c>
      <c r="OV117" s="152">
        <v>2.61889853809926E-2</v>
      </c>
      <c r="OW117" s="152">
        <v>1</v>
      </c>
      <c r="OX117" s="152">
        <v>6.8077936000000001</v>
      </c>
      <c r="OY117" s="152">
        <v>0</v>
      </c>
      <c r="OZ117" s="152">
        <v>84.315129647878805</v>
      </c>
      <c r="PA117" s="152">
        <v>0</v>
      </c>
      <c r="PB117" s="152">
        <v>0</v>
      </c>
      <c r="PC117" s="152">
        <v>1957.02172874336</v>
      </c>
      <c r="PD117" s="152">
        <v>17.920637311918501</v>
      </c>
      <c r="PE117" s="152">
        <v>2.6440284558568301</v>
      </c>
      <c r="PF117" s="152">
        <v>0</v>
      </c>
      <c r="PG117" s="152">
        <v>22.327351405013303</v>
      </c>
      <c r="PH117" s="152">
        <v>25.705832209719201</v>
      </c>
      <c r="PI117" s="152">
        <v>2808.5457819990302</v>
      </c>
      <c r="PJ117" s="152">
        <v>2.1578878000000001</v>
      </c>
      <c r="PK117" s="152">
        <v>4.1707451147367296</v>
      </c>
      <c r="PL117" s="152">
        <v>134.39067591929501</v>
      </c>
      <c r="PM117" s="152">
        <v>0</v>
      </c>
      <c r="PN117" s="152">
        <v>0</v>
      </c>
      <c r="PO117" s="152">
        <v>843.88076154839905</v>
      </c>
      <c r="PP117" s="152">
        <v>1.8536644954385499</v>
      </c>
      <c r="PQ117" s="152">
        <v>8.8049063533331093</v>
      </c>
      <c r="PR117" s="152">
        <v>0</v>
      </c>
      <c r="PS117" s="152">
        <v>160.80539497929402</v>
      </c>
      <c r="PT117" s="152">
        <v>364.70848947753399</v>
      </c>
      <c r="PU117" s="152">
        <v>8162.1481895397901</v>
      </c>
      <c r="PV117" s="152">
        <v>8.9656813999999994</v>
      </c>
      <c r="PW117" s="152">
        <v>1.00382777375962</v>
      </c>
      <c r="PX117" s="152">
        <v>96.367466280923196</v>
      </c>
      <c r="PY117" s="152">
        <v>0</v>
      </c>
      <c r="PZ117" s="152">
        <v>0</v>
      </c>
      <c r="QA117" s="152">
        <v>1689.10753397951</v>
      </c>
      <c r="QB117" s="152">
        <v>14.053588832634601</v>
      </c>
      <c r="QC117" s="152">
        <v>4.1268475143450898</v>
      </c>
      <c r="QD117" s="152">
        <v>0</v>
      </c>
      <c r="QE117" s="152">
        <v>55.656673234005495</v>
      </c>
      <c r="QF117" s="152">
        <v>107.298035372972</v>
      </c>
      <c r="QG117" s="152">
        <v>4097.0672903902196</v>
      </c>
      <c r="QH117">
        <v>2</v>
      </c>
      <c r="QI117">
        <v>248</v>
      </c>
      <c r="QJ117">
        <v>0</v>
      </c>
      <c r="QK117">
        <v>6</v>
      </c>
      <c r="QL117">
        <v>10731</v>
      </c>
      <c r="QM117">
        <v>2017</v>
      </c>
      <c r="QN117">
        <v>133</v>
      </c>
      <c r="QO117">
        <v>5</v>
      </c>
      <c r="QP117">
        <v>1726</v>
      </c>
      <c r="QQ117">
        <v>1726</v>
      </c>
      <c r="QR117">
        <v>17568</v>
      </c>
      <c r="QS117">
        <v>135</v>
      </c>
      <c r="QT117">
        <v>2635</v>
      </c>
      <c r="QU117">
        <v>0</v>
      </c>
      <c r="QV117">
        <v>3</v>
      </c>
      <c r="QW117">
        <v>3257</v>
      </c>
      <c r="QX117">
        <v>184</v>
      </c>
      <c r="QY117">
        <v>543</v>
      </c>
      <c r="QZ117">
        <v>3</v>
      </c>
      <c r="RA117">
        <v>12979</v>
      </c>
      <c r="RB117">
        <v>12996</v>
      </c>
      <c r="RC117">
        <v>89611</v>
      </c>
      <c r="RD117">
        <v>137</v>
      </c>
      <c r="RE117">
        <v>2883</v>
      </c>
      <c r="RF117">
        <v>0</v>
      </c>
      <c r="RG117">
        <v>9</v>
      </c>
      <c r="RH117">
        <v>13988</v>
      </c>
      <c r="RI117">
        <v>2201</v>
      </c>
      <c r="RJ117">
        <v>676</v>
      </c>
      <c r="RK117">
        <v>8</v>
      </c>
      <c r="RL117">
        <v>14705</v>
      </c>
      <c r="RM117">
        <v>14722</v>
      </c>
      <c r="RN117">
        <v>107179</v>
      </c>
      <c r="RO117">
        <v>1.1384335154827E-4</v>
      </c>
      <c r="RP117">
        <v>1.4116575591985399E-2</v>
      </c>
      <c r="RQ117">
        <v>0</v>
      </c>
      <c r="RR117">
        <v>3.4153005464480901E-4</v>
      </c>
      <c r="RS117">
        <v>0.61082650273224004</v>
      </c>
      <c r="RT117">
        <v>0.11481102003643</v>
      </c>
      <c r="RU117">
        <v>7.5705828779599298E-3</v>
      </c>
      <c r="RV117">
        <v>2.8460837887067398E-4</v>
      </c>
      <c r="RW117">
        <v>9.8246812386156707E-2</v>
      </c>
      <c r="RX117">
        <v>9.8246812386156707E-2</v>
      </c>
      <c r="RY117">
        <v>1</v>
      </c>
      <c r="RZ117">
        <v>1.5065114773855899E-3</v>
      </c>
      <c r="SA117">
        <v>2.9404872169711299E-2</v>
      </c>
      <c r="SB117">
        <v>0</v>
      </c>
      <c r="SC117">
        <v>3.3478032830790902E-5</v>
      </c>
      <c r="SD117">
        <v>3.6345984309961901E-2</v>
      </c>
      <c r="SE117">
        <v>2.05331934695517E-3</v>
      </c>
      <c r="SF117">
        <v>6.0595239423731498E-3</v>
      </c>
      <c r="SG117">
        <v>3.3478032830790902E-5</v>
      </c>
      <c r="SH117">
        <v>0.14483712937027801</v>
      </c>
      <c r="SI117">
        <v>0.14502683822298601</v>
      </c>
      <c r="SJ117">
        <v>1</v>
      </c>
      <c r="SK117">
        <v>1.27823547523302E-3</v>
      </c>
      <c r="SL117">
        <v>2.68989260955971E-2</v>
      </c>
      <c r="SM117">
        <v>0</v>
      </c>
      <c r="SN117">
        <v>8.3971673555454006E-5</v>
      </c>
      <c r="SO117">
        <v>0.13051064107707699</v>
      </c>
      <c r="SP117">
        <v>2.0535739277283801E-2</v>
      </c>
      <c r="SQ117">
        <v>6.3072057026096499E-3</v>
      </c>
      <c r="SR117">
        <v>7.4641487604847997E-5</v>
      </c>
      <c r="SS117">
        <v>0.137200384403661</v>
      </c>
      <c r="ST117">
        <v>0.13735899756482101</v>
      </c>
      <c r="SU117">
        <v>1</v>
      </c>
      <c r="SV117">
        <v>2.9891364</v>
      </c>
      <c r="SW117">
        <v>0.66908957383142498</v>
      </c>
      <c r="SX117">
        <v>82.967107155096699</v>
      </c>
      <c r="SY117">
        <v>0</v>
      </c>
      <c r="SZ117">
        <v>2.0072687214942802</v>
      </c>
      <c r="TA117">
        <v>3590.0001083925099</v>
      </c>
      <c r="TB117">
        <v>674.776835208992</v>
      </c>
      <c r="TC117">
        <v>44.494456659789797</v>
      </c>
      <c r="TD117">
        <v>1.6727239345785601</v>
      </c>
      <c r="TE117">
        <v>577.42430221652</v>
      </c>
      <c r="TF117">
        <v>577.42430221652</v>
      </c>
      <c r="TG117">
        <v>5877.2828165352403</v>
      </c>
      <c r="TH117">
        <v>9.8192502000000008</v>
      </c>
      <c r="TI117">
        <v>13.7485039336303</v>
      </c>
      <c r="TJ117">
        <v>268.35042863048699</v>
      </c>
      <c r="TK117">
        <v>0</v>
      </c>
      <c r="TL117">
        <v>0.30552230963622901</v>
      </c>
      <c r="TM117">
        <v>331.69538749506597</v>
      </c>
      <c r="TN117">
        <v>18.738701657688701</v>
      </c>
      <c r="TO117">
        <v>55.299538044157401</v>
      </c>
      <c r="TP117">
        <v>0.30552230963622901</v>
      </c>
      <c r="TQ117">
        <v>1321.7913522562001</v>
      </c>
      <c r="TR117">
        <v>1323.5226453441401</v>
      </c>
      <c r="TS117">
        <v>9126.0532296040292</v>
      </c>
      <c r="TT117">
        <v>12.8083866</v>
      </c>
      <c r="TU117">
        <v>10.6961168708009</v>
      </c>
      <c r="TV117">
        <v>225.086897361452</v>
      </c>
      <c r="TW117">
        <v>0</v>
      </c>
      <c r="TX117">
        <v>0.70266461195042296</v>
      </c>
      <c r="TY117">
        <v>1092.0969546624999</v>
      </c>
      <c r="TZ117">
        <v>171.84053454476501</v>
      </c>
      <c r="UA117">
        <v>52.777919742054003</v>
      </c>
      <c r="UB117">
        <v>0.62459076617815401</v>
      </c>
      <c r="UC117">
        <v>1148.07590208122</v>
      </c>
      <c r="UD117">
        <v>1149.40315745935</v>
      </c>
      <c r="UE117">
        <v>8367.8767160260504</v>
      </c>
      <c r="UF117" s="152">
        <v>0</v>
      </c>
      <c r="UG117" s="152">
        <v>106</v>
      </c>
      <c r="UH117" s="152">
        <v>0</v>
      </c>
      <c r="UI117" s="152">
        <v>0</v>
      </c>
      <c r="UJ117" s="152">
        <v>12798</v>
      </c>
      <c r="UK117" s="152">
        <v>63</v>
      </c>
      <c r="UL117" s="152">
        <v>7</v>
      </c>
      <c r="UM117" s="152">
        <v>0</v>
      </c>
      <c r="UN117" s="152">
        <v>175</v>
      </c>
      <c r="UO117" s="152">
        <v>175</v>
      </c>
      <c r="UP117" s="152">
        <v>19120</v>
      </c>
      <c r="UQ117" s="152">
        <v>9</v>
      </c>
      <c r="UR117" s="152">
        <v>250</v>
      </c>
      <c r="US117" s="152">
        <v>0</v>
      </c>
      <c r="UT117" s="152">
        <v>0</v>
      </c>
      <c r="UU117" s="152">
        <v>1781</v>
      </c>
      <c r="UV117" s="152">
        <v>4</v>
      </c>
      <c r="UW117" s="152">
        <v>19</v>
      </c>
      <c r="UX117" s="152">
        <v>0</v>
      </c>
      <c r="UY117" s="152">
        <v>787</v>
      </c>
      <c r="UZ117" s="152">
        <v>787</v>
      </c>
      <c r="VA117" s="152">
        <v>17613</v>
      </c>
      <c r="VB117" s="152">
        <v>9</v>
      </c>
      <c r="VC117" s="152">
        <v>356</v>
      </c>
      <c r="VD117" s="152">
        <v>0</v>
      </c>
      <c r="VE117" s="152">
        <v>0</v>
      </c>
      <c r="VF117" s="152">
        <v>14579</v>
      </c>
      <c r="VG117" s="152">
        <v>67</v>
      </c>
      <c r="VH117" s="152">
        <v>26</v>
      </c>
      <c r="VI117" s="152">
        <v>0</v>
      </c>
      <c r="VJ117" s="152">
        <v>962</v>
      </c>
      <c r="VK117" s="152">
        <v>962</v>
      </c>
      <c r="VL117" s="152">
        <v>36733</v>
      </c>
      <c r="VM117" s="152">
        <v>0</v>
      </c>
      <c r="VN117" s="152">
        <v>5.5439330543933102E-3</v>
      </c>
      <c r="VO117" s="152">
        <v>0</v>
      </c>
      <c r="VP117" s="152">
        <v>0</v>
      </c>
      <c r="VQ117" s="152">
        <v>0.66935146443514604</v>
      </c>
      <c r="VR117" s="152">
        <v>3.29497907949791E-3</v>
      </c>
      <c r="VS117" s="152">
        <v>3.66108786610879E-4</v>
      </c>
      <c r="VT117" s="152">
        <v>0</v>
      </c>
      <c r="VU117" s="152">
        <v>9.1527196652719696E-3</v>
      </c>
      <c r="VV117" s="152">
        <v>9.1527196652719696E-3</v>
      </c>
      <c r="VW117" s="152">
        <v>1</v>
      </c>
      <c r="VX117" s="152">
        <v>5.1098620337250899E-4</v>
      </c>
      <c r="VY117" s="152">
        <v>1.41940612047919E-2</v>
      </c>
      <c r="VZ117" s="152">
        <v>0</v>
      </c>
      <c r="WA117" s="152">
        <v>0</v>
      </c>
      <c r="WB117" s="152">
        <v>0.101118492022938</v>
      </c>
      <c r="WC117" s="152">
        <v>2.2710497927667101E-4</v>
      </c>
      <c r="WD117" s="152">
        <v>1.07874865156419E-3</v>
      </c>
      <c r="WE117" s="152">
        <v>0</v>
      </c>
      <c r="WF117" s="152">
        <v>4.4682904672685E-2</v>
      </c>
      <c r="WG117" s="152">
        <v>4.4682904672685E-2</v>
      </c>
      <c r="WH117" s="152">
        <v>1</v>
      </c>
      <c r="WI117" s="152">
        <v>2.4501129774317398E-4</v>
      </c>
      <c r="WJ117" s="152">
        <v>9.6915579996188703E-3</v>
      </c>
      <c r="WK117" s="152">
        <v>0</v>
      </c>
      <c r="WL117" s="152">
        <v>0</v>
      </c>
      <c r="WM117" s="152">
        <v>0.396891078866414</v>
      </c>
      <c r="WN117" s="152">
        <v>1.82397299431029E-3</v>
      </c>
      <c r="WO117" s="152">
        <v>7.0781041570250195E-4</v>
      </c>
      <c r="WP117" s="152">
        <v>0</v>
      </c>
      <c r="WQ117" s="152">
        <v>2.61889853809926E-2</v>
      </c>
      <c r="WR117" s="152">
        <v>2.61889853809926E-2</v>
      </c>
      <c r="WS117" s="152">
        <v>1</v>
      </c>
      <c r="WT117" s="152">
        <v>6.8077936000000001</v>
      </c>
      <c r="WU117" s="152">
        <v>0</v>
      </c>
      <c r="WV117" s="152">
        <v>15.570389795601301</v>
      </c>
      <c r="WW117" s="152">
        <v>0</v>
      </c>
      <c r="WX117" s="152">
        <v>0</v>
      </c>
      <c r="WY117" s="152">
        <v>1879.9042321142001</v>
      </c>
      <c r="WZ117" s="152">
        <v>9.2540995954989</v>
      </c>
      <c r="XA117" s="152">
        <v>1.0282332883887699</v>
      </c>
      <c r="XB117" s="152">
        <v>0</v>
      </c>
      <c r="XC117" s="152">
        <v>25.705832209719201</v>
      </c>
      <c r="XD117" s="152">
        <v>25.705832209719201</v>
      </c>
      <c r="XE117" s="152">
        <v>2808.5457819990302</v>
      </c>
      <c r="XF117" s="152">
        <v>2.1578878000000001</v>
      </c>
      <c r="XG117" s="152">
        <v>4.1707451147367296</v>
      </c>
      <c r="XH117" s="152">
        <v>115.854030964909</v>
      </c>
      <c r="XI117" s="152">
        <v>0</v>
      </c>
      <c r="XJ117" s="152">
        <v>0</v>
      </c>
      <c r="XK117" s="152">
        <v>825.34411659401405</v>
      </c>
      <c r="XL117" s="152">
        <v>1.8536644954385499</v>
      </c>
      <c r="XM117" s="152">
        <v>8.8049063533331093</v>
      </c>
      <c r="XN117" s="152">
        <v>0</v>
      </c>
      <c r="XO117" s="152">
        <v>364.70848947753399</v>
      </c>
      <c r="XP117" s="152">
        <v>364.70848947753399</v>
      </c>
      <c r="XQ117" s="152">
        <v>8162.1481895397901</v>
      </c>
      <c r="XR117" s="152">
        <v>8.9656813999999994</v>
      </c>
      <c r="XS117" s="152">
        <v>1.00382777375962</v>
      </c>
      <c r="XT117" s="152">
        <v>39.706965273158197</v>
      </c>
      <c r="XU117" s="152">
        <v>0</v>
      </c>
      <c r="XV117" s="152">
        <v>0</v>
      </c>
      <c r="XW117" s="152">
        <v>1626.0894570712701</v>
      </c>
      <c r="XX117" s="152">
        <v>7.4729400935438104</v>
      </c>
      <c r="XY117" s="152">
        <v>2.8999469019722199</v>
      </c>
      <c r="XZ117" s="152">
        <v>0</v>
      </c>
      <c r="YA117" s="152">
        <v>107.298035372972</v>
      </c>
      <c r="YB117" s="152">
        <v>107.298035372972</v>
      </c>
      <c r="YC117" s="152">
        <v>4097.0672903902196</v>
      </c>
    </row>
    <row r="118" spans="1:653" x14ac:dyDescent="0.3">
      <c r="A118" t="s">
        <v>2586</v>
      </c>
      <c r="B118" s="146" t="s">
        <v>1127</v>
      </c>
      <c r="C118" s="154">
        <v>33355866</v>
      </c>
      <c r="D118" s="163">
        <v>19150</v>
      </c>
      <c r="E118" s="163" t="s">
        <v>2587</v>
      </c>
      <c r="F118" s="145" t="s">
        <v>1945</v>
      </c>
      <c r="G118" s="146" t="s">
        <v>115</v>
      </c>
      <c r="H118" s="147" t="s">
        <v>2180</v>
      </c>
      <c r="I118" s="148" t="s">
        <v>2588</v>
      </c>
      <c r="J118" s="148" t="s">
        <v>588</v>
      </c>
      <c r="K118" s="146"/>
      <c r="L118" s="163"/>
      <c r="M118" s="163"/>
      <c r="N118" s="164" t="s">
        <v>474</v>
      </c>
      <c r="O118" s="149" t="s">
        <v>2589</v>
      </c>
      <c r="P118" s="150" t="s">
        <v>2590</v>
      </c>
      <c r="Q118" s="150" t="s">
        <v>1920</v>
      </c>
      <c r="R118" s="150" t="s">
        <v>1921</v>
      </c>
      <c r="S118" s="147" t="s">
        <v>48</v>
      </c>
      <c r="T118" s="147" t="s">
        <v>2173</v>
      </c>
      <c r="U118" s="147">
        <v>3</v>
      </c>
      <c r="V118" s="147">
        <v>3</v>
      </c>
      <c r="W118" s="147">
        <v>0</v>
      </c>
      <c r="X118" s="147"/>
      <c r="Y118" s="147" t="s">
        <v>44</v>
      </c>
      <c r="Z118" s="147">
        <v>0</v>
      </c>
      <c r="AA118" s="147" t="s">
        <v>872</v>
      </c>
      <c r="AB118" s="147" t="s">
        <v>873</v>
      </c>
      <c r="AC118" s="147" t="s">
        <v>456</v>
      </c>
      <c r="AD118" s="147" t="s">
        <v>2591</v>
      </c>
      <c r="AE118" s="147">
        <v>2</v>
      </c>
      <c r="AF118" s="147" t="s">
        <v>1983</v>
      </c>
      <c r="AG118" s="147">
        <v>6</v>
      </c>
      <c r="AH118" s="147" t="s">
        <v>1943</v>
      </c>
      <c r="AI118" s="147"/>
      <c r="AJ118" s="147">
        <v>14.5</v>
      </c>
      <c r="AK118" s="147" t="s">
        <v>456</v>
      </c>
      <c r="AL118" s="147" t="s">
        <v>149</v>
      </c>
      <c r="AM118" s="147" t="s">
        <v>152</v>
      </c>
      <c r="AN118" s="147" t="s">
        <v>149</v>
      </c>
      <c r="AO118" s="147" t="s">
        <v>152</v>
      </c>
      <c r="AP118" s="147" t="s">
        <v>152</v>
      </c>
      <c r="AQ118" s="147" t="s">
        <v>152</v>
      </c>
      <c r="AR118" s="147" t="s">
        <v>149</v>
      </c>
      <c r="AS118" s="147">
        <v>17</v>
      </c>
      <c r="AT118" s="147">
        <v>0.5</v>
      </c>
      <c r="AU118" s="147">
        <v>50</v>
      </c>
      <c r="AV118" s="147">
        <v>2019</v>
      </c>
      <c r="AW118" s="147" t="s">
        <v>152</v>
      </c>
      <c r="AX118" s="147"/>
      <c r="AY118" s="147"/>
      <c r="AZ118" s="147"/>
      <c r="BA118" s="147"/>
      <c r="BB118" s="147"/>
      <c r="BC118" s="147"/>
      <c r="BD118" s="147" t="s">
        <v>152</v>
      </c>
      <c r="BE118" s="147" t="s">
        <v>152</v>
      </c>
      <c r="BF118" s="147" t="s">
        <v>152</v>
      </c>
      <c r="BG118" s="147" t="s">
        <v>152</v>
      </c>
      <c r="BH118">
        <v>571</v>
      </c>
      <c r="BI118">
        <v>95</v>
      </c>
      <c r="BJ118">
        <v>1</v>
      </c>
      <c r="BK118">
        <v>3</v>
      </c>
      <c r="BL118">
        <v>423</v>
      </c>
      <c r="BM118">
        <v>2</v>
      </c>
      <c r="BN118">
        <v>515</v>
      </c>
      <c r="BO118">
        <v>3283</v>
      </c>
      <c r="BP118">
        <v>31377</v>
      </c>
      <c r="BQ118">
        <v>39480</v>
      </c>
      <c r="BR118">
        <v>4322</v>
      </c>
      <c r="BS118">
        <v>182</v>
      </c>
      <c r="BT118">
        <v>4</v>
      </c>
      <c r="BU118">
        <v>17</v>
      </c>
      <c r="BV118">
        <v>1364</v>
      </c>
      <c r="BW118">
        <v>4</v>
      </c>
      <c r="BX118">
        <v>987</v>
      </c>
      <c r="BY118">
        <v>185</v>
      </c>
      <c r="BZ118">
        <v>1858</v>
      </c>
      <c r="CA118">
        <v>31555</v>
      </c>
      <c r="CB118">
        <v>4893</v>
      </c>
      <c r="CC118">
        <v>277</v>
      </c>
      <c r="CD118">
        <v>5</v>
      </c>
      <c r="CE118">
        <v>20</v>
      </c>
      <c r="CF118">
        <v>1787</v>
      </c>
      <c r="CG118">
        <v>6</v>
      </c>
      <c r="CH118">
        <v>1502</v>
      </c>
      <c r="CI118">
        <v>3468</v>
      </c>
      <c r="CJ118">
        <v>33235</v>
      </c>
      <c r="CK118">
        <v>71035</v>
      </c>
      <c r="CL118">
        <v>1.44630192502533E-2</v>
      </c>
      <c r="CM118">
        <v>2.4062816616008099E-3</v>
      </c>
      <c r="CN118">
        <v>2.53292806484296E-5</v>
      </c>
      <c r="CO118">
        <v>7.59878419452888E-5</v>
      </c>
      <c r="CP118">
        <v>1.0714285714285701E-2</v>
      </c>
      <c r="CQ118">
        <v>5.06585612968592E-5</v>
      </c>
      <c r="CR118">
        <v>1.3044579533941199E-2</v>
      </c>
      <c r="CS118">
        <v>8.3156028368794294E-2</v>
      </c>
      <c r="CT118">
        <v>0.79475683890577498</v>
      </c>
      <c r="CU118">
        <v>1</v>
      </c>
      <c r="CV118">
        <v>0.136967200126763</v>
      </c>
      <c r="CW118">
        <v>5.7677071779432699E-3</v>
      </c>
      <c r="CX118">
        <v>1.2676279511963199E-4</v>
      </c>
      <c r="CY118">
        <v>5.38741879258438E-4</v>
      </c>
      <c r="CZ118">
        <v>4.3226113135794601E-2</v>
      </c>
      <c r="DA118">
        <v>1.2676279511963199E-4</v>
      </c>
      <c r="DB118">
        <v>3.12787196957693E-2</v>
      </c>
      <c r="DC118">
        <v>5.8627792742830002E-3</v>
      </c>
      <c r="DD118">
        <v>5.8881318333069199E-2</v>
      </c>
      <c r="DE118">
        <v>1</v>
      </c>
      <c r="DF118">
        <v>6.88815372703597E-2</v>
      </c>
      <c r="DG118">
        <v>3.8994861687900299E-3</v>
      </c>
      <c r="DH118">
        <v>7.0387836981769606E-5</v>
      </c>
      <c r="DI118">
        <v>2.8155134792707799E-4</v>
      </c>
      <c r="DJ118">
        <v>2.5156612937284401E-2</v>
      </c>
      <c r="DK118">
        <v>8.4465404378123501E-5</v>
      </c>
      <c r="DL118">
        <v>2.1144506229323599E-2</v>
      </c>
      <c r="DM118">
        <v>4.8821003730555403E-2</v>
      </c>
      <c r="DN118">
        <v>0.46786795241782198</v>
      </c>
      <c r="DO118">
        <v>1</v>
      </c>
      <c r="DP118">
        <v>7.2249885999999996</v>
      </c>
      <c r="DQ118">
        <v>79.031266568365197</v>
      </c>
      <c r="DR118">
        <v>13.148809674246399</v>
      </c>
      <c r="DS118">
        <v>0.138408522886804</v>
      </c>
      <c r="DT118">
        <v>0.41522556866041299</v>
      </c>
      <c r="DU118">
        <v>58.546805181118202</v>
      </c>
      <c r="DV118">
        <v>0.27681704577360899</v>
      </c>
      <c r="DW118">
        <v>71.280389286704207</v>
      </c>
      <c r="DX118">
        <v>454.39518063737802</v>
      </c>
      <c r="DY118">
        <v>4342.8442226192601</v>
      </c>
      <c r="DZ118">
        <v>5464.3684835710301</v>
      </c>
      <c r="EA118">
        <v>5.1155727000000004</v>
      </c>
      <c r="EB118">
        <v>844.87119105940997</v>
      </c>
      <c r="EC118">
        <v>35.577639234801602</v>
      </c>
      <c r="ED118">
        <v>0.78192613702860703</v>
      </c>
      <c r="EE118">
        <v>3.32318608237158</v>
      </c>
      <c r="EF118">
        <v>266.63681272675501</v>
      </c>
      <c r="EG118">
        <v>0.78192613702860703</v>
      </c>
      <c r="EH118">
        <v>192.94027431180899</v>
      </c>
      <c r="EI118">
        <v>36.164083837573102</v>
      </c>
      <c r="EJ118">
        <v>363.20469064978801</v>
      </c>
      <c r="EK118">
        <v>6168.41981348442</v>
      </c>
      <c r="EL118">
        <v>12.340561299999999</v>
      </c>
      <c r="EM118">
        <v>396.49736191497198</v>
      </c>
      <c r="EN118">
        <v>22.446304772214901</v>
      </c>
      <c r="EO118">
        <v>0.405167956177164</v>
      </c>
      <c r="EP118">
        <v>1.62067182470865</v>
      </c>
      <c r="EQ118">
        <v>144.807027537718</v>
      </c>
      <c r="ER118">
        <v>0.48620154741259602</v>
      </c>
      <c r="ES118">
        <v>121.71245403562</v>
      </c>
      <c r="ET118">
        <v>281.024494404481</v>
      </c>
      <c r="EU118">
        <v>2693.1514047096098</v>
      </c>
      <c r="EV118">
        <v>5756.2211534089602</v>
      </c>
      <c r="EW118" s="152">
        <v>666</v>
      </c>
      <c r="EX118" s="152">
        <v>200</v>
      </c>
      <c r="EY118" s="152">
        <v>4</v>
      </c>
      <c r="EZ118" s="152">
        <v>1</v>
      </c>
      <c r="FA118" s="152">
        <v>596</v>
      </c>
      <c r="FB118" s="152">
        <v>3</v>
      </c>
      <c r="FC118" s="152">
        <v>219</v>
      </c>
      <c r="FD118" s="152">
        <v>1148</v>
      </c>
      <c r="FE118" s="152">
        <v>58834</v>
      </c>
      <c r="FF118" s="152">
        <v>63117</v>
      </c>
      <c r="FG118" s="152">
        <v>602</v>
      </c>
      <c r="FH118" s="152">
        <v>72</v>
      </c>
      <c r="FI118" s="152">
        <v>7</v>
      </c>
      <c r="FJ118" s="152">
        <v>2</v>
      </c>
      <c r="FK118" s="152">
        <v>401</v>
      </c>
      <c r="FL118" s="152">
        <v>3</v>
      </c>
      <c r="FM118" s="152">
        <v>187</v>
      </c>
      <c r="FN118" s="152">
        <v>189</v>
      </c>
      <c r="FO118" s="152">
        <v>6283</v>
      </c>
      <c r="FP118" s="152">
        <v>12980</v>
      </c>
      <c r="FQ118" s="152">
        <v>1268</v>
      </c>
      <c r="FR118" s="152">
        <v>272</v>
      </c>
      <c r="FS118" s="152">
        <v>11</v>
      </c>
      <c r="FT118" s="152">
        <v>3</v>
      </c>
      <c r="FU118" s="152">
        <v>997</v>
      </c>
      <c r="FV118" s="152">
        <v>6</v>
      </c>
      <c r="FW118" s="152">
        <v>406</v>
      </c>
      <c r="FX118" s="152">
        <v>1337</v>
      </c>
      <c r="FY118" s="152">
        <v>65117</v>
      </c>
      <c r="FZ118" s="152">
        <v>76097</v>
      </c>
      <c r="GA118" s="152">
        <v>1.0551832311421599E-2</v>
      </c>
      <c r="GB118" s="152">
        <v>3.16871841183833E-3</v>
      </c>
      <c r="GC118" s="152">
        <v>6.3374368236766593E-5</v>
      </c>
      <c r="GD118" s="152">
        <v>1.5843592059191699E-5</v>
      </c>
      <c r="GE118" s="152">
        <v>9.4427808672782297E-3</v>
      </c>
      <c r="GF118" s="152">
        <v>4.7530776177574999E-5</v>
      </c>
      <c r="GG118" s="152">
        <v>3.4697466609629698E-3</v>
      </c>
      <c r="GH118" s="152">
        <v>1.8188443683952001E-2</v>
      </c>
      <c r="GI118" s="152">
        <v>0.93214189521048196</v>
      </c>
      <c r="GJ118" s="152">
        <v>1</v>
      </c>
      <c r="GK118" s="152">
        <v>4.63790446841294E-2</v>
      </c>
      <c r="GL118" s="152">
        <v>5.5469953775038501E-3</v>
      </c>
      <c r="GM118" s="152">
        <v>5.3929121725731903E-4</v>
      </c>
      <c r="GN118" s="152">
        <v>1.54083204930663E-4</v>
      </c>
      <c r="GO118" s="152">
        <v>3.0893682588597801E-2</v>
      </c>
      <c r="GP118" s="152">
        <v>2.3112480739599401E-4</v>
      </c>
      <c r="GQ118" s="152">
        <v>1.4406779661016901E-2</v>
      </c>
      <c r="GR118" s="152">
        <v>1.4560862865947599E-2</v>
      </c>
      <c r="GS118" s="152">
        <v>0.48405238828967601</v>
      </c>
      <c r="GT118" s="152">
        <v>1</v>
      </c>
      <c r="GU118" s="152">
        <v>1.6662943348620798E-2</v>
      </c>
      <c r="GV118" s="152">
        <v>3.5743853239943802E-3</v>
      </c>
      <c r="GW118" s="152">
        <v>1.44552347661537E-4</v>
      </c>
      <c r="GX118" s="152">
        <v>3.94233675440556E-5</v>
      </c>
      <c r="GY118" s="152">
        <v>1.3101699147141099E-2</v>
      </c>
      <c r="GZ118" s="152">
        <v>7.8846735088111201E-5</v>
      </c>
      <c r="HA118" s="152">
        <v>5.3352957409621904E-3</v>
      </c>
      <c r="HB118" s="152">
        <v>1.7569680802134099E-2</v>
      </c>
      <c r="HC118" s="152">
        <v>0.85571047478875695</v>
      </c>
      <c r="HD118" s="152">
        <v>1</v>
      </c>
      <c r="HE118" s="152">
        <v>11.3919625</v>
      </c>
      <c r="HF118" s="152">
        <v>58.462271096836901</v>
      </c>
      <c r="HG118" s="152">
        <v>17.5562375666177</v>
      </c>
      <c r="HH118" s="152">
        <v>0.35112475133235399</v>
      </c>
      <c r="HI118" s="152">
        <v>8.7781187833088498E-2</v>
      </c>
      <c r="HJ118" s="152">
        <v>52.317587948520703</v>
      </c>
      <c r="HK118" s="152">
        <v>0.26334356349926502</v>
      </c>
      <c r="HL118" s="152">
        <v>19.2240801354464</v>
      </c>
      <c r="HM118" s="152">
        <v>100.772803632386</v>
      </c>
      <c r="HN118" s="152">
        <v>5164.5184049719301</v>
      </c>
      <c r="HO118" s="152">
        <v>5540.4852324610401</v>
      </c>
      <c r="HP118" s="152">
        <v>1.4164243000000001</v>
      </c>
      <c r="HQ118" s="152">
        <v>425.01388884672502</v>
      </c>
      <c r="HR118" s="152">
        <v>50.832225908578401</v>
      </c>
      <c r="HS118" s="152">
        <v>4.9420219633340103</v>
      </c>
      <c r="HT118" s="152">
        <v>1.41200627523829</v>
      </c>
      <c r="HU118" s="152">
        <v>283.10725818527698</v>
      </c>
      <c r="HV118" s="152">
        <v>2.1180094128574298</v>
      </c>
      <c r="HW118" s="152">
        <v>132.02258673477999</v>
      </c>
      <c r="HX118" s="152">
        <v>133.43459301001801</v>
      </c>
      <c r="HY118" s="152">
        <v>4435.8177136610802</v>
      </c>
      <c r="HZ118" s="152">
        <v>9163.9207262964901</v>
      </c>
      <c r="IA118" s="152">
        <v>12.808386799999999</v>
      </c>
      <c r="IB118" s="152">
        <v>98.997634893412197</v>
      </c>
      <c r="IC118" s="152">
        <v>21.2360857184607</v>
      </c>
      <c r="ID118" s="152">
        <v>0.85881229008480597</v>
      </c>
      <c r="IE118" s="152">
        <v>0.234221533659493</v>
      </c>
      <c r="IF118" s="152">
        <v>77.8396230195047</v>
      </c>
      <c r="IG118" s="152">
        <v>0.468443067318985</v>
      </c>
      <c r="IH118" s="152">
        <v>31.697980888584699</v>
      </c>
      <c r="II118" s="152">
        <v>104.38473016758</v>
      </c>
      <c r="IJ118" s="152">
        <v>5083.9345357683897</v>
      </c>
      <c r="IK118" s="152">
        <v>5941.1853489621299</v>
      </c>
      <c r="IL118">
        <v>1314</v>
      </c>
      <c r="IM118">
        <v>1291</v>
      </c>
      <c r="IN118">
        <v>7</v>
      </c>
      <c r="IO118">
        <v>8</v>
      </c>
      <c r="IP118">
        <v>36788</v>
      </c>
      <c r="IQ118">
        <v>4465</v>
      </c>
      <c r="IR118">
        <v>854</v>
      </c>
      <c r="IS118">
        <v>6</v>
      </c>
      <c r="IT118">
        <v>1305</v>
      </c>
      <c r="IU118">
        <v>838</v>
      </c>
      <c r="IV118">
        <v>39480</v>
      </c>
      <c r="IW118">
        <v>8272</v>
      </c>
      <c r="IX118">
        <v>3822</v>
      </c>
      <c r="IY118">
        <v>11</v>
      </c>
      <c r="IZ118">
        <v>59</v>
      </c>
      <c r="JA118">
        <v>2285</v>
      </c>
      <c r="JB118">
        <v>325</v>
      </c>
      <c r="JC118">
        <v>2161</v>
      </c>
      <c r="JD118">
        <v>51</v>
      </c>
      <c r="JE118">
        <v>3763</v>
      </c>
      <c r="JF118">
        <v>7691</v>
      </c>
      <c r="JG118">
        <v>31555</v>
      </c>
      <c r="JH118">
        <v>9586</v>
      </c>
      <c r="JI118">
        <v>5113</v>
      </c>
      <c r="JJ118">
        <v>18</v>
      </c>
      <c r="JK118">
        <v>67</v>
      </c>
      <c r="JL118">
        <v>39073</v>
      </c>
      <c r="JM118">
        <v>4790</v>
      </c>
      <c r="JN118">
        <v>3015</v>
      </c>
      <c r="JO118">
        <v>57</v>
      </c>
      <c r="JP118">
        <v>5068</v>
      </c>
      <c r="JQ118">
        <v>8529</v>
      </c>
      <c r="JR118">
        <v>71035</v>
      </c>
      <c r="JS118">
        <v>3.3282674772036502E-2</v>
      </c>
      <c r="JT118">
        <v>3.2700101317122601E-2</v>
      </c>
      <c r="JU118">
        <v>1.77304964539007E-4</v>
      </c>
      <c r="JV118">
        <v>2.0263424518743699E-4</v>
      </c>
      <c r="JW118">
        <v>0.93181357649442798</v>
      </c>
      <c r="JX118">
        <v>0.113095238095238</v>
      </c>
      <c r="JY118">
        <v>2.16312056737589E-2</v>
      </c>
      <c r="JZ118">
        <v>1.5197568389057801E-4</v>
      </c>
      <c r="KA118">
        <v>3.3054711246201005E-2</v>
      </c>
      <c r="KB118">
        <v>2.1225937183383999E-2</v>
      </c>
      <c r="KC118">
        <v>1</v>
      </c>
      <c r="KD118">
        <v>0.13494756106144901</v>
      </c>
      <c r="KE118">
        <v>7.1978602097557506E-2</v>
      </c>
      <c r="KF118">
        <v>2.5339621313436999E-4</v>
      </c>
      <c r="KG118">
        <v>9.4319701555571199E-4</v>
      </c>
      <c r="KH118">
        <v>0.55005279087773595</v>
      </c>
      <c r="KI118">
        <v>6.7431547828535193E-2</v>
      </c>
      <c r="KJ118">
        <v>4.2443865700007001E-2</v>
      </c>
      <c r="KK118">
        <v>8.0242134159217305E-4</v>
      </c>
      <c r="KL118">
        <v>7.1345111564722008E-2</v>
      </c>
      <c r="KM118">
        <v>0.120067572323502</v>
      </c>
      <c r="KN118">
        <v>1</v>
      </c>
      <c r="KO118">
        <v>0.13494756106144901</v>
      </c>
      <c r="KP118">
        <v>7.1978602097557506E-2</v>
      </c>
      <c r="KQ118">
        <v>2.5339621313436999E-4</v>
      </c>
      <c r="KR118">
        <v>9.4319701555571199E-4</v>
      </c>
      <c r="KS118">
        <v>0.55005279087773595</v>
      </c>
      <c r="KT118">
        <v>6.7431547828535193E-2</v>
      </c>
      <c r="KU118">
        <v>4.2443865700007001E-2</v>
      </c>
      <c r="KV118">
        <v>8.0242134159217305E-4</v>
      </c>
      <c r="KW118">
        <v>7.1345111564722008E-2</v>
      </c>
      <c r="KX118">
        <v>0.120067572323502</v>
      </c>
      <c r="KY118">
        <v>1</v>
      </c>
      <c r="KZ118">
        <v>7.2249885999999996</v>
      </c>
      <c r="LA118">
        <v>181.86879907326099</v>
      </c>
      <c r="LB118">
        <v>178.685403046864</v>
      </c>
      <c r="LC118">
        <v>0.96885966020763004</v>
      </c>
      <c r="LD118">
        <v>1.10726818309443</v>
      </c>
      <c r="LE118">
        <v>5091.7727399597597</v>
      </c>
      <c r="LF118">
        <v>617.99405468958105</v>
      </c>
      <c r="LG118">
        <v>118.20087854533099</v>
      </c>
      <c r="LH118">
        <v>0.83045113732082598</v>
      </c>
      <c r="LI118">
        <v>180.62312236727996</v>
      </c>
      <c r="LJ118">
        <v>115.986342179142</v>
      </c>
      <c r="LK118">
        <v>5464.3684835710301</v>
      </c>
      <c r="LL118">
        <v>5.1155727000000004</v>
      </c>
      <c r="LM118">
        <v>1617.02325137516</v>
      </c>
      <c r="LN118">
        <v>747.13042393083401</v>
      </c>
      <c r="LO118">
        <v>2.1502968768286701</v>
      </c>
      <c r="LP118">
        <v>11.5334105211719</v>
      </c>
      <c r="LQ118">
        <v>446.67530577759197</v>
      </c>
      <c r="LR118">
        <v>63.531498633574301</v>
      </c>
      <c r="LS118">
        <v>422.43559552970498</v>
      </c>
      <c r="LT118">
        <v>9.9695582471147404</v>
      </c>
      <c r="LU118">
        <v>735.59701340966399</v>
      </c>
      <c r="LV118">
        <v>1503.44847997175</v>
      </c>
      <c r="LW118">
        <v>6168.41981348442</v>
      </c>
      <c r="LX118">
        <v>12.340561299999999</v>
      </c>
      <c r="LY118">
        <v>776.78800558285798</v>
      </c>
      <c r="LZ118">
        <v>414.32475198676701</v>
      </c>
      <c r="MA118">
        <v>1.4586046422377901</v>
      </c>
      <c r="MB118">
        <v>5.4292506127739903</v>
      </c>
      <c r="MC118">
        <v>3166.2255103420598</v>
      </c>
      <c r="MD118">
        <v>388.15090201772301</v>
      </c>
      <c r="ME118">
        <v>244.31627757483</v>
      </c>
      <c r="MF118">
        <v>4.6189147004196602</v>
      </c>
      <c r="MG118">
        <v>410.67824038117499</v>
      </c>
      <c r="MH118">
        <v>691.13549964700496</v>
      </c>
      <c r="MI118">
        <v>5756.2211534089602</v>
      </c>
      <c r="MJ118" s="152">
        <v>830</v>
      </c>
      <c r="MK118" s="152">
        <v>904</v>
      </c>
      <c r="ML118" s="152">
        <v>0</v>
      </c>
      <c r="MM118" s="152">
        <v>5</v>
      </c>
      <c r="MN118" s="152">
        <v>61436</v>
      </c>
      <c r="MO118" s="152">
        <v>1397</v>
      </c>
      <c r="MP118" s="152">
        <v>295</v>
      </c>
      <c r="MQ118" s="152">
        <v>1</v>
      </c>
      <c r="MR118" s="152">
        <v>361</v>
      </c>
      <c r="MS118" s="152">
        <v>281</v>
      </c>
      <c r="MT118" s="152">
        <v>63117</v>
      </c>
      <c r="MU118" s="152">
        <v>988</v>
      </c>
      <c r="MV118" s="152">
        <v>760</v>
      </c>
      <c r="MW118" s="152">
        <v>0</v>
      </c>
      <c r="MX118" s="152">
        <v>9</v>
      </c>
      <c r="MY118" s="152">
        <v>6765</v>
      </c>
      <c r="MZ118" s="152">
        <v>263</v>
      </c>
      <c r="NA118" s="152">
        <v>330</v>
      </c>
      <c r="NB118" s="152">
        <v>2</v>
      </c>
      <c r="NC118" s="152">
        <v>513</v>
      </c>
      <c r="ND118" s="152">
        <v>924</v>
      </c>
      <c r="NE118" s="152">
        <v>12980</v>
      </c>
      <c r="NF118" s="152">
        <v>1818</v>
      </c>
      <c r="NG118" s="152">
        <v>1664</v>
      </c>
      <c r="NH118" s="152">
        <v>0</v>
      </c>
      <c r="NI118" s="152">
        <v>14</v>
      </c>
      <c r="NJ118" s="152">
        <v>68201</v>
      </c>
      <c r="NK118" s="152">
        <v>1660</v>
      </c>
      <c r="NL118" s="152">
        <v>625</v>
      </c>
      <c r="NM118" s="152">
        <v>3</v>
      </c>
      <c r="NN118" s="152">
        <v>874</v>
      </c>
      <c r="NO118" s="152">
        <v>1205</v>
      </c>
      <c r="NP118" s="152">
        <v>76097</v>
      </c>
      <c r="NQ118" s="152">
        <v>1.3150181409129101E-2</v>
      </c>
      <c r="NR118" s="152">
        <v>1.43226072215093E-2</v>
      </c>
      <c r="NS118" s="152">
        <v>0</v>
      </c>
      <c r="NT118" s="152">
        <v>7.9217960295958296E-5</v>
      </c>
      <c r="NU118" s="152">
        <v>0.97336692174849904</v>
      </c>
      <c r="NV118" s="152">
        <v>2.2133498106690699E-2</v>
      </c>
      <c r="NW118" s="152">
        <v>4.6738596574615399E-3</v>
      </c>
      <c r="NX118" s="152">
        <v>1.5843592059191699E-5</v>
      </c>
      <c r="NY118" s="152">
        <v>5.7195367333682003E-3</v>
      </c>
      <c r="NZ118" s="152">
        <v>4.4520493686328599E-3</v>
      </c>
      <c r="OA118" s="152">
        <v>1</v>
      </c>
      <c r="OB118" s="152">
        <v>7.6117103235747302E-2</v>
      </c>
      <c r="OC118" s="152">
        <v>5.8551617873651797E-2</v>
      </c>
      <c r="OD118" s="152">
        <v>0</v>
      </c>
      <c r="OE118" s="152">
        <v>6.9337442218798105E-4</v>
      </c>
      <c r="OF118" s="152">
        <v>0.52118644067796605</v>
      </c>
      <c r="OG118" s="152">
        <v>2.0261941448382101E-2</v>
      </c>
      <c r="OH118" s="152">
        <v>2.5423728813559299E-2</v>
      </c>
      <c r="OI118" s="152">
        <v>1.54083204930663E-4</v>
      </c>
      <c r="OJ118" s="152">
        <v>3.9522342064714902E-2</v>
      </c>
      <c r="OK118" s="152">
        <v>7.1186440677966104E-2</v>
      </c>
      <c r="OL118" s="152">
        <v>1</v>
      </c>
      <c r="OM118" s="152">
        <v>2.3890560731697701E-2</v>
      </c>
      <c r="ON118" s="152">
        <v>2.1866827864436202E-2</v>
      </c>
      <c r="OO118" s="152">
        <v>0</v>
      </c>
      <c r="OP118" s="152">
        <v>1.83975715205593E-4</v>
      </c>
      <c r="OQ118" s="152">
        <v>0.89623769662404595</v>
      </c>
      <c r="OR118" s="152">
        <v>2.1814263374377401E-2</v>
      </c>
      <c r="OS118" s="152">
        <v>8.2132015716782497E-3</v>
      </c>
      <c r="OT118" s="152">
        <v>3.94233675440556E-5</v>
      </c>
      <c r="OU118" s="152">
        <v>1.1485341077834901E-2</v>
      </c>
      <c r="OV118" s="152">
        <v>1.58350526301957E-2</v>
      </c>
      <c r="OW118" s="152">
        <v>1</v>
      </c>
      <c r="OX118" s="152">
        <v>11.3919625</v>
      </c>
      <c r="OY118" s="152">
        <v>72.858385901463393</v>
      </c>
      <c r="OZ118" s="152">
        <v>79.354193801112004</v>
      </c>
      <c r="PA118" s="152">
        <v>0</v>
      </c>
      <c r="PB118" s="152">
        <v>0.43890593916544202</v>
      </c>
      <c r="PC118" s="152">
        <v>5392.9250557136202</v>
      </c>
      <c r="PD118" s="152">
        <v>122.63031940282499</v>
      </c>
      <c r="PE118" s="152">
        <v>25.8954504107611</v>
      </c>
      <c r="PF118" s="152">
        <v>8.7781187833088498E-2</v>
      </c>
      <c r="PG118" s="152">
        <v>31.689008807743988</v>
      </c>
      <c r="PH118" s="152">
        <v>24.666513781097901</v>
      </c>
      <c r="PI118" s="152">
        <v>5540.4852324610401</v>
      </c>
      <c r="PJ118" s="152">
        <v>1.4164243000000001</v>
      </c>
      <c r="PK118" s="152">
        <v>697.531099967714</v>
      </c>
      <c r="PL118" s="152">
        <v>536.56238459054998</v>
      </c>
      <c r="PM118" s="152">
        <v>0</v>
      </c>
      <c r="PN118" s="152">
        <v>6.3540282385723001</v>
      </c>
      <c r="PO118" s="152">
        <v>4776.1112259935098</v>
      </c>
      <c r="PP118" s="152">
        <v>185.678825193835</v>
      </c>
      <c r="PQ118" s="152">
        <v>232.981035414318</v>
      </c>
      <c r="PR118" s="152">
        <v>1.41200627523829</v>
      </c>
      <c r="PS118" s="152">
        <v>362.17960959862103</v>
      </c>
      <c r="PT118" s="152">
        <v>652.34689916008904</v>
      </c>
      <c r="PU118" s="152">
        <v>9163.9207262964901</v>
      </c>
      <c r="PV118" s="152">
        <v>12.808386799999999</v>
      </c>
      <c r="PW118" s="152">
        <v>141.93824939765199</v>
      </c>
      <c r="PX118" s="152">
        <v>129.914877336465</v>
      </c>
      <c r="PY118" s="152">
        <v>0</v>
      </c>
      <c r="PZ118" s="152">
        <v>1.0930338237443</v>
      </c>
      <c r="QA118" s="152">
        <v>5324.71427237035</v>
      </c>
      <c r="QB118" s="152">
        <v>129.60258195825301</v>
      </c>
      <c r="QC118" s="152">
        <v>48.796152845727597</v>
      </c>
      <c r="QD118" s="152">
        <v>0.234221533659493</v>
      </c>
      <c r="QE118" s="152">
        <v>68.236540139465006</v>
      </c>
      <c r="QF118" s="152">
        <v>94.078982686562796</v>
      </c>
      <c r="QG118" s="152">
        <v>5941.1853489621299</v>
      </c>
      <c r="QH118">
        <v>66</v>
      </c>
      <c r="QI118">
        <v>397</v>
      </c>
      <c r="QJ118">
        <v>7</v>
      </c>
      <c r="QK118">
        <v>1</v>
      </c>
      <c r="QL118">
        <v>34660</v>
      </c>
      <c r="QM118">
        <v>3283</v>
      </c>
      <c r="QN118">
        <v>307</v>
      </c>
      <c r="QO118">
        <v>0</v>
      </c>
      <c r="QP118">
        <v>576</v>
      </c>
      <c r="QQ118">
        <v>838</v>
      </c>
      <c r="QR118">
        <v>39480</v>
      </c>
      <c r="QS118">
        <v>4287</v>
      </c>
      <c r="QT118">
        <v>2881</v>
      </c>
      <c r="QU118">
        <v>11</v>
      </c>
      <c r="QV118">
        <v>30</v>
      </c>
      <c r="QW118">
        <v>2043</v>
      </c>
      <c r="QX118">
        <v>185</v>
      </c>
      <c r="QY118">
        <v>1572</v>
      </c>
      <c r="QZ118">
        <v>26</v>
      </c>
      <c r="RA118">
        <v>4210</v>
      </c>
      <c r="RB118">
        <v>7691</v>
      </c>
      <c r="RC118">
        <v>31555</v>
      </c>
      <c r="RD118">
        <v>4353</v>
      </c>
      <c r="RE118">
        <v>3278</v>
      </c>
      <c r="RF118">
        <v>18</v>
      </c>
      <c r="RG118">
        <v>31</v>
      </c>
      <c r="RH118">
        <v>36703</v>
      </c>
      <c r="RI118">
        <v>3468</v>
      </c>
      <c r="RJ118">
        <v>1879</v>
      </c>
      <c r="RK118">
        <v>26</v>
      </c>
      <c r="RL118">
        <v>4786</v>
      </c>
      <c r="RM118">
        <v>8529</v>
      </c>
      <c r="RN118">
        <v>71035</v>
      </c>
      <c r="RO118">
        <v>1.67173252279635E-3</v>
      </c>
      <c r="RP118">
        <v>1.00557244174265E-2</v>
      </c>
      <c r="RQ118">
        <v>1.77304964539007E-4</v>
      </c>
      <c r="RR118">
        <v>2.53292806484296E-5</v>
      </c>
      <c r="RS118">
        <v>0.87791286727456896</v>
      </c>
      <c r="RT118">
        <v>8.3156028368794294E-2</v>
      </c>
      <c r="RU118">
        <v>7.7760891590678803E-3</v>
      </c>
      <c r="RV118">
        <v>0</v>
      </c>
      <c r="RW118">
        <v>1.45896656534954E-2</v>
      </c>
      <c r="RX118">
        <v>2.1225937183383999E-2</v>
      </c>
      <c r="RY118">
        <v>1</v>
      </c>
      <c r="RZ118">
        <v>0.135858025669466</v>
      </c>
      <c r="SA118">
        <v>9.1300903184915197E-2</v>
      </c>
      <c r="SB118">
        <v>3.48597686578989E-4</v>
      </c>
      <c r="SC118">
        <v>9.5072096339724301E-4</v>
      </c>
      <c r="SD118">
        <v>6.4744097607352197E-2</v>
      </c>
      <c r="SE118">
        <v>5.8627792742830002E-3</v>
      </c>
      <c r="SF118">
        <v>4.9817778482015497E-2</v>
      </c>
      <c r="SG118">
        <v>8.2395816827761099E-4</v>
      </c>
      <c r="SH118">
        <v>0.13341784186341299</v>
      </c>
      <c r="SI118">
        <v>0.24373316431627301</v>
      </c>
      <c r="SJ118">
        <v>1</v>
      </c>
      <c r="SK118">
        <v>6.1279650876328598E-2</v>
      </c>
      <c r="SL118">
        <v>4.6146265925248099E-2</v>
      </c>
      <c r="SM118">
        <v>2.5339621313436999E-4</v>
      </c>
      <c r="SN118">
        <v>4.3640458928697099E-4</v>
      </c>
      <c r="SO118">
        <v>0.51668895614837795</v>
      </c>
      <c r="SP118">
        <v>4.8821003730555403E-2</v>
      </c>
      <c r="SQ118">
        <v>2.6451749137749E-2</v>
      </c>
      <c r="SR118">
        <v>3.6601675230520201E-4</v>
      </c>
      <c r="SS118">
        <v>6.7375237558949794E-2</v>
      </c>
      <c r="ST118">
        <v>0.120067572323502</v>
      </c>
      <c r="SU118">
        <v>1</v>
      </c>
      <c r="SV118">
        <v>7.2249885999999996</v>
      </c>
      <c r="SW118">
        <v>9.1349625105290801</v>
      </c>
      <c r="SX118">
        <v>54.948183586061297</v>
      </c>
      <c r="SY118">
        <v>0.96885966020763004</v>
      </c>
      <c r="SZ118">
        <v>0.138408522886804</v>
      </c>
      <c r="TA118">
        <v>4797.2394032566399</v>
      </c>
      <c r="TB118">
        <v>454.39518063737802</v>
      </c>
      <c r="TC118">
        <v>42.491416526248898</v>
      </c>
      <c r="TD118">
        <v>0</v>
      </c>
      <c r="TE118">
        <v>79.723309182799298</v>
      </c>
      <c r="TF118">
        <v>115.986342179142</v>
      </c>
      <c r="TG118">
        <v>5464.3684835710301</v>
      </c>
      <c r="TH118">
        <v>5.1155727000000004</v>
      </c>
      <c r="TI118">
        <v>838.02933736040904</v>
      </c>
      <c r="TJ118">
        <v>563.18230019485395</v>
      </c>
      <c r="TK118">
        <v>2.1502968768286701</v>
      </c>
      <c r="TL118">
        <v>5.8644460277145498</v>
      </c>
      <c r="TM118">
        <v>399.36877448736101</v>
      </c>
      <c r="TN118">
        <v>36.164083837573102</v>
      </c>
      <c r="TO118">
        <v>307.296971852242</v>
      </c>
      <c r="TP118">
        <v>5.0825198906859397</v>
      </c>
      <c r="TQ118">
        <v>822.97725922260895</v>
      </c>
      <c r="TR118">
        <v>1503.44847997175</v>
      </c>
      <c r="TS118">
        <v>6168.41981348442</v>
      </c>
      <c r="TT118">
        <v>12.340561299999999</v>
      </c>
      <c r="TU118">
        <v>352.73922264783897</v>
      </c>
      <c r="TV118">
        <v>265.628112069748</v>
      </c>
      <c r="TW118">
        <v>1.4586046422377901</v>
      </c>
      <c r="TX118">
        <v>2.5120413282984102</v>
      </c>
      <c r="TY118">
        <v>2974.17589911409</v>
      </c>
      <c r="TZ118">
        <v>281.024494404481</v>
      </c>
      <c r="UA118">
        <v>152.26211793137799</v>
      </c>
      <c r="UB118">
        <v>2.10687337212125</v>
      </c>
      <c r="UC118">
        <v>387.82676765278097</v>
      </c>
      <c r="UD118">
        <v>691.13549964700496</v>
      </c>
      <c r="UE118">
        <v>5756.2211534089602</v>
      </c>
      <c r="UF118" s="152">
        <v>84</v>
      </c>
      <c r="UG118" s="152">
        <v>368</v>
      </c>
      <c r="UH118" s="152">
        <v>0</v>
      </c>
      <c r="UI118" s="152">
        <v>2</v>
      </c>
      <c r="UJ118" s="152">
        <v>59982</v>
      </c>
      <c r="UK118" s="152">
        <v>1148</v>
      </c>
      <c r="UL118" s="152">
        <v>189</v>
      </c>
      <c r="UM118" s="152">
        <v>0</v>
      </c>
      <c r="UN118" s="152">
        <v>244</v>
      </c>
      <c r="UO118" s="152">
        <v>281</v>
      </c>
      <c r="UP118" s="152">
        <v>63117</v>
      </c>
      <c r="UQ118" s="152">
        <v>496</v>
      </c>
      <c r="UR118" s="152">
        <v>580</v>
      </c>
      <c r="US118" s="152">
        <v>0</v>
      </c>
      <c r="UT118" s="152">
        <v>7</v>
      </c>
      <c r="UU118" s="152">
        <v>6472</v>
      </c>
      <c r="UV118" s="152">
        <v>189</v>
      </c>
      <c r="UW118" s="152">
        <v>267</v>
      </c>
      <c r="UX118" s="152">
        <v>1</v>
      </c>
      <c r="UY118" s="152">
        <v>626</v>
      </c>
      <c r="UZ118" s="152">
        <v>924</v>
      </c>
      <c r="VA118" s="152">
        <v>12980</v>
      </c>
      <c r="VB118" s="152">
        <v>580</v>
      </c>
      <c r="VC118" s="152">
        <v>948</v>
      </c>
      <c r="VD118" s="152">
        <v>0</v>
      </c>
      <c r="VE118" s="152">
        <v>9</v>
      </c>
      <c r="VF118" s="152">
        <v>66454</v>
      </c>
      <c r="VG118" s="152">
        <v>1337</v>
      </c>
      <c r="VH118" s="152">
        <v>456</v>
      </c>
      <c r="VI118" s="152">
        <v>1</v>
      </c>
      <c r="VJ118" s="152">
        <v>870</v>
      </c>
      <c r="VK118" s="152">
        <v>1205</v>
      </c>
      <c r="VL118" s="152">
        <v>76097</v>
      </c>
      <c r="VM118" s="152">
        <v>1.3308617329720999E-3</v>
      </c>
      <c r="VN118" s="152">
        <v>5.8304418777825303E-3</v>
      </c>
      <c r="VO118" s="152">
        <v>0</v>
      </c>
      <c r="VP118" s="152">
        <v>3.1687184118383297E-5</v>
      </c>
      <c r="VQ118" s="152">
        <v>0.95033033889443397</v>
      </c>
      <c r="VR118" s="152">
        <v>1.8188443683952001E-2</v>
      </c>
      <c r="VS118" s="152">
        <v>2.9944388991872202E-3</v>
      </c>
      <c r="VT118" s="152">
        <v>0</v>
      </c>
      <c r="VU118" s="152">
        <v>3.8658364624427699E-3</v>
      </c>
      <c r="VV118" s="152">
        <v>4.4520493686328599E-3</v>
      </c>
      <c r="VW118" s="152">
        <v>1</v>
      </c>
      <c r="VX118" s="152">
        <v>3.8212634822804299E-2</v>
      </c>
      <c r="VY118" s="152">
        <v>4.4684129429892097E-2</v>
      </c>
      <c r="VZ118" s="152">
        <v>0</v>
      </c>
      <c r="WA118" s="152">
        <v>5.3929121725731903E-4</v>
      </c>
      <c r="WB118" s="152">
        <v>0.49861325115562399</v>
      </c>
      <c r="WC118" s="152">
        <v>1.4560862865947599E-2</v>
      </c>
      <c r="WD118" s="152">
        <v>2.0570107858243501E-2</v>
      </c>
      <c r="WE118" s="152">
        <v>7.7041602465331295E-5</v>
      </c>
      <c r="WF118" s="152">
        <v>4.82280431432974E-2</v>
      </c>
      <c r="WG118" s="152">
        <v>7.1186440677966104E-2</v>
      </c>
      <c r="WH118" s="152">
        <v>1</v>
      </c>
      <c r="WI118" s="152">
        <v>7.6218510585174199E-3</v>
      </c>
      <c r="WJ118" s="152">
        <v>1.24577841439216E-2</v>
      </c>
      <c r="WK118" s="152">
        <v>0</v>
      </c>
      <c r="WL118" s="152">
        <v>1.18270102632167E-4</v>
      </c>
      <c r="WM118" s="152">
        <v>0.87328015559089101</v>
      </c>
      <c r="WN118" s="152">
        <v>1.7569680802134099E-2</v>
      </c>
      <c r="WO118" s="152">
        <v>5.9923518666964498E-3</v>
      </c>
      <c r="WP118" s="152">
        <v>1.31411225146852E-5</v>
      </c>
      <c r="WQ118" s="152">
        <v>1.1432776587776101E-2</v>
      </c>
      <c r="WR118" s="152">
        <v>1.58350526301957E-2</v>
      </c>
      <c r="WS118" s="152">
        <v>1</v>
      </c>
      <c r="WT118" s="152">
        <v>11.3919625</v>
      </c>
      <c r="WU118" s="152">
        <v>7.3736197779794299</v>
      </c>
      <c r="WV118" s="152">
        <v>32.303477122576602</v>
      </c>
      <c r="WW118" s="152">
        <v>0</v>
      </c>
      <c r="WX118" s="152">
        <v>0.175562375666177</v>
      </c>
      <c r="WY118" s="152">
        <v>5265.2912086043098</v>
      </c>
      <c r="WZ118" s="152">
        <v>100.772803632386</v>
      </c>
      <c r="XA118" s="152">
        <v>16.590644500453699</v>
      </c>
      <c r="XB118" s="152">
        <v>0</v>
      </c>
      <c r="XC118" s="152">
        <v>21.418609831273599</v>
      </c>
      <c r="XD118" s="152">
        <v>24.666513781097901</v>
      </c>
      <c r="XE118" s="152">
        <v>5540.4852324610401</v>
      </c>
      <c r="XF118" s="152">
        <v>1.4164243000000001</v>
      </c>
      <c r="XG118" s="152">
        <v>350.17755625909598</v>
      </c>
      <c r="XH118" s="152">
        <v>409.48181981910398</v>
      </c>
      <c r="XI118" s="152">
        <v>0</v>
      </c>
      <c r="XJ118" s="152">
        <v>4.9420219633340103</v>
      </c>
      <c r="XK118" s="152">
        <v>4569.2523066711001</v>
      </c>
      <c r="XL118" s="152">
        <v>133.43459301001801</v>
      </c>
      <c r="XM118" s="152">
        <v>188.50283774431199</v>
      </c>
      <c r="XN118" s="152">
        <v>0.70600313761914402</v>
      </c>
      <c r="XO118" s="152">
        <v>441.95796414958397</v>
      </c>
      <c r="XP118" s="152">
        <v>652.34689916008904</v>
      </c>
      <c r="XQ118" s="152">
        <v>9163.9207262964901</v>
      </c>
      <c r="XR118" s="152">
        <v>12.808386799999999</v>
      </c>
      <c r="XS118" s="152">
        <v>45.282829840835198</v>
      </c>
      <c r="XT118" s="152">
        <v>74.014004636399605</v>
      </c>
      <c r="XU118" s="152">
        <v>0</v>
      </c>
      <c r="XV118" s="152">
        <v>0.70266460097847805</v>
      </c>
      <c r="XW118" s="152">
        <v>5188.3192659359702</v>
      </c>
      <c r="XX118" s="152">
        <v>104.38473016758</v>
      </c>
      <c r="XY118" s="152">
        <v>35.6016731162429</v>
      </c>
      <c r="XZ118" s="152">
        <v>7.8073844553164198E-2</v>
      </c>
      <c r="YA118" s="152">
        <v>67.924244761252794</v>
      </c>
      <c r="YB118" s="152">
        <v>94.078982686562796</v>
      </c>
      <c r="YC118" s="152">
        <v>5941.1853489621299</v>
      </c>
    </row>
    <row r="119" spans="1:653" x14ac:dyDescent="0.3">
      <c r="A119" t="s">
        <v>2592</v>
      </c>
      <c r="B119" s="146" t="s">
        <v>1052</v>
      </c>
      <c r="C119" s="154">
        <v>33263432</v>
      </c>
      <c r="D119" s="163">
        <v>22635</v>
      </c>
      <c r="E119" s="163" t="s">
        <v>2593</v>
      </c>
      <c r="F119" s="145" t="s">
        <v>1945</v>
      </c>
      <c r="G119" s="147" t="s">
        <v>160</v>
      </c>
      <c r="H119" s="147" t="s">
        <v>2170</v>
      </c>
      <c r="I119" s="48" t="s">
        <v>2594</v>
      </c>
      <c r="J119" s="48" t="s">
        <v>673</v>
      </c>
      <c r="K119" s="146"/>
      <c r="L119" s="163"/>
      <c r="M119" s="163"/>
      <c r="N119" s="164" t="s">
        <v>310</v>
      </c>
      <c r="O119" s="147" t="s">
        <v>1981</v>
      </c>
      <c r="P119" s="150" t="s">
        <v>1982</v>
      </c>
      <c r="Q119" s="150" t="s">
        <v>1920</v>
      </c>
      <c r="R119" s="150" t="s">
        <v>1921</v>
      </c>
      <c r="S119" s="147" t="s">
        <v>42</v>
      </c>
      <c r="T119" s="147"/>
      <c r="U119" s="147">
        <v>4</v>
      </c>
      <c r="V119" s="147" t="s">
        <v>2182</v>
      </c>
      <c r="W119" s="147" t="s">
        <v>2285</v>
      </c>
      <c r="X119" s="147"/>
      <c r="Y119" s="147" t="s">
        <v>1941</v>
      </c>
      <c r="Z119" s="147">
        <v>0</v>
      </c>
      <c r="AA119" s="147" t="s">
        <v>872</v>
      </c>
      <c r="AB119" s="147" t="s">
        <v>873</v>
      </c>
      <c r="AC119" s="147" t="s">
        <v>2595</v>
      </c>
      <c r="AD119" s="147" t="s">
        <v>2596</v>
      </c>
      <c r="AE119" s="147">
        <v>4</v>
      </c>
      <c r="AF119" s="147" t="s">
        <v>1963</v>
      </c>
      <c r="AG119" s="147">
        <v>8</v>
      </c>
      <c r="AH119" s="147" t="s">
        <v>1951</v>
      </c>
      <c r="AI119" s="147" t="s">
        <v>2597</v>
      </c>
      <c r="AJ119" s="147">
        <v>24.7</v>
      </c>
      <c r="AK119" s="147" t="s">
        <v>2598</v>
      </c>
      <c r="AL119" s="147" t="s">
        <v>149</v>
      </c>
      <c r="AM119" s="147" t="s">
        <v>149</v>
      </c>
      <c r="AN119" s="147" t="s">
        <v>152</v>
      </c>
      <c r="AO119" s="147" t="s">
        <v>152</v>
      </c>
      <c r="AP119" s="147" t="s">
        <v>152</v>
      </c>
      <c r="AQ119" s="147" t="s">
        <v>152</v>
      </c>
      <c r="AR119" s="147" t="s">
        <v>152</v>
      </c>
      <c r="AS119" s="147"/>
      <c r="AT119" s="147"/>
      <c r="AU119" s="147"/>
      <c r="AV119" s="147"/>
      <c r="AW119" s="147" t="s">
        <v>149</v>
      </c>
      <c r="AX119" s="147"/>
      <c r="AY119" s="147">
        <v>20</v>
      </c>
      <c r="AZ119" s="147">
        <v>2</v>
      </c>
      <c r="BA119" s="147" t="s">
        <v>2186</v>
      </c>
      <c r="BB119" s="147">
        <v>2</v>
      </c>
      <c r="BC119" s="147">
        <v>10</v>
      </c>
      <c r="BD119" s="147" t="s">
        <v>152</v>
      </c>
      <c r="BE119" s="147" t="s">
        <v>152</v>
      </c>
      <c r="BF119" s="147" t="s">
        <v>152</v>
      </c>
      <c r="BG119" s="147" t="s">
        <v>152</v>
      </c>
      <c r="BH119">
        <v>58</v>
      </c>
      <c r="BI119">
        <v>10</v>
      </c>
      <c r="BJ119">
        <v>1</v>
      </c>
      <c r="BK119">
        <v>2</v>
      </c>
      <c r="BL119">
        <v>431</v>
      </c>
      <c r="BM119">
        <v>0</v>
      </c>
      <c r="BN119">
        <v>1073</v>
      </c>
      <c r="BO119">
        <v>8274</v>
      </c>
      <c r="BP119">
        <v>6249</v>
      </c>
      <c r="BQ119">
        <v>23886</v>
      </c>
      <c r="BR119">
        <v>808</v>
      </c>
      <c r="BS119">
        <v>34</v>
      </c>
      <c r="BT119">
        <v>2</v>
      </c>
      <c r="BU119">
        <v>18</v>
      </c>
      <c r="BV119">
        <v>2013</v>
      </c>
      <c r="BW119">
        <v>1</v>
      </c>
      <c r="BX119">
        <v>992</v>
      </c>
      <c r="BY119">
        <v>332</v>
      </c>
      <c r="BZ119">
        <v>376</v>
      </c>
      <c r="CA119">
        <v>49075</v>
      </c>
      <c r="CB119">
        <v>866</v>
      </c>
      <c r="CC119">
        <v>44</v>
      </c>
      <c r="CD119">
        <v>3</v>
      </c>
      <c r="CE119">
        <v>20</v>
      </c>
      <c r="CF119">
        <v>2444</v>
      </c>
      <c r="CG119">
        <v>1</v>
      </c>
      <c r="CH119">
        <v>2065</v>
      </c>
      <c r="CI119">
        <v>8606</v>
      </c>
      <c r="CJ119">
        <v>6625</v>
      </c>
      <c r="CK119">
        <v>72961</v>
      </c>
      <c r="CL119">
        <v>2.4282006196098098E-3</v>
      </c>
      <c r="CM119">
        <v>4.1865527924307098E-4</v>
      </c>
      <c r="CN119">
        <v>4.18655279243071E-5</v>
      </c>
      <c r="CO119">
        <v>8.3731055848614296E-5</v>
      </c>
      <c r="CP119">
        <v>1.8044042535376399E-2</v>
      </c>
      <c r="CQ119">
        <v>0</v>
      </c>
      <c r="CR119">
        <v>4.4921711462781497E-2</v>
      </c>
      <c r="CS119">
        <v>0.34639537804571702</v>
      </c>
      <c r="CT119">
        <v>0.26161768399899499</v>
      </c>
      <c r="CU119">
        <v>1</v>
      </c>
      <c r="CV119">
        <v>1.64645950076414E-2</v>
      </c>
      <c r="CW119">
        <v>6.9281711665817604E-4</v>
      </c>
      <c r="CX119">
        <v>4.0753948038716298E-5</v>
      </c>
      <c r="CY119">
        <v>3.6678553234844598E-4</v>
      </c>
      <c r="CZ119">
        <v>4.1018848700967898E-2</v>
      </c>
      <c r="DA119">
        <v>2.0376974019358102E-5</v>
      </c>
      <c r="DB119">
        <v>2.0213958227203298E-2</v>
      </c>
      <c r="DC119">
        <v>6.7651553744269002E-3</v>
      </c>
      <c r="DD119">
        <v>7.6617422312786603E-3</v>
      </c>
      <c r="DE119">
        <v>1</v>
      </c>
      <c r="DF119">
        <v>1.1869354860816099E-2</v>
      </c>
      <c r="DG119">
        <v>6.0306190978742097E-4</v>
      </c>
      <c r="DH119">
        <v>4.1117857485506001E-5</v>
      </c>
      <c r="DI119">
        <v>2.7411904990337301E-4</v>
      </c>
      <c r="DJ119">
        <v>3.3497347898192198E-2</v>
      </c>
      <c r="DK119">
        <v>1.3705952495168699E-5</v>
      </c>
      <c r="DL119">
        <v>2.83027919025233E-2</v>
      </c>
      <c r="DM119">
        <v>0.117953427173421</v>
      </c>
      <c r="DN119">
        <v>9.0801935280492296E-2</v>
      </c>
      <c r="DO119">
        <v>1</v>
      </c>
      <c r="DP119">
        <v>5.2862802999999996</v>
      </c>
      <c r="DQ119">
        <v>10.971798071320601</v>
      </c>
      <c r="DR119">
        <v>1.8916893226414799</v>
      </c>
      <c r="DS119">
        <v>0.18916893226414799</v>
      </c>
      <c r="DT119">
        <v>0.37833786452829599</v>
      </c>
      <c r="DU119">
        <v>81.5318098058478</v>
      </c>
      <c r="DV119">
        <v>0</v>
      </c>
      <c r="DW119">
        <v>202.97826431943099</v>
      </c>
      <c r="DX119">
        <v>1565.1837455535599</v>
      </c>
      <c r="DY119">
        <v>1182.11665771866</v>
      </c>
      <c r="DZ119">
        <v>4518.4891160614397</v>
      </c>
      <c r="EA119">
        <v>7.5000314000000001</v>
      </c>
      <c r="EB119">
        <v>107.732882291666</v>
      </c>
      <c r="EC119">
        <v>4.5333143538572402</v>
      </c>
      <c r="ED119">
        <v>0.26666555022689598</v>
      </c>
      <c r="EE119">
        <v>2.3999899520420702</v>
      </c>
      <c r="EF119">
        <v>268.39887630337103</v>
      </c>
      <c r="EG119">
        <v>0.13333277511344799</v>
      </c>
      <c r="EH119">
        <v>132.26611291254099</v>
      </c>
      <c r="EI119">
        <v>44.2664813376648</v>
      </c>
      <c r="EJ119">
        <v>50.133123442656498</v>
      </c>
      <c r="EK119">
        <v>6543.3059386924697</v>
      </c>
      <c r="EL119">
        <v>12.786311700000001</v>
      </c>
      <c r="EM119">
        <v>67.728678943436094</v>
      </c>
      <c r="EN119">
        <v>3.44117999250714</v>
      </c>
      <c r="EO119">
        <v>0.23462590858003299</v>
      </c>
      <c r="EP119">
        <v>1.5641727238668801</v>
      </c>
      <c r="EQ119">
        <v>191.14190685653301</v>
      </c>
      <c r="ER119">
        <v>7.82086361933442E-2</v>
      </c>
      <c r="ES119">
        <v>161.500833739256</v>
      </c>
      <c r="ET119">
        <v>673.06352307991995</v>
      </c>
      <c r="EU119">
        <v>518.13221478090497</v>
      </c>
      <c r="EV119">
        <v>5706.1803053025797</v>
      </c>
      <c r="EW119" s="152">
        <v>186</v>
      </c>
      <c r="EX119" s="152">
        <v>9</v>
      </c>
      <c r="EY119" s="152">
        <v>0</v>
      </c>
      <c r="EZ119" s="152">
        <v>1</v>
      </c>
      <c r="FA119" s="152">
        <v>1046</v>
      </c>
      <c r="FB119" s="152">
        <v>0</v>
      </c>
      <c r="FC119" s="152">
        <v>367</v>
      </c>
      <c r="FD119" s="152">
        <v>5051</v>
      </c>
      <c r="FE119" s="152">
        <v>30578</v>
      </c>
      <c r="FF119" s="152">
        <v>45205</v>
      </c>
      <c r="FG119" s="152">
        <v>228</v>
      </c>
      <c r="FH119" s="152">
        <v>5</v>
      </c>
      <c r="FI119" s="152">
        <v>0</v>
      </c>
      <c r="FJ119" s="152">
        <v>5</v>
      </c>
      <c r="FK119" s="152">
        <v>673</v>
      </c>
      <c r="FL119" s="152">
        <v>0</v>
      </c>
      <c r="FM119" s="152">
        <v>170</v>
      </c>
      <c r="FN119" s="152">
        <v>78</v>
      </c>
      <c r="FO119" s="152">
        <v>962</v>
      </c>
      <c r="FP119" s="152">
        <v>11249</v>
      </c>
      <c r="FQ119" s="152">
        <v>414</v>
      </c>
      <c r="FR119" s="152">
        <v>14</v>
      </c>
      <c r="FS119" s="152">
        <v>0</v>
      </c>
      <c r="FT119" s="152">
        <v>6</v>
      </c>
      <c r="FU119" s="152">
        <v>1719</v>
      </c>
      <c r="FV119" s="152">
        <v>0</v>
      </c>
      <c r="FW119" s="152">
        <v>537</v>
      </c>
      <c r="FX119" s="152">
        <v>5129</v>
      </c>
      <c r="FY119" s="152">
        <v>31540</v>
      </c>
      <c r="FZ119" s="152">
        <v>56454</v>
      </c>
      <c r="GA119" s="152">
        <v>4.1145890941267603E-3</v>
      </c>
      <c r="GB119" s="152">
        <v>1.99093020683553E-4</v>
      </c>
      <c r="GC119" s="152">
        <v>0</v>
      </c>
      <c r="GD119" s="152">
        <v>2.2121446742617001E-5</v>
      </c>
      <c r="GE119" s="152">
        <v>2.3139033292777299E-2</v>
      </c>
      <c r="GF119" s="152">
        <v>0</v>
      </c>
      <c r="GG119" s="152">
        <v>8.1185709545404296E-3</v>
      </c>
      <c r="GH119" s="152">
        <v>0.111735427496958</v>
      </c>
      <c r="GI119" s="152">
        <v>0.67642959849574202</v>
      </c>
      <c r="GJ119" s="152">
        <v>1</v>
      </c>
      <c r="GK119" s="152">
        <v>2.02684683082941E-2</v>
      </c>
      <c r="GL119" s="152">
        <v>4.4448395412925598E-4</v>
      </c>
      <c r="GM119" s="152">
        <v>0</v>
      </c>
      <c r="GN119" s="152">
        <v>4.4448395412925598E-4</v>
      </c>
      <c r="GO119" s="152">
        <v>5.98275402257979E-2</v>
      </c>
      <c r="GP119" s="152">
        <v>0</v>
      </c>
      <c r="GQ119" s="152">
        <v>1.5112454440394701E-2</v>
      </c>
      <c r="GR119" s="152">
        <v>6.9339496844163899E-3</v>
      </c>
      <c r="GS119" s="152">
        <v>8.5518712774468805E-2</v>
      </c>
      <c r="GT119" s="152">
        <v>1</v>
      </c>
      <c r="GU119" s="152">
        <v>7.3334041874800696E-3</v>
      </c>
      <c r="GV119" s="152">
        <v>2.4798951358628299E-4</v>
      </c>
      <c r="GW119" s="152">
        <v>0</v>
      </c>
      <c r="GX119" s="152">
        <v>1.06281220108407E-4</v>
      </c>
      <c r="GY119" s="152">
        <v>3.0449569561058602E-2</v>
      </c>
      <c r="GZ119" s="152">
        <v>0</v>
      </c>
      <c r="HA119" s="152">
        <v>9.51216919970241E-3</v>
      </c>
      <c r="HB119" s="152">
        <v>9.0852729656003106E-2</v>
      </c>
      <c r="HC119" s="152">
        <v>0.55868494703652505</v>
      </c>
      <c r="HD119" s="152">
        <v>1</v>
      </c>
      <c r="HE119" s="152">
        <v>11.1595434</v>
      </c>
      <c r="HF119" s="152">
        <v>16.667348594208601</v>
      </c>
      <c r="HG119" s="152">
        <v>0.80648460939719102</v>
      </c>
      <c r="HH119" s="152">
        <v>0</v>
      </c>
      <c r="HI119" s="152">
        <v>8.96094010441323E-2</v>
      </c>
      <c r="HJ119" s="152">
        <v>93.731433492162395</v>
      </c>
      <c r="HK119" s="152">
        <v>0</v>
      </c>
      <c r="HL119" s="152">
        <v>32.8866501831966</v>
      </c>
      <c r="HM119" s="152">
        <v>452.61708467391202</v>
      </c>
      <c r="HN119" s="152">
        <v>2740.0762651274799</v>
      </c>
      <c r="HO119" s="152">
        <v>4050.7929742000001</v>
      </c>
      <c r="HP119" s="152">
        <v>1.6404339999999999</v>
      </c>
      <c r="HQ119" s="152">
        <v>138.98760937654299</v>
      </c>
      <c r="HR119" s="152">
        <v>3.0479738898364701</v>
      </c>
      <c r="HS119" s="152">
        <v>0</v>
      </c>
      <c r="HT119" s="152">
        <v>3.0479738898364701</v>
      </c>
      <c r="HU119" s="152">
        <v>410.25728557198897</v>
      </c>
      <c r="HV119" s="152">
        <v>0</v>
      </c>
      <c r="HW119" s="152">
        <v>103.63111225444</v>
      </c>
      <c r="HX119" s="152">
        <v>47.548392681448902</v>
      </c>
      <c r="HY119" s="152">
        <v>586.43017640453695</v>
      </c>
      <c r="HZ119" s="152">
        <v>6857.3316573540897</v>
      </c>
      <c r="IA119" s="152">
        <v>12.7999774</v>
      </c>
      <c r="IB119" s="152">
        <v>32.343807107034401</v>
      </c>
      <c r="IC119" s="152">
        <v>1.09375193115575</v>
      </c>
      <c r="ID119" s="152">
        <v>0</v>
      </c>
      <c r="IE119" s="152">
        <v>0.46875082763817999</v>
      </c>
      <c r="IF119" s="152">
        <v>134.29711211833899</v>
      </c>
      <c r="IG119" s="152">
        <v>0</v>
      </c>
      <c r="IH119" s="152">
        <v>41.9531990736171</v>
      </c>
      <c r="II119" s="152">
        <v>400.70383249270401</v>
      </c>
      <c r="IJ119" s="152">
        <v>2464.06685061803</v>
      </c>
      <c r="IK119" s="152">
        <v>4410.4765372476404</v>
      </c>
      <c r="IL119">
        <v>93</v>
      </c>
      <c r="IM119">
        <v>1519</v>
      </c>
      <c r="IN119">
        <v>0</v>
      </c>
      <c r="IO119">
        <v>1</v>
      </c>
      <c r="IP119">
        <v>15002</v>
      </c>
      <c r="IQ119">
        <v>8598</v>
      </c>
      <c r="IR119">
        <v>1088</v>
      </c>
      <c r="IS119">
        <v>0</v>
      </c>
      <c r="IT119">
        <v>1141</v>
      </c>
      <c r="IU119">
        <v>3748</v>
      </c>
      <c r="IV119">
        <v>23886</v>
      </c>
      <c r="IW119">
        <v>895</v>
      </c>
      <c r="IX119">
        <v>3029</v>
      </c>
      <c r="IY119">
        <v>0</v>
      </c>
      <c r="IZ119">
        <v>6</v>
      </c>
      <c r="JA119">
        <v>744</v>
      </c>
      <c r="JB119">
        <v>344</v>
      </c>
      <c r="JC119">
        <v>1008</v>
      </c>
      <c r="JD119">
        <v>4</v>
      </c>
      <c r="JE119">
        <v>1383</v>
      </c>
      <c r="JF119">
        <v>6955</v>
      </c>
      <c r="JG119">
        <v>49075</v>
      </c>
      <c r="JH119">
        <v>988</v>
      </c>
      <c r="JI119">
        <v>4548</v>
      </c>
      <c r="JJ119">
        <v>0</v>
      </c>
      <c r="JK119">
        <v>7</v>
      </c>
      <c r="JL119">
        <v>15746</v>
      </c>
      <c r="JM119">
        <v>8942</v>
      </c>
      <c r="JN119">
        <v>2096</v>
      </c>
      <c r="JO119">
        <v>4</v>
      </c>
      <c r="JP119">
        <v>2524</v>
      </c>
      <c r="JQ119">
        <v>10703</v>
      </c>
      <c r="JR119">
        <v>72961</v>
      </c>
      <c r="JS119">
        <v>3.8934940969605602E-3</v>
      </c>
      <c r="JT119">
        <v>6.3593736917022498E-2</v>
      </c>
      <c r="JU119">
        <v>0</v>
      </c>
      <c r="JV119">
        <v>4.18655279243071E-5</v>
      </c>
      <c r="JW119">
        <v>0.62806664992045502</v>
      </c>
      <c r="JX119">
        <v>0.35995980909319297</v>
      </c>
      <c r="JY119">
        <v>4.5549694381646202E-2</v>
      </c>
      <c r="JZ119">
        <v>0</v>
      </c>
      <c r="KA119">
        <v>4.7768567361634928E-2</v>
      </c>
      <c r="KB119">
        <v>0.156911998660303</v>
      </c>
      <c r="KC119">
        <v>1</v>
      </c>
      <c r="KD119">
        <v>1.3541481065226599E-2</v>
      </c>
      <c r="KE119">
        <v>6.2334671948026998E-2</v>
      </c>
      <c r="KF119">
        <v>0</v>
      </c>
      <c r="KG119">
        <v>9.5941667466180601E-5</v>
      </c>
      <c r="KH119">
        <v>0.21581392798892601</v>
      </c>
      <c r="KI119">
        <v>0.122558627211798</v>
      </c>
      <c r="KJ119">
        <v>2.8727676429873499E-2</v>
      </c>
      <c r="KK119">
        <v>5.48238099806746E-5</v>
      </c>
      <c r="KL119">
        <v>3.4593824097806009E-2</v>
      </c>
      <c r="KM119">
        <v>0.14669480955579001</v>
      </c>
      <c r="KN119">
        <v>1</v>
      </c>
      <c r="KO119">
        <v>1.3541481065226599E-2</v>
      </c>
      <c r="KP119">
        <v>6.2334671948026998E-2</v>
      </c>
      <c r="KQ119">
        <v>0</v>
      </c>
      <c r="KR119">
        <v>9.5941667466180601E-5</v>
      </c>
      <c r="KS119">
        <v>0.21581392798892601</v>
      </c>
      <c r="KT119">
        <v>0.122558627211798</v>
      </c>
      <c r="KU119">
        <v>2.8727676429873499E-2</v>
      </c>
      <c r="KV119">
        <v>5.48238099806746E-5</v>
      </c>
      <c r="KW119">
        <v>3.4593824097806009E-2</v>
      </c>
      <c r="KX119">
        <v>0.14669480955579001</v>
      </c>
      <c r="KY119">
        <v>1</v>
      </c>
      <c r="KZ119">
        <v>5.2862802999999996</v>
      </c>
      <c r="LA119">
        <v>17.592710700565799</v>
      </c>
      <c r="LB119">
        <v>287.34760810924098</v>
      </c>
      <c r="LC119">
        <v>0</v>
      </c>
      <c r="LD119">
        <v>0.18916893226414799</v>
      </c>
      <c r="LE119">
        <v>2837.91232182675</v>
      </c>
      <c r="LF119">
        <v>1626.47447960714</v>
      </c>
      <c r="LG119">
        <v>205.815798303393</v>
      </c>
      <c r="LH119">
        <v>0</v>
      </c>
      <c r="LI119">
        <v>215.84175171338984</v>
      </c>
      <c r="LJ119">
        <v>709.00515812602703</v>
      </c>
      <c r="LK119">
        <v>4518.4891160614397</v>
      </c>
      <c r="LL119">
        <v>7.5000314000000001</v>
      </c>
      <c r="LM119">
        <v>119.33283372653599</v>
      </c>
      <c r="LN119">
        <v>403.864975818635</v>
      </c>
      <c r="LO119">
        <v>0</v>
      </c>
      <c r="LP119">
        <v>0.79999665068068904</v>
      </c>
      <c r="LQ119">
        <v>99.199584684405494</v>
      </c>
      <c r="LR119">
        <v>45.866474639026201</v>
      </c>
      <c r="LS119">
        <v>134.39943731435599</v>
      </c>
      <c r="LT119">
        <v>0.53333110045379295</v>
      </c>
      <c r="LU119">
        <v>184.399227981899</v>
      </c>
      <c r="LV119">
        <v>927.32945091403201</v>
      </c>
      <c r="LW119">
        <v>6543.3059386924697</v>
      </c>
      <c r="LX119">
        <v>12.786311700000001</v>
      </c>
      <c r="LY119">
        <v>77.270132559024006</v>
      </c>
      <c r="LZ119">
        <v>355.69287740732898</v>
      </c>
      <c r="MA119">
        <v>0</v>
      </c>
      <c r="MB119">
        <v>0.54746045335340898</v>
      </c>
      <c r="MC119">
        <v>1231.4731855003999</v>
      </c>
      <c r="MD119">
        <v>699.34162484088404</v>
      </c>
      <c r="ME119">
        <v>163.92530146124901</v>
      </c>
      <c r="MF119">
        <v>0.31283454477337702</v>
      </c>
      <c r="MG119">
        <v>197.39859775199989</v>
      </c>
      <c r="MH119">
        <v>837.06703317736299</v>
      </c>
      <c r="MI119">
        <v>5706.1803053025797</v>
      </c>
      <c r="MJ119" s="152">
        <v>208</v>
      </c>
      <c r="MK119" s="152">
        <v>1419</v>
      </c>
      <c r="ML119" s="152">
        <v>0</v>
      </c>
      <c r="MM119" s="152">
        <v>0</v>
      </c>
      <c r="MN119" s="152">
        <v>36067</v>
      </c>
      <c r="MO119" s="152">
        <v>5131</v>
      </c>
      <c r="MP119" s="152">
        <v>368</v>
      </c>
      <c r="MQ119" s="152">
        <v>0</v>
      </c>
      <c r="MR119" s="152">
        <v>383</v>
      </c>
      <c r="MS119" s="152">
        <v>1804</v>
      </c>
      <c r="MT119" s="152">
        <v>45205</v>
      </c>
      <c r="MU119" s="152">
        <v>243</v>
      </c>
      <c r="MV119" s="152">
        <v>853</v>
      </c>
      <c r="MW119" s="152">
        <v>0</v>
      </c>
      <c r="MX119" s="152">
        <v>0</v>
      </c>
      <c r="MY119" s="152">
        <v>1050</v>
      </c>
      <c r="MZ119" s="152">
        <v>78</v>
      </c>
      <c r="NA119" s="152">
        <v>178</v>
      </c>
      <c r="NB119" s="152">
        <v>0</v>
      </c>
      <c r="NC119" s="152">
        <v>191</v>
      </c>
      <c r="ND119" s="152">
        <v>945</v>
      </c>
      <c r="NE119" s="152">
        <v>11249</v>
      </c>
      <c r="NF119" s="152">
        <v>451</v>
      </c>
      <c r="NG119" s="152">
        <v>2272</v>
      </c>
      <c r="NH119" s="152">
        <v>0</v>
      </c>
      <c r="NI119" s="152">
        <v>0</v>
      </c>
      <c r="NJ119" s="152">
        <v>37117</v>
      </c>
      <c r="NK119" s="152">
        <v>5209</v>
      </c>
      <c r="NL119" s="152">
        <v>546</v>
      </c>
      <c r="NM119" s="152">
        <v>0</v>
      </c>
      <c r="NN119" s="152">
        <v>574</v>
      </c>
      <c r="NO119" s="152">
        <v>2749</v>
      </c>
      <c r="NP119" s="152">
        <v>56454</v>
      </c>
      <c r="NQ119" s="152">
        <v>4.60126092246433E-3</v>
      </c>
      <c r="NR119" s="152">
        <v>3.1390332927773497E-2</v>
      </c>
      <c r="NS119" s="152">
        <v>0</v>
      </c>
      <c r="NT119" s="152">
        <v>0</v>
      </c>
      <c r="NU119" s="152">
        <v>0.79785421966596604</v>
      </c>
      <c r="NV119" s="152">
        <v>0.113505143236368</v>
      </c>
      <c r="NW119" s="152">
        <v>8.1406924012830395E-3</v>
      </c>
      <c r="NX119" s="152">
        <v>0</v>
      </c>
      <c r="NY119" s="152">
        <v>8.4725141024230011E-3</v>
      </c>
      <c r="NZ119" s="152">
        <v>3.9907089923680999E-2</v>
      </c>
      <c r="OA119" s="152">
        <v>1</v>
      </c>
      <c r="OB119" s="152">
        <v>2.1601920170681799E-2</v>
      </c>
      <c r="OC119" s="152">
        <v>7.5828962574451098E-2</v>
      </c>
      <c r="OD119" s="152">
        <v>0</v>
      </c>
      <c r="OE119" s="152">
        <v>0</v>
      </c>
      <c r="OF119" s="152">
        <v>9.3341630367143699E-2</v>
      </c>
      <c r="OG119" s="152">
        <v>6.9339496844163899E-3</v>
      </c>
      <c r="OH119" s="152">
        <v>1.58236287670015E-2</v>
      </c>
      <c r="OI119" s="152">
        <v>0</v>
      </c>
      <c r="OJ119" s="152">
        <v>1.6979287047737601E-2</v>
      </c>
      <c r="OK119" s="152">
        <v>8.4007467330429395E-2</v>
      </c>
      <c r="OL119" s="152">
        <v>1</v>
      </c>
      <c r="OM119" s="152">
        <v>7.9888050448152503E-3</v>
      </c>
      <c r="ON119" s="152">
        <v>4.02451553477167E-2</v>
      </c>
      <c r="OO119" s="152">
        <v>0</v>
      </c>
      <c r="OP119" s="152">
        <v>0</v>
      </c>
      <c r="OQ119" s="152">
        <v>0.65747334112728995</v>
      </c>
      <c r="OR119" s="152">
        <v>9.2269812590781902E-2</v>
      </c>
      <c r="OS119" s="152">
        <v>9.6715910298650204E-3</v>
      </c>
      <c r="OT119" s="152">
        <v>0</v>
      </c>
      <c r="OU119" s="152">
        <v>1.0167570057038E-2</v>
      </c>
      <c r="OV119" s="152">
        <v>4.8694512346335102E-2</v>
      </c>
      <c r="OW119" s="152">
        <v>1</v>
      </c>
      <c r="OX119" s="152">
        <v>11.1595434</v>
      </c>
      <c r="OY119" s="152">
        <v>18.6387554171795</v>
      </c>
      <c r="OZ119" s="152">
        <v>127.155740081624</v>
      </c>
      <c r="PA119" s="152">
        <v>0</v>
      </c>
      <c r="PB119" s="152">
        <v>0</v>
      </c>
      <c r="PC119" s="152">
        <v>3231.9422674587199</v>
      </c>
      <c r="PD119" s="152">
        <v>459.78583675744301</v>
      </c>
      <c r="PE119" s="152">
        <v>32.976259584240701</v>
      </c>
      <c r="PF119" s="152">
        <v>0</v>
      </c>
      <c r="PG119" s="152">
        <v>34.320400599902996</v>
      </c>
      <c r="PH119" s="152">
        <v>161.655359483615</v>
      </c>
      <c r="PI119" s="152">
        <v>4050.7929742000001</v>
      </c>
      <c r="PJ119" s="152">
        <v>1.6404339999999999</v>
      </c>
      <c r="PK119" s="152">
        <v>148.131531046052</v>
      </c>
      <c r="PL119" s="152">
        <v>519.98434560610201</v>
      </c>
      <c r="PM119" s="152">
        <v>0</v>
      </c>
      <c r="PN119" s="152">
        <v>0</v>
      </c>
      <c r="PO119" s="152">
        <v>640.07451686565901</v>
      </c>
      <c r="PP119" s="152">
        <v>47.548392681448902</v>
      </c>
      <c r="PQ119" s="152">
        <v>108.50787047817801</v>
      </c>
      <c r="PR119" s="152">
        <v>0</v>
      </c>
      <c r="PS119" s="152">
        <v>116.43260259175304</v>
      </c>
      <c r="PT119" s="152">
        <v>576.06706517909299</v>
      </c>
      <c r="PU119" s="152">
        <v>6857.3316573540897</v>
      </c>
      <c r="PV119" s="152">
        <v>12.7999774</v>
      </c>
      <c r="PW119" s="152">
        <v>35.2344372108032</v>
      </c>
      <c r="PX119" s="152">
        <v>177.50031339899101</v>
      </c>
      <c r="PY119" s="152">
        <v>0</v>
      </c>
      <c r="PZ119" s="152">
        <v>0</v>
      </c>
      <c r="QA119" s="152">
        <v>2899.7707449077202</v>
      </c>
      <c r="QB119" s="152">
        <v>406.95384352788</v>
      </c>
      <c r="QC119" s="152">
        <v>42.656325315074398</v>
      </c>
      <c r="QD119" s="152">
        <v>0</v>
      </c>
      <c r="QE119" s="152">
        <v>44.843829177385942</v>
      </c>
      <c r="QF119" s="152">
        <v>214.76600419622599</v>
      </c>
      <c r="QG119" s="152">
        <v>4410.4765372476404</v>
      </c>
      <c r="QH119">
        <v>49</v>
      </c>
      <c r="QI119">
        <v>1072</v>
      </c>
      <c r="QJ119">
        <v>0</v>
      </c>
      <c r="QK119">
        <v>1</v>
      </c>
      <c r="QL119">
        <v>14523</v>
      </c>
      <c r="QM119">
        <v>8274</v>
      </c>
      <c r="QN119">
        <v>779</v>
      </c>
      <c r="QO119">
        <v>0</v>
      </c>
      <c r="QP119">
        <v>3717</v>
      </c>
      <c r="QQ119">
        <v>3748</v>
      </c>
      <c r="QR119">
        <v>23886</v>
      </c>
      <c r="QS119">
        <v>808</v>
      </c>
      <c r="QT119">
        <v>2985</v>
      </c>
      <c r="QU119">
        <v>0</v>
      </c>
      <c r="QV119">
        <v>4</v>
      </c>
      <c r="QW119">
        <v>708</v>
      </c>
      <c r="QX119">
        <v>332</v>
      </c>
      <c r="QY119">
        <v>995</v>
      </c>
      <c r="QZ119">
        <v>2</v>
      </c>
      <c r="RA119">
        <v>6875</v>
      </c>
      <c r="RB119">
        <v>6955</v>
      </c>
      <c r="RC119">
        <v>49075</v>
      </c>
      <c r="RD119">
        <v>857</v>
      </c>
      <c r="RE119">
        <v>4057</v>
      </c>
      <c r="RF119">
        <v>0</v>
      </c>
      <c r="RG119">
        <v>5</v>
      </c>
      <c r="RH119">
        <v>15231</v>
      </c>
      <c r="RI119">
        <v>8606</v>
      </c>
      <c r="RJ119">
        <v>1774</v>
      </c>
      <c r="RK119">
        <v>2</v>
      </c>
      <c r="RL119">
        <v>10592</v>
      </c>
      <c r="RM119">
        <v>10703</v>
      </c>
      <c r="RN119">
        <v>72961</v>
      </c>
      <c r="RO119">
        <v>2.0514108682910502E-3</v>
      </c>
      <c r="RP119">
        <v>4.48798459348572E-2</v>
      </c>
      <c r="RQ119">
        <v>0</v>
      </c>
      <c r="RR119">
        <v>4.18655279243071E-5</v>
      </c>
      <c r="RS119">
        <v>0.60801306204471195</v>
      </c>
      <c r="RT119">
        <v>0.34639537804571702</v>
      </c>
      <c r="RU119">
        <v>3.26132462530353E-2</v>
      </c>
      <c r="RV119">
        <v>0</v>
      </c>
      <c r="RW119">
        <v>0.15561416729465</v>
      </c>
      <c r="RX119">
        <v>0.156911998660303</v>
      </c>
      <c r="RY119">
        <v>1</v>
      </c>
      <c r="RZ119">
        <v>1.64645950076414E-2</v>
      </c>
      <c r="SA119">
        <v>6.0825267447784E-2</v>
      </c>
      <c r="SB119">
        <v>0</v>
      </c>
      <c r="SC119">
        <v>8.1507896077432501E-5</v>
      </c>
      <c r="SD119">
        <v>1.44268976057056E-2</v>
      </c>
      <c r="SE119">
        <v>6.7651553744269002E-3</v>
      </c>
      <c r="SF119">
        <v>2.0275089149261301E-2</v>
      </c>
      <c r="SG119">
        <v>4.0753948038716298E-5</v>
      </c>
      <c r="SH119">
        <v>0.14009169638308699</v>
      </c>
      <c r="SI119">
        <v>0.14172185430463599</v>
      </c>
      <c r="SJ119">
        <v>1</v>
      </c>
      <c r="SK119">
        <v>1.17460012883595E-2</v>
      </c>
      <c r="SL119">
        <v>5.56050492728992E-2</v>
      </c>
      <c r="SM119">
        <v>0</v>
      </c>
      <c r="SN119">
        <v>6.8529762475843294E-5</v>
      </c>
      <c r="SO119">
        <v>0.20875536245391399</v>
      </c>
      <c r="SP119">
        <v>0.117953427173421</v>
      </c>
      <c r="SQ119">
        <v>2.4314359726429199E-2</v>
      </c>
      <c r="SR119">
        <v>2.74119049903373E-5</v>
      </c>
      <c r="SS119">
        <v>0.14517344882882599</v>
      </c>
      <c r="ST119">
        <v>0.14669480955579001</v>
      </c>
      <c r="SU119">
        <v>1</v>
      </c>
      <c r="SV119">
        <v>5.2862802999999996</v>
      </c>
      <c r="SW119">
        <v>9.2692776809432509</v>
      </c>
      <c r="SX119">
        <v>202.78909538716701</v>
      </c>
      <c r="SY119">
        <v>0</v>
      </c>
      <c r="SZ119">
        <v>0.18916893226414799</v>
      </c>
      <c r="TA119">
        <v>2747.3004032722201</v>
      </c>
      <c r="TB119">
        <v>1565.1837455535599</v>
      </c>
      <c r="TC119">
        <v>147.362598233771</v>
      </c>
      <c r="TD119">
        <v>0</v>
      </c>
      <c r="TE119">
        <v>703.14092122583804</v>
      </c>
      <c r="TF119">
        <v>709.00515812602703</v>
      </c>
      <c r="TG119">
        <v>4518.4891160614397</v>
      </c>
      <c r="TH119">
        <v>7.5000314000000001</v>
      </c>
      <c r="TI119">
        <v>107.732882291666</v>
      </c>
      <c r="TJ119">
        <v>397.99833371364298</v>
      </c>
      <c r="TK119">
        <v>0</v>
      </c>
      <c r="TL119">
        <v>0.53333110045379295</v>
      </c>
      <c r="TM119">
        <v>94.399604780321297</v>
      </c>
      <c r="TN119">
        <v>44.2664813376648</v>
      </c>
      <c r="TO119">
        <v>132.66611123788101</v>
      </c>
      <c r="TP119">
        <v>0.26666555022689598</v>
      </c>
      <c r="TQ119">
        <v>916.66282890495597</v>
      </c>
      <c r="TR119">
        <v>927.32945091403201</v>
      </c>
      <c r="TS119">
        <v>6543.3059386924697</v>
      </c>
      <c r="TT119">
        <v>12.786311700000001</v>
      </c>
      <c r="TU119">
        <v>67.024801217695995</v>
      </c>
      <c r="TV119">
        <v>317.29243703639702</v>
      </c>
      <c r="TW119">
        <v>0</v>
      </c>
      <c r="TX119">
        <v>0.39104318096672103</v>
      </c>
      <c r="TY119">
        <v>1191.1957378608299</v>
      </c>
      <c r="TZ119">
        <v>673.06352307991995</v>
      </c>
      <c r="UA119">
        <v>138.74212060699301</v>
      </c>
      <c r="UB119">
        <v>0.15641727238668801</v>
      </c>
      <c r="UC119">
        <v>828.38587455990103</v>
      </c>
      <c r="UD119">
        <v>837.06703317736299</v>
      </c>
      <c r="UE119">
        <v>5706.1803053025797</v>
      </c>
      <c r="UF119" s="152">
        <v>149</v>
      </c>
      <c r="UG119" s="152">
        <v>1023</v>
      </c>
      <c r="UH119" s="152">
        <v>0</v>
      </c>
      <c r="UI119" s="152">
        <v>0</v>
      </c>
      <c r="UJ119" s="152">
        <v>35629</v>
      </c>
      <c r="UK119" s="152">
        <v>5051</v>
      </c>
      <c r="UL119" s="152">
        <v>291</v>
      </c>
      <c r="UM119" s="152">
        <v>0</v>
      </c>
      <c r="UN119" s="152">
        <v>1788</v>
      </c>
      <c r="UO119" s="152">
        <v>1804</v>
      </c>
      <c r="UP119" s="152">
        <v>45205</v>
      </c>
      <c r="UQ119" s="152">
        <v>228</v>
      </c>
      <c r="UR119" s="152">
        <v>841</v>
      </c>
      <c r="US119" s="152">
        <v>0</v>
      </c>
      <c r="UT119" s="152">
        <v>0</v>
      </c>
      <c r="UU119" s="152">
        <v>1040</v>
      </c>
      <c r="UV119" s="152">
        <v>78</v>
      </c>
      <c r="UW119" s="152">
        <v>178</v>
      </c>
      <c r="UX119" s="152">
        <v>0</v>
      </c>
      <c r="UY119" s="152">
        <v>932</v>
      </c>
      <c r="UZ119" s="152">
        <v>945</v>
      </c>
      <c r="VA119" s="152">
        <v>11249</v>
      </c>
      <c r="VB119" s="152">
        <v>377</v>
      </c>
      <c r="VC119" s="152">
        <v>1864</v>
      </c>
      <c r="VD119" s="152">
        <v>0</v>
      </c>
      <c r="VE119" s="152">
        <v>0</v>
      </c>
      <c r="VF119" s="152">
        <v>36669</v>
      </c>
      <c r="VG119" s="152">
        <v>5129</v>
      </c>
      <c r="VH119" s="152">
        <v>469</v>
      </c>
      <c r="VI119" s="152">
        <v>0</v>
      </c>
      <c r="VJ119" s="152">
        <v>2720</v>
      </c>
      <c r="VK119" s="152">
        <v>2749</v>
      </c>
      <c r="VL119" s="152">
        <v>56454</v>
      </c>
      <c r="VM119" s="152">
        <v>3.2960955646499299E-3</v>
      </c>
      <c r="VN119" s="152">
        <v>2.2630240017697201E-2</v>
      </c>
      <c r="VO119" s="152">
        <v>0</v>
      </c>
      <c r="VP119" s="152">
        <v>0</v>
      </c>
      <c r="VQ119" s="152">
        <v>0.7881650259927</v>
      </c>
      <c r="VR119" s="152">
        <v>0.111735427496958</v>
      </c>
      <c r="VS119" s="152">
        <v>6.4373410021015404E-3</v>
      </c>
      <c r="VT119" s="152">
        <v>0</v>
      </c>
      <c r="VU119" s="152">
        <v>3.9553146775799103E-2</v>
      </c>
      <c r="VV119" s="152">
        <v>3.9907089923680999E-2</v>
      </c>
      <c r="VW119" s="152">
        <v>1</v>
      </c>
      <c r="VX119" s="152">
        <v>2.02684683082941E-2</v>
      </c>
      <c r="VY119" s="152">
        <v>7.4762201084540805E-2</v>
      </c>
      <c r="VZ119" s="152">
        <v>0</v>
      </c>
      <c r="WA119" s="152">
        <v>0</v>
      </c>
      <c r="WB119" s="152">
        <v>9.2452662458885199E-2</v>
      </c>
      <c r="WC119" s="152">
        <v>6.9339496844163899E-3</v>
      </c>
      <c r="WD119" s="152">
        <v>1.58236287670015E-2</v>
      </c>
      <c r="WE119" s="152">
        <v>0</v>
      </c>
      <c r="WF119" s="152">
        <v>8.2851809049693304E-2</v>
      </c>
      <c r="WG119" s="152">
        <v>8.4007467330429395E-2</v>
      </c>
      <c r="WH119" s="152">
        <v>1</v>
      </c>
      <c r="WI119" s="152">
        <v>6.6780033301449002E-3</v>
      </c>
      <c r="WJ119" s="152">
        <v>3.3018032380345098E-2</v>
      </c>
      <c r="WK119" s="152">
        <v>0</v>
      </c>
      <c r="WL119" s="152">
        <v>0</v>
      </c>
      <c r="WM119" s="152">
        <v>0.64953767669252804</v>
      </c>
      <c r="WN119" s="152">
        <v>9.0852729656003106E-2</v>
      </c>
      <c r="WO119" s="152">
        <v>8.3076487051404694E-3</v>
      </c>
      <c r="WP119" s="152">
        <v>0</v>
      </c>
      <c r="WQ119" s="152">
        <v>4.8180819782477798E-2</v>
      </c>
      <c r="WR119" s="152">
        <v>4.8694512346335102E-2</v>
      </c>
      <c r="WS119" s="152">
        <v>1</v>
      </c>
      <c r="WT119" s="152">
        <v>11.1595434</v>
      </c>
      <c r="WU119" s="152">
        <v>13.351800755575701</v>
      </c>
      <c r="WV119" s="152">
        <v>91.670417268147403</v>
      </c>
      <c r="WW119" s="152">
        <v>0</v>
      </c>
      <c r="WX119" s="152">
        <v>0</v>
      </c>
      <c r="WY119" s="152">
        <v>3192.69334980139</v>
      </c>
      <c r="WZ119" s="152">
        <v>452.61708467391202</v>
      </c>
      <c r="XA119" s="152">
        <v>26.076335703842499</v>
      </c>
      <c r="XB119" s="152">
        <v>0</v>
      </c>
      <c r="XC119" s="152">
        <v>160.221609066909</v>
      </c>
      <c r="XD119" s="152">
        <v>161.655359483615</v>
      </c>
      <c r="XE119" s="152">
        <v>4050.7929742000001</v>
      </c>
      <c r="XF119" s="152">
        <v>1.6404339999999999</v>
      </c>
      <c r="XG119" s="152">
        <v>138.98760937654299</v>
      </c>
      <c r="XH119" s="152">
        <v>512.66920827049398</v>
      </c>
      <c r="XI119" s="152">
        <v>0</v>
      </c>
      <c r="XJ119" s="152">
        <v>0</v>
      </c>
      <c r="XK119" s="152">
        <v>633.97856908598601</v>
      </c>
      <c r="XL119" s="152">
        <v>47.548392681448902</v>
      </c>
      <c r="XM119" s="152">
        <v>108.50787047817801</v>
      </c>
      <c r="XN119" s="152">
        <v>0</v>
      </c>
      <c r="XO119" s="152">
        <v>568.14233306551796</v>
      </c>
      <c r="XP119" s="152">
        <v>576.06706517909299</v>
      </c>
      <c r="XQ119" s="152">
        <v>6857.3316573540897</v>
      </c>
      <c r="XR119" s="152">
        <v>12.7999774</v>
      </c>
      <c r="XS119" s="152">
        <v>29.453177003265601</v>
      </c>
      <c r="XT119" s="152">
        <v>145.62525711959501</v>
      </c>
      <c r="XU119" s="152">
        <v>0</v>
      </c>
      <c r="XV119" s="152">
        <v>0</v>
      </c>
      <c r="XW119" s="152">
        <v>2864.7706831107398</v>
      </c>
      <c r="XX119" s="152">
        <v>400.70383249270401</v>
      </c>
      <c r="XY119" s="152">
        <v>36.640689693717697</v>
      </c>
      <c r="XZ119" s="152">
        <v>0</v>
      </c>
      <c r="YA119" s="152">
        <v>212.50037519597501</v>
      </c>
      <c r="YB119" s="152">
        <v>214.76600419622599</v>
      </c>
      <c r="YC119" s="152">
        <v>4410.4765372476404</v>
      </c>
    </row>
    <row r="120" spans="1:653" x14ac:dyDescent="0.3">
      <c r="A120" t="s">
        <v>2599</v>
      </c>
      <c r="B120" s="146" t="s">
        <v>1046</v>
      </c>
      <c r="C120" s="154">
        <v>33252946</v>
      </c>
      <c r="D120" s="163">
        <v>17428</v>
      </c>
      <c r="E120" s="163" t="s">
        <v>2600</v>
      </c>
      <c r="F120" s="145" t="s">
        <v>1934</v>
      </c>
      <c r="G120" s="146" t="s">
        <v>65</v>
      </c>
      <c r="H120" s="147" t="s">
        <v>2170</v>
      </c>
      <c r="I120" s="148" t="s">
        <v>2601</v>
      </c>
      <c r="J120" s="148" t="s">
        <v>670</v>
      </c>
      <c r="K120" s="167" t="s">
        <v>2602</v>
      </c>
      <c r="L120" s="167">
        <v>42383</v>
      </c>
      <c r="M120" s="167">
        <v>42712</v>
      </c>
      <c r="N120" s="164" t="s">
        <v>295</v>
      </c>
      <c r="O120" s="149" t="s">
        <v>1949</v>
      </c>
      <c r="P120" s="150" t="s">
        <v>1950</v>
      </c>
      <c r="Q120" s="150" t="s">
        <v>1920</v>
      </c>
      <c r="R120" s="150" t="s">
        <v>1921</v>
      </c>
      <c r="S120" s="147" t="s">
        <v>42</v>
      </c>
      <c r="T120" s="147"/>
      <c r="U120" s="147">
        <v>4</v>
      </c>
      <c r="V120" s="147">
        <v>3</v>
      </c>
      <c r="W120" s="147" t="s">
        <v>2285</v>
      </c>
      <c r="X120" s="147"/>
      <c r="Y120" s="147" t="s">
        <v>1941</v>
      </c>
      <c r="Z120" s="147">
        <v>0</v>
      </c>
      <c r="AA120" s="147" t="s">
        <v>872</v>
      </c>
      <c r="AB120" s="147" t="s">
        <v>873</v>
      </c>
      <c r="AC120" s="147" t="s">
        <v>2603</v>
      </c>
      <c r="AD120" s="147" t="s">
        <v>2604</v>
      </c>
      <c r="AE120" s="147">
        <v>7</v>
      </c>
      <c r="AF120" s="147" t="s">
        <v>1951</v>
      </c>
      <c r="AG120" s="147">
        <v>3</v>
      </c>
      <c r="AH120" s="147" t="s">
        <v>1924</v>
      </c>
      <c r="AI120" s="147"/>
      <c r="AJ120" s="147">
        <v>24.64</v>
      </c>
      <c r="AK120" s="147" t="s">
        <v>2605</v>
      </c>
      <c r="AL120" s="147" t="s">
        <v>149</v>
      </c>
      <c r="AM120" s="147" t="s">
        <v>149</v>
      </c>
      <c r="AN120" s="147" t="s">
        <v>149</v>
      </c>
      <c r="AO120" s="147" t="s">
        <v>152</v>
      </c>
      <c r="AP120" s="147" t="s">
        <v>152</v>
      </c>
      <c r="AQ120" s="147" t="s">
        <v>152</v>
      </c>
      <c r="AR120" s="147" t="s">
        <v>152</v>
      </c>
      <c r="AS120" s="147">
        <v>40</v>
      </c>
      <c r="AT120" s="147">
        <v>0.5</v>
      </c>
      <c r="AU120" s="147">
        <v>28</v>
      </c>
      <c r="AV120" s="147">
        <v>2015</v>
      </c>
      <c r="AW120" s="147" t="s">
        <v>152</v>
      </c>
      <c r="AX120" s="147"/>
      <c r="AY120" s="147"/>
      <c r="AZ120" s="147"/>
      <c r="BA120" s="147"/>
      <c r="BB120" s="147"/>
      <c r="BC120" s="147"/>
      <c r="BD120" s="147" t="s">
        <v>152</v>
      </c>
      <c r="BE120" s="147" t="s">
        <v>152</v>
      </c>
      <c r="BF120" s="147" t="s">
        <v>152</v>
      </c>
      <c r="BG120" s="147" t="s">
        <v>152</v>
      </c>
      <c r="BH120">
        <v>272</v>
      </c>
      <c r="BI120">
        <v>548</v>
      </c>
      <c r="BJ120">
        <v>2</v>
      </c>
      <c r="BK120">
        <v>0</v>
      </c>
      <c r="BL120">
        <v>2309</v>
      </c>
      <c r="BM120">
        <v>0</v>
      </c>
      <c r="BN120">
        <v>344</v>
      </c>
      <c r="BO120">
        <v>551</v>
      </c>
      <c r="BP120">
        <v>13575</v>
      </c>
      <c r="BQ120">
        <v>22788</v>
      </c>
      <c r="BR120">
        <v>5523</v>
      </c>
      <c r="BS120">
        <v>2165</v>
      </c>
      <c r="BT120">
        <v>3</v>
      </c>
      <c r="BU120">
        <v>18</v>
      </c>
      <c r="BV120">
        <v>6069</v>
      </c>
      <c r="BW120">
        <v>4</v>
      </c>
      <c r="BX120">
        <v>519</v>
      </c>
      <c r="BY120">
        <v>32</v>
      </c>
      <c r="BZ120">
        <v>930</v>
      </c>
      <c r="CA120">
        <v>55296</v>
      </c>
      <c r="CB120">
        <v>5795</v>
      </c>
      <c r="CC120">
        <v>2713</v>
      </c>
      <c r="CD120">
        <v>5</v>
      </c>
      <c r="CE120">
        <v>18</v>
      </c>
      <c r="CF120">
        <v>8378</v>
      </c>
      <c r="CG120">
        <v>4</v>
      </c>
      <c r="CH120">
        <v>863</v>
      </c>
      <c r="CI120">
        <v>583</v>
      </c>
      <c r="CJ120">
        <v>14505</v>
      </c>
      <c r="CK120">
        <v>78084</v>
      </c>
      <c r="CL120">
        <v>1.19361067228366E-2</v>
      </c>
      <c r="CM120">
        <v>2.4047744426891299E-2</v>
      </c>
      <c r="CN120">
        <v>8.7765490609092507E-5</v>
      </c>
      <c r="CO120">
        <v>0</v>
      </c>
      <c r="CP120">
        <v>0.10132525890819701</v>
      </c>
      <c r="CQ120">
        <v>0</v>
      </c>
      <c r="CR120">
        <v>1.50956643847639E-2</v>
      </c>
      <c r="CS120">
        <v>2.4179392662804999E-2</v>
      </c>
      <c r="CT120">
        <v>0.59570826750921502</v>
      </c>
      <c r="CU120">
        <v>1</v>
      </c>
      <c r="CV120">
        <v>9.9880642361111105E-2</v>
      </c>
      <c r="CW120">
        <v>3.9152922453703699E-2</v>
      </c>
      <c r="CX120">
        <v>5.4253472222222199E-5</v>
      </c>
      <c r="CY120">
        <v>3.2552083333333299E-4</v>
      </c>
      <c r="CZ120">
        <v>0.109754774305556</v>
      </c>
      <c r="DA120">
        <v>7.2337962962963E-5</v>
      </c>
      <c r="DB120">
        <v>9.3858506944444406E-3</v>
      </c>
      <c r="DC120">
        <v>5.78703703703704E-4</v>
      </c>
      <c r="DD120">
        <v>1.6818576388888899E-2</v>
      </c>
      <c r="DE120">
        <v>1</v>
      </c>
      <c r="DF120">
        <v>7.42149480047129E-2</v>
      </c>
      <c r="DG120">
        <v>3.4744633983914801E-2</v>
      </c>
      <c r="DH120">
        <v>6.4033604835817798E-5</v>
      </c>
      <c r="DI120">
        <v>2.3052097740894399E-4</v>
      </c>
      <c r="DJ120">
        <v>0.107294708262896</v>
      </c>
      <c r="DK120">
        <v>5.1226883868654299E-5</v>
      </c>
      <c r="DL120">
        <v>1.1052200194662199E-2</v>
      </c>
      <c r="DM120">
        <v>7.4663183238563597E-3</v>
      </c>
      <c r="DN120">
        <v>0.18576148762870801</v>
      </c>
      <c r="DO120">
        <v>1</v>
      </c>
      <c r="DP120">
        <v>4.3477718999999997</v>
      </c>
      <c r="DQ120">
        <v>62.560779694997301</v>
      </c>
      <c r="DR120">
        <v>126.04157085609801</v>
      </c>
      <c r="DS120">
        <v>0.46000573305145098</v>
      </c>
      <c r="DT120">
        <v>0</v>
      </c>
      <c r="DU120">
        <v>531.07661880789999</v>
      </c>
      <c r="DV120">
        <v>0</v>
      </c>
      <c r="DW120">
        <v>79.120986084849605</v>
      </c>
      <c r="DX120">
        <v>126.731579455675</v>
      </c>
      <c r="DY120">
        <v>3122.2889130867202</v>
      </c>
      <c r="DZ120">
        <v>5241.3053223882298</v>
      </c>
      <c r="EA120">
        <v>8.4250947000000007</v>
      </c>
      <c r="EB120">
        <v>655.54159290340101</v>
      </c>
      <c r="EC120">
        <v>256.97040532968703</v>
      </c>
      <c r="ED120">
        <v>0.356079083597719</v>
      </c>
      <c r="EE120">
        <v>2.13647450158631</v>
      </c>
      <c r="EF120">
        <v>720.34798611818599</v>
      </c>
      <c r="EG120">
        <v>0.47477211146362602</v>
      </c>
      <c r="EH120">
        <v>61.601681462405402</v>
      </c>
      <c r="EI120">
        <v>3.7981768917090002</v>
      </c>
      <c r="EJ120">
        <v>110.38451591529299</v>
      </c>
      <c r="EK120">
        <v>6563.2496688731599</v>
      </c>
      <c r="EL120">
        <v>12.7728666</v>
      </c>
      <c r="EM120">
        <v>453.69611861443798</v>
      </c>
      <c r="EN120">
        <v>212.403377014835</v>
      </c>
      <c r="EO120">
        <v>0.39145480467164701</v>
      </c>
      <c r="EP120">
        <v>1.4092372968179301</v>
      </c>
      <c r="EQ120">
        <v>655.92167070781102</v>
      </c>
      <c r="ER120">
        <v>0.31316384373731698</v>
      </c>
      <c r="ES120">
        <v>67.565099286326202</v>
      </c>
      <c r="ET120">
        <v>45.643630224714002</v>
      </c>
      <c r="EU120">
        <v>1135.6103883524499</v>
      </c>
      <c r="EV120">
        <v>6113.2713935961701</v>
      </c>
      <c r="EW120" s="152">
        <v>710</v>
      </c>
      <c r="EX120" s="152">
        <v>478</v>
      </c>
      <c r="EY120" s="152">
        <v>3</v>
      </c>
      <c r="EZ120" s="152">
        <v>8</v>
      </c>
      <c r="FA120" s="152">
        <v>3737</v>
      </c>
      <c r="FB120" s="152">
        <v>1</v>
      </c>
      <c r="FC120" s="152">
        <v>142</v>
      </c>
      <c r="FD120" s="152">
        <v>74</v>
      </c>
      <c r="FE120" s="152">
        <v>37970</v>
      </c>
      <c r="FF120" s="152">
        <v>46923</v>
      </c>
      <c r="FG120" s="152">
        <v>454</v>
      </c>
      <c r="FH120" s="152">
        <v>210</v>
      </c>
      <c r="FI120" s="152">
        <v>0</v>
      </c>
      <c r="FJ120" s="152">
        <v>0</v>
      </c>
      <c r="FK120" s="152">
        <v>986</v>
      </c>
      <c r="FL120" s="152">
        <v>0</v>
      </c>
      <c r="FM120" s="152">
        <v>93</v>
      </c>
      <c r="FN120" s="152">
        <v>4</v>
      </c>
      <c r="FO120" s="152">
        <v>3832</v>
      </c>
      <c r="FP120" s="152">
        <v>15024</v>
      </c>
      <c r="FQ120" s="152">
        <v>1164</v>
      </c>
      <c r="FR120" s="152">
        <v>688</v>
      </c>
      <c r="FS120" s="152">
        <v>3</v>
      </c>
      <c r="FT120" s="152">
        <v>8</v>
      </c>
      <c r="FU120" s="152">
        <v>4723</v>
      </c>
      <c r="FV120" s="152">
        <v>1</v>
      </c>
      <c r="FW120" s="152">
        <v>235</v>
      </c>
      <c r="FX120" s="152">
        <v>78</v>
      </c>
      <c r="FY120" s="152">
        <v>41802</v>
      </c>
      <c r="FZ120" s="152">
        <v>61947</v>
      </c>
      <c r="GA120" s="152">
        <v>1.5131172346184199E-2</v>
      </c>
      <c r="GB120" s="152">
        <v>1.01869019457409E-2</v>
      </c>
      <c r="GC120" s="152">
        <v>6.3934531040214801E-5</v>
      </c>
      <c r="GD120" s="152">
        <v>1.7049208277390601E-4</v>
      </c>
      <c r="GE120" s="152">
        <v>7.9641114165760904E-2</v>
      </c>
      <c r="GF120" s="152">
        <v>2.1311510346738299E-5</v>
      </c>
      <c r="GG120" s="152">
        <v>3.02623446923683E-3</v>
      </c>
      <c r="GH120" s="152">
        <v>1.5770517656586299E-3</v>
      </c>
      <c r="GI120" s="152">
        <v>0.80919804786565197</v>
      </c>
      <c r="GJ120" s="152">
        <v>1</v>
      </c>
      <c r="GK120" s="152">
        <v>3.02183173588924E-2</v>
      </c>
      <c r="GL120" s="152">
        <v>1.39776357827476E-2</v>
      </c>
      <c r="GM120" s="152">
        <v>0</v>
      </c>
      <c r="GN120" s="152">
        <v>0</v>
      </c>
      <c r="GO120" s="152">
        <v>6.5628328008519698E-2</v>
      </c>
      <c r="GP120" s="152">
        <v>0</v>
      </c>
      <c r="GQ120" s="152">
        <v>6.1900958466453698E-3</v>
      </c>
      <c r="GR120" s="152">
        <v>2.6624068157614502E-4</v>
      </c>
      <c r="GS120" s="152">
        <v>0.25505857294994699</v>
      </c>
      <c r="GT120" s="152">
        <v>1</v>
      </c>
      <c r="GU120" s="152">
        <v>1.8790256186740299E-2</v>
      </c>
      <c r="GV120" s="152">
        <v>1.11062682615784E-2</v>
      </c>
      <c r="GW120" s="152">
        <v>4.8428495326650198E-5</v>
      </c>
      <c r="GX120" s="152">
        <v>1.29142654204401E-4</v>
      </c>
      <c r="GY120" s="152">
        <v>7.6242594475923006E-2</v>
      </c>
      <c r="GZ120" s="152">
        <v>1.6142831775550101E-5</v>
      </c>
      <c r="HA120" s="152">
        <v>3.79356546725427E-3</v>
      </c>
      <c r="HB120" s="152">
        <v>1.2591408784929101E-3</v>
      </c>
      <c r="HC120" s="152">
        <v>0.67480265388154403</v>
      </c>
      <c r="HD120" s="152">
        <v>1</v>
      </c>
      <c r="HE120" s="152">
        <v>9.6989012999999993</v>
      </c>
      <c r="HF120" s="152">
        <v>73.204167981377395</v>
      </c>
      <c r="HG120" s="152">
        <v>49.2839328099978</v>
      </c>
      <c r="HH120" s="152">
        <v>0.30931338583680601</v>
      </c>
      <c r="HI120" s="152">
        <v>0.82483569556481595</v>
      </c>
      <c r="HJ120" s="152">
        <v>385.30137429071499</v>
      </c>
      <c r="HK120" s="152">
        <v>0.10310446194560199</v>
      </c>
      <c r="HL120" s="152">
        <v>14.640833596275501</v>
      </c>
      <c r="HM120" s="152">
        <v>7.6297301839745497</v>
      </c>
      <c r="HN120" s="152">
        <v>3914.87642007451</v>
      </c>
      <c r="HO120" s="152">
        <v>4837.9706678734801</v>
      </c>
      <c r="HP120" s="152">
        <v>3.0356592</v>
      </c>
      <c r="HQ120" s="152">
        <v>149.555654995791</v>
      </c>
      <c r="HR120" s="152">
        <v>69.177725879110497</v>
      </c>
      <c r="HS120" s="152">
        <v>0</v>
      </c>
      <c r="HT120" s="152">
        <v>0</v>
      </c>
      <c r="HU120" s="152">
        <v>324.80589388953803</v>
      </c>
      <c r="HV120" s="152">
        <v>0</v>
      </c>
      <c r="HW120" s="152">
        <v>30.635850032177501</v>
      </c>
      <c r="HX120" s="152">
        <v>1.3176709691259101</v>
      </c>
      <c r="HY120" s="152">
        <v>1262.3287884226299</v>
      </c>
      <c r="HZ120" s="152">
        <v>4949.1721600369401</v>
      </c>
      <c r="IA120" s="152">
        <v>12.734560500000001</v>
      </c>
      <c r="IB120" s="152">
        <v>91.404803487328806</v>
      </c>
      <c r="IC120" s="152">
        <v>54.026206872235598</v>
      </c>
      <c r="ID120" s="152">
        <v>0.23557939043126</v>
      </c>
      <c r="IE120" s="152">
        <v>0.628211707816693</v>
      </c>
      <c r="IF120" s="152">
        <v>370.88048700228001</v>
      </c>
      <c r="IG120" s="152">
        <v>7.8526463477086597E-2</v>
      </c>
      <c r="IH120" s="152">
        <v>18.453718917115399</v>
      </c>
      <c r="II120" s="152">
        <v>6.1250641512127597</v>
      </c>
      <c r="IJ120" s="152">
        <v>3282.5632262691802</v>
      </c>
      <c r="IK120" s="152">
        <v>4864.4788330150895</v>
      </c>
      <c r="IL120">
        <v>360</v>
      </c>
      <c r="IM120">
        <v>3294</v>
      </c>
      <c r="IN120">
        <v>1</v>
      </c>
      <c r="IO120">
        <v>5</v>
      </c>
      <c r="IP120">
        <v>15891</v>
      </c>
      <c r="IQ120">
        <v>822</v>
      </c>
      <c r="IR120">
        <v>942</v>
      </c>
      <c r="IS120">
        <v>3</v>
      </c>
      <c r="IT120">
        <v>1144</v>
      </c>
      <c r="IU120">
        <v>1094</v>
      </c>
      <c r="IV120">
        <v>22788</v>
      </c>
      <c r="IW120">
        <v>6568</v>
      </c>
      <c r="IX120">
        <v>7538</v>
      </c>
      <c r="IY120">
        <v>5</v>
      </c>
      <c r="IZ120">
        <v>8</v>
      </c>
      <c r="JA120">
        <v>1162</v>
      </c>
      <c r="JB120">
        <v>63</v>
      </c>
      <c r="JC120">
        <v>1153</v>
      </c>
      <c r="JD120">
        <v>4</v>
      </c>
      <c r="JE120">
        <v>1829</v>
      </c>
      <c r="JF120">
        <v>3659</v>
      </c>
      <c r="JG120">
        <v>55296</v>
      </c>
      <c r="JH120">
        <v>6928</v>
      </c>
      <c r="JI120">
        <v>10832</v>
      </c>
      <c r="JJ120">
        <v>6</v>
      </c>
      <c r="JK120">
        <v>13</v>
      </c>
      <c r="JL120">
        <v>17053</v>
      </c>
      <c r="JM120">
        <v>885</v>
      </c>
      <c r="JN120">
        <v>2095</v>
      </c>
      <c r="JO120">
        <v>7</v>
      </c>
      <c r="JP120">
        <v>2973</v>
      </c>
      <c r="JQ120">
        <v>4753</v>
      </c>
      <c r="JR120">
        <v>78084</v>
      </c>
      <c r="JS120">
        <v>1.5797788309636601E-2</v>
      </c>
      <c r="JT120">
        <v>0.14454976303317499</v>
      </c>
      <c r="JU120">
        <v>4.3882745304546301E-5</v>
      </c>
      <c r="JV120">
        <v>2.1941372652273101E-4</v>
      </c>
      <c r="JW120">
        <v>0.69734070563454498</v>
      </c>
      <c r="JX120">
        <v>3.6071616640336999E-2</v>
      </c>
      <c r="JY120">
        <v>4.13375460768826E-2</v>
      </c>
      <c r="JZ120">
        <v>1.3164823591363899E-4</v>
      </c>
      <c r="KA120">
        <v>5.0201860628400895E-2</v>
      </c>
      <c r="KB120">
        <v>4.8007723363173598E-2</v>
      </c>
      <c r="KC120">
        <v>1</v>
      </c>
      <c r="KD120">
        <v>8.8724962860509196E-2</v>
      </c>
      <c r="KE120">
        <v>0.13872240151631601</v>
      </c>
      <c r="KF120">
        <v>7.6840325802981398E-5</v>
      </c>
      <c r="KG120">
        <v>1.6648737257312599E-4</v>
      </c>
      <c r="KH120">
        <v>0.21839301265304001</v>
      </c>
      <c r="KI120">
        <v>1.13339480559398E-2</v>
      </c>
      <c r="KJ120">
        <v>2.68300804262077E-2</v>
      </c>
      <c r="KK120">
        <v>8.9647046770144998E-5</v>
      </c>
      <c r="KL120">
        <v>3.8074381435377308E-2</v>
      </c>
      <c r="KM120">
        <v>6.0870344756928402E-2</v>
      </c>
      <c r="KN120">
        <v>1</v>
      </c>
      <c r="KO120">
        <v>8.8724962860509196E-2</v>
      </c>
      <c r="KP120">
        <v>0.13872240151631601</v>
      </c>
      <c r="KQ120">
        <v>7.6840325802981398E-5</v>
      </c>
      <c r="KR120">
        <v>1.6648737257312599E-4</v>
      </c>
      <c r="KS120">
        <v>0.21839301265304001</v>
      </c>
      <c r="KT120">
        <v>1.13339480559398E-2</v>
      </c>
      <c r="KU120">
        <v>2.68300804262077E-2</v>
      </c>
      <c r="KV120">
        <v>8.9647046770144998E-5</v>
      </c>
      <c r="KW120">
        <v>3.8074381435377308E-2</v>
      </c>
      <c r="KX120">
        <v>6.0870344756928402E-2</v>
      </c>
      <c r="KY120">
        <v>1</v>
      </c>
      <c r="KZ120">
        <v>4.3477718999999997</v>
      </c>
      <c r="LA120">
        <v>82.801031949261201</v>
      </c>
      <c r="LB120">
        <v>757.62944233574001</v>
      </c>
      <c r="LC120">
        <v>0.23000286652572499</v>
      </c>
      <c r="LD120">
        <v>1.1500143326286301</v>
      </c>
      <c r="LE120">
        <v>3654.9755519603</v>
      </c>
      <c r="LF120">
        <v>189.06235628414601</v>
      </c>
      <c r="LG120">
        <v>216.66270026723299</v>
      </c>
      <c r="LH120">
        <v>0.69000859957717597</v>
      </c>
      <c r="LI120">
        <v>263.12327930542995</v>
      </c>
      <c r="LJ120">
        <v>251.623135979144</v>
      </c>
      <c r="LK120">
        <v>5241.3053223882298</v>
      </c>
      <c r="LL120">
        <v>8.4250947000000007</v>
      </c>
      <c r="LM120">
        <v>779.575807023273</v>
      </c>
      <c r="LN120">
        <v>894.708044053202</v>
      </c>
      <c r="LO120">
        <v>0.59346513932953204</v>
      </c>
      <c r="LP120">
        <v>0.94954422292725105</v>
      </c>
      <c r="LQ120">
        <v>137.921298380183</v>
      </c>
      <c r="LR120">
        <v>7.4776607555521002</v>
      </c>
      <c r="LS120">
        <v>136.85306112939</v>
      </c>
      <c r="LT120">
        <v>0.47477211146362602</v>
      </c>
      <c r="LU120">
        <v>217.089547966743</v>
      </c>
      <c r="LV120">
        <v>434.29778896135099</v>
      </c>
      <c r="LW120">
        <v>6563.2496688731599</v>
      </c>
      <c r="LX120">
        <v>12.7728666</v>
      </c>
      <c r="LY120">
        <v>542.39977735303398</v>
      </c>
      <c r="LZ120">
        <v>848.04768884065504</v>
      </c>
      <c r="MA120">
        <v>0.46974576560597597</v>
      </c>
      <c r="MB120">
        <v>1.0177824921462799</v>
      </c>
      <c r="MC120">
        <v>1335.09575681312</v>
      </c>
      <c r="MD120">
        <v>69.287500426881493</v>
      </c>
      <c r="ME120">
        <v>164.01956315742001</v>
      </c>
      <c r="MF120">
        <v>0.548036726540305</v>
      </c>
      <c r="MG120">
        <v>232.759026857761</v>
      </c>
      <c r="MH120">
        <v>372.11693732086701</v>
      </c>
      <c r="MI120">
        <v>6113.2713935961701</v>
      </c>
      <c r="MJ120" s="152">
        <v>748</v>
      </c>
      <c r="MK120" s="152">
        <v>3984</v>
      </c>
      <c r="ML120" s="152">
        <v>0</v>
      </c>
      <c r="MM120" s="152">
        <v>4</v>
      </c>
      <c r="MN120" s="152">
        <v>41833</v>
      </c>
      <c r="MO120" s="152">
        <v>167</v>
      </c>
      <c r="MP120" s="152">
        <v>227</v>
      </c>
      <c r="MQ120" s="152">
        <v>1</v>
      </c>
      <c r="MR120" s="152">
        <v>263</v>
      </c>
      <c r="MS120" s="152">
        <v>196</v>
      </c>
      <c r="MT120" s="152">
        <v>46923</v>
      </c>
      <c r="MU120" s="152">
        <v>479</v>
      </c>
      <c r="MV120" s="152">
        <v>1134</v>
      </c>
      <c r="MW120" s="152">
        <v>0</v>
      </c>
      <c r="MX120" s="152">
        <v>1</v>
      </c>
      <c r="MY120" s="152">
        <v>4183</v>
      </c>
      <c r="MZ120" s="152">
        <v>8</v>
      </c>
      <c r="NA120" s="152">
        <v>129</v>
      </c>
      <c r="NB120" s="152">
        <v>1</v>
      </c>
      <c r="NC120" s="152">
        <v>151</v>
      </c>
      <c r="ND120" s="152">
        <v>219</v>
      </c>
      <c r="NE120" s="152">
        <v>15024</v>
      </c>
      <c r="NF120" s="152">
        <v>1227</v>
      </c>
      <c r="NG120" s="152">
        <v>5118</v>
      </c>
      <c r="NH120" s="152">
        <v>0</v>
      </c>
      <c r="NI120" s="152">
        <v>5</v>
      </c>
      <c r="NJ120" s="152">
        <v>46016</v>
      </c>
      <c r="NK120" s="152">
        <v>175</v>
      </c>
      <c r="NL120" s="152">
        <v>356</v>
      </c>
      <c r="NM120" s="152">
        <v>2</v>
      </c>
      <c r="NN120" s="152">
        <v>414</v>
      </c>
      <c r="NO120" s="152">
        <v>415</v>
      </c>
      <c r="NP120" s="152">
        <v>61947</v>
      </c>
      <c r="NQ120" s="152">
        <v>1.5941009739360201E-2</v>
      </c>
      <c r="NR120" s="152">
        <v>8.4905057221405303E-2</v>
      </c>
      <c r="NS120" s="152">
        <v>0</v>
      </c>
      <c r="NT120" s="152">
        <v>8.5246041386953099E-5</v>
      </c>
      <c r="NU120" s="152">
        <v>0.89152441233510205</v>
      </c>
      <c r="NV120" s="152">
        <v>3.5590222279052899E-3</v>
      </c>
      <c r="NW120" s="152">
        <v>4.8377128487095897E-3</v>
      </c>
      <c r="NX120" s="152">
        <v>2.1311510346738299E-5</v>
      </c>
      <c r="NY120" s="152">
        <v>5.6049272211921601E-3</v>
      </c>
      <c r="NZ120" s="152">
        <v>4.1770560279606999E-3</v>
      </c>
      <c r="OA120" s="152">
        <v>1</v>
      </c>
      <c r="OB120" s="152">
        <v>3.1882321618743298E-2</v>
      </c>
      <c r="OC120" s="152">
        <v>7.5479233226837097E-2</v>
      </c>
      <c r="OD120" s="152">
        <v>0</v>
      </c>
      <c r="OE120" s="152">
        <v>6.6560170394036201E-5</v>
      </c>
      <c r="OF120" s="152">
        <v>0.278421192758253</v>
      </c>
      <c r="OG120" s="152">
        <v>5.3248136315229005E-4</v>
      </c>
      <c r="OH120" s="152">
        <v>8.5862619808306697E-3</v>
      </c>
      <c r="OI120" s="152">
        <v>6.6560170394036201E-5</v>
      </c>
      <c r="OJ120" s="152">
        <v>1.0050585729499451E-2</v>
      </c>
      <c r="OK120" s="152">
        <v>1.45766773162939E-2</v>
      </c>
      <c r="OL120" s="152">
        <v>1</v>
      </c>
      <c r="OM120" s="152">
        <v>1.9807254588599901E-2</v>
      </c>
      <c r="ON120" s="152">
        <v>8.2619013027265195E-2</v>
      </c>
      <c r="OO120" s="152">
        <v>0</v>
      </c>
      <c r="OP120" s="152">
        <v>8.0714158877750298E-5</v>
      </c>
      <c r="OQ120" s="152">
        <v>0.74282854698371203</v>
      </c>
      <c r="OR120" s="152">
        <v>2.8249955607212601E-3</v>
      </c>
      <c r="OS120" s="152">
        <v>5.7468481120958202E-3</v>
      </c>
      <c r="OT120" s="152">
        <v>3.22856635511001E-5</v>
      </c>
      <c r="OU120" s="152">
        <v>6.6831323550777307E-3</v>
      </c>
      <c r="OV120" s="152">
        <v>6.6992751868532796E-3</v>
      </c>
      <c r="OW120" s="152">
        <v>1</v>
      </c>
      <c r="OX120" s="152">
        <v>9.6989012999999993</v>
      </c>
      <c r="OY120" s="152">
        <v>77.122137535310301</v>
      </c>
      <c r="OZ120" s="152">
        <v>410.76817639127802</v>
      </c>
      <c r="PA120" s="152">
        <v>0</v>
      </c>
      <c r="PB120" s="152">
        <v>0.41241784778240798</v>
      </c>
      <c r="PC120" s="152">
        <v>4313.16895657037</v>
      </c>
      <c r="PD120" s="152">
        <v>17.218445144915499</v>
      </c>
      <c r="PE120" s="152">
        <v>23.404712861651699</v>
      </c>
      <c r="PF120" s="152">
        <v>0.10310446194560199</v>
      </c>
      <c r="PG120" s="152">
        <v>27.116473491693299</v>
      </c>
      <c r="PH120" s="152">
        <v>20.208474541337999</v>
      </c>
      <c r="PI120" s="152">
        <v>4837.9706678734801</v>
      </c>
      <c r="PJ120" s="152">
        <v>3.0356592</v>
      </c>
      <c r="PK120" s="152">
        <v>157.791098552828</v>
      </c>
      <c r="PL120" s="152">
        <v>373.55971974719699</v>
      </c>
      <c r="PM120" s="152">
        <v>0</v>
      </c>
      <c r="PN120" s="152">
        <v>0.32941774228147902</v>
      </c>
      <c r="PO120" s="152">
        <v>1377.9544159634299</v>
      </c>
      <c r="PP120" s="152">
        <v>2.6353419382518299</v>
      </c>
      <c r="PQ120" s="152">
        <v>42.4948887543108</v>
      </c>
      <c r="PR120" s="152">
        <v>0.32941774228147902</v>
      </c>
      <c r="PS120" s="152">
        <v>49.742079084503303</v>
      </c>
      <c r="PT120" s="152">
        <v>72.142485559643802</v>
      </c>
      <c r="PU120" s="152">
        <v>4949.1721600369401</v>
      </c>
      <c r="PV120" s="152">
        <v>12.734560500000001</v>
      </c>
      <c r="PW120" s="152">
        <v>96.3519706863853</v>
      </c>
      <c r="PX120" s="152">
        <v>401.89844007572901</v>
      </c>
      <c r="PY120" s="152">
        <v>0</v>
      </c>
      <c r="PZ120" s="152">
        <v>0.39263231738543303</v>
      </c>
      <c r="QA120" s="152">
        <v>3613.4737433616201</v>
      </c>
      <c r="QB120" s="152">
        <v>13.7421311084902</v>
      </c>
      <c r="QC120" s="152">
        <v>27.955420997842801</v>
      </c>
      <c r="QD120" s="152">
        <v>0.157052926954173</v>
      </c>
      <c r="QE120" s="152">
        <v>32.509955879513896</v>
      </c>
      <c r="QF120" s="152">
        <v>32.588482342991</v>
      </c>
      <c r="QG120" s="152">
        <v>4864.4788330150895</v>
      </c>
      <c r="QH120">
        <v>190</v>
      </c>
      <c r="QI120">
        <v>1975</v>
      </c>
      <c r="QJ120">
        <v>1</v>
      </c>
      <c r="QK120">
        <v>2</v>
      </c>
      <c r="QL120">
        <v>14126</v>
      </c>
      <c r="QM120">
        <v>551</v>
      </c>
      <c r="QN120">
        <v>742</v>
      </c>
      <c r="QO120">
        <v>2</v>
      </c>
      <c r="QP120">
        <v>1077</v>
      </c>
      <c r="QQ120">
        <v>1094</v>
      </c>
      <c r="QR120">
        <v>22788</v>
      </c>
      <c r="QS120">
        <v>5516</v>
      </c>
      <c r="QT120">
        <v>7052</v>
      </c>
      <c r="QU120">
        <v>5</v>
      </c>
      <c r="QV120">
        <v>7</v>
      </c>
      <c r="QW120">
        <v>962</v>
      </c>
      <c r="QX120">
        <v>32</v>
      </c>
      <c r="QY120">
        <v>1115</v>
      </c>
      <c r="QZ120">
        <v>4</v>
      </c>
      <c r="RA120">
        <v>3395</v>
      </c>
      <c r="RB120">
        <v>3659</v>
      </c>
      <c r="RC120">
        <v>55296</v>
      </c>
      <c r="RD120">
        <v>5706</v>
      </c>
      <c r="RE120">
        <v>9027</v>
      </c>
      <c r="RF120">
        <v>6</v>
      </c>
      <c r="RG120">
        <v>9</v>
      </c>
      <c r="RH120">
        <v>15088</v>
      </c>
      <c r="RI120">
        <v>583</v>
      </c>
      <c r="RJ120">
        <v>1857</v>
      </c>
      <c r="RK120">
        <v>6</v>
      </c>
      <c r="RL120">
        <v>4472</v>
      </c>
      <c r="RM120">
        <v>4753</v>
      </c>
      <c r="RN120">
        <v>78084</v>
      </c>
      <c r="RO120">
        <v>8.3377216078637899E-3</v>
      </c>
      <c r="RP120">
        <v>8.6668421976478893E-2</v>
      </c>
      <c r="RQ120">
        <v>4.3882745304546301E-5</v>
      </c>
      <c r="RR120">
        <v>8.7765490609092507E-5</v>
      </c>
      <c r="RS120">
        <v>0.61988766017202002</v>
      </c>
      <c r="RT120">
        <v>2.4179392662804999E-2</v>
      </c>
      <c r="RU120">
        <v>3.25609970159733E-2</v>
      </c>
      <c r="RV120">
        <v>8.7765490609092507E-5</v>
      </c>
      <c r="RW120">
        <v>4.7261716692996301E-2</v>
      </c>
      <c r="RX120">
        <v>4.8007723363173598E-2</v>
      </c>
      <c r="RY120">
        <v>1</v>
      </c>
      <c r="RZ120">
        <v>9.9754050925925902E-2</v>
      </c>
      <c r="SA120">
        <v>0.127531828703704</v>
      </c>
      <c r="SB120">
        <v>9.0422453703703699E-5</v>
      </c>
      <c r="SC120">
        <v>1.2659143518518499E-4</v>
      </c>
      <c r="SD120">
        <v>1.7397280092592601E-2</v>
      </c>
      <c r="SE120">
        <v>5.78703703703704E-4</v>
      </c>
      <c r="SF120">
        <v>2.0164207175925899E-2</v>
      </c>
      <c r="SG120">
        <v>7.2337962962963E-5</v>
      </c>
      <c r="SH120">
        <v>6.1396846064814797E-2</v>
      </c>
      <c r="SI120">
        <v>6.6171151620370405E-2</v>
      </c>
      <c r="SJ120">
        <v>1</v>
      </c>
      <c r="SK120">
        <v>7.3075149838635306E-2</v>
      </c>
      <c r="SL120">
        <v>0.115606270170586</v>
      </c>
      <c r="SM120">
        <v>7.6840325802981398E-5</v>
      </c>
      <c r="SN120">
        <v>1.15260488704472E-4</v>
      </c>
      <c r="SO120">
        <v>0.193227805952564</v>
      </c>
      <c r="SP120">
        <v>7.4663183238563597E-3</v>
      </c>
      <c r="SQ120">
        <v>2.37820808360227E-2</v>
      </c>
      <c r="SR120">
        <v>7.6840325802981398E-5</v>
      </c>
      <c r="SS120">
        <v>5.7271656165155498E-2</v>
      </c>
      <c r="ST120">
        <v>6.0870344756928402E-2</v>
      </c>
      <c r="SU120">
        <v>1</v>
      </c>
      <c r="SV120">
        <v>4.3477718999999997</v>
      </c>
      <c r="SW120">
        <v>43.700544639887802</v>
      </c>
      <c r="SX120">
        <v>454.255661388308</v>
      </c>
      <c r="SY120">
        <v>0.23000286652572499</v>
      </c>
      <c r="SZ120">
        <v>0.46000573305145098</v>
      </c>
      <c r="TA120">
        <v>3249.0204925424</v>
      </c>
      <c r="TB120">
        <v>126.731579455675</v>
      </c>
      <c r="TC120">
        <v>170.662126962088</v>
      </c>
      <c r="TD120">
        <v>0.46000573305145098</v>
      </c>
      <c r="TE120">
        <v>247.71308724820599</v>
      </c>
      <c r="TF120">
        <v>251.623135979144</v>
      </c>
      <c r="TG120">
        <v>5241.3053223882298</v>
      </c>
      <c r="TH120">
        <v>8.4250947000000007</v>
      </c>
      <c r="TI120">
        <v>654.71074170834004</v>
      </c>
      <c r="TJ120">
        <v>837.02323251037205</v>
      </c>
      <c r="TK120">
        <v>0.59346513932953204</v>
      </c>
      <c r="TL120">
        <v>0.83085119506134497</v>
      </c>
      <c r="TM120">
        <v>114.182692807002</v>
      </c>
      <c r="TN120">
        <v>3.7981768917090002</v>
      </c>
      <c r="TO120">
        <v>132.34272607048601</v>
      </c>
      <c r="TP120">
        <v>0.47477211146362602</v>
      </c>
      <c r="TQ120">
        <v>402.96282960475202</v>
      </c>
      <c r="TR120">
        <v>434.29778896135099</v>
      </c>
      <c r="TS120">
        <v>6563.2496688731599</v>
      </c>
      <c r="TT120">
        <v>12.7728666</v>
      </c>
      <c r="TU120">
        <v>446.72822309128298</v>
      </c>
      <c r="TV120">
        <v>706.73250435419095</v>
      </c>
      <c r="TW120">
        <v>0.46974576560597597</v>
      </c>
      <c r="TX120">
        <v>0.70461864840896404</v>
      </c>
      <c r="TY120">
        <v>1181.25401857716</v>
      </c>
      <c r="TZ120">
        <v>45.643630224714002</v>
      </c>
      <c r="UA120">
        <v>145.38631445505001</v>
      </c>
      <c r="UB120">
        <v>0.46974576560597597</v>
      </c>
      <c r="UC120">
        <v>350.117177298321</v>
      </c>
      <c r="UD120">
        <v>372.11693732086701</v>
      </c>
      <c r="UE120">
        <v>6113.2713935961701</v>
      </c>
      <c r="UF120" s="152">
        <v>240</v>
      </c>
      <c r="UG120" s="152">
        <v>1061</v>
      </c>
      <c r="UH120" s="152">
        <v>0</v>
      </c>
      <c r="UI120" s="152">
        <v>3</v>
      </c>
      <c r="UJ120" s="152">
        <v>38044</v>
      </c>
      <c r="UK120" s="152">
        <v>74</v>
      </c>
      <c r="UL120" s="152">
        <v>152</v>
      </c>
      <c r="UM120" s="152">
        <v>1</v>
      </c>
      <c r="UN120" s="152">
        <v>196</v>
      </c>
      <c r="UO120" s="152">
        <v>196</v>
      </c>
      <c r="UP120" s="152">
        <v>46923</v>
      </c>
      <c r="UQ120" s="152">
        <v>420</v>
      </c>
      <c r="UR120" s="152">
        <v>858</v>
      </c>
      <c r="US120" s="152">
        <v>0</v>
      </c>
      <c r="UT120" s="152">
        <v>1</v>
      </c>
      <c r="UU120" s="152">
        <v>3836</v>
      </c>
      <c r="UV120" s="152">
        <v>4</v>
      </c>
      <c r="UW120" s="152">
        <v>125</v>
      </c>
      <c r="UX120" s="152">
        <v>1</v>
      </c>
      <c r="UY120" s="152">
        <v>217</v>
      </c>
      <c r="UZ120" s="152">
        <v>219</v>
      </c>
      <c r="VA120" s="152">
        <v>15024</v>
      </c>
      <c r="VB120" s="152">
        <v>660</v>
      </c>
      <c r="VC120" s="152">
        <v>1919</v>
      </c>
      <c r="VD120" s="152">
        <v>0</v>
      </c>
      <c r="VE120" s="152">
        <v>4</v>
      </c>
      <c r="VF120" s="152">
        <v>41880</v>
      </c>
      <c r="VG120" s="152">
        <v>78</v>
      </c>
      <c r="VH120" s="152">
        <v>277</v>
      </c>
      <c r="VI120" s="152">
        <v>2</v>
      </c>
      <c r="VJ120" s="152">
        <v>413</v>
      </c>
      <c r="VK120" s="152">
        <v>415</v>
      </c>
      <c r="VL120" s="152">
        <v>61947</v>
      </c>
      <c r="VM120" s="152">
        <v>5.1147624832171903E-3</v>
      </c>
      <c r="VN120" s="152">
        <v>2.2611512477889301E-2</v>
      </c>
      <c r="VO120" s="152">
        <v>0</v>
      </c>
      <c r="VP120" s="152">
        <v>6.3934531040214801E-5</v>
      </c>
      <c r="VQ120" s="152">
        <v>0.810775099631311</v>
      </c>
      <c r="VR120" s="152">
        <v>1.5770517656586299E-3</v>
      </c>
      <c r="VS120" s="152">
        <v>3.2393495727042199E-3</v>
      </c>
      <c r="VT120" s="152">
        <v>2.1311510346738299E-5</v>
      </c>
      <c r="VU120" s="152">
        <v>4.1770560279606999E-3</v>
      </c>
      <c r="VV120" s="152">
        <v>4.1770560279606999E-3</v>
      </c>
      <c r="VW120" s="152">
        <v>1</v>
      </c>
      <c r="VX120" s="152">
        <v>2.79552715654952E-2</v>
      </c>
      <c r="VY120" s="152">
        <v>5.7108626198083101E-2</v>
      </c>
      <c r="VZ120" s="152">
        <v>0</v>
      </c>
      <c r="WA120" s="152">
        <v>6.6560170394036201E-5</v>
      </c>
      <c r="WB120" s="152">
        <v>0.25532481363152298</v>
      </c>
      <c r="WC120" s="152">
        <v>2.6624068157614502E-4</v>
      </c>
      <c r="WD120" s="152">
        <v>8.3200212992545295E-3</v>
      </c>
      <c r="WE120" s="152">
        <v>6.6560170394036201E-5</v>
      </c>
      <c r="WF120" s="152">
        <v>1.44435569755059E-2</v>
      </c>
      <c r="WG120" s="152">
        <v>1.45766773162939E-2</v>
      </c>
      <c r="WH120" s="152">
        <v>1</v>
      </c>
      <c r="WI120" s="152">
        <v>1.0654268971863E-2</v>
      </c>
      <c r="WJ120" s="152">
        <v>3.0978094177280601E-2</v>
      </c>
      <c r="WK120" s="152">
        <v>0</v>
      </c>
      <c r="WL120" s="152">
        <v>6.4571327102200295E-5</v>
      </c>
      <c r="WM120" s="152">
        <v>0.67606179476003703</v>
      </c>
      <c r="WN120" s="152">
        <v>1.2591408784929101E-3</v>
      </c>
      <c r="WO120" s="152">
        <v>4.4715644018273699E-3</v>
      </c>
      <c r="WP120" s="152">
        <v>3.22856635511001E-5</v>
      </c>
      <c r="WQ120" s="152">
        <v>6.6669895233021801E-3</v>
      </c>
      <c r="WR120" s="152">
        <v>6.6992751868532796E-3</v>
      </c>
      <c r="WS120" s="152">
        <v>1</v>
      </c>
      <c r="WT120" s="152">
        <v>9.6989012999999993</v>
      </c>
      <c r="WU120" s="152">
        <v>24.745070866944499</v>
      </c>
      <c r="WV120" s="152">
        <v>109.393834124284</v>
      </c>
      <c r="WW120" s="152">
        <v>0</v>
      </c>
      <c r="WX120" s="152">
        <v>0.30931338583680601</v>
      </c>
      <c r="WY120" s="152">
        <v>3922.5061502584799</v>
      </c>
      <c r="WZ120" s="152">
        <v>7.6297301839745497</v>
      </c>
      <c r="XA120" s="152">
        <v>15.6718782157315</v>
      </c>
      <c r="XB120" s="152">
        <v>0.10310446194560199</v>
      </c>
      <c r="XC120" s="152">
        <v>20.208474541337999</v>
      </c>
      <c r="XD120" s="152">
        <v>20.208474541337999</v>
      </c>
      <c r="XE120" s="152">
        <v>4837.9706678734801</v>
      </c>
      <c r="XF120" s="152">
        <v>3.0356592</v>
      </c>
      <c r="XG120" s="152">
        <v>138.35545175822099</v>
      </c>
      <c r="XH120" s="152">
        <v>282.64042287750902</v>
      </c>
      <c r="XI120" s="152">
        <v>0</v>
      </c>
      <c r="XJ120" s="152">
        <v>0.32941774228147902</v>
      </c>
      <c r="XK120" s="152">
        <v>1263.6464593917501</v>
      </c>
      <c r="XL120" s="152">
        <v>1.3176709691259101</v>
      </c>
      <c r="XM120" s="152">
        <v>41.177217785184801</v>
      </c>
      <c r="XN120" s="152">
        <v>0.32941774228147902</v>
      </c>
      <c r="XO120" s="152">
        <v>71.483650075080902</v>
      </c>
      <c r="XP120" s="152">
        <v>72.142485559643802</v>
      </c>
      <c r="XQ120" s="152">
        <v>4949.1721600369401</v>
      </c>
      <c r="XR120" s="152">
        <v>12.734560500000001</v>
      </c>
      <c r="XS120" s="152">
        <v>51.8274658948772</v>
      </c>
      <c r="XT120" s="152">
        <v>150.69228341252901</v>
      </c>
      <c r="XU120" s="152">
        <v>0</v>
      </c>
      <c r="XV120" s="152">
        <v>0.314105853908346</v>
      </c>
      <c r="XW120" s="152">
        <v>3288.6882904203899</v>
      </c>
      <c r="XX120" s="152">
        <v>6.1250641512127597</v>
      </c>
      <c r="XY120" s="152">
        <v>21.751830383152999</v>
      </c>
      <c r="XZ120" s="152">
        <v>0.157052926954173</v>
      </c>
      <c r="YA120" s="152">
        <v>32.431429416036799</v>
      </c>
      <c r="YB120" s="152">
        <v>32.588482342991</v>
      </c>
      <c r="YC120" s="152">
        <v>4864.4788330150895</v>
      </c>
    </row>
    <row r="121" spans="1:653" x14ac:dyDescent="0.3">
      <c r="A121" t="s">
        <v>2606</v>
      </c>
      <c r="B121" s="146" t="s">
        <v>1125</v>
      </c>
      <c r="C121" s="154">
        <v>33213188</v>
      </c>
      <c r="D121" s="163">
        <v>20917</v>
      </c>
      <c r="E121" s="163" t="s">
        <v>2607</v>
      </c>
      <c r="F121" s="145" t="s">
        <v>1945</v>
      </c>
      <c r="G121" s="146" t="s">
        <v>93</v>
      </c>
      <c r="H121" s="147" t="s">
        <v>872</v>
      </c>
      <c r="I121" s="148" t="s">
        <v>2608</v>
      </c>
      <c r="J121" s="148" t="s">
        <v>587</v>
      </c>
      <c r="K121" s="146"/>
      <c r="L121" s="163"/>
      <c r="M121" s="163"/>
      <c r="N121" s="164" t="s">
        <v>470</v>
      </c>
      <c r="O121" s="149" t="s">
        <v>1949</v>
      </c>
      <c r="P121" s="150" t="s">
        <v>1950</v>
      </c>
      <c r="Q121" s="150" t="s">
        <v>1920</v>
      </c>
      <c r="R121" s="150" t="s">
        <v>1921</v>
      </c>
      <c r="S121" s="147" t="s">
        <v>42</v>
      </c>
      <c r="T121" s="147" t="s">
        <v>2609</v>
      </c>
      <c r="U121" s="147">
        <v>4</v>
      </c>
      <c r="V121" s="147">
        <v>3</v>
      </c>
      <c r="W121" s="147" t="s">
        <v>2285</v>
      </c>
      <c r="X121" s="147"/>
      <c r="Y121" s="147" t="s">
        <v>1941</v>
      </c>
      <c r="Z121" s="147">
        <v>0</v>
      </c>
      <c r="AA121" s="147" t="s">
        <v>872</v>
      </c>
      <c r="AB121" s="147" t="s">
        <v>876</v>
      </c>
      <c r="AC121" s="147" t="s">
        <v>2610</v>
      </c>
      <c r="AD121" s="147" t="s">
        <v>2539</v>
      </c>
      <c r="AE121" s="147">
        <v>6</v>
      </c>
      <c r="AF121" s="147" t="s">
        <v>2085</v>
      </c>
      <c r="AG121" s="147">
        <v>8</v>
      </c>
      <c r="AH121" s="147" t="s">
        <v>1951</v>
      </c>
      <c r="AI121" s="147" t="s">
        <v>2611</v>
      </c>
      <c r="AJ121" s="147">
        <v>26.41</v>
      </c>
      <c r="AK121" s="147" t="s">
        <v>2612</v>
      </c>
      <c r="AL121" s="147" t="s">
        <v>149</v>
      </c>
      <c r="AM121" s="147" t="s">
        <v>149</v>
      </c>
      <c r="AN121" s="147" t="s">
        <v>152</v>
      </c>
      <c r="AO121" s="147" t="s">
        <v>152</v>
      </c>
      <c r="AP121" s="147" t="s">
        <v>152</v>
      </c>
      <c r="AQ121" s="147" t="s">
        <v>152</v>
      </c>
      <c r="AR121" s="147" t="s">
        <v>152</v>
      </c>
      <c r="AS121" s="147">
        <v>30</v>
      </c>
      <c r="AT121" s="147">
        <v>0.1</v>
      </c>
      <c r="AU121" s="147">
        <v>12</v>
      </c>
      <c r="AV121" s="147">
        <v>1999</v>
      </c>
      <c r="AW121" s="147" t="s">
        <v>152</v>
      </c>
      <c r="AX121" s="147"/>
      <c r="AY121" s="147"/>
      <c r="AZ121" s="147"/>
      <c r="BA121" s="147"/>
      <c r="BB121" s="147"/>
      <c r="BC121" s="147"/>
      <c r="BD121" s="147" t="s">
        <v>149</v>
      </c>
      <c r="BE121" s="147" t="s">
        <v>152</v>
      </c>
      <c r="BF121" s="147" t="s">
        <v>152</v>
      </c>
      <c r="BG121" s="147" t="s">
        <v>152</v>
      </c>
      <c r="BH121">
        <v>1778</v>
      </c>
      <c r="BI121">
        <v>37</v>
      </c>
      <c r="BJ121">
        <v>6</v>
      </c>
      <c r="BK121">
        <v>9</v>
      </c>
      <c r="BL121">
        <v>198</v>
      </c>
      <c r="BM121">
        <v>5</v>
      </c>
      <c r="BN121">
        <v>965</v>
      </c>
      <c r="BO121">
        <v>7587</v>
      </c>
      <c r="BP121">
        <v>2310</v>
      </c>
      <c r="BQ121">
        <v>23203</v>
      </c>
      <c r="BR121">
        <v>17162</v>
      </c>
      <c r="BS121">
        <v>106</v>
      </c>
      <c r="BT121">
        <v>17</v>
      </c>
      <c r="BU121">
        <v>72</v>
      </c>
      <c r="BV121">
        <v>1339</v>
      </c>
      <c r="BW121">
        <v>11</v>
      </c>
      <c r="BX121">
        <v>1421</v>
      </c>
      <c r="BY121">
        <v>170</v>
      </c>
      <c r="BZ121">
        <v>119</v>
      </c>
      <c r="CA121">
        <v>68489</v>
      </c>
      <c r="CB121">
        <v>18940</v>
      </c>
      <c r="CC121">
        <v>143</v>
      </c>
      <c r="CD121">
        <v>23</v>
      </c>
      <c r="CE121">
        <v>81</v>
      </c>
      <c r="CF121">
        <v>1537</v>
      </c>
      <c r="CG121">
        <v>16</v>
      </c>
      <c r="CH121">
        <v>2386</v>
      </c>
      <c r="CI121">
        <v>7757</v>
      </c>
      <c r="CJ121">
        <v>2429</v>
      </c>
      <c r="CK121">
        <v>91692</v>
      </c>
      <c r="CL121">
        <v>7.6628022238503596E-2</v>
      </c>
      <c r="CM121">
        <v>1.5946213851657099E-3</v>
      </c>
      <c r="CN121">
        <v>2.5858725164849399E-4</v>
      </c>
      <c r="CO121">
        <v>3.8788087747274101E-4</v>
      </c>
      <c r="CP121">
        <v>8.5333793044002904E-3</v>
      </c>
      <c r="CQ121">
        <v>2.1548937637374499E-4</v>
      </c>
      <c r="CR121">
        <v>4.1589449640132697E-2</v>
      </c>
      <c r="CS121">
        <v>0.32698357970952002</v>
      </c>
      <c r="CT121">
        <v>9.95560918846701E-2</v>
      </c>
      <c r="CU121">
        <v>1</v>
      </c>
      <c r="CV121">
        <v>0.25058038517134101</v>
      </c>
      <c r="CW121">
        <v>1.5476937902436901E-3</v>
      </c>
      <c r="CX121">
        <v>2.4821504183153502E-4</v>
      </c>
      <c r="CY121">
        <v>1.0512637065806199E-3</v>
      </c>
      <c r="CZ121">
        <v>1.95505847654368E-2</v>
      </c>
      <c r="DA121">
        <v>1.60609732949817E-4</v>
      </c>
      <c r="DB121">
        <v>2.07478573201536E-2</v>
      </c>
      <c r="DC121">
        <v>2.48215041831535E-3</v>
      </c>
      <c r="DD121">
        <v>1.73750529282074E-3</v>
      </c>
      <c r="DE121">
        <v>1</v>
      </c>
      <c r="DF121">
        <v>0.20656109584260299</v>
      </c>
      <c r="DG121">
        <v>1.5595689918422499E-3</v>
      </c>
      <c r="DH121">
        <v>2.5083976791868398E-4</v>
      </c>
      <c r="DI121">
        <v>8.8339222614840999E-4</v>
      </c>
      <c r="DJ121">
        <v>1.67626401430877E-2</v>
      </c>
      <c r="DK121">
        <v>1.74497229856476E-4</v>
      </c>
      <c r="DL121">
        <v>2.6021899402347001E-2</v>
      </c>
      <c r="DM121">
        <v>8.4598438249792796E-2</v>
      </c>
      <c r="DN121">
        <v>2.64908607075863E-2</v>
      </c>
      <c r="DO121">
        <v>1</v>
      </c>
      <c r="DP121">
        <v>3.5907681999999999</v>
      </c>
      <c r="DQ121">
        <v>495.15866827605299</v>
      </c>
      <c r="DR121">
        <v>10.3042017582756</v>
      </c>
      <c r="DS121">
        <v>1.67095163647712</v>
      </c>
      <c r="DT121">
        <v>2.5064274547156802</v>
      </c>
      <c r="DU121">
        <v>55.141404003744903</v>
      </c>
      <c r="DV121">
        <v>1.39245969706427</v>
      </c>
      <c r="DW121">
        <v>268.74472153340298</v>
      </c>
      <c r="DX121">
        <v>2112.91834432532</v>
      </c>
      <c r="DY121">
        <v>643.31638004369097</v>
      </c>
      <c r="DZ121">
        <v>6461.8484701964298</v>
      </c>
      <c r="EA121">
        <v>9.2029624000000005</v>
      </c>
      <c r="EB121">
        <v>1864.83430596218</v>
      </c>
      <c r="EC121">
        <v>11.5180303246702</v>
      </c>
      <c r="ED121">
        <v>1.8472312784848499</v>
      </c>
      <c r="EE121">
        <v>7.8235677677005402</v>
      </c>
      <c r="EF121">
        <v>145.496628346542</v>
      </c>
      <c r="EG121">
        <v>1.19526729784314</v>
      </c>
      <c r="EH121">
        <v>154.40680274864499</v>
      </c>
      <c r="EI121">
        <v>18.472312784848501</v>
      </c>
      <c r="EJ121">
        <v>12.930618949393899</v>
      </c>
      <c r="EK121">
        <v>7442.0601783617003</v>
      </c>
      <c r="EL121">
        <v>12.7937306</v>
      </c>
      <c r="EM121">
        <v>1480.41260146591</v>
      </c>
      <c r="EN121">
        <v>11.17734963092</v>
      </c>
      <c r="EO121">
        <v>1.7977555350430801</v>
      </c>
      <c r="EP121">
        <v>6.3312260147169299</v>
      </c>
      <c r="EQ121">
        <v>120.136967711357</v>
      </c>
      <c r="ER121">
        <v>1.25061254611692</v>
      </c>
      <c r="ES121">
        <v>186.49759593968599</v>
      </c>
      <c r="ET121">
        <v>606.312595014311</v>
      </c>
      <c r="EU121">
        <v>189.85861715737599</v>
      </c>
      <c r="EV121">
        <v>7166.9478486595599</v>
      </c>
      <c r="EW121" s="152"/>
      <c r="EX121" s="152"/>
      <c r="EY121" s="152"/>
      <c r="EZ121" s="152"/>
      <c r="FA121" s="152"/>
      <c r="FB121" s="152"/>
      <c r="FC121" s="152"/>
      <c r="FD121" s="152"/>
      <c r="FE121" s="152"/>
      <c r="FF121" s="152"/>
      <c r="FG121" s="152"/>
      <c r="FH121" s="152"/>
      <c r="FI121" s="152"/>
      <c r="FJ121" s="152"/>
      <c r="FK121" s="152"/>
      <c r="FL121" s="152"/>
      <c r="FM121" s="152"/>
      <c r="FN121" s="152"/>
      <c r="FO121" s="152"/>
      <c r="FP121" s="152"/>
      <c r="FQ121" s="152"/>
      <c r="FR121" s="152"/>
      <c r="FS121" s="152"/>
      <c r="FT121" s="152"/>
      <c r="FU121" s="152"/>
      <c r="FV121" s="152"/>
      <c r="FW121" s="152"/>
      <c r="FX121" s="152"/>
      <c r="FY121" s="152"/>
      <c r="FZ121" s="152"/>
      <c r="GA121" s="152"/>
      <c r="GB121" s="152"/>
      <c r="GC121" s="152"/>
      <c r="GD121" s="152"/>
      <c r="GE121" s="152"/>
      <c r="GF121" s="152"/>
      <c r="GG121" s="152"/>
      <c r="GH121" s="152"/>
      <c r="GI121" s="152"/>
      <c r="GJ121" s="152"/>
      <c r="GK121" s="152"/>
      <c r="GL121" s="152"/>
      <c r="GM121" s="152"/>
      <c r="GN121" s="152"/>
      <c r="GO121" s="152"/>
      <c r="GP121" s="152"/>
      <c r="GQ121" s="152"/>
      <c r="GR121" s="152"/>
      <c r="GS121" s="152"/>
      <c r="GT121" s="152"/>
      <c r="GU121" s="152"/>
      <c r="GV121" s="152"/>
      <c r="GW121" s="152"/>
      <c r="GX121" s="152"/>
      <c r="GY121" s="152"/>
      <c r="GZ121" s="152"/>
      <c r="HA121" s="152"/>
      <c r="HB121" s="152"/>
      <c r="HC121" s="152"/>
      <c r="HD121" s="152"/>
      <c r="HE121" s="152"/>
      <c r="HF121" s="152"/>
      <c r="HG121" s="152"/>
      <c r="HH121" s="152"/>
      <c r="HI121" s="152"/>
      <c r="HJ121" s="152"/>
      <c r="HK121" s="152"/>
      <c r="HL121" s="152"/>
      <c r="HM121" s="152"/>
      <c r="HN121" s="152"/>
      <c r="HO121" s="152"/>
      <c r="HP121" s="152"/>
      <c r="HQ121" s="152"/>
      <c r="HR121" s="152"/>
      <c r="HS121" s="152"/>
      <c r="HT121" s="152"/>
      <c r="HU121" s="152"/>
      <c r="HV121" s="152"/>
      <c r="HW121" s="152"/>
      <c r="HX121" s="152"/>
      <c r="HY121" s="152"/>
      <c r="HZ121" s="152"/>
      <c r="IA121" s="152"/>
      <c r="IB121" s="152"/>
      <c r="IC121" s="152"/>
      <c r="ID121" s="152"/>
      <c r="IE121" s="152"/>
      <c r="IF121" s="152"/>
      <c r="IG121" s="152"/>
      <c r="IH121" s="152"/>
      <c r="II121" s="152"/>
      <c r="IJ121" s="152"/>
      <c r="IK121" s="152"/>
      <c r="IL121">
        <v>7919</v>
      </c>
      <c r="IM121">
        <v>1788</v>
      </c>
      <c r="IN121">
        <v>15</v>
      </c>
      <c r="IO121">
        <v>77</v>
      </c>
      <c r="IP121">
        <v>15373</v>
      </c>
      <c r="IQ121">
        <v>12256</v>
      </c>
      <c r="IR121">
        <v>1552</v>
      </c>
      <c r="IS121">
        <v>61</v>
      </c>
      <c r="IT121">
        <v>2617</v>
      </c>
      <c r="IU121">
        <v>5282</v>
      </c>
      <c r="IV121">
        <v>23203</v>
      </c>
      <c r="IW121">
        <v>32684</v>
      </c>
      <c r="IX121">
        <v>4519</v>
      </c>
      <c r="IY121">
        <v>26</v>
      </c>
      <c r="IZ121">
        <v>274</v>
      </c>
      <c r="JA121">
        <v>410</v>
      </c>
      <c r="JB121">
        <v>255</v>
      </c>
      <c r="JC121">
        <v>2730</v>
      </c>
      <c r="JD121">
        <v>195</v>
      </c>
      <c r="JE121">
        <v>5475</v>
      </c>
      <c r="JF121">
        <v>27693</v>
      </c>
      <c r="JG121">
        <v>68489</v>
      </c>
      <c r="JH121">
        <v>40603</v>
      </c>
      <c r="JI121">
        <v>6307</v>
      </c>
      <c r="JJ121">
        <v>41</v>
      </c>
      <c r="JK121">
        <v>351</v>
      </c>
      <c r="JL121">
        <v>15783</v>
      </c>
      <c r="JM121">
        <v>12511</v>
      </c>
      <c r="JN121">
        <v>4282</v>
      </c>
      <c r="JO121">
        <v>256</v>
      </c>
      <c r="JP121">
        <v>8092</v>
      </c>
      <c r="JQ121">
        <v>32975</v>
      </c>
      <c r="JR121">
        <v>91692</v>
      </c>
      <c r="JS121">
        <v>0.34129207430073699</v>
      </c>
      <c r="JT121">
        <v>7.7059000991251098E-2</v>
      </c>
      <c r="JU121">
        <v>6.4646812912123397E-4</v>
      </c>
      <c r="JV121">
        <v>3.3185363961556699E-3</v>
      </c>
      <c r="JW121">
        <v>0.66254363659871596</v>
      </c>
      <c r="JX121">
        <v>0.528207559367323</v>
      </c>
      <c r="JY121">
        <v>6.6887902426410406E-2</v>
      </c>
      <c r="JZ121">
        <v>2.6289703917596898E-3</v>
      </c>
      <c r="KA121">
        <v>0.11278713959401798</v>
      </c>
      <c r="KB121">
        <v>0.22764297720122401</v>
      </c>
      <c r="KC121">
        <v>1</v>
      </c>
      <c r="KD121">
        <v>0.44281943899140602</v>
      </c>
      <c r="KE121">
        <v>6.8784626794049605E-2</v>
      </c>
      <c r="KF121">
        <v>4.4714915150722E-4</v>
      </c>
      <c r="KG121">
        <v>3.8280329799764401E-3</v>
      </c>
      <c r="KH121">
        <v>0.17213061117654799</v>
      </c>
      <c r="KI121">
        <v>0.136445927670898</v>
      </c>
      <c r="KJ121">
        <v>4.6699821140339402E-2</v>
      </c>
      <c r="KK121">
        <v>2.7919556777036198E-3</v>
      </c>
      <c r="KL121">
        <v>8.8251973999912026E-2</v>
      </c>
      <c r="KM121">
        <v>0.35962788465733098</v>
      </c>
      <c r="KN121">
        <v>1</v>
      </c>
      <c r="KO121">
        <v>0.44281943899140602</v>
      </c>
      <c r="KP121">
        <v>6.8784626794049605E-2</v>
      </c>
      <c r="KQ121">
        <v>4.4714915150722E-4</v>
      </c>
      <c r="KR121">
        <v>3.8280329799764401E-3</v>
      </c>
      <c r="KS121">
        <v>0.17213061117654799</v>
      </c>
      <c r="KT121">
        <v>0.136445927670898</v>
      </c>
      <c r="KU121">
        <v>4.6699821140339402E-2</v>
      </c>
      <c r="KV121">
        <v>2.7919556777036198E-3</v>
      </c>
      <c r="KW121">
        <v>8.8251973999912026E-2</v>
      </c>
      <c r="KX121">
        <v>0.35962788465733098</v>
      </c>
      <c r="KY121">
        <v>1</v>
      </c>
      <c r="KZ121">
        <v>3.5907681999999999</v>
      </c>
      <c r="LA121">
        <v>2205.3776682103799</v>
      </c>
      <c r="LB121">
        <v>497.94358767018201</v>
      </c>
      <c r="LC121">
        <v>4.1773790911928002</v>
      </c>
      <c r="LD121">
        <v>21.443879334789699</v>
      </c>
      <c r="LE121">
        <v>4281.2565845937897</v>
      </c>
      <c r="LF121">
        <v>3413.1972094439302</v>
      </c>
      <c r="LG121">
        <v>432.21948996874801</v>
      </c>
      <c r="LH121">
        <v>16.988008304184</v>
      </c>
      <c r="LI121">
        <v>728.81340544343948</v>
      </c>
      <c r="LJ121">
        <v>1470.9944239786901</v>
      </c>
      <c r="LK121">
        <v>6461.8484701964298</v>
      </c>
      <c r="LL121">
        <v>9.2029624000000005</v>
      </c>
      <c r="LM121">
        <v>3551.4651238822798</v>
      </c>
      <c r="LN121">
        <v>491.03753808664902</v>
      </c>
      <c r="LO121">
        <v>2.8251772494474201</v>
      </c>
      <c r="LP121">
        <v>29.7730217826382</v>
      </c>
      <c r="LQ121">
        <v>44.550872010516997</v>
      </c>
      <c r="LR121">
        <v>27.708469177272701</v>
      </c>
      <c r="LS121">
        <v>296.64361119197901</v>
      </c>
      <c r="LT121">
        <v>21.188829370855601</v>
      </c>
      <c r="LU121">
        <v>594.91713233555993</v>
      </c>
      <c r="LV121">
        <v>3009.1397526518199</v>
      </c>
      <c r="LW121">
        <v>7442.0601783617003</v>
      </c>
      <c r="LX121">
        <v>12.7937306</v>
      </c>
      <c r="LY121">
        <v>3173.6638256240899</v>
      </c>
      <c r="LZ121">
        <v>492.975833022465</v>
      </c>
      <c r="MA121">
        <v>3.2046946494246198</v>
      </c>
      <c r="MB121">
        <v>27.43531273044</v>
      </c>
      <c r="MC121">
        <v>1233.6511134602099</v>
      </c>
      <c r="MD121">
        <v>977.90084777930201</v>
      </c>
      <c r="ME121">
        <v>334.69518265454201</v>
      </c>
      <c r="MF121">
        <v>20.009800737870801</v>
      </c>
      <c r="MG121">
        <v>632.49729519863013</v>
      </c>
      <c r="MH121">
        <v>2577.43429426285</v>
      </c>
      <c r="MI121">
        <v>7166.9478486595599</v>
      </c>
      <c r="MJ121" s="152"/>
      <c r="MK121" s="152"/>
      <c r="ML121" s="152"/>
      <c r="MM121" s="152"/>
      <c r="MN121" s="152"/>
      <c r="MO121" s="152"/>
      <c r="MP121" s="152"/>
      <c r="MQ121" s="152"/>
      <c r="MR121" s="152"/>
      <c r="MS121" s="152"/>
      <c r="MT121" s="152"/>
      <c r="MU121" s="152"/>
      <c r="MV121" s="152"/>
      <c r="MW121" s="152"/>
      <c r="MX121" s="152"/>
      <c r="MY121" s="152"/>
      <c r="MZ121" s="152"/>
      <c r="NA121" s="152"/>
      <c r="NB121" s="152"/>
      <c r="NC121" s="152"/>
      <c r="ND121" s="152"/>
      <c r="NE121" s="152"/>
      <c r="NF121" s="152"/>
      <c r="NG121" s="152"/>
      <c r="NH121" s="152"/>
      <c r="NI121" s="152"/>
      <c r="NJ121" s="152"/>
      <c r="NK121" s="152"/>
      <c r="NL121" s="152"/>
      <c r="NM121" s="152"/>
      <c r="NN121" s="152"/>
      <c r="NO121" s="152"/>
      <c r="NP121" s="152"/>
      <c r="NQ121" s="152"/>
      <c r="NR121" s="152"/>
      <c r="NS121" s="152"/>
      <c r="NT121" s="152"/>
      <c r="NU121" s="152"/>
      <c r="NV121" s="152"/>
      <c r="NW121" s="152"/>
      <c r="NX121" s="152"/>
      <c r="NY121" s="152"/>
      <c r="NZ121" s="152"/>
      <c r="OA121" s="152"/>
      <c r="OB121" s="152"/>
      <c r="OC121" s="152"/>
      <c r="OD121" s="152"/>
      <c r="OE121" s="152"/>
      <c r="OF121" s="152"/>
      <c r="OG121" s="152"/>
      <c r="OH121" s="152"/>
      <c r="OI121" s="152"/>
      <c r="OJ121" s="152"/>
      <c r="OK121" s="152"/>
      <c r="OL121" s="152"/>
      <c r="OM121" s="152"/>
      <c r="ON121" s="152"/>
      <c r="OO121" s="152"/>
      <c r="OP121" s="152"/>
      <c r="OQ121" s="152"/>
      <c r="OR121" s="152"/>
      <c r="OS121" s="152"/>
      <c r="OT121" s="152"/>
      <c r="OU121" s="152"/>
      <c r="OV121" s="152"/>
      <c r="OW121" s="152"/>
      <c r="OX121" s="152"/>
      <c r="OY121" s="152"/>
      <c r="OZ121" s="152"/>
      <c r="PA121" s="152"/>
      <c r="PB121" s="152"/>
      <c r="PC121" s="152"/>
      <c r="PD121" s="152"/>
      <c r="PE121" s="152"/>
      <c r="PF121" s="152"/>
      <c r="PG121" s="152"/>
      <c r="PH121" s="152"/>
      <c r="PI121" s="152"/>
      <c r="PJ121" s="152"/>
      <c r="PK121" s="152"/>
      <c r="PL121" s="152"/>
      <c r="PM121" s="152"/>
      <c r="PN121" s="152"/>
      <c r="PO121" s="152"/>
      <c r="PP121" s="152"/>
      <c r="PQ121" s="152"/>
      <c r="PR121" s="152"/>
      <c r="PS121" s="152"/>
      <c r="PT121" s="152"/>
      <c r="PU121" s="152"/>
      <c r="PV121" s="152"/>
      <c r="PW121" s="152"/>
      <c r="PX121" s="152"/>
      <c r="PY121" s="152"/>
      <c r="PZ121" s="152"/>
      <c r="QA121" s="152"/>
      <c r="QB121" s="152"/>
      <c r="QC121" s="152"/>
      <c r="QD121" s="152"/>
      <c r="QE121" s="152"/>
      <c r="QF121" s="152"/>
      <c r="QG121" s="152"/>
      <c r="QH121">
        <v>1117</v>
      </c>
      <c r="QI121">
        <v>817</v>
      </c>
      <c r="QJ121">
        <v>15</v>
      </c>
      <c r="QK121">
        <v>10</v>
      </c>
      <c r="QL121">
        <v>9897</v>
      </c>
      <c r="QM121">
        <v>7587</v>
      </c>
      <c r="QN121">
        <v>691</v>
      </c>
      <c r="QO121">
        <v>7</v>
      </c>
      <c r="QP121">
        <v>2773</v>
      </c>
      <c r="QQ121">
        <v>5282</v>
      </c>
      <c r="QR121">
        <v>23203</v>
      </c>
      <c r="QS121">
        <v>17141</v>
      </c>
      <c r="QT121">
        <v>3370</v>
      </c>
      <c r="QU121">
        <v>26</v>
      </c>
      <c r="QV121">
        <v>72</v>
      </c>
      <c r="QW121">
        <v>289</v>
      </c>
      <c r="QX121">
        <v>170</v>
      </c>
      <c r="QY121">
        <v>2031</v>
      </c>
      <c r="QZ121">
        <v>55</v>
      </c>
      <c r="RA121">
        <v>13126</v>
      </c>
      <c r="RB121">
        <v>27693</v>
      </c>
      <c r="RC121">
        <v>68489</v>
      </c>
      <c r="RD121">
        <v>18258</v>
      </c>
      <c r="RE121">
        <v>4187</v>
      </c>
      <c r="RF121">
        <v>41</v>
      </c>
      <c r="RG121">
        <v>82</v>
      </c>
      <c r="RH121">
        <v>10186</v>
      </c>
      <c r="RI121">
        <v>7757</v>
      </c>
      <c r="RJ121">
        <v>2722</v>
      </c>
      <c r="RK121">
        <v>62</v>
      </c>
      <c r="RL121">
        <v>15899</v>
      </c>
      <c r="RM121">
        <v>32975</v>
      </c>
      <c r="RN121">
        <v>91692</v>
      </c>
      <c r="RO121">
        <v>4.81403266818946E-2</v>
      </c>
      <c r="RP121">
        <v>3.5210964099469902E-2</v>
      </c>
      <c r="RQ121">
        <v>6.4646812912123397E-4</v>
      </c>
      <c r="RR121">
        <v>4.3097875274748998E-4</v>
      </c>
      <c r="RS121">
        <v>0.42653967159418998</v>
      </c>
      <c r="RT121">
        <v>0.32698357970952002</v>
      </c>
      <c r="RU121">
        <v>2.9780631814851501E-2</v>
      </c>
      <c r="RV121">
        <v>3.0168512692324302E-4</v>
      </c>
      <c r="RW121">
        <v>0.11951040813687901</v>
      </c>
      <c r="RX121">
        <v>0.22764297720122401</v>
      </c>
      <c r="RY121">
        <v>1</v>
      </c>
      <c r="RZ121">
        <v>0.25027376659025502</v>
      </c>
      <c r="SA121">
        <v>4.9204981821898398E-2</v>
      </c>
      <c r="SB121">
        <v>3.7962300515411199E-4</v>
      </c>
      <c r="SC121">
        <v>1.0512637065806199E-3</v>
      </c>
      <c r="SD121">
        <v>4.2196557111360902E-3</v>
      </c>
      <c r="SE121">
        <v>2.48215041831535E-3</v>
      </c>
      <c r="SF121">
        <v>2.9654397056461598E-2</v>
      </c>
      <c r="SG121">
        <v>8.0304866474908401E-4</v>
      </c>
      <c r="SH121">
        <v>0.191651214063572</v>
      </c>
      <c r="SI121">
        <v>0.404342303143571</v>
      </c>
      <c r="SJ121">
        <v>1</v>
      </c>
      <c r="SK121">
        <v>0.199123151419971</v>
      </c>
      <c r="SL121">
        <v>4.5663743838066602E-2</v>
      </c>
      <c r="SM121">
        <v>4.4714915150722E-4</v>
      </c>
      <c r="SN121">
        <v>8.9429830301444E-4</v>
      </c>
      <c r="SO121">
        <v>0.111089298957379</v>
      </c>
      <c r="SP121">
        <v>8.4598438249792796E-2</v>
      </c>
      <c r="SQ121">
        <v>2.9686341229332999E-2</v>
      </c>
      <c r="SR121">
        <v>6.7617676569384504E-4</v>
      </c>
      <c r="SS121">
        <v>0.173395716093007</v>
      </c>
      <c r="ST121">
        <v>0.35962788465733098</v>
      </c>
      <c r="SU121">
        <v>1</v>
      </c>
      <c r="SV121">
        <v>3.5907681999999999</v>
      </c>
      <c r="SW121">
        <v>311.07549632415697</v>
      </c>
      <c r="SX121">
        <v>227.52791450030099</v>
      </c>
      <c r="SY121">
        <v>4.1773790911928002</v>
      </c>
      <c r="SZ121">
        <v>2.7849193941285302</v>
      </c>
      <c r="TA121">
        <v>2756.2347243690101</v>
      </c>
      <c r="TB121">
        <v>2112.91834432532</v>
      </c>
      <c r="TC121">
        <v>192.437930134282</v>
      </c>
      <c r="TD121">
        <v>1.94944357588997</v>
      </c>
      <c r="TE121">
        <v>772.25814799184195</v>
      </c>
      <c r="TF121">
        <v>1470.9944239786901</v>
      </c>
      <c r="TG121">
        <v>6461.8484701964298</v>
      </c>
      <c r="TH121">
        <v>9.2029624000000005</v>
      </c>
      <c r="TI121">
        <v>1862.5524320299301</v>
      </c>
      <c r="TJ121">
        <v>366.18643579376101</v>
      </c>
      <c r="TK121">
        <v>2.8251772494474201</v>
      </c>
      <c r="TL121">
        <v>7.8235677677005402</v>
      </c>
      <c r="TM121">
        <v>31.402931734242401</v>
      </c>
      <c r="TN121">
        <v>18.472312784848501</v>
      </c>
      <c r="TO121">
        <v>220.68980744721901</v>
      </c>
      <c r="TP121">
        <v>5.9763364892156901</v>
      </c>
      <c r="TQ121">
        <v>1426.27986831718</v>
      </c>
      <c r="TR121">
        <v>3009.1397526518199</v>
      </c>
      <c r="TS121">
        <v>7442.0601783617003</v>
      </c>
      <c r="TT121">
        <v>12.7937306</v>
      </c>
      <c r="TU121">
        <v>1427.1052416876701</v>
      </c>
      <c r="TV121">
        <v>327.26967066197199</v>
      </c>
      <c r="TW121">
        <v>3.2046946494246198</v>
      </c>
      <c r="TX121">
        <v>6.4093892988492396</v>
      </c>
      <c r="TY121">
        <v>796.17121217168699</v>
      </c>
      <c r="TZ121">
        <v>606.312595014311</v>
      </c>
      <c r="UA121">
        <v>212.760459408142</v>
      </c>
      <c r="UB121">
        <v>4.8461236162030801</v>
      </c>
      <c r="UC121">
        <v>1242.7180544195601</v>
      </c>
      <c r="UD121">
        <v>2577.43429426285</v>
      </c>
      <c r="UE121">
        <v>7166.9478486595599</v>
      </c>
      <c r="UF121" s="152"/>
      <c r="UG121" s="152"/>
      <c r="UH121" s="152"/>
      <c r="UI121" s="152"/>
      <c r="UJ121" s="152"/>
      <c r="UK121" s="152"/>
      <c r="UL121" s="152"/>
      <c r="UM121" s="152"/>
      <c r="UN121" s="152"/>
      <c r="UO121" s="152"/>
      <c r="UP121" s="152"/>
      <c r="UQ121" s="152"/>
      <c r="UR121" s="152"/>
      <c r="US121" s="152"/>
      <c r="UT121" s="152"/>
      <c r="UU121" s="152"/>
      <c r="UV121" s="152"/>
      <c r="UW121" s="152"/>
      <c r="UX121" s="152"/>
      <c r="UY121" s="152"/>
      <c r="UZ121" s="152"/>
      <c r="VA121" s="152"/>
      <c r="VB121" s="152"/>
      <c r="VC121" s="152"/>
      <c r="VD121" s="152"/>
      <c r="VE121" s="152"/>
      <c r="VF121" s="152"/>
      <c r="VG121" s="152"/>
      <c r="VH121" s="152"/>
      <c r="VI121" s="152"/>
      <c r="VJ121" s="152"/>
      <c r="VK121" s="152"/>
      <c r="VL121" s="152"/>
      <c r="VM121" s="152"/>
      <c r="VN121" s="152"/>
      <c r="VO121" s="152"/>
      <c r="VP121" s="152"/>
      <c r="VQ121" s="152"/>
      <c r="VR121" s="152"/>
      <c r="VS121" s="152"/>
      <c r="VT121" s="152"/>
      <c r="VU121" s="152"/>
      <c r="VV121" s="152"/>
      <c r="VW121" s="152"/>
      <c r="VX121" s="152"/>
      <c r="VY121" s="152"/>
      <c r="VZ121" s="152"/>
      <c r="WA121" s="152"/>
      <c r="WB121" s="152"/>
      <c r="WC121" s="152"/>
      <c r="WD121" s="152"/>
      <c r="WE121" s="152"/>
      <c r="WF121" s="152"/>
      <c r="WG121" s="152"/>
      <c r="WH121" s="152"/>
      <c r="WI121" s="152"/>
      <c r="WJ121" s="152"/>
      <c r="WK121" s="152"/>
      <c r="WL121" s="152"/>
      <c r="WM121" s="152"/>
      <c r="WN121" s="152"/>
      <c r="WO121" s="152"/>
      <c r="WP121" s="152"/>
      <c r="WQ121" s="152"/>
      <c r="WR121" s="152"/>
      <c r="WS121" s="152"/>
      <c r="WT121" s="152"/>
      <c r="WU121" s="152"/>
      <c r="WV121" s="152"/>
      <c r="WW121" s="152"/>
      <c r="WX121" s="152"/>
      <c r="WY121" s="152"/>
      <c r="WZ121" s="152"/>
      <c r="XA121" s="152"/>
      <c r="XB121" s="152"/>
      <c r="XC121" s="152"/>
      <c r="XD121" s="152"/>
      <c r="XE121" s="152"/>
      <c r="XF121" s="152"/>
      <c r="XG121" s="152"/>
      <c r="XH121" s="152"/>
      <c r="XI121" s="152"/>
      <c r="XJ121" s="152"/>
      <c r="XK121" s="152"/>
      <c r="XL121" s="152"/>
      <c r="XM121" s="152"/>
      <c r="XN121" s="152"/>
      <c r="XO121" s="152"/>
      <c r="XP121" s="152"/>
      <c r="XQ121" s="152"/>
      <c r="XR121" s="152"/>
      <c r="XS121" s="152"/>
      <c r="XT121" s="152"/>
      <c r="XU121" s="152"/>
      <c r="XV121" s="152"/>
      <c r="XW121" s="152"/>
      <c r="XX121" s="152"/>
      <c r="XY121" s="152"/>
      <c r="XZ121" s="152"/>
      <c r="YA121" s="152"/>
      <c r="YB121" s="152"/>
      <c r="YC121" s="152"/>
    </row>
    <row r="122" spans="1:653" x14ac:dyDescent="0.3">
      <c r="A122" t="s">
        <v>2613</v>
      </c>
      <c r="B122" s="146" t="s">
        <v>1139</v>
      </c>
      <c r="C122" s="154">
        <v>33364849</v>
      </c>
      <c r="D122" s="163">
        <v>19695</v>
      </c>
      <c r="E122" s="163" t="s">
        <v>2614</v>
      </c>
      <c r="F122" s="145" t="s">
        <v>1945</v>
      </c>
      <c r="G122" s="146" t="s">
        <v>61</v>
      </c>
      <c r="H122" s="147" t="s">
        <v>2170</v>
      </c>
      <c r="I122" s="148" t="s">
        <v>2615</v>
      </c>
      <c r="J122" s="148" t="s">
        <v>561</v>
      </c>
      <c r="K122" s="146" t="s">
        <v>1986</v>
      </c>
      <c r="L122" s="163">
        <v>43651</v>
      </c>
      <c r="M122" s="163"/>
      <c r="N122" s="164" t="s">
        <v>506</v>
      </c>
      <c r="O122" s="149" t="s">
        <v>2017</v>
      </c>
      <c r="P122" s="150" t="s">
        <v>2328</v>
      </c>
      <c r="Q122" s="150" t="s">
        <v>1920</v>
      </c>
      <c r="R122" s="150" t="s">
        <v>1921</v>
      </c>
      <c r="S122" s="147" t="s">
        <v>48</v>
      </c>
      <c r="T122" s="147"/>
      <c r="U122" s="147">
        <v>1</v>
      </c>
      <c r="V122" s="147">
        <v>1</v>
      </c>
      <c r="W122" s="147">
        <v>0</v>
      </c>
      <c r="X122" s="147"/>
      <c r="Y122" s="147" t="s">
        <v>44</v>
      </c>
      <c r="Z122" s="147">
        <v>0</v>
      </c>
      <c r="AA122" s="147" t="s">
        <v>872</v>
      </c>
      <c r="AB122" s="147" t="s">
        <v>878</v>
      </c>
      <c r="AC122" s="147" t="s">
        <v>494</v>
      </c>
      <c r="AD122" s="147" t="s">
        <v>2331</v>
      </c>
      <c r="AE122" s="147">
        <v>2</v>
      </c>
      <c r="AF122" s="147" t="s">
        <v>1983</v>
      </c>
      <c r="AG122" s="147">
        <v>6</v>
      </c>
      <c r="AH122" s="147" t="s">
        <v>1943</v>
      </c>
      <c r="AI122" s="147"/>
      <c r="AJ122" s="147">
        <v>23.54</v>
      </c>
      <c r="AK122" s="147" t="s">
        <v>494</v>
      </c>
      <c r="AL122" s="147" t="s">
        <v>149</v>
      </c>
      <c r="AM122" s="147" t="s">
        <v>149</v>
      </c>
      <c r="AN122" s="147" t="s">
        <v>149</v>
      </c>
      <c r="AO122" s="147" t="s">
        <v>152</v>
      </c>
      <c r="AP122" s="147" t="s">
        <v>152</v>
      </c>
      <c r="AQ122" s="147" t="s">
        <v>152</v>
      </c>
      <c r="AR122" s="147" t="s">
        <v>152</v>
      </c>
      <c r="AS122" s="147">
        <v>20</v>
      </c>
      <c r="AT122" s="147">
        <v>1</v>
      </c>
      <c r="AU122" s="147">
        <v>46</v>
      </c>
      <c r="AV122" s="147" t="s">
        <v>2616</v>
      </c>
      <c r="AW122" s="147" t="s">
        <v>149</v>
      </c>
      <c r="AX122" s="147"/>
      <c r="AY122" s="147">
        <v>30</v>
      </c>
      <c r="AZ122" s="147">
        <v>4</v>
      </c>
      <c r="BA122" s="147" t="s">
        <v>1951</v>
      </c>
      <c r="BB122" s="147">
        <v>2</v>
      </c>
      <c r="BC122" s="147">
        <v>20</v>
      </c>
      <c r="BD122" s="147" t="s">
        <v>152</v>
      </c>
      <c r="BE122" s="147" t="s">
        <v>152</v>
      </c>
      <c r="BF122" s="147" t="s">
        <v>152</v>
      </c>
      <c r="BG122" s="147" t="s">
        <v>152</v>
      </c>
      <c r="BH122">
        <v>26</v>
      </c>
      <c r="BI122">
        <v>58</v>
      </c>
      <c r="BJ122">
        <v>0</v>
      </c>
      <c r="BK122">
        <v>2</v>
      </c>
      <c r="BL122">
        <v>260</v>
      </c>
      <c r="BM122">
        <v>1</v>
      </c>
      <c r="BN122">
        <v>8</v>
      </c>
      <c r="BO122">
        <v>69</v>
      </c>
      <c r="BP122">
        <v>20446</v>
      </c>
      <c r="BQ122">
        <v>22086</v>
      </c>
      <c r="BR122">
        <v>2022</v>
      </c>
      <c r="BS122">
        <v>56</v>
      </c>
      <c r="BT122">
        <v>3</v>
      </c>
      <c r="BU122">
        <v>64</v>
      </c>
      <c r="BV122">
        <v>985</v>
      </c>
      <c r="BW122">
        <v>3</v>
      </c>
      <c r="BX122">
        <v>15</v>
      </c>
      <c r="BY122">
        <v>1</v>
      </c>
      <c r="BZ122">
        <v>544</v>
      </c>
      <c r="CA122">
        <v>29076</v>
      </c>
      <c r="CB122">
        <v>2048</v>
      </c>
      <c r="CC122">
        <v>114</v>
      </c>
      <c r="CD122">
        <v>3</v>
      </c>
      <c r="CE122">
        <v>66</v>
      </c>
      <c r="CF122">
        <v>1245</v>
      </c>
      <c r="CG122">
        <v>4</v>
      </c>
      <c r="CH122">
        <v>23</v>
      </c>
      <c r="CI122">
        <v>70</v>
      </c>
      <c r="CJ122">
        <v>20990</v>
      </c>
      <c r="CK122">
        <v>51162</v>
      </c>
      <c r="CL122">
        <v>1.1772163361405399E-3</v>
      </c>
      <c r="CM122">
        <v>2.6260979806212101E-3</v>
      </c>
      <c r="CN122">
        <v>0</v>
      </c>
      <c r="CO122">
        <v>9.0555102780041696E-5</v>
      </c>
      <c r="CP122">
        <v>1.1772163361405401E-2</v>
      </c>
      <c r="CQ122">
        <v>4.5277551390020801E-5</v>
      </c>
      <c r="CR122">
        <v>3.62220411120167E-4</v>
      </c>
      <c r="CS122">
        <v>3.1241510459114399E-3</v>
      </c>
      <c r="CT122">
        <v>0.92574481572036604</v>
      </c>
      <c r="CU122">
        <v>1</v>
      </c>
      <c r="CV122">
        <v>6.9541890218737107E-2</v>
      </c>
      <c r="CW122">
        <v>1.9259870683725399E-3</v>
      </c>
      <c r="CX122">
        <v>1.03177878662815E-4</v>
      </c>
      <c r="CY122">
        <v>2.2011280781400501E-3</v>
      </c>
      <c r="CZ122">
        <v>3.3876736827624203E-2</v>
      </c>
      <c r="DA122">
        <v>1.03177878662815E-4</v>
      </c>
      <c r="DB122">
        <v>5.1588939331407299E-4</v>
      </c>
      <c r="DC122">
        <v>3.4392626220938201E-5</v>
      </c>
      <c r="DD122">
        <v>1.87095886641904E-2</v>
      </c>
      <c r="DE122">
        <v>1</v>
      </c>
      <c r="DF122">
        <v>4.0029709550056698E-2</v>
      </c>
      <c r="DG122">
        <v>2.2282162542511998E-3</v>
      </c>
      <c r="DH122">
        <v>5.8637269848715802E-5</v>
      </c>
      <c r="DI122">
        <v>1.29001993667175E-3</v>
      </c>
      <c r="DJ122">
        <v>2.4334466987217099E-2</v>
      </c>
      <c r="DK122">
        <v>7.8183026464954502E-5</v>
      </c>
      <c r="DL122">
        <v>4.4955240217348802E-4</v>
      </c>
      <c r="DM122">
        <v>1.3682029631367E-3</v>
      </c>
      <c r="DN122">
        <v>0.410265431374848</v>
      </c>
      <c r="DO122">
        <v>1</v>
      </c>
      <c r="DP122">
        <v>3.0036825999999999</v>
      </c>
      <c r="DQ122">
        <v>8.6560410876968206</v>
      </c>
      <c r="DR122">
        <v>19.309630118708299</v>
      </c>
      <c r="DS122">
        <v>0</v>
      </c>
      <c r="DT122">
        <v>0.66584931443821604</v>
      </c>
      <c r="DU122">
        <v>86.560410876968106</v>
      </c>
      <c r="DV122">
        <v>0.33292465721910802</v>
      </c>
      <c r="DW122">
        <v>2.66339725775287</v>
      </c>
      <c r="DX122">
        <v>22.9718013481185</v>
      </c>
      <c r="DY122">
        <v>6806.9775415018903</v>
      </c>
      <c r="DZ122">
        <v>7352.97397934123</v>
      </c>
      <c r="EA122">
        <v>5.8376324000000004</v>
      </c>
      <c r="EB122">
        <v>346.37330024411898</v>
      </c>
      <c r="EC122">
        <v>9.5929301749113201</v>
      </c>
      <c r="ED122">
        <v>0.51390697365596405</v>
      </c>
      <c r="EE122">
        <v>10.963348771327199</v>
      </c>
      <c r="EF122">
        <v>168.73278968370801</v>
      </c>
      <c r="EG122">
        <v>0.51390697365596405</v>
      </c>
      <c r="EH122">
        <v>2.56953486827982</v>
      </c>
      <c r="EI122">
        <v>0.17130232455198799</v>
      </c>
      <c r="EJ122">
        <v>93.188464556281403</v>
      </c>
      <c r="EK122">
        <v>4980.7863886736004</v>
      </c>
      <c r="EL122">
        <v>8.8413149999999998</v>
      </c>
      <c r="EM122">
        <v>231.63975042174201</v>
      </c>
      <c r="EN122">
        <v>12.8940095449602</v>
      </c>
      <c r="EO122">
        <v>0.33931604065684801</v>
      </c>
      <c r="EP122">
        <v>7.4649528944506498</v>
      </c>
      <c r="EQ122">
        <v>140.81615687259199</v>
      </c>
      <c r="ER122">
        <v>0.45242138754246403</v>
      </c>
      <c r="ES122">
        <v>2.60142297836917</v>
      </c>
      <c r="ET122">
        <v>7.9173742819931201</v>
      </c>
      <c r="EU122">
        <v>2374.0812311290802</v>
      </c>
      <c r="EV122">
        <v>5786.6957573618802</v>
      </c>
      <c r="EW122" s="152">
        <v>2</v>
      </c>
      <c r="EX122" s="152">
        <v>7</v>
      </c>
      <c r="EY122" s="152">
        <v>1</v>
      </c>
      <c r="EZ122" s="152">
        <v>0</v>
      </c>
      <c r="FA122" s="152">
        <v>46</v>
      </c>
      <c r="FB122" s="152">
        <v>0</v>
      </c>
      <c r="FC122" s="152">
        <v>3</v>
      </c>
      <c r="FD122" s="152">
        <v>0</v>
      </c>
      <c r="FE122" s="152">
        <v>10586</v>
      </c>
      <c r="FF122" s="152">
        <v>11139</v>
      </c>
      <c r="FG122" s="152">
        <v>0</v>
      </c>
      <c r="FH122" s="152">
        <v>25</v>
      </c>
      <c r="FI122" s="152">
        <v>0</v>
      </c>
      <c r="FJ122" s="152">
        <v>2</v>
      </c>
      <c r="FK122" s="152">
        <v>35</v>
      </c>
      <c r="FL122" s="152">
        <v>0</v>
      </c>
      <c r="FM122" s="152">
        <v>0</v>
      </c>
      <c r="FN122" s="152">
        <v>0</v>
      </c>
      <c r="FO122" s="152">
        <v>155</v>
      </c>
      <c r="FP122" s="152">
        <v>1999</v>
      </c>
      <c r="FQ122" s="152">
        <v>2</v>
      </c>
      <c r="FR122" s="152">
        <v>32</v>
      </c>
      <c r="FS122" s="152">
        <v>1</v>
      </c>
      <c r="FT122" s="152">
        <v>2</v>
      </c>
      <c r="FU122" s="152">
        <v>81</v>
      </c>
      <c r="FV122" s="152">
        <v>0</v>
      </c>
      <c r="FW122" s="152">
        <v>3</v>
      </c>
      <c r="FX122" s="152">
        <v>0</v>
      </c>
      <c r="FY122" s="152">
        <v>10741</v>
      </c>
      <c r="FZ122" s="152">
        <v>13138</v>
      </c>
      <c r="GA122" s="152">
        <v>1.7954933117874099E-4</v>
      </c>
      <c r="GB122" s="152">
        <v>6.2842265912559504E-4</v>
      </c>
      <c r="GC122" s="152">
        <v>8.9774665589370699E-5</v>
      </c>
      <c r="GD122" s="152">
        <v>0</v>
      </c>
      <c r="GE122" s="152">
        <v>4.1296346171110498E-3</v>
      </c>
      <c r="GF122" s="152">
        <v>0</v>
      </c>
      <c r="GG122" s="152">
        <v>2.6932399676811197E-4</v>
      </c>
      <c r="GH122" s="152">
        <v>0</v>
      </c>
      <c r="GI122" s="152">
        <v>0.95035460992907805</v>
      </c>
      <c r="GJ122" s="152">
        <v>1</v>
      </c>
      <c r="GK122" s="152">
        <v>0</v>
      </c>
      <c r="GL122" s="152">
        <v>1.25062531265633E-2</v>
      </c>
      <c r="GM122" s="152">
        <v>0</v>
      </c>
      <c r="GN122" s="152">
        <v>1.0005002501250601E-3</v>
      </c>
      <c r="GO122" s="152">
        <v>1.7508754377188601E-2</v>
      </c>
      <c r="GP122" s="152">
        <v>0</v>
      </c>
      <c r="GQ122" s="152">
        <v>0</v>
      </c>
      <c r="GR122" s="152">
        <v>0</v>
      </c>
      <c r="GS122" s="152">
        <v>7.7538769384692299E-2</v>
      </c>
      <c r="GT122" s="152">
        <v>1</v>
      </c>
      <c r="GU122" s="152">
        <v>1.5223017202009399E-4</v>
      </c>
      <c r="GV122" s="152">
        <v>2.43568275232151E-3</v>
      </c>
      <c r="GW122" s="152">
        <v>7.6115086010047201E-5</v>
      </c>
      <c r="GX122" s="152">
        <v>1.5223017202009399E-4</v>
      </c>
      <c r="GY122" s="152">
        <v>6.1653219668138196E-3</v>
      </c>
      <c r="GZ122" s="152">
        <v>0</v>
      </c>
      <c r="HA122" s="152">
        <v>2.2834525803014201E-4</v>
      </c>
      <c r="HB122" s="152">
        <v>0</v>
      </c>
      <c r="HC122" s="152">
        <v>0.81755213883391697</v>
      </c>
      <c r="HD122" s="152">
        <v>1</v>
      </c>
      <c r="HE122" s="152">
        <v>1.4952471000000001</v>
      </c>
      <c r="HF122" s="152">
        <v>1.3375715625865401</v>
      </c>
      <c r="HG122" s="152">
        <v>4.6815004690529101</v>
      </c>
      <c r="HH122" s="152">
        <v>0.66878578129327204</v>
      </c>
      <c r="HI122" s="152">
        <v>0</v>
      </c>
      <c r="HJ122" s="152">
        <v>30.764145939490501</v>
      </c>
      <c r="HK122" s="152">
        <v>0</v>
      </c>
      <c r="HL122" s="152">
        <v>2.0063573438798201</v>
      </c>
      <c r="HM122" s="152">
        <v>0</v>
      </c>
      <c r="HN122" s="152">
        <v>7079.7662807705801</v>
      </c>
      <c r="HO122" s="152">
        <v>7449.6048178257597</v>
      </c>
      <c r="HP122" s="152">
        <v>0.33545209999999998</v>
      </c>
      <c r="HQ122" s="152">
        <v>0</v>
      </c>
      <c r="HR122" s="152">
        <v>74.526288552076394</v>
      </c>
      <c r="HS122" s="152">
        <v>0</v>
      </c>
      <c r="HT122" s="152">
        <v>5.9621030841661202</v>
      </c>
      <c r="HU122" s="152">
        <v>104.33680397290701</v>
      </c>
      <c r="HV122" s="152">
        <v>0</v>
      </c>
      <c r="HW122" s="152">
        <v>0</v>
      </c>
      <c r="HX122" s="152">
        <v>0</v>
      </c>
      <c r="HY122" s="152">
        <v>462.06298902287398</v>
      </c>
      <c r="HZ122" s="152">
        <v>5959.12203262403</v>
      </c>
      <c r="IA122" s="152">
        <v>1.8306992</v>
      </c>
      <c r="IB122" s="152">
        <v>1.09247876439778</v>
      </c>
      <c r="IC122" s="152">
        <v>17.479660230364399</v>
      </c>
      <c r="ID122" s="152">
        <v>0.54623938219888901</v>
      </c>
      <c r="IE122" s="152">
        <v>1.09247876439778</v>
      </c>
      <c r="IF122" s="152">
        <v>44.245389958110003</v>
      </c>
      <c r="IG122" s="152">
        <v>0</v>
      </c>
      <c r="IH122" s="152">
        <v>1.63871814659667</v>
      </c>
      <c r="II122" s="152">
        <v>0</v>
      </c>
      <c r="IJ122" s="152">
        <v>5867.1572041982599</v>
      </c>
      <c r="IK122" s="152">
        <v>7176.4930033290002</v>
      </c>
      <c r="IL122">
        <v>32</v>
      </c>
      <c r="IM122">
        <v>269</v>
      </c>
      <c r="IN122">
        <v>0</v>
      </c>
      <c r="IO122">
        <v>0</v>
      </c>
      <c r="IP122">
        <v>20792</v>
      </c>
      <c r="IQ122">
        <v>85</v>
      </c>
      <c r="IR122">
        <v>8</v>
      </c>
      <c r="IS122">
        <v>0</v>
      </c>
      <c r="IT122">
        <v>22</v>
      </c>
      <c r="IU122">
        <v>24</v>
      </c>
      <c r="IV122">
        <v>22086</v>
      </c>
      <c r="IW122">
        <v>2203</v>
      </c>
      <c r="IX122">
        <v>1014</v>
      </c>
      <c r="IY122">
        <v>0</v>
      </c>
      <c r="IZ122">
        <v>4</v>
      </c>
      <c r="JA122">
        <v>554</v>
      </c>
      <c r="JB122">
        <v>2</v>
      </c>
      <c r="JC122">
        <v>19</v>
      </c>
      <c r="JD122">
        <v>1</v>
      </c>
      <c r="JE122">
        <v>86</v>
      </c>
      <c r="JF122">
        <v>687</v>
      </c>
      <c r="JG122">
        <v>29076</v>
      </c>
      <c r="JH122">
        <v>2235</v>
      </c>
      <c r="JI122">
        <v>1283</v>
      </c>
      <c r="JJ122">
        <v>0</v>
      </c>
      <c r="JK122">
        <v>4</v>
      </c>
      <c r="JL122">
        <v>21346</v>
      </c>
      <c r="JM122">
        <v>87</v>
      </c>
      <c r="JN122">
        <v>27</v>
      </c>
      <c r="JO122">
        <v>1</v>
      </c>
      <c r="JP122">
        <v>108</v>
      </c>
      <c r="JQ122">
        <v>711</v>
      </c>
      <c r="JR122">
        <v>51162</v>
      </c>
      <c r="JS122">
        <v>1.44888164448067E-3</v>
      </c>
      <c r="JT122">
        <v>1.2179661323915601E-2</v>
      </c>
      <c r="JU122">
        <v>0</v>
      </c>
      <c r="JV122">
        <v>0</v>
      </c>
      <c r="JW122">
        <v>0.94141084850131296</v>
      </c>
      <c r="JX122">
        <v>3.8485918681517698E-3</v>
      </c>
      <c r="JY122">
        <v>3.62220411120167E-4</v>
      </c>
      <c r="JZ122">
        <v>0</v>
      </c>
      <c r="KA122">
        <v>9.9610613058045971E-4</v>
      </c>
      <c r="KB122">
        <v>1.0866612333605E-3</v>
      </c>
      <c r="KC122">
        <v>1</v>
      </c>
      <c r="KD122">
        <v>4.36847660372933E-2</v>
      </c>
      <c r="KE122">
        <v>2.50772057386341E-2</v>
      </c>
      <c r="KF122">
        <v>0</v>
      </c>
      <c r="KG122">
        <v>7.8183026464954502E-5</v>
      </c>
      <c r="KH122">
        <v>0.41722372073022901</v>
      </c>
      <c r="KI122">
        <v>1.7004808256127601E-3</v>
      </c>
      <c r="KJ122">
        <v>5.2773542863844298E-4</v>
      </c>
      <c r="KK122">
        <v>1.9545756616238598E-5</v>
      </c>
      <c r="KL122">
        <v>2.1109417145538014E-3</v>
      </c>
      <c r="KM122">
        <v>1.38970329541457E-2</v>
      </c>
      <c r="KN122">
        <v>1</v>
      </c>
      <c r="KO122">
        <v>4.36847660372933E-2</v>
      </c>
      <c r="KP122">
        <v>2.50772057386341E-2</v>
      </c>
      <c r="KQ122">
        <v>0</v>
      </c>
      <c r="KR122">
        <v>7.8183026464954502E-5</v>
      </c>
      <c r="KS122">
        <v>0.41722372073022901</v>
      </c>
      <c r="KT122">
        <v>1.7004808256127601E-3</v>
      </c>
      <c r="KU122">
        <v>5.2773542863844298E-4</v>
      </c>
      <c r="KV122">
        <v>1.9545756616238598E-5</v>
      </c>
      <c r="KW122">
        <v>2.1109417145538014E-3</v>
      </c>
      <c r="KX122">
        <v>1.38970329541457E-2</v>
      </c>
      <c r="KY122">
        <v>1</v>
      </c>
      <c r="KZ122">
        <v>3.0036825999999999</v>
      </c>
      <c r="LA122">
        <v>10.653589031011499</v>
      </c>
      <c r="LB122">
        <v>89.556732791940107</v>
      </c>
      <c r="LC122">
        <v>0</v>
      </c>
      <c r="LD122">
        <v>0</v>
      </c>
      <c r="LE122">
        <v>6922.1694728996999</v>
      </c>
      <c r="LF122">
        <v>28.2985958636242</v>
      </c>
      <c r="LG122">
        <v>2.66339725775287</v>
      </c>
      <c r="LH122">
        <v>0</v>
      </c>
      <c r="LI122">
        <v>7.3243424588204</v>
      </c>
      <c r="LJ122">
        <v>7.9901917732585996</v>
      </c>
      <c r="LK122">
        <v>7352.97397934123</v>
      </c>
      <c r="LL122">
        <v>5.8376324000000004</v>
      </c>
      <c r="LM122">
        <v>377.37902098802903</v>
      </c>
      <c r="LN122">
        <v>173.70055709571599</v>
      </c>
      <c r="LO122">
        <v>0</v>
      </c>
      <c r="LP122">
        <v>0.68520929820795196</v>
      </c>
      <c r="LQ122">
        <v>94.901487801801295</v>
      </c>
      <c r="LR122">
        <v>0.34260464910397598</v>
      </c>
      <c r="LS122">
        <v>3.2547441664877699</v>
      </c>
      <c r="LT122">
        <v>0.17130232455198799</v>
      </c>
      <c r="LU122">
        <v>14.731999911471007</v>
      </c>
      <c r="LV122">
        <v>117.684696967216</v>
      </c>
      <c r="LW122">
        <v>4980.7863886736004</v>
      </c>
      <c r="LX122">
        <v>8.8413149999999998</v>
      </c>
      <c r="LY122">
        <v>252.79045028935201</v>
      </c>
      <c r="LZ122">
        <v>145.11416005424499</v>
      </c>
      <c r="MA122">
        <v>0</v>
      </c>
      <c r="MB122">
        <v>0.45242138754246403</v>
      </c>
      <c r="MC122">
        <v>2414.3467346203602</v>
      </c>
      <c r="MD122">
        <v>9.84016517904859</v>
      </c>
      <c r="ME122">
        <v>3.0538443659116301</v>
      </c>
      <c r="MF122">
        <v>0.11310534688561601</v>
      </c>
      <c r="MG122">
        <v>12.215377463646504</v>
      </c>
      <c r="MH122">
        <v>80.417901635673005</v>
      </c>
      <c r="MI122">
        <v>5786.6957573618802</v>
      </c>
      <c r="MJ122" s="152">
        <v>2</v>
      </c>
      <c r="MK122" s="152">
        <v>49</v>
      </c>
      <c r="ML122" s="152">
        <v>0</v>
      </c>
      <c r="MM122" s="152">
        <v>1</v>
      </c>
      <c r="MN122" s="152">
        <v>10623</v>
      </c>
      <c r="MO122" s="152">
        <v>1</v>
      </c>
      <c r="MP122" s="152">
        <v>3</v>
      </c>
      <c r="MQ122" s="152">
        <v>0</v>
      </c>
      <c r="MR122" s="152">
        <v>3</v>
      </c>
      <c r="MS122" s="152">
        <v>3</v>
      </c>
      <c r="MT122" s="152">
        <v>11139</v>
      </c>
      <c r="MU122" s="152">
        <v>0</v>
      </c>
      <c r="MV122" s="152">
        <v>35</v>
      </c>
      <c r="MW122" s="152">
        <v>0</v>
      </c>
      <c r="MX122" s="152">
        <v>0</v>
      </c>
      <c r="MY122" s="152">
        <v>155</v>
      </c>
      <c r="MZ122" s="152">
        <v>0</v>
      </c>
      <c r="NA122" s="152">
        <v>0</v>
      </c>
      <c r="NB122" s="152">
        <v>0</v>
      </c>
      <c r="NC122" s="152">
        <v>0</v>
      </c>
      <c r="ND122" s="152">
        <v>9</v>
      </c>
      <c r="NE122" s="152">
        <v>1999</v>
      </c>
      <c r="NF122" s="152">
        <v>2</v>
      </c>
      <c r="NG122" s="152">
        <v>84</v>
      </c>
      <c r="NH122" s="152">
        <v>0</v>
      </c>
      <c r="NI122" s="152">
        <v>1</v>
      </c>
      <c r="NJ122" s="152">
        <v>10778</v>
      </c>
      <c r="NK122" s="152">
        <v>1</v>
      </c>
      <c r="NL122" s="152">
        <v>3</v>
      </c>
      <c r="NM122" s="152">
        <v>0</v>
      </c>
      <c r="NN122" s="152">
        <v>3</v>
      </c>
      <c r="NO122" s="152">
        <v>12</v>
      </c>
      <c r="NP122" s="152">
        <v>13138</v>
      </c>
      <c r="NQ122" s="152">
        <v>1.7954933117874099E-4</v>
      </c>
      <c r="NR122" s="152">
        <v>4.3989586138791599E-3</v>
      </c>
      <c r="NS122" s="152">
        <v>0</v>
      </c>
      <c r="NT122" s="152">
        <v>8.9774665589370699E-5</v>
      </c>
      <c r="NU122" s="152">
        <v>0.95367627255588505</v>
      </c>
      <c r="NV122" s="152">
        <v>8.9774665589370699E-5</v>
      </c>
      <c r="NW122" s="152">
        <v>2.6932399676811197E-4</v>
      </c>
      <c r="NX122" s="152">
        <v>0</v>
      </c>
      <c r="NY122" s="152">
        <v>2.693239967681123E-4</v>
      </c>
      <c r="NZ122" s="152">
        <v>2.6932399676811197E-4</v>
      </c>
      <c r="OA122" s="152">
        <v>1</v>
      </c>
      <c r="OB122" s="152">
        <v>0</v>
      </c>
      <c r="OC122" s="152">
        <v>1.7508754377188601E-2</v>
      </c>
      <c r="OD122" s="152">
        <v>0</v>
      </c>
      <c r="OE122" s="152">
        <v>0</v>
      </c>
      <c r="OF122" s="152">
        <v>7.7538769384692299E-2</v>
      </c>
      <c r="OG122" s="152">
        <v>0</v>
      </c>
      <c r="OH122" s="152">
        <v>0</v>
      </c>
      <c r="OI122" s="152">
        <v>0</v>
      </c>
      <c r="OJ122" s="152">
        <v>0</v>
      </c>
      <c r="OK122" s="152">
        <v>4.5022511255627803E-3</v>
      </c>
      <c r="OL122" s="152">
        <v>1</v>
      </c>
      <c r="OM122" s="152">
        <v>1.5223017202009399E-4</v>
      </c>
      <c r="ON122" s="152">
        <v>6.3936672248439599E-3</v>
      </c>
      <c r="OO122" s="152">
        <v>0</v>
      </c>
      <c r="OP122" s="152">
        <v>7.6115086010047201E-5</v>
      </c>
      <c r="OQ122" s="152">
        <v>0.82036839701628905</v>
      </c>
      <c r="OR122" s="152">
        <v>7.6115086010047201E-5</v>
      </c>
      <c r="OS122" s="152">
        <v>2.2834525803014201E-4</v>
      </c>
      <c r="OT122" s="152">
        <v>0</v>
      </c>
      <c r="OU122" s="152">
        <v>2.2834525803014101E-4</v>
      </c>
      <c r="OV122" s="152">
        <v>9.1338103212056597E-4</v>
      </c>
      <c r="OW122" s="152">
        <v>1</v>
      </c>
      <c r="OX122" s="152">
        <v>1.4952471000000001</v>
      </c>
      <c r="OY122" s="152">
        <v>1.3375715625865401</v>
      </c>
      <c r="OZ122" s="152">
        <v>32.770503283370402</v>
      </c>
      <c r="PA122" s="152">
        <v>0</v>
      </c>
      <c r="PB122" s="152">
        <v>0.66878578129327204</v>
      </c>
      <c r="PC122" s="152">
        <v>7104.5113546784296</v>
      </c>
      <c r="PD122" s="152">
        <v>0.66878578129327204</v>
      </c>
      <c r="PE122" s="152">
        <v>2.0063573438798201</v>
      </c>
      <c r="PF122" s="152">
        <v>0</v>
      </c>
      <c r="PG122" s="152">
        <v>2.0063573438798179</v>
      </c>
      <c r="PH122" s="152">
        <v>2.0063573438798201</v>
      </c>
      <c r="PI122" s="152">
        <v>7449.6048178257597</v>
      </c>
      <c r="PJ122" s="152">
        <v>0.33545209999999998</v>
      </c>
      <c r="PK122" s="152">
        <v>0</v>
      </c>
      <c r="PL122" s="152">
        <v>104.33680397290701</v>
      </c>
      <c r="PM122" s="152">
        <v>0</v>
      </c>
      <c r="PN122" s="152">
        <v>0</v>
      </c>
      <c r="PO122" s="152">
        <v>462.06298902287398</v>
      </c>
      <c r="PP122" s="152">
        <v>0</v>
      </c>
      <c r="PQ122" s="152">
        <v>0</v>
      </c>
      <c r="PR122" s="152">
        <v>0</v>
      </c>
      <c r="PS122" s="152">
        <v>0</v>
      </c>
      <c r="PT122" s="152">
        <v>26.8294638787475</v>
      </c>
      <c r="PU122" s="152">
        <v>5959.12203262403</v>
      </c>
      <c r="PV122" s="152">
        <v>1.8306992</v>
      </c>
      <c r="PW122" s="152">
        <v>1.09247876439778</v>
      </c>
      <c r="PX122" s="152">
        <v>45.884108104706698</v>
      </c>
      <c r="PY122" s="152">
        <v>0</v>
      </c>
      <c r="PZ122" s="152">
        <v>0.54623938219888901</v>
      </c>
      <c r="QA122" s="152">
        <v>5887.36806133962</v>
      </c>
      <c r="QB122" s="152">
        <v>0.54623938219888901</v>
      </c>
      <c r="QC122" s="152">
        <v>1.63871814659667</v>
      </c>
      <c r="QD122" s="152">
        <v>0</v>
      </c>
      <c r="QE122" s="152">
        <v>1.63871814659666</v>
      </c>
      <c r="QF122" s="152">
        <v>6.5548725863866704</v>
      </c>
      <c r="QG122" s="152">
        <v>7176.4930033290002</v>
      </c>
      <c r="QH122">
        <v>1</v>
      </c>
      <c r="QI122">
        <v>86</v>
      </c>
      <c r="QJ122">
        <v>0</v>
      </c>
      <c r="QK122">
        <v>0</v>
      </c>
      <c r="QL122">
        <v>20515</v>
      </c>
      <c r="QM122">
        <v>69</v>
      </c>
      <c r="QN122">
        <v>4</v>
      </c>
      <c r="QO122">
        <v>0</v>
      </c>
      <c r="QP122">
        <v>20</v>
      </c>
      <c r="QQ122">
        <v>24</v>
      </c>
      <c r="QR122">
        <v>22086</v>
      </c>
      <c r="QS122">
        <v>2021</v>
      </c>
      <c r="QT122">
        <v>1000</v>
      </c>
      <c r="QU122">
        <v>0</v>
      </c>
      <c r="QV122">
        <v>3</v>
      </c>
      <c r="QW122">
        <v>545</v>
      </c>
      <c r="QX122">
        <v>1</v>
      </c>
      <c r="QY122">
        <v>18</v>
      </c>
      <c r="QZ122">
        <v>0</v>
      </c>
      <c r="RA122">
        <v>540</v>
      </c>
      <c r="RB122">
        <v>687</v>
      </c>
      <c r="RC122">
        <v>29076</v>
      </c>
      <c r="RD122">
        <v>2022</v>
      </c>
      <c r="RE122">
        <v>1086</v>
      </c>
      <c r="RF122">
        <v>0</v>
      </c>
      <c r="RG122">
        <v>3</v>
      </c>
      <c r="RH122">
        <v>21060</v>
      </c>
      <c r="RI122">
        <v>70</v>
      </c>
      <c r="RJ122">
        <v>22</v>
      </c>
      <c r="RK122">
        <v>0</v>
      </c>
      <c r="RL122">
        <v>560</v>
      </c>
      <c r="RM122">
        <v>711</v>
      </c>
      <c r="RN122">
        <v>51162</v>
      </c>
      <c r="RO122">
        <v>4.5277551390020801E-5</v>
      </c>
      <c r="RP122">
        <v>3.8938694195417901E-3</v>
      </c>
      <c r="RQ122">
        <v>0</v>
      </c>
      <c r="RR122">
        <v>0</v>
      </c>
      <c r="RS122">
        <v>0.92886896676627695</v>
      </c>
      <c r="RT122">
        <v>3.1241510459114399E-3</v>
      </c>
      <c r="RU122">
        <v>1.8111020556008301E-4</v>
      </c>
      <c r="RV122">
        <v>0</v>
      </c>
      <c r="RW122">
        <v>9.0555102780041702E-4</v>
      </c>
      <c r="RX122">
        <v>1.0866612333605E-3</v>
      </c>
      <c r="RY122">
        <v>1</v>
      </c>
      <c r="RZ122">
        <v>6.9507497592516204E-2</v>
      </c>
      <c r="SA122">
        <v>3.4392626220938201E-2</v>
      </c>
      <c r="SB122">
        <v>0</v>
      </c>
      <c r="SC122">
        <v>1.03177878662815E-4</v>
      </c>
      <c r="SD122">
        <v>1.8743981290411299E-2</v>
      </c>
      <c r="SE122">
        <v>3.4392626220938201E-5</v>
      </c>
      <c r="SF122">
        <v>6.1906727197688801E-4</v>
      </c>
      <c r="SG122">
        <v>0</v>
      </c>
      <c r="SH122">
        <v>1.8572018159306598E-2</v>
      </c>
      <c r="SI122">
        <v>2.3627734213784599E-2</v>
      </c>
      <c r="SJ122">
        <v>1</v>
      </c>
      <c r="SK122">
        <v>3.9521519878034497E-2</v>
      </c>
      <c r="SL122">
        <v>2.12266916852351E-2</v>
      </c>
      <c r="SM122">
        <v>0</v>
      </c>
      <c r="SN122">
        <v>5.8637269848715802E-5</v>
      </c>
      <c r="SO122">
        <v>0.411633634337985</v>
      </c>
      <c r="SP122">
        <v>1.3682029631367E-3</v>
      </c>
      <c r="SQ122">
        <v>4.3000664555724999E-4</v>
      </c>
      <c r="SR122">
        <v>0</v>
      </c>
      <c r="SS122">
        <v>1.09456237050936E-2</v>
      </c>
      <c r="ST122">
        <v>1.38970329541457E-2</v>
      </c>
      <c r="SU122">
        <v>1</v>
      </c>
      <c r="SV122">
        <v>3.0036825999999999</v>
      </c>
      <c r="SW122">
        <v>0.33292465721910802</v>
      </c>
      <c r="SX122">
        <v>28.631520520843299</v>
      </c>
      <c r="SY122">
        <v>0</v>
      </c>
      <c r="SZ122">
        <v>0</v>
      </c>
      <c r="TA122">
        <v>6829.94934285001</v>
      </c>
      <c r="TB122">
        <v>22.9718013481185</v>
      </c>
      <c r="TC122">
        <v>1.3316986288764301</v>
      </c>
      <c r="TD122">
        <v>0</v>
      </c>
      <c r="TE122">
        <v>6.6584931443821702</v>
      </c>
      <c r="TF122">
        <v>7.9901917732585996</v>
      </c>
      <c r="TG122">
        <v>7352.97397934123</v>
      </c>
      <c r="TH122">
        <v>5.8376324000000004</v>
      </c>
      <c r="TI122">
        <v>346.20199791956799</v>
      </c>
      <c r="TJ122">
        <v>171.30232455198799</v>
      </c>
      <c r="TK122">
        <v>0</v>
      </c>
      <c r="TL122">
        <v>0.51390697365596405</v>
      </c>
      <c r="TM122">
        <v>93.359766880833405</v>
      </c>
      <c r="TN122">
        <v>0.17130232455198799</v>
      </c>
      <c r="TO122">
        <v>3.0834418419357799</v>
      </c>
      <c r="TP122">
        <v>0</v>
      </c>
      <c r="TQ122">
        <v>92.503255258073494</v>
      </c>
      <c r="TR122">
        <v>117.684696967216</v>
      </c>
      <c r="TS122">
        <v>4980.7863886736004</v>
      </c>
      <c r="TT122">
        <v>8.8413149999999998</v>
      </c>
      <c r="TU122">
        <v>228.699011402716</v>
      </c>
      <c r="TV122">
        <v>122.83240671777899</v>
      </c>
      <c r="TW122">
        <v>0</v>
      </c>
      <c r="TX122">
        <v>0.33931604065684801</v>
      </c>
      <c r="TY122">
        <v>2381.99860541107</v>
      </c>
      <c r="TZ122">
        <v>7.9173742819931201</v>
      </c>
      <c r="UA122">
        <v>2.4883176314835498</v>
      </c>
      <c r="UB122">
        <v>0</v>
      </c>
      <c r="UC122">
        <v>63.338994255944897</v>
      </c>
      <c r="UD122">
        <v>80.417901635673005</v>
      </c>
      <c r="UE122">
        <v>5786.6957573618802</v>
      </c>
      <c r="UF122" s="152">
        <v>1</v>
      </c>
      <c r="UG122" s="152">
        <v>19</v>
      </c>
      <c r="UH122" s="152">
        <v>0</v>
      </c>
      <c r="UI122" s="152">
        <v>1</v>
      </c>
      <c r="UJ122" s="152">
        <v>10586</v>
      </c>
      <c r="UK122" s="152">
        <v>0</v>
      </c>
      <c r="UL122" s="152">
        <v>2</v>
      </c>
      <c r="UM122" s="152">
        <v>0</v>
      </c>
      <c r="UN122" s="152">
        <v>3</v>
      </c>
      <c r="UO122" s="152">
        <v>3</v>
      </c>
      <c r="UP122" s="152">
        <v>11139</v>
      </c>
      <c r="UQ122" s="152">
        <v>0</v>
      </c>
      <c r="UR122" s="152">
        <v>35</v>
      </c>
      <c r="US122" s="152">
        <v>0</v>
      </c>
      <c r="UT122" s="152">
        <v>0</v>
      </c>
      <c r="UU122" s="152">
        <v>155</v>
      </c>
      <c r="UV122" s="152">
        <v>0</v>
      </c>
      <c r="UW122" s="152">
        <v>0</v>
      </c>
      <c r="UX122" s="152">
        <v>0</v>
      </c>
      <c r="UY122" s="152">
        <v>9</v>
      </c>
      <c r="UZ122" s="152">
        <v>9</v>
      </c>
      <c r="VA122" s="152">
        <v>1999</v>
      </c>
      <c r="VB122" s="152">
        <v>1</v>
      </c>
      <c r="VC122" s="152">
        <v>54</v>
      </c>
      <c r="VD122" s="152">
        <v>0</v>
      </c>
      <c r="VE122" s="152">
        <v>1</v>
      </c>
      <c r="VF122" s="152">
        <v>10741</v>
      </c>
      <c r="VG122" s="152">
        <v>0</v>
      </c>
      <c r="VH122" s="152">
        <v>2</v>
      </c>
      <c r="VI122" s="152">
        <v>0</v>
      </c>
      <c r="VJ122" s="152">
        <v>12</v>
      </c>
      <c r="VK122" s="152">
        <v>12</v>
      </c>
      <c r="VL122" s="152">
        <v>13138</v>
      </c>
      <c r="VM122" s="152">
        <v>8.9774665589370699E-5</v>
      </c>
      <c r="VN122" s="152">
        <v>1.7057186461980399E-3</v>
      </c>
      <c r="VO122" s="152">
        <v>0</v>
      </c>
      <c r="VP122" s="152">
        <v>8.9774665589370699E-5</v>
      </c>
      <c r="VQ122" s="152">
        <v>0.95035460992907805</v>
      </c>
      <c r="VR122" s="152">
        <v>0</v>
      </c>
      <c r="VS122" s="152">
        <v>1.7954933117874099E-4</v>
      </c>
      <c r="VT122" s="152">
        <v>0</v>
      </c>
      <c r="VU122" s="152">
        <v>2.6932399676811197E-4</v>
      </c>
      <c r="VV122" s="152">
        <v>2.6932399676811197E-4</v>
      </c>
      <c r="VW122" s="152">
        <v>1</v>
      </c>
      <c r="VX122" s="152">
        <v>0</v>
      </c>
      <c r="VY122" s="152">
        <v>1.7508754377188601E-2</v>
      </c>
      <c r="VZ122" s="152">
        <v>0</v>
      </c>
      <c r="WA122" s="152">
        <v>0</v>
      </c>
      <c r="WB122" s="152">
        <v>7.7538769384692299E-2</v>
      </c>
      <c r="WC122" s="152">
        <v>0</v>
      </c>
      <c r="WD122" s="152">
        <v>0</v>
      </c>
      <c r="WE122" s="152">
        <v>0</v>
      </c>
      <c r="WF122" s="152">
        <v>4.5022511255627803E-3</v>
      </c>
      <c r="WG122" s="152">
        <v>4.5022511255627803E-3</v>
      </c>
      <c r="WH122" s="152">
        <v>1</v>
      </c>
      <c r="WI122" s="152">
        <v>7.6115086010047201E-5</v>
      </c>
      <c r="WJ122" s="152">
        <v>4.1102146445425496E-3</v>
      </c>
      <c r="WK122" s="152">
        <v>0</v>
      </c>
      <c r="WL122" s="152">
        <v>7.6115086010047201E-5</v>
      </c>
      <c r="WM122" s="152">
        <v>0.81755213883391697</v>
      </c>
      <c r="WN122" s="152">
        <v>0</v>
      </c>
      <c r="WO122" s="152">
        <v>1.5223017202009399E-4</v>
      </c>
      <c r="WP122" s="152">
        <v>0</v>
      </c>
      <c r="WQ122" s="152">
        <v>9.1338103212056597E-4</v>
      </c>
      <c r="WR122" s="152">
        <v>9.1338103212056597E-4</v>
      </c>
      <c r="WS122" s="152">
        <v>1</v>
      </c>
      <c r="WT122" s="152">
        <v>1.4952471000000001</v>
      </c>
      <c r="WU122" s="152">
        <v>0.66878578129327204</v>
      </c>
      <c r="WV122" s="152">
        <v>12.706929844572199</v>
      </c>
      <c r="WW122" s="152">
        <v>0</v>
      </c>
      <c r="WX122" s="152">
        <v>0.66878578129327204</v>
      </c>
      <c r="WY122" s="152">
        <v>7079.7662807705801</v>
      </c>
      <c r="WZ122" s="152">
        <v>0</v>
      </c>
      <c r="XA122" s="152">
        <v>1.3375715625865401</v>
      </c>
      <c r="XB122" s="152">
        <v>0</v>
      </c>
      <c r="XC122" s="152">
        <v>2.0063573438798201</v>
      </c>
      <c r="XD122" s="152">
        <v>2.0063573438798201</v>
      </c>
      <c r="XE122" s="152">
        <v>7449.6048178257597</v>
      </c>
      <c r="XF122" s="152">
        <v>0.33545209999999998</v>
      </c>
      <c r="XG122" s="152">
        <v>0</v>
      </c>
      <c r="XH122" s="152">
        <v>104.33680397290701</v>
      </c>
      <c r="XI122" s="152">
        <v>0</v>
      </c>
      <c r="XJ122" s="152">
        <v>0</v>
      </c>
      <c r="XK122" s="152">
        <v>462.06298902287398</v>
      </c>
      <c r="XL122" s="152">
        <v>0</v>
      </c>
      <c r="XM122" s="152">
        <v>0</v>
      </c>
      <c r="XN122" s="152">
        <v>0</v>
      </c>
      <c r="XO122" s="152">
        <v>26.8294638787475</v>
      </c>
      <c r="XP122" s="152">
        <v>26.8294638787475</v>
      </c>
      <c r="XQ122" s="152">
        <v>5959.12203262403</v>
      </c>
      <c r="XR122" s="152">
        <v>1.8306992</v>
      </c>
      <c r="XS122" s="152">
        <v>0.54623938219888901</v>
      </c>
      <c r="XT122" s="152">
        <v>29.49692663874</v>
      </c>
      <c r="XU122" s="152">
        <v>0</v>
      </c>
      <c r="XV122" s="152">
        <v>0.54623938219888901</v>
      </c>
      <c r="XW122" s="152">
        <v>5867.1572041982599</v>
      </c>
      <c r="XX122" s="152">
        <v>0</v>
      </c>
      <c r="XY122" s="152">
        <v>1.09247876439778</v>
      </c>
      <c r="XZ122" s="152">
        <v>0</v>
      </c>
      <c r="YA122" s="152">
        <v>6.5548725863866704</v>
      </c>
      <c r="YB122" s="152">
        <v>6.5548725863866704</v>
      </c>
      <c r="YC122" s="152">
        <v>7176.4930033290002</v>
      </c>
    </row>
    <row r="123" spans="1:653" x14ac:dyDescent="0.3">
      <c r="A123" t="s">
        <v>2617</v>
      </c>
      <c r="B123" s="146" t="s">
        <v>1064</v>
      </c>
      <c r="C123" s="154">
        <v>31568168</v>
      </c>
      <c r="D123" s="163">
        <v>17612</v>
      </c>
      <c r="E123" s="163" t="s">
        <v>2618</v>
      </c>
      <c r="F123" s="145" t="s">
        <v>1934</v>
      </c>
      <c r="G123" s="147" t="s">
        <v>78</v>
      </c>
      <c r="H123" s="147" t="s">
        <v>872</v>
      </c>
      <c r="I123" s="48" t="s">
        <v>2619</v>
      </c>
      <c r="J123" s="48" t="s">
        <v>735</v>
      </c>
      <c r="K123" s="146"/>
      <c r="L123" s="163"/>
      <c r="M123" s="163"/>
      <c r="N123" s="164" t="s">
        <v>337</v>
      </c>
      <c r="O123" s="149" t="s">
        <v>2023</v>
      </c>
      <c r="P123" s="150" t="s">
        <v>2024</v>
      </c>
      <c r="Q123" s="150" t="s">
        <v>1920</v>
      </c>
      <c r="R123" s="150" t="s">
        <v>1921</v>
      </c>
      <c r="S123" s="147" t="s">
        <v>48</v>
      </c>
      <c r="T123" s="147"/>
      <c r="U123" s="147">
        <v>2</v>
      </c>
      <c r="V123" s="147">
        <v>2</v>
      </c>
      <c r="W123" s="147">
        <v>0</v>
      </c>
      <c r="X123" s="147"/>
      <c r="Y123" s="147" t="s">
        <v>1941</v>
      </c>
      <c r="Z123" s="147">
        <v>0</v>
      </c>
      <c r="AA123" s="147" t="s">
        <v>872</v>
      </c>
      <c r="AB123" s="147" t="s">
        <v>873</v>
      </c>
      <c r="AC123" s="147" t="s">
        <v>2620</v>
      </c>
      <c r="AD123" s="147" t="s">
        <v>2621</v>
      </c>
      <c r="AE123" s="147">
        <v>4</v>
      </c>
      <c r="AF123" s="147" t="s">
        <v>1963</v>
      </c>
      <c r="AG123" s="147">
        <v>3</v>
      </c>
      <c r="AH123" s="147" t="s">
        <v>1924</v>
      </c>
      <c r="AI123" s="147"/>
      <c r="AJ123" s="147">
        <v>22.77</v>
      </c>
      <c r="AK123" s="147" t="s">
        <v>2622</v>
      </c>
      <c r="AL123" s="147" t="s">
        <v>149</v>
      </c>
      <c r="AM123" s="147" t="s">
        <v>152</v>
      </c>
      <c r="AN123" s="147" t="s">
        <v>149</v>
      </c>
      <c r="AO123" s="147" t="s">
        <v>152</v>
      </c>
      <c r="AP123" s="147" t="s">
        <v>152</v>
      </c>
      <c r="AQ123" s="147" t="s">
        <v>152</v>
      </c>
      <c r="AR123" s="147" t="s">
        <v>152</v>
      </c>
      <c r="AS123" s="147"/>
      <c r="AT123" s="147"/>
      <c r="AU123" s="147"/>
      <c r="AV123" s="147"/>
      <c r="AW123" s="147" t="s">
        <v>152</v>
      </c>
      <c r="AX123" s="147"/>
      <c r="AY123" s="147"/>
      <c r="AZ123" s="147"/>
      <c r="BA123" s="147"/>
      <c r="BB123" s="147"/>
      <c r="BC123" s="147"/>
      <c r="BD123" s="147" t="s">
        <v>152</v>
      </c>
      <c r="BE123" s="147" t="s">
        <v>152</v>
      </c>
      <c r="BF123" s="147" t="s">
        <v>152</v>
      </c>
      <c r="BG123" s="147" t="s">
        <v>152</v>
      </c>
      <c r="BH123">
        <v>32</v>
      </c>
      <c r="BI123">
        <v>3</v>
      </c>
      <c r="BJ123">
        <v>3</v>
      </c>
      <c r="BK123">
        <v>2</v>
      </c>
      <c r="BL123">
        <v>151</v>
      </c>
      <c r="BM123">
        <v>0</v>
      </c>
      <c r="BN123">
        <v>70</v>
      </c>
      <c r="BO123">
        <v>574</v>
      </c>
      <c r="BP123">
        <v>6004</v>
      </c>
      <c r="BQ123">
        <v>7330</v>
      </c>
      <c r="BR123">
        <v>561</v>
      </c>
      <c r="BS123">
        <v>31</v>
      </c>
      <c r="BT123">
        <v>5</v>
      </c>
      <c r="BU123">
        <v>22</v>
      </c>
      <c r="BV123">
        <v>571</v>
      </c>
      <c r="BW123">
        <v>0</v>
      </c>
      <c r="BX123">
        <v>61</v>
      </c>
      <c r="BY123">
        <v>12</v>
      </c>
      <c r="BZ123">
        <v>241</v>
      </c>
      <c r="CA123">
        <v>8766</v>
      </c>
      <c r="CB123">
        <v>593</v>
      </c>
      <c r="CC123">
        <v>34</v>
      </c>
      <c r="CD123">
        <v>8</v>
      </c>
      <c r="CE123">
        <v>24</v>
      </c>
      <c r="CF123">
        <v>722</v>
      </c>
      <c r="CG123">
        <v>0</v>
      </c>
      <c r="CH123">
        <v>131</v>
      </c>
      <c r="CI123">
        <v>586</v>
      </c>
      <c r="CJ123">
        <v>6245</v>
      </c>
      <c r="CK123">
        <v>16096</v>
      </c>
      <c r="CL123">
        <v>4.3656207366984997E-3</v>
      </c>
      <c r="CM123">
        <v>4.0927694406548402E-4</v>
      </c>
      <c r="CN123">
        <v>4.0927694406548402E-4</v>
      </c>
      <c r="CO123">
        <v>2.7285129604365601E-4</v>
      </c>
      <c r="CP123">
        <v>2.0600272851295998E-2</v>
      </c>
      <c r="CQ123">
        <v>0</v>
      </c>
      <c r="CR123">
        <v>9.5497953615279706E-3</v>
      </c>
      <c r="CS123">
        <v>7.8308321964529304E-2</v>
      </c>
      <c r="CT123">
        <v>0.81909959072305605</v>
      </c>
      <c r="CU123">
        <v>1</v>
      </c>
      <c r="CV123">
        <v>6.3997262149212905E-2</v>
      </c>
      <c r="CW123">
        <v>3.5363906000456299E-3</v>
      </c>
      <c r="CX123">
        <v>5.7038558065252104E-4</v>
      </c>
      <c r="CY123">
        <v>2.5096965548710901E-3</v>
      </c>
      <c r="CZ123">
        <v>6.5138033310517901E-2</v>
      </c>
      <c r="DA123">
        <v>0</v>
      </c>
      <c r="DB123">
        <v>6.9587040839607598E-3</v>
      </c>
      <c r="DC123">
        <v>1.36892539356605E-3</v>
      </c>
      <c r="DD123">
        <v>2.74925849874515E-2</v>
      </c>
      <c r="DE123">
        <v>1</v>
      </c>
      <c r="DF123">
        <v>3.6841451292246502E-2</v>
      </c>
      <c r="DG123">
        <v>2.1123260437375699E-3</v>
      </c>
      <c r="DH123">
        <v>4.9701789264413503E-4</v>
      </c>
      <c r="DI123">
        <v>1.4910536779324101E-3</v>
      </c>
      <c r="DJ123">
        <v>4.4855864811133198E-2</v>
      </c>
      <c r="DK123">
        <v>0</v>
      </c>
      <c r="DL123">
        <v>8.1386679920477101E-3</v>
      </c>
      <c r="DM123">
        <v>3.6406560636182903E-2</v>
      </c>
      <c r="DN123">
        <v>0.38798459244532801</v>
      </c>
      <c r="DO123">
        <v>1</v>
      </c>
      <c r="DP123">
        <v>1.9386178000000001</v>
      </c>
      <c r="DQ123">
        <v>16.5066058920949</v>
      </c>
      <c r="DR123">
        <v>1.5474943023838901</v>
      </c>
      <c r="DS123">
        <v>1.5474943023838901</v>
      </c>
      <c r="DT123">
        <v>1.0316628682559299</v>
      </c>
      <c r="DU123">
        <v>77.890546553322693</v>
      </c>
      <c r="DV123">
        <v>0</v>
      </c>
      <c r="DW123">
        <v>36.108200388957499</v>
      </c>
      <c r="DX123">
        <v>296.08724318945201</v>
      </c>
      <c r="DY123">
        <v>3097.0519305042999</v>
      </c>
      <c r="DZ123">
        <v>3781.0444121579799</v>
      </c>
      <c r="EA123">
        <v>2.2279103999999998</v>
      </c>
      <c r="EB123">
        <v>251.80545860372101</v>
      </c>
      <c r="EC123">
        <v>13.9143836305087</v>
      </c>
      <c r="ED123">
        <v>2.2442554242755901</v>
      </c>
      <c r="EE123">
        <v>9.8747238668125998</v>
      </c>
      <c r="EF123">
        <v>256.29396945227199</v>
      </c>
      <c r="EG123">
        <v>0</v>
      </c>
      <c r="EH123">
        <v>27.379916176162201</v>
      </c>
      <c r="EI123">
        <v>5.3862130182614196</v>
      </c>
      <c r="EJ123">
        <v>108.173111450083</v>
      </c>
      <c r="EK123">
        <v>3934.6286098399701</v>
      </c>
      <c r="EL123">
        <v>4.1665282000000001</v>
      </c>
      <c r="EM123">
        <v>142.324729735419</v>
      </c>
      <c r="EN123">
        <v>8.16027118213192</v>
      </c>
      <c r="EO123">
        <v>1.9200638075604499</v>
      </c>
      <c r="EP123">
        <v>5.76019142268136</v>
      </c>
      <c r="EQ123">
        <v>173.28575863233101</v>
      </c>
      <c r="ER123">
        <v>0</v>
      </c>
      <c r="ES123">
        <v>31.441044848802399</v>
      </c>
      <c r="ET123">
        <v>140.64467390380301</v>
      </c>
      <c r="EU123">
        <v>1498.84980977688</v>
      </c>
      <c r="EV123">
        <v>3863.16838081163</v>
      </c>
      <c r="EW123" s="152"/>
      <c r="EX123" s="152"/>
      <c r="EY123" s="152"/>
      <c r="EZ123" s="152"/>
      <c r="FA123" s="152"/>
      <c r="FB123" s="152"/>
      <c r="FC123" s="152"/>
      <c r="FD123" s="152"/>
      <c r="FE123" s="152"/>
      <c r="FF123" s="152"/>
      <c r="FG123" s="152"/>
      <c r="FH123" s="152"/>
      <c r="FI123" s="152"/>
      <c r="FJ123" s="152"/>
      <c r="FK123" s="152"/>
      <c r="FL123" s="152"/>
      <c r="FM123" s="152"/>
      <c r="FN123" s="152"/>
      <c r="FO123" s="152"/>
      <c r="FP123" s="152"/>
      <c r="FQ123" s="152"/>
      <c r="FR123" s="152"/>
      <c r="FS123" s="152"/>
      <c r="FT123" s="152"/>
      <c r="FU123" s="152"/>
      <c r="FV123" s="152"/>
      <c r="FW123" s="152"/>
      <c r="FX123" s="152"/>
      <c r="FY123" s="152"/>
      <c r="FZ123" s="152"/>
      <c r="GA123" s="152"/>
      <c r="GB123" s="152"/>
      <c r="GC123" s="152"/>
      <c r="GD123" s="152"/>
      <c r="GE123" s="152"/>
      <c r="GF123" s="152"/>
      <c r="GG123" s="152"/>
      <c r="GH123" s="152"/>
      <c r="GI123" s="152"/>
      <c r="GJ123" s="152"/>
      <c r="GK123" s="152"/>
      <c r="GL123" s="152"/>
      <c r="GM123" s="152"/>
      <c r="GN123" s="152"/>
      <c r="GO123" s="152"/>
      <c r="GP123" s="152"/>
      <c r="GQ123" s="152"/>
      <c r="GR123" s="152"/>
      <c r="GS123" s="152"/>
      <c r="GT123" s="152"/>
      <c r="GU123" s="152"/>
      <c r="GV123" s="152"/>
      <c r="GW123" s="152"/>
      <c r="GX123" s="152"/>
      <c r="GY123" s="152"/>
      <c r="GZ123" s="152"/>
      <c r="HA123" s="152"/>
      <c r="HB123" s="152"/>
      <c r="HC123" s="152"/>
      <c r="HD123" s="152"/>
      <c r="HE123" s="152"/>
      <c r="HF123" s="152"/>
      <c r="HG123" s="152"/>
      <c r="HH123" s="152"/>
      <c r="HI123" s="152"/>
      <c r="HJ123" s="152"/>
      <c r="HK123" s="152"/>
      <c r="HL123" s="152"/>
      <c r="HM123" s="152"/>
      <c r="HN123" s="152"/>
      <c r="HO123" s="152"/>
      <c r="HP123" s="152"/>
      <c r="HQ123" s="152"/>
      <c r="HR123" s="152"/>
      <c r="HS123" s="152"/>
      <c r="HT123" s="152"/>
      <c r="HU123" s="152"/>
      <c r="HV123" s="152"/>
      <c r="HW123" s="152"/>
      <c r="HX123" s="152"/>
      <c r="HY123" s="152"/>
      <c r="HZ123" s="152"/>
      <c r="IA123" s="152"/>
      <c r="IB123" s="152"/>
      <c r="IC123" s="152"/>
      <c r="ID123" s="152"/>
      <c r="IE123" s="152"/>
      <c r="IF123" s="152"/>
      <c r="IG123" s="152"/>
      <c r="IH123" s="152"/>
      <c r="II123" s="152"/>
      <c r="IJ123" s="152"/>
      <c r="IK123" s="152"/>
      <c r="IL123">
        <v>43</v>
      </c>
      <c r="IM123">
        <v>230</v>
      </c>
      <c r="IN123">
        <v>0</v>
      </c>
      <c r="IO123">
        <v>3</v>
      </c>
      <c r="IP123">
        <v>6781</v>
      </c>
      <c r="IQ123">
        <v>638</v>
      </c>
      <c r="IR123">
        <v>77</v>
      </c>
      <c r="IS123">
        <v>0</v>
      </c>
      <c r="IT123">
        <v>86</v>
      </c>
      <c r="IU123">
        <v>64</v>
      </c>
      <c r="IV123">
        <v>7330</v>
      </c>
      <c r="IW123">
        <v>622</v>
      </c>
      <c r="IX123">
        <v>665</v>
      </c>
      <c r="IY123">
        <v>0</v>
      </c>
      <c r="IZ123">
        <v>5</v>
      </c>
      <c r="JA123">
        <v>281</v>
      </c>
      <c r="JB123">
        <v>18</v>
      </c>
      <c r="JC123">
        <v>81</v>
      </c>
      <c r="JD123">
        <v>0</v>
      </c>
      <c r="JE123">
        <v>102</v>
      </c>
      <c r="JF123">
        <v>315</v>
      </c>
      <c r="JG123">
        <v>8766</v>
      </c>
      <c r="JH123">
        <v>665</v>
      </c>
      <c r="JI123">
        <v>895</v>
      </c>
      <c r="JJ123">
        <v>0</v>
      </c>
      <c r="JK123">
        <v>8</v>
      </c>
      <c r="JL123">
        <v>7062</v>
      </c>
      <c r="JM123">
        <v>656</v>
      </c>
      <c r="JN123">
        <v>158</v>
      </c>
      <c r="JO123">
        <v>0</v>
      </c>
      <c r="JP123">
        <v>188</v>
      </c>
      <c r="JQ123">
        <v>379</v>
      </c>
      <c r="JR123">
        <v>16096</v>
      </c>
      <c r="JS123">
        <v>5.8663028649386098E-3</v>
      </c>
      <c r="JT123">
        <v>3.1377899045020502E-2</v>
      </c>
      <c r="JU123">
        <v>0</v>
      </c>
      <c r="JV123">
        <v>4.0927694406548402E-4</v>
      </c>
      <c r="JW123">
        <v>0.92510231923601605</v>
      </c>
      <c r="JX123">
        <v>8.7039563437926307E-2</v>
      </c>
      <c r="JY123">
        <v>1.0504774897680799E-2</v>
      </c>
      <c r="JZ123">
        <v>0</v>
      </c>
      <c r="KA123">
        <v>1.1732605729877194E-2</v>
      </c>
      <c r="KB123">
        <v>8.7312414733969994E-3</v>
      </c>
      <c r="KC123">
        <v>1</v>
      </c>
      <c r="KD123">
        <v>4.13146123260437E-2</v>
      </c>
      <c r="KE123">
        <v>5.5603876739562602E-2</v>
      </c>
      <c r="KF123">
        <v>0</v>
      </c>
      <c r="KG123">
        <v>4.9701789264413503E-4</v>
      </c>
      <c r="KH123">
        <v>0.43874254473161001</v>
      </c>
      <c r="KI123">
        <v>4.0755467196819099E-2</v>
      </c>
      <c r="KJ123">
        <v>9.8161033797216704E-3</v>
      </c>
      <c r="KK123">
        <v>0</v>
      </c>
      <c r="KL123">
        <v>1.1679920477137194E-2</v>
      </c>
      <c r="KM123">
        <v>2.35462226640159E-2</v>
      </c>
      <c r="KN123">
        <v>1</v>
      </c>
      <c r="KO123">
        <v>4.13146123260437E-2</v>
      </c>
      <c r="KP123">
        <v>5.5603876739562602E-2</v>
      </c>
      <c r="KQ123">
        <v>0</v>
      </c>
      <c r="KR123">
        <v>4.9701789264413503E-4</v>
      </c>
      <c r="KS123">
        <v>0.43874254473161001</v>
      </c>
      <c r="KT123">
        <v>4.0755467196819099E-2</v>
      </c>
      <c r="KU123">
        <v>9.8161033797216704E-3</v>
      </c>
      <c r="KV123">
        <v>0</v>
      </c>
      <c r="KW123">
        <v>1.1679920477137194E-2</v>
      </c>
      <c r="KX123">
        <v>2.35462226640159E-2</v>
      </c>
      <c r="KY123">
        <v>1</v>
      </c>
      <c r="KZ123">
        <v>1.9386178000000001</v>
      </c>
      <c r="LA123">
        <v>22.180751667502498</v>
      </c>
      <c r="LB123">
        <v>118.64122984943199</v>
      </c>
      <c r="LC123">
        <v>0</v>
      </c>
      <c r="LD123">
        <v>1.5474943023838901</v>
      </c>
      <c r="LE123">
        <v>3497.8529548217298</v>
      </c>
      <c r="LF123">
        <v>329.100454973642</v>
      </c>
      <c r="LG123">
        <v>39.719020427853302</v>
      </c>
      <c r="LH123">
        <v>0</v>
      </c>
      <c r="LI123">
        <v>44.361503335005011</v>
      </c>
      <c r="LJ123">
        <v>33.0132117841897</v>
      </c>
      <c r="LK123">
        <v>3781.0444121579799</v>
      </c>
      <c r="LL123">
        <v>2.2279103999999998</v>
      </c>
      <c r="LM123">
        <v>279.18537477988298</v>
      </c>
      <c r="LN123">
        <v>298.48597142865299</v>
      </c>
      <c r="LO123">
        <v>0</v>
      </c>
      <c r="LP123">
        <v>2.2442554242755901</v>
      </c>
      <c r="LQ123">
        <v>126.127154844288</v>
      </c>
      <c r="LR123">
        <v>8.0793195273921299</v>
      </c>
      <c r="LS123">
        <v>36.356937873264599</v>
      </c>
      <c r="LT123">
        <v>0</v>
      </c>
      <c r="LU123">
        <v>45.782810655221994</v>
      </c>
      <c r="LV123">
        <v>141.388091729362</v>
      </c>
      <c r="LW123">
        <v>3934.6286098399701</v>
      </c>
      <c r="LX123">
        <v>4.1665282000000001</v>
      </c>
      <c r="LY123">
        <v>159.605304003463</v>
      </c>
      <c r="LZ123">
        <v>214.807138470826</v>
      </c>
      <c r="MA123">
        <v>0</v>
      </c>
      <c r="MB123">
        <v>1.9200638075604499</v>
      </c>
      <c r="MC123">
        <v>1694.9363261239901</v>
      </c>
      <c r="MD123">
        <v>157.44523221995701</v>
      </c>
      <c r="ME123">
        <v>37.921260199318901</v>
      </c>
      <c r="MF123">
        <v>0</v>
      </c>
      <c r="MG123">
        <v>45.121499477670994</v>
      </c>
      <c r="MH123">
        <v>90.963022883176393</v>
      </c>
      <c r="MI123">
        <v>3863.16838081163</v>
      </c>
      <c r="MJ123" s="152"/>
      <c r="MK123" s="152"/>
      <c r="ML123" s="152"/>
      <c r="MM123" s="152"/>
      <c r="MN123" s="152"/>
      <c r="MO123" s="152"/>
      <c r="MP123" s="152"/>
      <c r="MQ123" s="152"/>
      <c r="MR123" s="152"/>
      <c r="MS123" s="152"/>
      <c r="MT123" s="152"/>
      <c r="MU123" s="152"/>
      <c r="MV123" s="152"/>
      <c r="MW123" s="152"/>
      <c r="MX123" s="152"/>
      <c r="MY123" s="152"/>
      <c r="MZ123" s="152"/>
      <c r="NA123" s="152"/>
      <c r="NB123" s="152"/>
      <c r="NC123" s="152"/>
      <c r="ND123" s="152"/>
      <c r="NE123" s="152"/>
      <c r="NF123" s="152"/>
      <c r="NG123" s="152"/>
      <c r="NH123" s="152"/>
      <c r="NI123" s="152"/>
      <c r="NJ123" s="152"/>
      <c r="NK123" s="152"/>
      <c r="NL123" s="152"/>
      <c r="NM123" s="152"/>
      <c r="NN123" s="152"/>
      <c r="NO123" s="152"/>
      <c r="NP123" s="152"/>
      <c r="NQ123" s="152"/>
      <c r="NR123" s="152"/>
      <c r="NS123" s="152"/>
      <c r="NT123" s="152"/>
      <c r="NU123" s="152"/>
      <c r="NV123" s="152"/>
      <c r="NW123" s="152"/>
      <c r="NX123" s="152"/>
      <c r="NY123" s="152"/>
      <c r="NZ123" s="152"/>
      <c r="OA123" s="152"/>
      <c r="OB123" s="152"/>
      <c r="OC123" s="152"/>
      <c r="OD123" s="152"/>
      <c r="OE123" s="152"/>
      <c r="OF123" s="152"/>
      <c r="OG123" s="152"/>
      <c r="OH123" s="152"/>
      <c r="OI123" s="152"/>
      <c r="OJ123" s="152"/>
      <c r="OK123" s="152"/>
      <c r="OL123" s="152"/>
      <c r="OM123" s="152"/>
      <c r="ON123" s="152"/>
      <c r="OO123" s="152"/>
      <c r="OP123" s="152"/>
      <c r="OQ123" s="152"/>
      <c r="OR123" s="152"/>
      <c r="OS123" s="152"/>
      <c r="OT123" s="152"/>
      <c r="OU123" s="152"/>
      <c r="OV123" s="152"/>
      <c r="OW123" s="152"/>
      <c r="OX123" s="152"/>
      <c r="OY123" s="152"/>
      <c r="OZ123" s="152"/>
      <c r="PA123" s="152"/>
      <c r="PB123" s="152"/>
      <c r="PC123" s="152"/>
      <c r="PD123" s="152"/>
      <c r="PE123" s="152"/>
      <c r="PF123" s="152"/>
      <c r="PG123" s="152"/>
      <c r="PH123" s="152"/>
      <c r="PI123" s="152"/>
      <c r="PJ123" s="152"/>
      <c r="PK123" s="152"/>
      <c r="PL123" s="152"/>
      <c r="PM123" s="152"/>
      <c r="PN123" s="152"/>
      <c r="PO123" s="152"/>
      <c r="PP123" s="152"/>
      <c r="PQ123" s="152"/>
      <c r="PR123" s="152"/>
      <c r="PS123" s="152"/>
      <c r="PT123" s="152"/>
      <c r="PU123" s="152"/>
      <c r="PV123" s="152"/>
      <c r="PW123" s="152"/>
      <c r="PX123" s="152"/>
      <c r="PY123" s="152"/>
      <c r="PZ123" s="152"/>
      <c r="QA123" s="152"/>
      <c r="QB123" s="152"/>
      <c r="QC123" s="152"/>
      <c r="QD123" s="152"/>
      <c r="QE123" s="152"/>
      <c r="QF123" s="152"/>
      <c r="QG123" s="152"/>
      <c r="QH123">
        <v>16</v>
      </c>
      <c r="QI123">
        <v>58</v>
      </c>
      <c r="QJ123">
        <v>0</v>
      </c>
      <c r="QK123">
        <v>2</v>
      </c>
      <c r="QL123">
        <v>6578</v>
      </c>
      <c r="QM123">
        <v>574</v>
      </c>
      <c r="QN123">
        <v>21</v>
      </c>
      <c r="QO123">
        <v>0</v>
      </c>
      <c r="QP123">
        <v>58</v>
      </c>
      <c r="QQ123">
        <v>64</v>
      </c>
      <c r="QR123">
        <v>7330</v>
      </c>
      <c r="QS123">
        <v>561</v>
      </c>
      <c r="QT123">
        <v>617</v>
      </c>
      <c r="QU123">
        <v>0</v>
      </c>
      <c r="QV123">
        <v>5</v>
      </c>
      <c r="QW123">
        <v>253</v>
      </c>
      <c r="QX123">
        <v>12</v>
      </c>
      <c r="QY123">
        <v>68</v>
      </c>
      <c r="QZ123">
        <v>0</v>
      </c>
      <c r="RA123">
        <v>274</v>
      </c>
      <c r="RB123">
        <v>315</v>
      </c>
      <c r="RC123">
        <v>8766</v>
      </c>
      <c r="RD123">
        <v>577</v>
      </c>
      <c r="RE123">
        <v>675</v>
      </c>
      <c r="RF123">
        <v>0</v>
      </c>
      <c r="RG123">
        <v>7</v>
      </c>
      <c r="RH123">
        <v>6831</v>
      </c>
      <c r="RI123">
        <v>586</v>
      </c>
      <c r="RJ123">
        <v>89</v>
      </c>
      <c r="RK123">
        <v>0</v>
      </c>
      <c r="RL123">
        <v>332</v>
      </c>
      <c r="RM123">
        <v>379</v>
      </c>
      <c r="RN123">
        <v>16096</v>
      </c>
      <c r="RO123">
        <v>2.1828103683492498E-3</v>
      </c>
      <c r="RP123">
        <v>7.9126875852660299E-3</v>
      </c>
      <c r="RQ123">
        <v>0</v>
      </c>
      <c r="RR123">
        <v>2.7285129604365601E-4</v>
      </c>
      <c r="RS123">
        <v>0.89740791268758502</v>
      </c>
      <c r="RT123">
        <v>7.8308321964529304E-2</v>
      </c>
      <c r="RU123">
        <v>2.86493860845839E-3</v>
      </c>
      <c r="RV123">
        <v>0</v>
      </c>
      <c r="RW123">
        <v>7.9126875852660299E-3</v>
      </c>
      <c r="RX123">
        <v>8.7312414733969994E-3</v>
      </c>
      <c r="RY123">
        <v>1</v>
      </c>
      <c r="RZ123">
        <v>6.3997262149212905E-2</v>
      </c>
      <c r="SA123">
        <v>7.0385580652521096E-2</v>
      </c>
      <c r="SB123">
        <v>0</v>
      </c>
      <c r="SC123">
        <v>5.7038558065252104E-4</v>
      </c>
      <c r="SD123">
        <v>2.8861510381017599E-2</v>
      </c>
      <c r="SE123">
        <v>1.36892539356605E-3</v>
      </c>
      <c r="SF123">
        <v>7.7572438968742897E-3</v>
      </c>
      <c r="SG123">
        <v>0</v>
      </c>
      <c r="SH123">
        <v>3.12571298197582E-2</v>
      </c>
      <c r="SI123">
        <v>3.59342915811088E-2</v>
      </c>
      <c r="SJ123">
        <v>1</v>
      </c>
      <c r="SK123">
        <v>3.5847415506958302E-2</v>
      </c>
      <c r="SL123">
        <v>4.1935884691848897E-2</v>
      </c>
      <c r="SM123">
        <v>0</v>
      </c>
      <c r="SN123">
        <v>4.3489065606361799E-4</v>
      </c>
      <c r="SO123">
        <v>0.42439115308151099</v>
      </c>
      <c r="SP123">
        <v>3.6406560636182903E-2</v>
      </c>
      <c r="SQ123">
        <v>5.529324055666E-3</v>
      </c>
      <c r="SR123">
        <v>0</v>
      </c>
      <c r="SS123">
        <v>2.06262425447316E-2</v>
      </c>
      <c r="ST123">
        <v>2.35462226640159E-2</v>
      </c>
      <c r="SU123">
        <v>1</v>
      </c>
      <c r="SV123">
        <v>1.9386178000000001</v>
      </c>
      <c r="SW123">
        <v>8.2533029460474392</v>
      </c>
      <c r="SX123">
        <v>29.918223179422</v>
      </c>
      <c r="SY123">
        <v>0</v>
      </c>
      <c r="SZ123">
        <v>1.0316628682559299</v>
      </c>
      <c r="TA123">
        <v>3393.1391736937499</v>
      </c>
      <c r="TB123">
        <v>296.08724318945201</v>
      </c>
      <c r="TC123">
        <v>10.832460116687299</v>
      </c>
      <c r="TD123">
        <v>0</v>
      </c>
      <c r="TE123">
        <v>29.918223179422</v>
      </c>
      <c r="TF123">
        <v>33.0132117841897</v>
      </c>
      <c r="TG123">
        <v>3781.0444121579799</v>
      </c>
      <c r="TH123">
        <v>2.2279103999999998</v>
      </c>
      <c r="TI123">
        <v>251.80545860372101</v>
      </c>
      <c r="TJ123">
        <v>276.94111935560801</v>
      </c>
      <c r="TK123">
        <v>0</v>
      </c>
      <c r="TL123">
        <v>2.2442554242755901</v>
      </c>
      <c r="TM123">
        <v>113.559324468345</v>
      </c>
      <c r="TN123">
        <v>5.3862130182614196</v>
      </c>
      <c r="TO123">
        <v>30.521873770148002</v>
      </c>
      <c r="TP123">
        <v>0</v>
      </c>
      <c r="TQ123">
        <v>122.98519725030199</v>
      </c>
      <c r="TR123">
        <v>141.388091729362</v>
      </c>
      <c r="TS123">
        <v>3934.6286098399701</v>
      </c>
      <c r="TT123">
        <v>4.1665282000000001</v>
      </c>
      <c r="TU123">
        <v>138.48460212029801</v>
      </c>
      <c r="TV123">
        <v>162.005383762913</v>
      </c>
      <c r="TW123">
        <v>0</v>
      </c>
      <c r="TX123">
        <v>1.6800558316154</v>
      </c>
      <c r="TY123">
        <v>1639.4944836806801</v>
      </c>
      <c r="TZ123">
        <v>140.64467390380301</v>
      </c>
      <c r="UA123">
        <v>21.360709859109999</v>
      </c>
      <c r="UB123">
        <v>0</v>
      </c>
      <c r="UC123">
        <v>79.682648013758794</v>
      </c>
      <c r="UD123">
        <v>90.963022883176393</v>
      </c>
      <c r="UE123">
        <v>3863.16838081163</v>
      </c>
      <c r="UF123" s="152"/>
      <c r="UG123" s="152"/>
      <c r="UH123" s="152"/>
      <c r="UI123" s="152"/>
      <c r="UJ123" s="152"/>
      <c r="UK123" s="152"/>
      <c r="UL123" s="152"/>
      <c r="UM123" s="152"/>
      <c r="UN123" s="152"/>
      <c r="UO123" s="152"/>
      <c r="UP123" s="152"/>
      <c r="UQ123" s="152"/>
      <c r="UR123" s="152"/>
      <c r="US123" s="152"/>
      <c r="UT123" s="152"/>
      <c r="UU123" s="152"/>
      <c r="UV123" s="152"/>
      <c r="UW123" s="152"/>
      <c r="UX123" s="152"/>
      <c r="UY123" s="152"/>
      <c r="UZ123" s="152"/>
      <c r="VA123" s="152"/>
      <c r="VB123" s="152"/>
      <c r="VC123" s="152"/>
      <c r="VD123" s="152"/>
      <c r="VE123" s="152"/>
      <c r="VF123" s="152"/>
      <c r="VG123" s="152"/>
      <c r="VH123" s="152"/>
      <c r="VI123" s="152"/>
      <c r="VJ123" s="152"/>
      <c r="VK123" s="152"/>
      <c r="VL123" s="152"/>
      <c r="VM123" s="152"/>
      <c r="VN123" s="152"/>
      <c r="VO123" s="152"/>
      <c r="VP123" s="152"/>
      <c r="VQ123" s="152"/>
      <c r="VR123" s="152"/>
      <c r="VS123" s="152"/>
      <c r="VT123" s="152"/>
      <c r="VU123" s="152"/>
      <c r="VV123" s="152"/>
      <c r="VW123" s="152"/>
      <c r="VX123" s="152"/>
      <c r="VY123" s="152"/>
      <c r="VZ123" s="152"/>
      <c r="WA123" s="152"/>
      <c r="WB123" s="152"/>
      <c r="WC123" s="152"/>
      <c r="WD123" s="152"/>
      <c r="WE123" s="152"/>
      <c r="WF123" s="152"/>
      <c r="WG123" s="152"/>
      <c r="WH123" s="152"/>
      <c r="WI123" s="152"/>
      <c r="WJ123" s="152"/>
      <c r="WK123" s="152"/>
      <c r="WL123" s="152"/>
      <c r="WM123" s="152"/>
      <c r="WN123" s="152"/>
      <c r="WO123" s="152"/>
      <c r="WP123" s="152"/>
      <c r="WQ123" s="152"/>
      <c r="WR123" s="152"/>
      <c r="WS123" s="152"/>
      <c r="WT123" s="152"/>
      <c r="WU123" s="152"/>
      <c r="WV123" s="152"/>
      <c r="WW123" s="152"/>
      <c r="WX123" s="152"/>
      <c r="WY123" s="152"/>
      <c r="WZ123" s="152"/>
      <c r="XA123" s="152"/>
      <c r="XB123" s="152"/>
      <c r="XC123" s="152"/>
      <c r="XD123" s="152"/>
      <c r="XE123" s="152"/>
      <c r="XF123" s="152"/>
      <c r="XG123" s="152"/>
      <c r="XH123" s="152"/>
      <c r="XI123" s="152"/>
      <c r="XJ123" s="152"/>
      <c r="XK123" s="152"/>
      <c r="XL123" s="152"/>
      <c r="XM123" s="152"/>
      <c r="XN123" s="152"/>
      <c r="XO123" s="152"/>
      <c r="XP123" s="152"/>
      <c r="XQ123" s="152"/>
      <c r="XR123" s="152"/>
      <c r="XS123" s="152"/>
      <c r="XT123" s="152"/>
      <c r="XU123" s="152"/>
      <c r="XV123" s="152"/>
      <c r="XW123" s="152"/>
      <c r="XX123" s="152"/>
      <c r="XY123" s="152"/>
      <c r="XZ123" s="152"/>
      <c r="YA123" s="152"/>
      <c r="YB123" s="152"/>
      <c r="YC123" s="152"/>
    </row>
    <row r="124" spans="1:653" x14ac:dyDescent="0.3">
      <c r="A124" t="s">
        <v>2623</v>
      </c>
      <c r="B124" s="146" t="s">
        <v>1030</v>
      </c>
      <c r="C124" s="154">
        <v>20446059</v>
      </c>
      <c r="D124" s="163">
        <v>25750</v>
      </c>
      <c r="E124" s="163" t="s">
        <v>2624</v>
      </c>
      <c r="F124" s="145" t="s">
        <v>1945</v>
      </c>
      <c r="G124" s="147" t="s">
        <v>39</v>
      </c>
      <c r="H124" s="147" t="s">
        <v>872</v>
      </c>
      <c r="I124" s="48" t="s">
        <v>2625</v>
      </c>
      <c r="J124" s="48" t="s">
        <v>732</v>
      </c>
      <c r="K124" s="146"/>
      <c r="L124" s="163"/>
      <c r="M124" s="163"/>
      <c r="N124" s="164" t="s">
        <v>251</v>
      </c>
      <c r="O124" s="149" t="s">
        <v>1949</v>
      </c>
      <c r="P124" s="150" t="s">
        <v>2257</v>
      </c>
      <c r="Q124" s="150" t="s">
        <v>1920</v>
      </c>
      <c r="R124" s="150" t="s">
        <v>1921</v>
      </c>
      <c r="S124" s="147" t="s">
        <v>48</v>
      </c>
      <c r="T124" s="147"/>
      <c r="U124" s="147">
        <v>1</v>
      </c>
      <c r="V124" s="147">
        <v>1</v>
      </c>
      <c r="W124" s="147">
        <v>0</v>
      </c>
      <c r="X124" s="147"/>
      <c r="Y124" s="147" t="s">
        <v>1941</v>
      </c>
      <c r="Z124" s="147">
        <v>0</v>
      </c>
      <c r="AA124" s="147" t="s">
        <v>872</v>
      </c>
      <c r="AB124" s="147" t="s">
        <v>873</v>
      </c>
      <c r="AC124" s="147" t="s">
        <v>2626</v>
      </c>
      <c r="AD124" s="147" t="s">
        <v>2627</v>
      </c>
      <c r="AE124" s="147">
        <v>4</v>
      </c>
      <c r="AF124" s="147" t="s">
        <v>1963</v>
      </c>
      <c r="AG124" s="147">
        <v>7</v>
      </c>
      <c r="AH124" s="147" t="s">
        <v>1957</v>
      </c>
      <c r="AI124" s="147"/>
      <c r="AJ124" s="147">
        <v>25.52</v>
      </c>
      <c r="AK124" s="147" t="s">
        <v>2628</v>
      </c>
      <c r="AL124" s="147" t="s">
        <v>149</v>
      </c>
      <c r="AM124" s="147" t="s">
        <v>152</v>
      </c>
      <c r="AN124" s="147" t="s">
        <v>152</v>
      </c>
      <c r="AO124" s="147" t="s">
        <v>149</v>
      </c>
      <c r="AP124" s="147" t="s">
        <v>152</v>
      </c>
      <c r="AQ124" s="147" t="s">
        <v>152</v>
      </c>
      <c r="AR124" s="147"/>
      <c r="AS124" s="147">
        <v>15</v>
      </c>
      <c r="AT124" s="147">
        <v>1</v>
      </c>
      <c r="AU124" s="147">
        <v>25</v>
      </c>
      <c r="AV124" s="147" t="s">
        <v>2629</v>
      </c>
      <c r="AW124" s="147" t="s">
        <v>149</v>
      </c>
      <c r="AX124" s="147"/>
      <c r="AY124" s="147">
        <v>15</v>
      </c>
      <c r="AZ124" s="147">
        <v>2</v>
      </c>
      <c r="BA124" s="147" t="s">
        <v>2186</v>
      </c>
      <c r="BB124" s="147">
        <v>1</v>
      </c>
      <c r="BC124" s="147">
        <v>25</v>
      </c>
      <c r="BD124" s="147" t="s">
        <v>149</v>
      </c>
      <c r="BE124" s="147"/>
      <c r="BF124" s="147"/>
      <c r="BG124" s="147"/>
      <c r="BH124">
        <v>426</v>
      </c>
      <c r="BI124">
        <v>158</v>
      </c>
      <c r="BJ124">
        <v>7</v>
      </c>
      <c r="BK124">
        <v>6</v>
      </c>
      <c r="BL124">
        <v>311</v>
      </c>
      <c r="BM124">
        <v>0</v>
      </c>
      <c r="BN124">
        <v>206</v>
      </c>
      <c r="BO124">
        <v>2667</v>
      </c>
      <c r="BP124">
        <v>4509</v>
      </c>
      <c r="BQ124">
        <v>11654</v>
      </c>
      <c r="BR124">
        <v>7098</v>
      </c>
      <c r="BS124">
        <v>699</v>
      </c>
      <c r="BT124">
        <v>22</v>
      </c>
      <c r="BU124">
        <v>13</v>
      </c>
      <c r="BV124">
        <v>1854</v>
      </c>
      <c r="BW124">
        <v>1</v>
      </c>
      <c r="BX124">
        <v>353</v>
      </c>
      <c r="BY124">
        <v>257</v>
      </c>
      <c r="BZ124">
        <v>1651</v>
      </c>
      <c r="CA124">
        <v>37594</v>
      </c>
      <c r="CB124">
        <v>7524</v>
      </c>
      <c r="CC124">
        <v>857</v>
      </c>
      <c r="CD124">
        <v>29</v>
      </c>
      <c r="CE124">
        <v>19</v>
      </c>
      <c r="CF124">
        <v>2165</v>
      </c>
      <c r="CG124">
        <v>1</v>
      </c>
      <c r="CH124">
        <v>559</v>
      </c>
      <c r="CI124">
        <v>2924</v>
      </c>
      <c r="CJ124">
        <v>6160</v>
      </c>
      <c r="CK124">
        <v>49248</v>
      </c>
      <c r="CL124">
        <v>3.6553972884846402E-2</v>
      </c>
      <c r="CM124">
        <v>1.3557576797665999E-2</v>
      </c>
      <c r="CN124">
        <v>6.00652136605457E-4</v>
      </c>
      <c r="CO124">
        <v>5.1484468851896296E-4</v>
      </c>
      <c r="CP124">
        <v>2.6686116354899599E-2</v>
      </c>
      <c r="CQ124">
        <v>0</v>
      </c>
      <c r="CR124">
        <v>1.7676334305817699E-2</v>
      </c>
      <c r="CS124">
        <v>0.228848464046679</v>
      </c>
      <c r="CT124">
        <v>0.38690578342200099</v>
      </c>
      <c r="CU124">
        <v>1</v>
      </c>
      <c r="CV124">
        <v>0.18880672447731001</v>
      </c>
      <c r="CW124">
        <v>1.8593392562642998E-2</v>
      </c>
      <c r="CX124">
        <v>5.8519976592009396E-4</v>
      </c>
      <c r="CY124">
        <v>3.4579986168005499E-4</v>
      </c>
      <c r="CZ124">
        <v>4.9316380273447903E-2</v>
      </c>
      <c r="DA124">
        <v>2.6599989360004299E-5</v>
      </c>
      <c r="DB124">
        <v>9.3897962440815004E-3</v>
      </c>
      <c r="DC124">
        <v>6.8361972655210899E-3</v>
      </c>
      <c r="DD124">
        <v>4.3916582433366998E-2</v>
      </c>
      <c r="DE124">
        <v>1</v>
      </c>
      <c r="DF124">
        <v>0.15277777777777801</v>
      </c>
      <c r="DG124">
        <v>1.7401721897335898E-2</v>
      </c>
      <c r="DH124">
        <v>5.88856400259909E-4</v>
      </c>
      <c r="DI124">
        <v>3.8580246913580201E-4</v>
      </c>
      <c r="DJ124">
        <v>4.3961176088369101E-2</v>
      </c>
      <c r="DK124">
        <v>2.0305393112410699E-5</v>
      </c>
      <c r="DL124">
        <v>1.13507147498376E-2</v>
      </c>
      <c r="DM124">
        <v>5.9372969460688797E-2</v>
      </c>
      <c r="DN124">
        <v>0.12508122157245</v>
      </c>
      <c r="DO124">
        <v>1</v>
      </c>
      <c r="DP124">
        <v>3.2651462000000002</v>
      </c>
      <c r="DQ124">
        <v>130.46888987696801</v>
      </c>
      <c r="DR124">
        <v>48.3898699543684</v>
      </c>
      <c r="DS124">
        <v>2.1438549979783401</v>
      </c>
      <c r="DT124">
        <v>1.83758999826715</v>
      </c>
      <c r="DU124">
        <v>95.248414910180699</v>
      </c>
      <c r="DV124">
        <v>0</v>
      </c>
      <c r="DW124">
        <v>63.090589940505602</v>
      </c>
      <c r="DX124">
        <v>816.80875422974896</v>
      </c>
      <c r="DY124">
        <v>1380.94888369777</v>
      </c>
      <c r="DZ124">
        <v>3569.2123066342301</v>
      </c>
      <c r="EA124">
        <v>7.5712020999999998</v>
      </c>
      <c r="EB124">
        <v>937.49973996863696</v>
      </c>
      <c r="EC124">
        <v>92.323516235288494</v>
      </c>
      <c r="ED124">
        <v>2.90574729209778</v>
      </c>
      <c r="EE124">
        <v>1.71703249078505</v>
      </c>
      <c r="EF124">
        <v>244.875249070422</v>
      </c>
      <c r="EG124">
        <v>0.13207942236808101</v>
      </c>
      <c r="EH124">
        <v>46.624036095932503</v>
      </c>
      <c r="EI124">
        <v>33.944411548596797</v>
      </c>
      <c r="EJ124">
        <v>218.06312632970099</v>
      </c>
      <c r="EK124">
        <v>4965.3938045056302</v>
      </c>
      <c r="EL124">
        <v>10.836348299999999</v>
      </c>
      <c r="EM124">
        <v>694.32984172352599</v>
      </c>
      <c r="EN124">
        <v>79.085682397270304</v>
      </c>
      <c r="EO124">
        <v>2.6761782841550001</v>
      </c>
      <c r="EP124">
        <v>1.7533581861705201</v>
      </c>
      <c r="EQ124">
        <v>199.79055121364101</v>
      </c>
      <c r="ER124">
        <v>9.2282009798448403E-2</v>
      </c>
      <c r="ES124">
        <v>51.585643477332702</v>
      </c>
      <c r="ET124">
        <v>269.83259665066299</v>
      </c>
      <c r="EU124">
        <v>568.45718035844197</v>
      </c>
      <c r="EV124">
        <v>4544.7044185539899</v>
      </c>
      <c r="EW124" s="152"/>
      <c r="EX124" s="152"/>
      <c r="EY124" s="152"/>
      <c r="EZ124" s="152"/>
      <c r="FA124" s="152"/>
      <c r="FB124" s="152"/>
      <c r="FC124" s="152"/>
      <c r="FD124" s="152"/>
      <c r="FE124" s="152"/>
      <c r="FF124" s="152"/>
      <c r="FG124" s="152"/>
      <c r="FH124" s="152"/>
      <c r="FI124" s="152"/>
      <c r="FJ124" s="152"/>
      <c r="FK124" s="152"/>
      <c r="FL124" s="152"/>
      <c r="FM124" s="152"/>
      <c r="FN124" s="152"/>
      <c r="FO124" s="152"/>
      <c r="FP124" s="152"/>
      <c r="FQ124" s="152"/>
      <c r="FR124" s="152"/>
      <c r="FS124" s="152"/>
      <c r="FT124" s="152"/>
      <c r="FU124" s="152"/>
      <c r="FV124" s="152"/>
      <c r="FW124" s="152"/>
      <c r="FX124" s="152"/>
      <c r="FY124" s="152"/>
      <c r="FZ124" s="152"/>
      <c r="GA124" s="152"/>
      <c r="GB124" s="152"/>
      <c r="GC124" s="152"/>
      <c r="GD124" s="152"/>
      <c r="GE124" s="152"/>
      <c r="GF124" s="152"/>
      <c r="GG124" s="152"/>
      <c r="GH124" s="152"/>
      <c r="GI124" s="152"/>
      <c r="GJ124" s="152"/>
      <c r="GK124" s="152"/>
      <c r="GL124" s="152"/>
      <c r="GM124" s="152"/>
      <c r="GN124" s="152"/>
      <c r="GO124" s="152"/>
      <c r="GP124" s="152"/>
      <c r="GQ124" s="152"/>
      <c r="GR124" s="152"/>
      <c r="GS124" s="152"/>
      <c r="GT124" s="152"/>
      <c r="GU124" s="152"/>
      <c r="GV124" s="152"/>
      <c r="GW124" s="152"/>
      <c r="GX124" s="152"/>
      <c r="GY124" s="152"/>
      <c r="GZ124" s="152"/>
      <c r="HA124" s="152"/>
      <c r="HB124" s="152"/>
      <c r="HC124" s="152"/>
      <c r="HD124" s="152"/>
      <c r="HE124" s="152"/>
      <c r="HF124" s="152"/>
      <c r="HG124" s="152"/>
      <c r="HH124" s="152"/>
      <c r="HI124" s="152"/>
      <c r="HJ124" s="152"/>
      <c r="HK124" s="152"/>
      <c r="HL124" s="152"/>
      <c r="HM124" s="152"/>
      <c r="HN124" s="152"/>
      <c r="HO124" s="152"/>
      <c r="HP124" s="152"/>
      <c r="HQ124" s="152"/>
      <c r="HR124" s="152"/>
      <c r="HS124" s="152"/>
      <c r="HT124" s="152"/>
      <c r="HU124" s="152"/>
      <c r="HV124" s="152"/>
      <c r="HW124" s="152"/>
      <c r="HX124" s="152"/>
      <c r="HY124" s="152"/>
      <c r="HZ124" s="152"/>
      <c r="IA124" s="152"/>
      <c r="IB124" s="152"/>
      <c r="IC124" s="152"/>
      <c r="ID124" s="152"/>
      <c r="IE124" s="152"/>
      <c r="IF124" s="152"/>
      <c r="IG124" s="152"/>
      <c r="IH124" s="152"/>
      <c r="II124" s="152"/>
      <c r="IJ124" s="152"/>
      <c r="IK124" s="152"/>
      <c r="IL124">
        <v>513</v>
      </c>
      <c r="IM124">
        <v>876</v>
      </c>
      <c r="IN124">
        <v>1</v>
      </c>
      <c r="IO124">
        <v>26</v>
      </c>
      <c r="IP124">
        <v>8268</v>
      </c>
      <c r="IQ124">
        <v>3371</v>
      </c>
      <c r="IR124">
        <v>563</v>
      </c>
      <c r="IS124">
        <v>19</v>
      </c>
      <c r="IT124">
        <v>1060</v>
      </c>
      <c r="IU124">
        <v>705</v>
      </c>
      <c r="IV124">
        <v>11654</v>
      </c>
      <c r="IW124">
        <v>8290</v>
      </c>
      <c r="IX124">
        <v>3093</v>
      </c>
      <c r="IY124">
        <v>2</v>
      </c>
      <c r="IZ124">
        <v>71</v>
      </c>
      <c r="JA124">
        <v>2769</v>
      </c>
      <c r="JB124">
        <v>536</v>
      </c>
      <c r="JC124">
        <v>1162</v>
      </c>
      <c r="JD124">
        <v>46</v>
      </c>
      <c r="JE124">
        <v>2404</v>
      </c>
      <c r="JF124">
        <v>4338</v>
      </c>
      <c r="JG124">
        <v>37594</v>
      </c>
      <c r="JH124">
        <v>8803</v>
      </c>
      <c r="JI124">
        <v>3969</v>
      </c>
      <c r="JJ124">
        <v>3</v>
      </c>
      <c r="JK124">
        <v>97</v>
      </c>
      <c r="JL124">
        <v>11037</v>
      </c>
      <c r="JM124">
        <v>3907</v>
      </c>
      <c r="JN124">
        <v>1725</v>
      </c>
      <c r="JO124">
        <v>65</v>
      </c>
      <c r="JP124">
        <v>3464</v>
      </c>
      <c r="JQ124">
        <v>5043</v>
      </c>
      <c r="JR124">
        <v>49248</v>
      </c>
      <c r="JS124">
        <v>4.40192208683714E-2</v>
      </c>
      <c r="JT124">
        <v>7.5167324523768703E-2</v>
      </c>
      <c r="JU124">
        <v>8.5807448086493894E-5</v>
      </c>
      <c r="JV124">
        <v>2.2309936502488401E-3</v>
      </c>
      <c r="JW124">
        <v>0.70945598077913197</v>
      </c>
      <c r="JX124">
        <v>0.289256907499571</v>
      </c>
      <c r="JY124">
        <v>4.83095932726961E-2</v>
      </c>
      <c r="JZ124">
        <v>1.63034151364338E-3</v>
      </c>
      <c r="KA124">
        <v>9.0955894971682993E-2</v>
      </c>
      <c r="KB124">
        <v>6.0494250900978201E-2</v>
      </c>
      <c r="KC124">
        <v>1</v>
      </c>
      <c r="KD124">
        <v>0.178748375568551</v>
      </c>
      <c r="KE124">
        <v>8.0592105263157895E-2</v>
      </c>
      <c r="KF124">
        <v>6.0916179337231999E-5</v>
      </c>
      <c r="KG124">
        <v>1.9696231319038301E-3</v>
      </c>
      <c r="KH124">
        <v>0.22411062378167601</v>
      </c>
      <c r="KI124">
        <v>7.9333170890188404E-2</v>
      </c>
      <c r="KJ124">
        <v>3.5026803118908399E-2</v>
      </c>
      <c r="KK124">
        <v>1.31985055230669E-3</v>
      </c>
      <c r="KL124">
        <v>7.033788174139001E-2</v>
      </c>
      <c r="KM124">
        <v>0.10240009746588701</v>
      </c>
      <c r="KN124">
        <v>1</v>
      </c>
      <c r="KO124">
        <v>0.178748375568551</v>
      </c>
      <c r="KP124">
        <v>8.0592105263157895E-2</v>
      </c>
      <c r="KQ124">
        <v>6.0916179337231999E-5</v>
      </c>
      <c r="KR124">
        <v>1.9696231319038301E-3</v>
      </c>
      <c r="KS124">
        <v>0.22411062378167601</v>
      </c>
      <c r="KT124">
        <v>7.9333170890188404E-2</v>
      </c>
      <c r="KU124">
        <v>3.5026803118908399E-2</v>
      </c>
      <c r="KV124">
        <v>1.31985055230669E-3</v>
      </c>
      <c r="KW124">
        <v>7.033788174139001E-2</v>
      </c>
      <c r="KX124">
        <v>0.10240009746588701</v>
      </c>
      <c r="KY124">
        <v>1</v>
      </c>
      <c r="KZ124">
        <v>3.2651462000000002</v>
      </c>
      <c r="LA124">
        <v>157.11394485184201</v>
      </c>
      <c r="LB124">
        <v>268.28813974700398</v>
      </c>
      <c r="LC124">
        <v>0.30626499971119198</v>
      </c>
      <c r="LD124">
        <v>7.9628899924909904</v>
      </c>
      <c r="LE124">
        <v>2532.1990176121399</v>
      </c>
      <c r="LF124">
        <v>1032.4193140264299</v>
      </c>
      <c r="LG124">
        <v>172.427194837401</v>
      </c>
      <c r="LH124">
        <v>5.8190349945126503</v>
      </c>
      <c r="LI124">
        <v>324.64089969386498</v>
      </c>
      <c r="LJ124">
        <v>215.91682479638999</v>
      </c>
      <c r="LK124">
        <v>3569.2123066342301</v>
      </c>
      <c r="LL124">
        <v>7.5712020999999998</v>
      </c>
      <c r="LM124">
        <v>1094.93841143139</v>
      </c>
      <c r="LN124">
        <v>408.52165338447401</v>
      </c>
      <c r="LO124">
        <v>0.26415884473616202</v>
      </c>
      <c r="LP124">
        <v>9.3776389881337305</v>
      </c>
      <c r="LQ124">
        <v>365.72792053721599</v>
      </c>
      <c r="LR124">
        <v>70.794570389291295</v>
      </c>
      <c r="LS124">
        <v>153.47628879171</v>
      </c>
      <c r="LT124">
        <v>6.0756534289317203</v>
      </c>
      <c r="LU124">
        <v>317.51893137286703</v>
      </c>
      <c r="LV124">
        <v>572.96053423273395</v>
      </c>
      <c r="LW124">
        <v>4965.3938045056302</v>
      </c>
      <c r="LX124">
        <v>10.836348299999999</v>
      </c>
      <c r="LY124">
        <v>812.35853225574101</v>
      </c>
      <c r="LZ124">
        <v>366.26729689004202</v>
      </c>
      <c r="MA124">
        <v>0.27684602939534497</v>
      </c>
      <c r="MB124">
        <v>8.9513549504495007</v>
      </c>
      <c r="MC124">
        <v>1018.51654214548</v>
      </c>
      <c r="MD124">
        <v>360.54581228253801</v>
      </c>
      <c r="ME124">
        <v>159.18646690232401</v>
      </c>
      <c r="MF124">
        <v>5.9983306368991496</v>
      </c>
      <c r="MG124">
        <v>319.66488194182506</v>
      </c>
      <c r="MH124">
        <v>465.37817541357498</v>
      </c>
      <c r="MI124">
        <v>4544.7044185539899</v>
      </c>
      <c r="MJ124" s="152"/>
      <c r="MK124" s="152"/>
      <c r="ML124" s="152"/>
      <c r="MM124" s="152"/>
      <c r="MN124" s="152"/>
      <c r="MO124" s="152"/>
      <c r="MP124" s="152"/>
      <c r="MQ124" s="152"/>
      <c r="MR124" s="152"/>
      <c r="MS124" s="152"/>
      <c r="MT124" s="152"/>
      <c r="MU124" s="152"/>
      <c r="MV124" s="152"/>
      <c r="MW124" s="152"/>
      <c r="MX124" s="152"/>
      <c r="MY124" s="152"/>
      <c r="MZ124" s="152"/>
      <c r="NA124" s="152"/>
      <c r="NB124" s="152"/>
      <c r="NC124" s="152"/>
      <c r="ND124" s="152"/>
      <c r="NE124" s="152"/>
      <c r="NF124" s="152"/>
      <c r="NG124" s="152"/>
      <c r="NH124" s="152"/>
      <c r="NI124" s="152"/>
      <c r="NJ124" s="152"/>
      <c r="NK124" s="152"/>
      <c r="NL124" s="152"/>
      <c r="NM124" s="152"/>
      <c r="NN124" s="152"/>
      <c r="NO124" s="152"/>
      <c r="NP124" s="152"/>
      <c r="NQ124" s="152"/>
      <c r="NR124" s="152"/>
      <c r="NS124" s="152"/>
      <c r="NT124" s="152"/>
      <c r="NU124" s="152"/>
      <c r="NV124" s="152"/>
      <c r="NW124" s="152"/>
      <c r="NX124" s="152"/>
      <c r="NY124" s="152"/>
      <c r="NZ124" s="152"/>
      <c r="OA124" s="152"/>
      <c r="OB124" s="152"/>
      <c r="OC124" s="152"/>
      <c r="OD124" s="152"/>
      <c r="OE124" s="152"/>
      <c r="OF124" s="152"/>
      <c r="OG124" s="152"/>
      <c r="OH124" s="152"/>
      <c r="OI124" s="152"/>
      <c r="OJ124" s="152"/>
      <c r="OK124" s="152"/>
      <c r="OL124" s="152"/>
      <c r="OM124" s="152"/>
      <c r="ON124" s="152"/>
      <c r="OO124" s="152"/>
      <c r="OP124" s="152"/>
      <c r="OQ124" s="152"/>
      <c r="OR124" s="152"/>
      <c r="OS124" s="152"/>
      <c r="OT124" s="152"/>
      <c r="OU124" s="152"/>
      <c r="OV124" s="152"/>
      <c r="OW124" s="152"/>
      <c r="OX124" s="152"/>
      <c r="OY124" s="152"/>
      <c r="OZ124" s="152"/>
      <c r="PA124" s="152"/>
      <c r="PB124" s="152"/>
      <c r="PC124" s="152"/>
      <c r="PD124" s="152"/>
      <c r="PE124" s="152"/>
      <c r="PF124" s="152"/>
      <c r="PG124" s="152"/>
      <c r="PH124" s="152"/>
      <c r="PI124" s="152"/>
      <c r="PJ124" s="152"/>
      <c r="PK124" s="152"/>
      <c r="PL124" s="152"/>
      <c r="PM124" s="152"/>
      <c r="PN124" s="152"/>
      <c r="PO124" s="152"/>
      <c r="PP124" s="152"/>
      <c r="PQ124" s="152"/>
      <c r="PR124" s="152"/>
      <c r="PS124" s="152"/>
      <c r="PT124" s="152"/>
      <c r="PU124" s="152"/>
      <c r="PV124" s="152"/>
      <c r="PW124" s="152"/>
      <c r="PX124" s="152"/>
      <c r="PY124" s="152"/>
      <c r="PZ124" s="152"/>
      <c r="QA124" s="152"/>
      <c r="QB124" s="152"/>
      <c r="QC124" s="152"/>
      <c r="QD124" s="152"/>
      <c r="QE124" s="152"/>
      <c r="QF124" s="152"/>
      <c r="QG124" s="152"/>
      <c r="QH124">
        <v>251</v>
      </c>
      <c r="QI124">
        <v>394</v>
      </c>
      <c r="QJ124">
        <v>1</v>
      </c>
      <c r="QK124">
        <v>7</v>
      </c>
      <c r="QL124">
        <v>7176</v>
      </c>
      <c r="QM124">
        <v>2667</v>
      </c>
      <c r="QN124">
        <v>223</v>
      </c>
      <c r="QO124">
        <v>4</v>
      </c>
      <c r="QP124">
        <v>673</v>
      </c>
      <c r="QQ124">
        <v>705</v>
      </c>
      <c r="QR124">
        <v>11654</v>
      </c>
      <c r="QS124">
        <v>6750</v>
      </c>
      <c r="QT124">
        <v>2656</v>
      </c>
      <c r="QU124">
        <v>2</v>
      </c>
      <c r="QV124">
        <v>60</v>
      </c>
      <c r="QW124">
        <v>1908</v>
      </c>
      <c r="QX124">
        <v>257</v>
      </c>
      <c r="QY124">
        <v>982</v>
      </c>
      <c r="QZ124">
        <v>38</v>
      </c>
      <c r="RA124">
        <v>3512</v>
      </c>
      <c r="RB124">
        <v>4338</v>
      </c>
      <c r="RC124">
        <v>37594</v>
      </c>
      <c r="RD124">
        <v>7001</v>
      </c>
      <c r="RE124">
        <v>3050</v>
      </c>
      <c r="RF124">
        <v>3</v>
      </c>
      <c r="RG124">
        <v>67</v>
      </c>
      <c r="RH124">
        <v>9084</v>
      </c>
      <c r="RI124">
        <v>2924</v>
      </c>
      <c r="RJ124">
        <v>1205</v>
      </c>
      <c r="RK124">
        <v>42</v>
      </c>
      <c r="RL124">
        <v>4185</v>
      </c>
      <c r="RM124">
        <v>5043</v>
      </c>
      <c r="RN124">
        <v>49248</v>
      </c>
      <c r="RO124">
        <v>2.1537669469709999E-2</v>
      </c>
      <c r="RP124">
        <v>3.3808134546078603E-2</v>
      </c>
      <c r="RQ124">
        <v>8.5807448086493894E-5</v>
      </c>
      <c r="RR124">
        <v>6.00652136605457E-4</v>
      </c>
      <c r="RS124">
        <v>0.61575424746868002</v>
      </c>
      <c r="RT124">
        <v>0.228848464046679</v>
      </c>
      <c r="RU124">
        <v>1.9135060923288101E-2</v>
      </c>
      <c r="RV124">
        <v>3.4322979234597601E-4</v>
      </c>
      <c r="RW124">
        <v>5.7748412562210402E-2</v>
      </c>
      <c r="RX124">
        <v>6.0494250900978201E-2</v>
      </c>
      <c r="RY124">
        <v>1</v>
      </c>
      <c r="RZ124">
        <v>0.17954992818002899</v>
      </c>
      <c r="SA124">
        <v>7.0649571740171294E-2</v>
      </c>
      <c r="SB124">
        <v>5.3199978720008497E-5</v>
      </c>
      <c r="SC124">
        <v>1.59599936160026E-3</v>
      </c>
      <c r="SD124">
        <v>5.0752779698888098E-2</v>
      </c>
      <c r="SE124">
        <v>6.8361972655210899E-3</v>
      </c>
      <c r="SF124">
        <v>2.6121189551524201E-2</v>
      </c>
      <c r="SG124">
        <v>1.0107995956801601E-3</v>
      </c>
      <c r="SH124">
        <v>9.3419162632334907E-2</v>
      </c>
      <c r="SI124">
        <v>0.115390753843698</v>
      </c>
      <c r="SJ124">
        <v>1</v>
      </c>
      <c r="SK124">
        <v>0.142158057179987</v>
      </c>
      <c r="SL124">
        <v>6.1931448992852502E-2</v>
      </c>
      <c r="SM124">
        <v>6.0916179337231999E-5</v>
      </c>
      <c r="SN124">
        <v>1.36046133853151E-3</v>
      </c>
      <c r="SO124">
        <v>0.18445419103313801</v>
      </c>
      <c r="SP124">
        <v>5.9372969460688797E-2</v>
      </c>
      <c r="SQ124">
        <v>2.44679987004548E-2</v>
      </c>
      <c r="SR124">
        <v>8.5282651072124795E-4</v>
      </c>
      <c r="SS124">
        <v>8.4978070175438597E-2</v>
      </c>
      <c r="ST124">
        <v>0.10240009746588701</v>
      </c>
      <c r="SU124">
        <v>1</v>
      </c>
      <c r="SV124">
        <v>3.2651462000000002</v>
      </c>
      <c r="SW124">
        <v>76.872514927509201</v>
      </c>
      <c r="SX124">
        <v>120.66840988621</v>
      </c>
      <c r="SY124">
        <v>0.30626499971119198</v>
      </c>
      <c r="SZ124">
        <v>2.1438549979783401</v>
      </c>
      <c r="TA124">
        <v>2197.7576379275101</v>
      </c>
      <c r="TB124">
        <v>816.80875422974896</v>
      </c>
      <c r="TC124">
        <v>68.297094935595794</v>
      </c>
      <c r="TD124">
        <v>1.2250599988447699</v>
      </c>
      <c r="TE124">
        <v>206.116344805632</v>
      </c>
      <c r="TF124">
        <v>215.91682479638999</v>
      </c>
      <c r="TG124">
        <v>3569.2123066342301</v>
      </c>
      <c r="TH124">
        <v>7.5712020999999998</v>
      </c>
      <c r="TI124">
        <v>891.53610098454499</v>
      </c>
      <c r="TJ124">
        <v>350.80294580962197</v>
      </c>
      <c r="TK124">
        <v>0.26415884473616202</v>
      </c>
      <c r="TL124">
        <v>7.9247653420848501</v>
      </c>
      <c r="TM124">
        <v>252.007537878298</v>
      </c>
      <c r="TN124">
        <v>33.944411548596797</v>
      </c>
      <c r="TO124">
        <v>129.701992765455</v>
      </c>
      <c r="TP124">
        <v>5.0190180499870696</v>
      </c>
      <c r="TQ124">
        <v>463.86293135670002</v>
      </c>
      <c r="TR124">
        <v>572.96053423273395</v>
      </c>
      <c r="TS124">
        <v>4965.3938045056302</v>
      </c>
      <c r="TT124">
        <v>10.836348299999999</v>
      </c>
      <c r="TU124">
        <v>646.06635059893699</v>
      </c>
      <c r="TV124">
        <v>281.46012988526797</v>
      </c>
      <c r="TW124">
        <v>0.27684602939534497</v>
      </c>
      <c r="TX124">
        <v>6.1828946564960399</v>
      </c>
      <c r="TY124">
        <v>838.28977700910502</v>
      </c>
      <c r="TZ124">
        <v>269.83259665066299</v>
      </c>
      <c r="UA124">
        <v>111.19982180712999</v>
      </c>
      <c r="UB124">
        <v>3.8758444115348301</v>
      </c>
      <c r="UC124">
        <v>386.200211006507</v>
      </c>
      <c r="UD124">
        <v>465.37817541357498</v>
      </c>
      <c r="UE124">
        <v>4544.7044185539899</v>
      </c>
      <c r="UF124" s="152"/>
      <c r="UG124" s="152"/>
      <c r="UH124" s="152"/>
      <c r="UI124" s="152"/>
      <c r="UJ124" s="152"/>
      <c r="UK124" s="152"/>
      <c r="UL124" s="152"/>
      <c r="UM124" s="152"/>
      <c r="UN124" s="152"/>
      <c r="UO124" s="152"/>
      <c r="UP124" s="152"/>
      <c r="UQ124" s="152"/>
      <c r="UR124" s="152"/>
      <c r="US124" s="152"/>
      <c r="UT124" s="152"/>
      <c r="UU124" s="152"/>
      <c r="UV124" s="152"/>
      <c r="UW124" s="152"/>
      <c r="UX124" s="152"/>
      <c r="UY124" s="152"/>
      <c r="UZ124" s="152"/>
      <c r="VA124" s="152"/>
      <c r="VB124" s="152"/>
      <c r="VC124" s="152"/>
      <c r="VD124" s="152"/>
      <c r="VE124" s="152"/>
      <c r="VF124" s="152"/>
      <c r="VG124" s="152"/>
      <c r="VH124" s="152"/>
      <c r="VI124" s="152"/>
      <c r="VJ124" s="152"/>
      <c r="VK124" s="152"/>
      <c r="VL124" s="152"/>
      <c r="VM124" s="152"/>
      <c r="VN124" s="152"/>
      <c r="VO124" s="152"/>
      <c r="VP124" s="152"/>
      <c r="VQ124" s="152"/>
      <c r="VR124" s="152"/>
      <c r="VS124" s="152"/>
      <c r="VT124" s="152"/>
      <c r="VU124" s="152"/>
      <c r="VV124" s="152"/>
      <c r="VW124" s="152"/>
      <c r="VX124" s="152"/>
      <c r="VY124" s="152"/>
      <c r="VZ124" s="152"/>
      <c r="WA124" s="152"/>
      <c r="WB124" s="152"/>
      <c r="WC124" s="152"/>
      <c r="WD124" s="152"/>
      <c r="WE124" s="152"/>
      <c r="WF124" s="152"/>
      <c r="WG124" s="152"/>
      <c r="WH124" s="152"/>
      <c r="WI124" s="152"/>
      <c r="WJ124" s="152"/>
      <c r="WK124" s="152"/>
      <c r="WL124" s="152"/>
      <c r="WM124" s="152"/>
      <c r="WN124" s="152"/>
      <c r="WO124" s="152"/>
      <c r="WP124" s="152"/>
      <c r="WQ124" s="152"/>
      <c r="WR124" s="152"/>
      <c r="WS124" s="152"/>
      <c r="WT124" s="152"/>
      <c r="WU124" s="152"/>
      <c r="WV124" s="152"/>
      <c r="WW124" s="152"/>
      <c r="WX124" s="152"/>
      <c r="WY124" s="152"/>
      <c r="WZ124" s="152"/>
      <c r="XA124" s="152"/>
      <c r="XB124" s="152"/>
      <c r="XC124" s="152"/>
      <c r="XD124" s="152"/>
      <c r="XE124" s="152"/>
      <c r="XF124" s="152"/>
      <c r="XG124" s="152"/>
      <c r="XH124" s="152"/>
      <c r="XI124" s="152"/>
      <c r="XJ124" s="152"/>
      <c r="XK124" s="152"/>
      <c r="XL124" s="152"/>
      <c r="XM124" s="152"/>
      <c r="XN124" s="152"/>
      <c r="XO124" s="152"/>
      <c r="XP124" s="152"/>
      <c r="XQ124" s="152"/>
      <c r="XR124" s="152"/>
      <c r="XS124" s="152"/>
      <c r="XT124" s="152"/>
      <c r="XU124" s="152"/>
      <c r="XV124" s="152"/>
      <c r="XW124" s="152"/>
      <c r="XX124" s="152"/>
      <c r="XY124" s="152"/>
      <c r="XZ124" s="152"/>
      <c r="YA124" s="152"/>
      <c r="YB124" s="152"/>
      <c r="YC124" s="152"/>
    </row>
    <row r="125" spans="1:653" x14ac:dyDescent="0.3">
      <c r="A125" t="s">
        <v>2630</v>
      </c>
      <c r="B125" s="146" t="s">
        <v>1069</v>
      </c>
      <c r="C125" s="154">
        <v>33290718</v>
      </c>
      <c r="D125" s="163">
        <v>19820</v>
      </c>
      <c r="E125" s="163" t="s">
        <v>2631</v>
      </c>
      <c r="F125" s="145" t="s">
        <v>2135</v>
      </c>
      <c r="G125" s="147" t="s">
        <v>93</v>
      </c>
      <c r="H125" s="147" t="s">
        <v>2170</v>
      </c>
      <c r="I125" s="48" t="s">
        <v>2632</v>
      </c>
      <c r="J125" s="48" t="s">
        <v>685</v>
      </c>
      <c r="K125" s="146"/>
      <c r="L125" s="163"/>
      <c r="M125" s="163"/>
      <c r="N125" s="164" t="s">
        <v>345</v>
      </c>
      <c r="O125" s="149" t="s">
        <v>1949</v>
      </c>
      <c r="P125" s="150" t="s">
        <v>1950</v>
      </c>
      <c r="Q125" s="150" t="s">
        <v>1920</v>
      </c>
      <c r="R125" s="150" t="s">
        <v>1921</v>
      </c>
      <c r="S125" s="147" t="s">
        <v>48</v>
      </c>
      <c r="T125" s="147"/>
      <c r="U125" s="147">
        <v>2</v>
      </c>
      <c r="V125" s="147">
        <v>2</v>
      </c>
      <c r="W125" s="147">
        <v>0</v>
      </c>
      <c r="X125" s="147"/>
      <c r="Y125" s="147" t="s">
        <v>1941</v>
      </c>
      <c r="Z125" s="147">
        <v>0</v>
      </c>
      <c r="AA125" s="147" t="s">
        <v>872</v>
      </c>
      <c r="AB125" s="147" t="s">
        <v>873</v>
      </c>
      <c r="AC125" s="147" t="s">
        <v>2633</v>
      </c>
      <c r="AD125" s="147" t="s">
        <v>2634</v>
      </c>
      <c r="AE125" s="147">
        <v>3</v>
      </c>
      <c r="AF125" s="147" t="s">
        <v>1923</v>
      </c>
      <c r="AG125" s="147">
        <v>6</v>
      </c>
      <c r="AH125" s="147" t="s">
        <v>1943</v>
      </c>
      <c r="AI125" s="147"/>
      <c r="AJ125" s="147">
        <v>24.53</v>
      </c>
      <c r="AK125" s="147" t="s">
        <v>2635</v>
      </c>
      <c r="AL125" s="147" t="s">
        <v>152</v>
      </c>
      <c r="AM125" s="147" t="s">
        <v>152</v>
      </c>
      <c r="AN125" s="147" t="s">
        <v>152</v>
      </c>
      <c r="AO125" s="147" t="s">
        <v>152</v>
      </c>
      <c r="AP125" s="147" t="s">
        <v>152</v>
      </c>
      <c r="AQ125" s="147" t="s">
        <v>152</v>
      </c>
      <c r="AR125" s="147" t="s">
        <v>149</v>
      </c>
      <c r="AS125" s="147">
        <v>20</v>
      </c>
      <c r="AT125" s="48">
        <v>0.5</v>
      </c>
      <c r="AU125" s="147">
        <v>22</v>
      </c>
      <c r="AV125" s="147">
        <v>1996</v>
      </c>
      <c r="AW125" s="147" t="s">
        <v>149</v>
      </c>
      <c r="AX125" s="147"/>
      <c r="AY125" s="147">
        <v>20</v>
      </c>
      <c r="AZ125" s="147">
        <v>2</v>
      </c>
      <c r="BA125" s="147" t="s">
        <v>2186</v>
      </c>
      <c r="BB125" s="48">
        <v>0.5</v>
      </c>
      <c r="BC125" s="147">
        <v>30</v>
      </c>
      <c r="BD125" s="147" t="s">
        <v>152</v>
      </c>
      <c r="BE125" s="147" t="s">
        <v>149</v>
      </c>
      <c r="BF125" s="147" t="s">
        <v>149</v>
      </c>
      <c r="BG125" s="147" t="s">
        <v>152</v>
      </c>
      <c r="BH125">
        <v>416</v>
      </c>
      <c r="BI125">
        <v>119</v>
      </c>
      <c r="BJ125">
        <v>11</v>
      </c>
      <c r="BK125">
        <v>12</v>
      </c>
      <c r="BL125">
        <v>1095</v>
      </c>
      <c r="BM125">
        <v>1</v>
      </c>
      <c r="BN125">
        <v>1600</v>
      </c>
      <c r="BO125">
        <v>2886</v>
      </c>
      <c r="BP125">
        <v>12211</v>
      </c>
      <c r="BQ125">
        <v>24400</v>
      </c>
      <c r="BR125">
        <v>3674</v>
      </c>
      <c r="BS125">
        <v>205</v>
      </c>
      <c r="BT125">
        <v>26</v>
      </c>
      <c r="BU125">
        <v>64</v>
      </c>
      <c r="BV125">
        <v>3482</v>
      </c>
      <c r="BW125">
        <v>7</v>
      </c>
      <c r="BX125">
        <v>857</v>
      </c>
      <c r="BY125">
        <v>76</v>
      </c>
      <c r="BZ125">
        <v>1465</v>
      </c>
      <c r="CA125">
        <v>41882</v>
      </c>
      <c r="CB125">
        <v>4090</v>
      </c>
      <c r="CC125">
        <v>324</v>
      </c>
      <c r="CD125">
        <v>37</v>
      </c>
      <c r="CE125">
        <v>76</v>
      </c>
      <c r="CF125">
        <v>4577</v>
      </c>
      <c r="CG125">
        <v>8</v>
      </c>
      <c r="CH125">
        <v>2457</v>
      </c>
      <c r="CI125">
        <v>2962</v>
      </c>
      <c r="CJ125">
        <v>13676</v>
      </c>
      <c r="CK125">
        <v>66282</v>
      </c>
      <c r="CL125">
        <v>1.7049180327868899E-2</v>
      </c>
      <c r="CM125">
        <v>4.8770491803278703E-3</v>
      </c>
      <c r="CN125">
        <v>4.5081967213114797E-4</v>
      </c>
      <c r="CO125">
        <v>4.9180327868852502E-4</v>
      </c>
      <c r="CP125">
        <v>4.4877049180327901E-2</v>
      </c>
      <c r="CQ125">
        <v>4.0983606557377002E-5</v>
      </c>
      <c r="CR125">
        <v>6.5573770491803296E-2</v>
      </c>
      <c r="CS125">
        <v>0.11827868852459</v>
      </c>
      <c r="CT125">
        <v>0.50045081967213101</v>
      </c>
      <c r="CU125">
        <v>1</v>
      </c>
      <c r="CV125">
        <v>8.7722649348168702E-2</v>
      </c>
      <c r="CW125">
        <v>4.89470416885536E-3</v>
      </c>
      <c r="CX125">
        <v>6.2079174824506995E-4</v>
      </c>
      <c r="CY125">
        <v>1.5281027649109401E-3</v>
      </c>
      <c r="CZ125">
        <v>8.3138341053435802E-2</v>
      </c>
      <c r="DA125">
        <v>1.6713623991213399E-4</v>
      </c>
      <c r="DB125">
        <v>2.0462251086385601E-2</v>
      </c>
      <c r="DC125">
        <v>1.81462203333174E-3</v>
      </c>
      <c r="DD125">
        <v>3.4979227353039502E-2</v>
      </c>
      <c r="DE125">
        <v>1</v>
      </c>
      <c r="DF125">
        <v>6.1706043873148098E-2</v>
      </c>
      <c r="DG125">
        <v>4.88820494251833E-3</v>
      </c>
      <c r="DH125">
        <v>5.5822093479375998E-4</v>
      </c>
      <c r="DI125">
        <v>1.1466159741709699E-3</v>
      </c>
      <c r="DJ125">
        <v>6.9053438339217302E-2</v>
      </c>
      <c r="DK125">
        <v>1.20696418333786E-4</v>
      </c>
      <c r="DL125">
        <v>3.7068887480764E-2</v>
      </c>
      <c r="DM125">
        <v>4.4687848888084199E-2</v>
      </c>
      <c r="DN125">
        <v>0.20633052714160699</v>
      </c>
      <c r="DO125">
        <v>1</v>
      </c>
      <c r="DP125">
        <v>5.4345691</v>
      </c>
      <c r="DQ125">
        <v>76.547007195105905</v>
      </c>
      <c r="DR125">
        <v>21.896860231292301</v>
      </c>
      <c r="DS125">
        <v>2.0240795171782802</v>
      </c>
      <c r="DT125">
        <v>2.2080867460126701</v>
      </c>
      <c r="DU125">
        <v>201.48791557365601</v>
      </c>
      <c r="DV125">
        <v>0.184007228834389</v>
      </c>
      <c r="DW125">
        <v>294.41156613502301</v>
      </c>
      <c r="DX125">
        <v>531.04486241604695</v>
      </c>
      <c r="DY125">
        <v>2246.9122712967301</v>
      </c>
      <c r="DZ125">
        <v>4489.7763835590904</v>
      </c>
      <c r="EA125">
        <v>7.3242253000000002</v>
      </c>
      <c r="EB125">
        <v>501.623018068546</v>
      </c>
      <c r="EC125">
        <v>27.989308302681501</v>
      </c>
      <c r="ED125">
        <v>3.5498634920474101</v>
      </c>
      <c r="EE125">
        <v>8.7381255188859406</v>
      </c>
      <c r="EF125">
        <v>475.40864151188799</v>
      </c>
      <c r="EG125">
        <v>0.95573247862814903</v>
      </c>
      <c r="EH125">
        <v>117.008962026332</v>
      </c>
      <c r="EI125">
        <v>10.376524053677</v>
      </c>
      <c r="EJ125">
        <v>200.02115445574799</v>
      </c>
      <c r="EK125">
        <v>5718.2839528434497</v>
      </c>
      <c r="EL125">
        <v>12.758794399999999</v>
      </c>
      <c r="EM125">
        <v>320.56320305623899</v>
      </c>
      <c r="EN125">
        <v>25.394248848464901</v>
      </c>
      <c r="EO125">
        <v>2.8999605166456801</v>
      </c>
      <c r="EP125">
        <v>5.9566756558127496</v>
      </c>
      <c r="EQ125">
        <v>358.73295364019702</v>
      </c>
      <c r="ER125">
        <v>0.62701849008555199</v>
      </c>
      <c r="ES125">
        <v>192.57305376752501</v>
      </c>
      <c r="ET125">
        <v>232.15359595417601</v>
      </c>
      <c r="EU125">
        <v>1071.8881088012499</v>
      </c>
      <c r="EV125">
        <v>5195.0049449813196</v>
      </c>
      <c r="EW125" s="152"/>
      <c r="EX125" s="152"/>
      <c r="EY125" s="152"/>
      <c r="EZ125" s="152"/>
      <c r="FA125" s="152"/>
      <c r="FB125" s="152"/>
      <c r="FC125" s="152"/>
      <c r="FD125" s="152"/>
      <c r="FE125" s="152"/>
      <c r="FF125" s="152"/>
      <c r="FG125" s="152"/>
      <c r="FH125" s="152"/>
      <c r="FI125" s="152"/>
      <c r="FJ125" s="152"/>
      <c r="FK125" s="152"/>
      <c r="FL125" s="152"/>
      <c r="FM125" s="152"/>
      <c r="FN125" s="152"/>
      <c r="FO125" s="152"/>
      <c r="FP125" s="152"/>
      <c r="FQ125" s="152"/>
      <c r="FR125" s="152"/>
      <c r="FS125" s="152"/>
      <c r="FT125" s="152"/>
      <c r="FU125" s="152"/>
      <c r="FV125" s="152"/>
      <c r="FW125" s="152"/>
      <c r="FX125" s="152"/>
      <c r="FY125" s="152"/>
      <c r="FZ125" s="152"/>
      <c r="GA125" s="152"/>
      <c r="GB125" s="152"/>
      <c r="GC125" s="152"/>
      <c r="GD125" s="152"/>
      <c r="GE125" s="152"/>
      <c r="GF125" s="152"/>
      <c r="GG125" s="152"/>
      <c r="GH125" s="152"/>
      <c r="GI125" s="152"/>
      <c r="GJ125" s="152"/>
      <c r="GK125" s="152"/>
      <c r="GL125" s="152"/>
      <c r="GM125" s="152"/>
      <c r="GN125" s="152"/>
      <c r="GO125" s="152"/>
      <c r="GP125" s="152"/>
      <c r="GQ125" s="152"/>
      <c r="GR125" s="152"/>
      <c r="GS125" s="152"/>
      <c r="GT125" s="152"/>
      <c r="GU125" s="152"/>
      <c r="GV125" s="152"/>
      <c r="GW125" s="152"/>
      <c r="GX125" s="152"/>
      <c r="GY125" s="152"/>
      <c r="GZ125" s="152"/>
      <c r="HA125" s="152"/>
      <c r="HB125" s="152"/>
      <c r="HC125" s="152"/>
      <c r="HD125" s="152"/>
      <c r="HE125" s="152"/>
      <c r="HF125" s="152"/>
      <c r="HG125" s="152"/>
      <c r="HH125" s="152"/>
      <c r="HI125" s="152"/>
      <c r="HJ125" s="152"/>
      <c r="HK125" s="152"/>
      <c r="HL125" s="152"/>
      <c r="HM125" s="152"/>
      <c r="HN125" s="152"/>
      <c r="HO125" s="152"/>
      <c r="HP125" s="152"/>
      <c r="HQ125" s="152"/>
      <c r="HR125" s="152"/>
      <c r="HS125" s="152"/>
      <c r="HT125" s="152"/>
      <c r="HU125" s="152"/>
      <c r="HV125" s="152"/>
      <c r="HW125" s="152"/>
      <c r="HX125" s="152"/>
      <c r="HY125" s="152"/>
      <c r="HZ125" s="152"/>
      <c r="IA125" s="152"/>
      <c r="IB125" s="152"/>
      <c r="IC125" s="152"/>
      <c r="ID125" s="152"/>
      <c r="IE125" s="152"/>
      <c r="IF125" s="152"/>
      <c r="IG125" s="152"/>
      <c r="IH125" s="152"/>
      <c r="II125" s="152"/>
      <c r="IJ125" s="152"/>
      <c r="IK125" s="152"/>
      <c r="IL125">
        <v>947</v>
      </c>
      <c r="IM125">
        <v>3459</v>
      </c>
      <c r="IN125">
        <v>0</v>
      </c>
      <c r="IO125">
        <v>34</v>
      </c>
      <c r="IP125">
        <v>18193</v>
      </c>
      <c r="IQ125">
        <v>4860</v>
      </c>
      <c r="IR125">
        <v>2338</v>
      </c>
      <c r="IS125">
        <v>22</v>
      </c>
      <c r="IT125">
        <v>2977</v>
      </c>
      <c r="IU125">
        <v>2412</v>
      </c>
      <c r="IV125">
        <v>24400</v>
      </c>
      <c r="IW125">
        <v>4645</v>
      </c>
      <c r="IX125">
        <v>4846</v>
      </c>
      <c r="IY125">
        <v>7</v>
      </c>
      <c r="IZ125">
        <v>70</v>
      </c>
      <c r="JA125">
        <v>2436</v>
      </c>
      <c r="JB125">
        <v>229</v>
      </c>
      <c r="JC125">
        <v>1243</v>
      </c>
      <c r="JD125">
        <v>38</v>
      </c>
      <c r="JE125">
        <v>1774</v>
      </c>
      <c r="JF125">
        <v>4387</v>
      </c>
      <c r="JG125">
        <v>41882</v>
      </c>
      <c r="JH125">
        <v>5592</v>
      </c>
      <c r="JI125">
        <v>8305</v>
      </c>
      <c r="JJ125">
        <v>7</v>
      </c>
      <c r="JK125">
        <v>104</v>
      </c>
      <c r="JL125">
        <v>20629</v>
      </c>
      <c r="JM125">
        <v>5089</v>
      </c>
      <c r="JN125">
        <v>3581</v>
      </c>
      <c r="JO125">
        <v>60</v>
      </c>
      <c r="JP125">
        <v>4751</v>
      </c>
      <c r="JQ125">
        <v>6799</v>
      </c>
      <c r="JR125">
        <v>66282</v>
      </c>
      <c r="JS125">
        <v>3.8811475409836101E-2</v>
      </c>
      <c r="JT125">
        <v>0.141762295081967</v>
      </c>
      <c r="JU125">
        <v>0</v>
      </c>
      <c r="JV125">
        <v>1.39344262295082E-3</v>
      </c>
      <c r="JW125">
        <v>0.74561475409836098</v>
      </c>
      <c r="JX125">
        <v>0.19918032786885201</v>
      </c>
      <c r="JY125">
        <v>9.5819672131147504E-2</v>
      </c>
      <c r="JZ125">
        <v>9.0163934426229497E-4</v>
      </c>
      <c r="KA125">
        <v>0.12200819672131197</v>
      </c>
      <c r="KB125">
        <v>9.8852459016393404E-2</v>
      </c>
      <c r="KC125">
        <v>1</v>
      </c>
      <c r="KD125">
        <v>8.43667964153164E-2</v>
      </c>
      <c r="KE125">
        <v>0.12529796928276199</v>
      </c>
      <c r="KF125">
        <v>1.05609366042063E-4</v>
      </c>
      <c r="KG125">
        <v>1.5690534383392199E-3</v>
      </c>
      <c r="KH125">
        <v>0.31123080172595902</v>
      </c>
      <c r="KI125">
        <v>7.6778009112579607E-2</v>
      </c>
      <c r="KJ125">
        <v>5.4026734256660901E-2</v>
      </c>
      <c r="KK125">
        <v>9.0522313750339499E-4</v>
      </c>
      <c r="KL125">
        <v>7.1678585437977005E-2</v>
      </c>
      <c r="KM125">
        <v>0.102576868531426</v>
      </c>
      <c r="KN125">
        <v>1</v>
      </c>
      <c r="KO125">
        <v>8.43667964153164E-2</v>
      </c>
      <c r="KP125">
        <v>0.12529796928276199</v>
      </c>
      <c r="KQ125">
        <v>1.05609366042063E-4</v>
      </c>
      <c r="KR125">
        <v>1.5690534383392199E-3</v>
      </c>
      <c r="KS125">
        <v>0.31123080172595902</v>
      </c>
      <c r="KT125">
        <v>7.6778009112579607E-2</v>
      </c>
      <c r="KU125">
        <v>5.4026734256660901E-2</v>
      </c>
      <c r="KV125">
        <v>9.0522313750339499E-4</v>
      </c>
      <c r="KW125">
        <v>7.1678585437977005E-2</v>
      </c>
      <c r="KX125">
        <v>0.102576868531426</v>
      </c>
      <c r="KY125">
        <v>1</v>
      </c>
      <c r="KZ125">
        <v>5.4345691</v>
      </c>
      <c r="LA125">
        <v>174.25484570616601</v>
      </c>
      <c r="LB125">
        <v>636.48100453815198</v>
      </c>
      <c r="LC125">
        <v>0</v>
      </c>
      <c r="LD125">
        <v>6.2562457803692304</v>
      </c>
      <c r="LE125">
        <v>3347.6435141840402</v>
      </c>
      <c r="LF125">
        <v>894.275132135131</v>
      </c>
      <c r="LG125">
        <v>430.208901014802</v>
      </c>
      <c r="LH125">
        <v>4.0481590343565603</v>
      </c>
      <c r="LI125">
        <v>547.78952023997897</v>
      </c>
      <c r="LJ125">
        <v>443.82543594854599</v>
      </c>
      <c r="LK125">
        <v>4489.7763835590904</v>
      </c>
      <c r="LL125">
        <v>7.3242253000000002</v>
      </c>
      <c r="LM125">
        <v>634.19676617539301</v>
      </c>
      <c r="LN125">
        <v>661.63994163314396</v>
      </c>
      <c r="LO125">
        <v>0.95573247862814903</v>
      </c>
      <c r="LP125">
        <v>9.5573247862814892</v>
      </c>
      <c r="LQ125">
        <v>332.59490256259602</v>
      </c>
      <c r="LR125">
        <v>31.266105372263699</v>
      </c>
      <c r="LS125">
        <v>169.710781562113</v>
      </c>
      <c r="LT125">
        <v>5.1882620268385198</v>
      </c>
      <c r="LU125">
        <v>242.20991672661893</v>
      </c>
      <c r="LV125">
        <v>598.971197677384</v>
      </c>
      <c r="LW125">
        <v>5718.2839528434497</v>
      </c>
      <c r="LX125">
        <v>12.758794399999999</v>
      </c>
      <c r="LY125">
        <v>438.28592456980101</v>
      </c>
      <c r="LZ125">
        <v>650.92357002006395</v>
      </c>
      <c r="MA125">
        <v>0.54864117882485797</v>
      </c>
      <c r="MB125">
        <v>8.1512403711121806</v>
      </c>
      <c r="MC125">
        <v>1616.84555399686</v>
      </c>
      <c r="MD125">
        <v>398.86213700567203</v>
      </c>
      <c r="ME125">
        <v>280.66915162454501</v>
      </c>
      <c r="MF125">
        <v>4.7026386756416398</v>
      </c>
      <c r="MG125">
        <v>372.37060579955789</v>
      </c>
      <c r="MH125">
        <v>532.88733926145903</v>
      </c>
      <c r="MI125">
        <v>5195.0049449813196</v>
      </c>
      <c r="MJ125" s="152"/>
      <c r="MK125" s="152"/>
      <c r="ML125" s="152"/>
      <c r="MM125" s="152"/>
      <c r="MN125" s="152"/>
      <c r="MO125" s="152"/>
      <c r="MP125" s="152"/>
      <c r="MQ125" s="152"/>
      <c r="MR125" s="152"/>
      <c r="MS125" s="152"/>
      <c r="MT125" s="152"/>
      <c r="MU125" s="152"/>
      <c r="MV125" s="152"/>
      <c r="MW125" s="152"/>
      <c r="MX125" s="152"/>
      <c r="MY125" s="152"/>
      <c r="MZ125" s="152"/>
      <c r="NA125" s="152"/>
      <c r="NB125" s="152"/>
      <c r="NC125" s="152"/>
      <c r="ND125" s="152"/>
      <c r="NE125" s="152"/>
      <c r="NF125" s="152"/>
      <c r="NG125" s="152"/>
      <c r="NH125" s="152"/>
      <c r="NI125" s="152"/>
      <c r="NJ125" s="152"/>
      <c r="NK125" s="152"/>
      <c r="NL125" s="152"/>
      <c r="NM125" s="152"/>
      <c r="NN125" s="152"/>
      <c r="NO125" s="152"/>
      <c r="NP125" s="152"/>
      <c r="NQ125" s="152"/>
      <c r="NR125" s="152"/>
      <c r="NS125" s="152"/>
      <c r="NT125" s="152"/>
      <c r="NU125" s="152"/>
      <c r="NV125" s="152"/>
      <c r="NW125" s="152"/>
      <c r="NX125" s="152"/>
      <c r="NY125" s="152"/>
      <c r="NZ125" s="152"/>
      <c r="OA125" s="152"/>
      <c r="OB125" s="152"/>
      <c r="OC125" s="152"/>
      <c r="OD125" s="152"/>
      <c r="OE125" s="152"/>
      <c r="OF125" s="152"/>
      <c r="OG125" s="152"/>
      <c r="OH125" s="152"/>
      <c r="OI125" s="152"/>
      <c r="OJ125" s="152"/>
      <c r="OK125" s="152"/>
      <c r="OL125" s="152"/>
      <c r="OM125" s="152"/>
      <c r="ON125" s="152"/>
      <c r="OO125" s="152"/>
      <c r="OP125" s="152"/>
      <c r="OQ125" s="152"/>
      <c r="OR125" s="152"/>
      <c r="OS125" s="152"/>
      <c r="OT125" s="152"/>
      <c r="OU125" s="152"/>
      <c r="OV125" s="152"/>
      <c r="OW125" s="152"/>
      <c r="OX125" s="152"/>
      <c r="OY125" s="152"/>
      <c r="OZ125" s="152"/>
      <c r="PA125" s="152"/>
      <c r="PB125" s="152"/>
      <c r="PC125" s="152"/>
      <c r="PD125" s="152"/>
      <c r="PE125" s="152"/>
      <c r="PF125" s="152"/>
      <c r="PG125" s="152"/>
      <c r="PH125" s="152"/>
      <c r="PI125" s="152"/>
      <c r="PJ125" s="152"/>
      <c r="PK125" s="152"/>
      <c r="PL125" s="152"/>
      <c r="PM125" s="152"/>
      <c r="PN125" s="152"/>
      <c r="PO125" s="152"/>
      <c r="PP125" s="152"/>
      <c r="PQ125" s="152"/>
      <c r="PR125" s="152"/>
      <c r="PS125" s="152"/>
      <c r="PT125" s="152"/>
      <c r="PU125" s="152"/>
      <c r="PV125" s="152"/>
      <c r="PW125" s="152"/>
      <c r="PX125" s="152"/>
      <c r="PY125" s="152"/>
      <c r="PZ125" s="152"/>
      <c r="QA125" s="152"/>
      <c r="QB125" s="152"/>
      <c r="QC125" s="152"/>
      <c r="QD125" s="152"/>
      <c r="QE125" s="152"/>
      <c r="QF125" s="152"/>
      <c r="QG125" s="152"/>
      <c r="QH125">
        <v>215</v>
      </c>
      <c r="QI125">
        <v>1186</v>
      </c>
      <c r="QJ125">
        <v>0</v>
      </c>
      <c r="QK125">
        <v>13</v>
      </c>
      <c r="QL125">
        <v>15097</v>
      </c>
      <c r="QM125">
        <v>2886</v>
      </c>
      <c r="QN125">
        <v>873</v>
      </c>
      <c r="QO125">
        <v>8</v>
      </c>
      <c r="QP125">
        <v>2155</v>
      </c>
      <c r="QQ125">
        <v>2412</v>
      </c>
      <c r="QR125">
        <v>24400</v>
      </c>
      <c r="QS125">
        <v>3516</v>
      </c>
      <c r="QT125">
        <v>4057</v>
      </c>
      <c r="QU125">
        <v>7</v>
      </c>
      <c r="QV125">
        <v>57</v>
      </c>
      <c r="QW125">
        <v>1541</v>
      </c>
      <c r="QX125">
        <v>76</v>
      </c>
      <c r="QY125">
        <v>1080</v>
      </c>
      <c r="QZ125">
        <v>32</v>
      </c>
      <c r="RA125">
        <v>3612</v>
      </c>
      <c r="RB125">
        <v>4387</v>
      </c>
      <c r="RC125">
        <v>41882</v>
      </c>
      <c r="RD125">
        <v>3731</v>
      </c>
      <c r="RE125">
        <v>5243</v>
      </c>
      <c r="RF125">
        <v>7</v>
      </c>
      <c r="RG125">
        <v>70</v>
      </c>
      <c r="RH125">
        <v>16638</v>
      </c>
      <c r="RI125">
        <v>2962</v>
      </c>
      <c r="RJ125">
        <v>1953</v>
      </c>
      <c r="RK125">
        <v>40</v>
      </c>
      <c r="RL125">
        <v>5767</v>
      </c>
      <c r="RM125">
        <v>6799</v>
      </c>
      <c r="RN125">
        <v>66282</v>
      </c>
      <c r="RO125">
        <v>8.8114754098360705E-3</v>
      </c>
      <c r="RP125">
        <v>4.8606557377049199E-2</v>
      </c>
      <c r="RQ125">
        <v>0</v>
      </c>
      <c r="RR125">
        <v>5.3278688524590202E-4</v>
      </c>
      <c r="RS125">
        <v>0.61872950819672101</v>
      </c>
      <c r="RT125">
        <v>0.11827868852459</v>
      </c>
      <c r="RU125">
        <v>3.5778688524590201E-2</v>
      </c>
      <c r="RV125">
        <v>3.2786885245901601E-4</v>
      </c>
      <c r="RW125">
        <v>8.8319672131147497E-2</v>
      </c>
      <c r="RX125">
        <v>9.8852459016393404E-2</v>
      </c>
      <c r="RY125">
        <v>1</v>
      </c>
      <c r="RZ125">
        <v>8.3950145647294805E-2</v>
      </c>
      <c r="SA125">
        <v>9.6867389331932605E-2</v>
      </c>
      <c r="SB125">
        <v>1.6713623991213399E-4</v>
      </c>
      <c r="SC125">
        <v>1.36096652499881E-3</v>
      </c>
      <c r="SD125">
        <v>3.6793849386371202E-2</v>
      </c>
      <c r="SE125">
        <v>1.81462203333174E-3</v>
      </c>
      <c r="SF125">
        <v>2.5786734157872099E-2</v>
      </c>
      <c r="SG125">
        <v>7.6405138245547004E-4</v>
      </c>
      <c r="SH125">
        <v>8.6242299794661206E-2</v>
      </c>
      <c r="SI125">
        <v>0.10474666921350501</v>
      </c>
      <c r="SJ125">
        <v>1</v>
      </c>
      <c r="SK125">
        <v>5.62897921004194E-2</v>
      </c>
      <c r="SL125">
        <v>7.9101415165505007E-2</v>
      </c>
      <c r="SM125">
        <v>1.05609366042063E-4</v>
      </c>
      <c r="SN125">
        <v>1.05609366042063E-3</v>
      </c>
      <c r="SO125">
        <v>0.25101837602969101</v>
      </c>
      <c r="SP125">
        <v>4.4687848888084199E-2</v>
      </c>
      <c r="SQ125">
        <v>2.94650131257355E-2</v>
      </c>
      <c r="SR125">
        <v>6.0348209166892995E-4</v>
      </c>
      <c r="SS125">
        <v>8.7007030566367896E-2</v>
      </c>
      <c r="ST125">
        <v>0.102576868531426</v>
      </c>
      <c r="SU125">
        <v>1</v>
      </c>
      <c r="SV125">
        <v>5.4345691</v>
      </c>
      <c r="SW125">
        <v>39.561554199393697</v>
      </c>
      <c r="SX125">
        <v>218.23257339758501</v>
      </c>
      <c r="SY125">
        <v>0</v>
      </c>
      <c r="SZ125">
        <v>2.39209397484706</v>
      </c>
      <c r="TA125">
        <v>2777.95713371277</v>
      </c>
      <c r="TB125">
        <v>531.04486241604695</v>
      </c>
      <c r="TC125">
        <v>160.63831077242199</v>
      </c>
      <c r="TD125">
        <v>1.47205783067511</v>
      </c>
      <c r="TE125">
        <v>396.53557813810897</v>
      </c>
      <c r="TF125">
        <v>443.82543594854599</v>
      </c>
      <c r="TG125">
        <v>4489.7763835590904</v>
      </c>
      <c r="TH125">
        <v>7.3242253000000002</v>
      </c>
      <c r="TI125">
        <v>480.05077069379598</v>
      </c>
      <c r="TJ125">
        <v>553.91523797062905</v>
      </c>
      <c r="TK125">
        <v>0.95573247862814903</v>
      </c>
      <c r="TL125">
        <v>7.7823930402577899</v>
      </c>
      <c r="TM125">
        <v>210.39767850942499</v>
      </c>
      <c r="TN125">
        <v>10.376524053677</v>
      </c>
      <c r="TO125">
        <v>147.45586813119999</v>
      </c>
      <c r="TP125">
        <v>4.3690627594429703</v>
      </c>
      <c r="TQ125">
        <v>493.15795897212502</v>
      </c>
      <c r="TR125">
        <v>598.971197677384</v>
      </c>
      <c r="TS125">
        <v>5718.2839528434497</v>
      </c>
      <c r="TT125">
        <v>12.758794399999999</v>
      </c>
      <c r="TU125">
        <v>292.42574831364902</v>
      </c>
      <c r="TV125">
        <v>410.93224293981899</v>
      </c>
      <c r="TW125">
        <v>0.54864117882485797</v>
      </c>
      <c r="TX125">
        <v>5.4864117882485797</v>
      </c>
      <c r="TY125">
        <v>1304.0417047554299</v>
      </c>
      <c r="TZ125">
        <v>232.15359595417601</v>
      </c>
      <c r="UA125">
        <v>153.070888892135</v>
      </c>
      <c r="UB125">
        <v>3.1350924504277602</v>
      </c>
      <c r="UC125">
        <v>452.00195404042302</v>
      </c>
      <c r="UD125">
        <v>532.88733926145903</v>
      </c>
      <c r="UE125">
        <v>5195.0049449813196</v>
      </c>
      <c r="UF125" s="152"/>
      <c r="UG125" s="152"/>
      <c r="UH125" s="152"/>
      <c r="UI125" s="152"/>
      <c r="UJ125" s="152"/>
      <c r="UK125" s="152"/>
      <c r="UL125" s="152"/>
      <c r="UM125" s="152"/>
      <c r="UN125" s="152"/>
      <c r="UO125" s="152"/>
      <c r="UP125" s="152"/>
      <c r="UQ125" s="152"/>
      <c r="UR125" s="152"/>
      <c r="US125" s="152"/>
      <c r="UT125" s="152"/>
      <c r="UU125" s="152"/>
      <c r="UV125" s="152"/>
      <c r="UW125" s="152"/>
      <c r="UX125" s="152"/>
      <c r="UY125" s="152"/>
      <c r="UZ125" s="152"/>
      <c r="VA125" s="152"/>
      <c r="VB125" s="152"/>
      <c r="VC125" s="152"/>
      <c r="VD125" s="152"/>
      <c r="VE125" s="152"/>
      <c r="VF125" s="152"/>
      <c r="VG125" s="152"/>
      <c r="VH125" s="152"/>
      <c r="VI125" s="152"/>
      <c r="VJ125" s="152"/>
      <c r="VK125" s="152"/>
      <c r="VL125" s="152"/>
      <c r="VM125" s="152"/>
      <c r="VN125" s="152"/>
      <c r="VO125" s="152"/>
      <c r="VP125" s="152"/>
      <c r="VQ125" s="152"/>
      <c r="VR125" s="152"/>
      <c r="VS125" s="152"/>
      <c r="VT125" s="152"/>
      <c r="VU125" s="152"/>
      <c r="VV125" s="152"/>
      <c r="VW125" s="152"/>
      <c r="VX125" s="152"/>
      <c r="VY125" s="152"/>
      <c r="VZ125" s="152"/>
      <c r="WA125" s="152"/>
      <c r="WB125" s="152"/>
      <c r="WC125" s="152"/>
      <c r="WD125" s="152"/>
      <c r="WE125" s="152"/>
      <c r="WF125" s="152"/>
      <c r="WG125" s="152"/>
      <c r="WH125" s="152"/>
      <c r="WI125" s="152"/>
      <c r="WJ125" s="152"/>
      <c r="WK125" s="152"/>
      <c r="WL125" s="152"/>
      <c r="WM125" s="152"/>
      <c r="WN125" s="152"/>
      <c r="WO125" s="152"/>
      <c r="WP125" s="152"/>
      <c r="WQ125" s="152"/>
      <c r="WR125" s="152"/>
      <c r="WS125" s="152"/>
      <c r="WT125" s="152"/>
      <c r="WU125" s="152"/>
      <c r="WV125" s="152"/>
      <c r="WW125" s="152"/>
      <c r="WX125" s="152"/>
      <c r="WY125" s="152"/>
      <c r="WZ125" s="152"/>
      <c r="XA125" s="152"/>
      <c r="XB125" s="152"/>
      <c r="XC125" s="152"/>
      <c r="XD125" s="152"/>
      <c r="XE125" s="152"/>
      <c r="XF125" s="152"/>
      <c r="XG125" s="152"/>
      <c r="XH125" s="152"/>
      <c r="XI125" s="152"/>
      <c r="XJ125" s="152"/>
      <c r="XK125" s="152"/>
      <c r="XL125" s="152"/>
      <c r="XM125" s="152"/>
      <c r="XN125" s="152"/>
      <c r="XO125" s="152"/>
      <c r="XP125" s="152"/>
      <c r="XQ125" s="152"/>
      <c r="XR125" s="152"/>
      <c r="XS125" s="152"/>
      <c r="XT125" s="152"/>
      <c r="XU125" s="152"/>
      <c r="XV125" s="152"/>
      <c r="XW125" s="152"/>
      <c r="XX125" s="152"/>
      <c r="XY125" s="152"/>
      <c r="XZ125" s="152"/>
      <c r="YA125" s="152"/>
      <c r="YB125" s="152"/>
      <c r="YC125" s="152"/>
    </row>
    <row r="126" spans="1:653" x14ac:dyDescent="0.3">
      <c r="A126" t="s">
        <v>2636</v>
      </c>
      <c r="B126" s="146" t="s">
        <v>1123</v>
      </c>
      <c r="C126" s="154">
        <v>33357191</v>
      </c>
      <c r="D126" s="163">
        <v>15900</v>
      </c>
      <c r="E126" s="163" t="s">
        <v>2637</v>
      </c>
      <c r="F126" s="145" t="s">
        <v>1945</v>
      </c>
      <c r="G126" s="147" t="s">
        <v>364</v>
      </c>
      <c r="H126" s="147" t="s">
        <v>2195</v>
      </c>
      <c r="I126" s="48" t="s">
        <v>2638</v>
      </c>
      <c r="J126" s="48" t="s">
        <v>558</v>
      </c>
      <c r="K126" s="167"/>
      <c r="L126" s="167"/>
      <c r="M126" s="167"/>
      <c r="N126" s="164" t="s">
        <v>468</v>
      </c>
      <c r="O126" s="149" t="s">
        <v>2126</v>
      </c>
      <c r="P126" s="150" t="s">
        <v>1919</v>
      </c>
      <c r="Q126" s="150" t="s">
        <v>1920</v>
      </c>
      <c r="R126" s="150" t="s">
        <v>1921</v>
      </c>
      <c r="S126" s="147" t="s">
        <v>42</v>
      </c>
      <c r="T126" s="147" t="s">
        <v>2386</v>
      </c>
      <c r="U126" s="147">
        <v>4</v>
      </c>
      <c r="V126" s="147" t="s">
        <v>2182</v>
      </c>
      <c r="W126" s="147">
        <v>0</v>
      </c>
      <c r="X126" s="147"/>
      <c r="Y126" s="147" t="s">
        <v>1941</v>
      </c>
      <c r="Z126" s="147">
        <v>0</v>
      </c>
      <c r="AA126" s="147" t="s">
        <v>872</v>
      </c>
      <c r="AB126" s="147" t="s">
        <v>873</v>
      </c>
      <c r="AC126" s="147" t="s">
        <v>2639</v>
      </c>
      <c r="AD126" s="147" t="s">
        <v>464</v>
      </c>
      <c r="AE126" s="147">
        <v>4</v>
      </c>
      <c r="AF126" s="147" t="s">
        <v>1963</v>
      </c>
      <c r="AG126" s="147">
        <v>6</v>
      </c>
      <c r="AH126" s="147" t="s">
        <v>1943</v>
      </c>
      <c r="AI126" s="147"/>
      <c r="AJ126" s="147">
        <v>26.08</v>
      </c>
      <c r="AK126" s="147" t="s">
        <v>464</v>
      </c>
      <c r="AL126" s="147" t="s">
        <v>149</v>
      </c>
      <c r="AM126" s="147" t="s">
        <v>149</v>
      </c>
      <c r="AN126" s="147" t="s">
        <v>152</v>
      </c>
      <c r="AO126" s="147" t="s">
        <v>152</v>
      </c>
      <c r="AP126" s="147" t="s">
        <v>152</v>
      </c>
      <c r="AQ126" s="147" t="s">
        <v>152</v>
      </c>
      <c r="AR126" s="147" t="s">
        <v>152</v>
      </c>
      <c r="AS126" s="147"/>
      <c r="AT126" s="147"/>
      <c r="AU126" s="147"/>
      <c r="AV126" s="147"/>
      <c r="AW126" s="147" t="s">
        <v>149</v>
      </c>
      <c r="AX126" s="147"/>
      <c r="AY126" s="147">
        <v>20</v>
      </c>
      <c r="AZ126" s="147">
        <v>2</v>
      </c>
      <c r="BA126" s="147" t="s">
        <v>2186</v>
      </c>
      <c r="BB126" s="147">
        <v>0.5</v>
      </c>
      <c r="BC126" s="147">
        <v>2</v>
      </c>
      <c r="BD126" s="147" t="s">
        <v>152</v>
      </c>
      <c r="BE126" s="147" t="s">
        <v>149</v>
      </c>
      <c r="BF126" s="147" t="s">
        <v>149</v>
      </c>
      <c r="BG126" s="147" t="s">
        <v>152</v>
      </c>
      <c r="BH126">
        <v>220</v>
      </c>
      <c r="BI126">
        <v>57</v>
      </c>
      <c r="BJ126">
        <v>0</v>
      </c>
      <c r="BK126">
        <v>1</v>
      </c>
      <c r="BL126">
        <v>320</v>
      </c>
      <c r="BM126">
        <v>2</v>
      </c>
      <c r="BN126">
        <v>83</v>
      </c>
      <c r="BO126">
        <v>388</v>
      </c>
      <c r="BP126">
        <v>10301</v>
      </c>
      <c r="BQ126">
        <v>12837</v>
      </c>
      <c r="BR126">
        <v>3076</v>
      </c>
      <c r="BS126">
        <v>167</v>
      </c>
      <c r="BT126">
        <v>2</v>
      </c>
      <c r="BU126">
        <v>16</v>
      </c>
      <c r="BV126">
        <v>979</v>
      </c>
      <c r="BW126">
        <v>1</v>
      </c>
      <c r="BX126">
        <v>198</v>
      </c>
      <c r="BY126">
        <v>30</v>
      </c>
      <c r="BZ126">
        <v>996</v>
      </c>
      <c r="CA126">
        <v>28737</v>
      </c>
      <c r="CB126">
        <v>3296</v>
      </c>
      <c r="CC126">
        <v>224</v>
      </c>
      <c r="CD126">
        <v>2</v>
      </c>
      <c r="CE126">
        <v>17</v>
      </c>
      <c r="CF126">
        <v>1299</v>
      </c>
      <c r="CG126">
        <v>3</v>
      </c>
      <c r="CH126">
        <v>281</v>
      </c>
      <c r="CI126">
        <v>418</v>
      </c>
      <c r="CJ126">
        <v>11297</v>
      </c>
      <c r="CK126">
        <v>41574</v>
      </c>
      <c r="CL126">
        <v>1.7137960582690698E-2</v>
      </c>
      <c r="CM126">
        <v>4.4402897873334901E-3</v>
      </c>
      <c r="CN126">
        <v>0</v>
      </c>
      <c r="CO126">
        <v>7.7899820830412098E-5</v>
      </c>
      <c r="CP126">
        <v>2.4927942665731902E-2</v>
      </c>
      <c r="CQ126">
        <v>1.5579964166082401E-4</v>
      </c>
      <c r="CR126">
        <v>6.4656851289242E-3</v>
      </c>
      <c r="CS126">
        <v>3.0225130482199901E-2</v>
      </c>
      <c r="CT126">
        <v>0.80244605437407501</v>
      </c>
      <c r="CU126">
        <v>1</v>
      </c>
      <c r="CV126">
        <v>0.107039704910046</v>
      </c>
      <c r="CW126">
        <v>5.8113233810070603E-3</v>
      </c>
      <c r="CX126">
        <v>6.9596687197689394E-5</v>
      </c>
      <c r="CY126">
        <v>5.5677349758151504E-4</v>
      </c>
      <c r="CZ126">
        <v>3.4067578383269001E-2</v>
      </c>
      <c r="DA126">
        <v>3.4798343598844697E-5</v>
      </c>
      <c r="DB126">
        <v>6.8900720325712501E-3</v>
      </c>
      <c r="DC126">
        <v>1.0439503079653399E-3</v>
      </c>
      <c r="DD126">
        <v>3.4659150224449299E-2</v>
      </c>
      <c r="DE126">
        <v>1</v>
      </c>
      <c r="DF126">
        <v>7.9280319430413193E-2</v>
      </c>
      <c r="DG126">
        <v>5.3879828739115797E-3</v>
      </c>
      <c r="DH126">
        <v>4.8106989945639097E-5</v>
      </c>
      <c r="DI126">
        <v>4.0890941453793197E-4</v>
      </c>
      <c r="DJ126">
        <v>3.1245489969692598E-2</v>
      </c>
      <c r="DK126">
        <v>7.2160484918458605E-5</v>
      </c>
      <c r="DL126">
        <v>6.75903208736229E-3</v>
      </c>
      <c r="DM126">
        <v>1.0054360898638599E-2</v>
      </c>
      <c r="DN126">
        <v>0.271732332707942</v>
      </c>
      <c r="DO126">
        <v>1</v>
      </c>
      <c r="DP126">
        <v>2.7677431000000001</v>
      </c>
      <c r="DQ126">
        <v>79.487146043286998</v>
      </c>
      <c r="DR126">
        <v>20.594396929397099</v>
      </c>
      <c r="DS126">
        <v>0</v>
      </c>
      <c r="DT126">
        <v>0.36130520928766802</v>
      </c>
      <c r="DU126">
        <v>115.617666972054</v>
      </c>
      <c r="DV126">
        <v>0.72261041857533703</v>
      </c>
      <c r="DW126">
        <v>29.988332370876499</v>
      </c>
      <c r="DX126">
        <v>140.186421203615</v>
      </c>
      <c r="DY126">
        <v>3721.8049608722699</v>
      </c>
      <c r="DZ126">
        <v>4638.0749716257997</v>
      </c>
      <c r="EA126">
        <v>9.2446348999999994</v>
      </c>
      <c r="EB126">
        <v>332.733529584819</v>
      </c>
      <c r="EC126">
        <v>18.064531677719401</v>
      </c>
      <c r="ED126">
        <v>0.21634169673915399</v>
      </c>
      <c r="EE126">
        <v>1.7307335739132299</v>
      </c>
      <c r="EF126">
        <v>105.89926055381601</v>
      </c>
      <c r="EG126">
        <v>0.10817084836957699</v>
      </c>
      <c r="EH126">
        <v>21.417827977176302</v>
      </c>
      <c r="EI126">
        <v>3.24512545108731</v>
      </c>
      <c r="EJ126">
        <v>107.738164976099</v>
      </c>
      <c r="EK126">
        <v>3108.50566959653</v>
      </c>
      <c r="EL126">
        <v>12.012378</v>
      </c>
      <c r="EM126">
        <v>274.383639942066</v>
      </c>
      <c r="EN126">
        <v>18.647431840723002</v>
      </c>
      <c r="EO126">
        <v>0.16649492714931199</v>
      </c>
      <c r="EP126">
        <v>1.41520688076915</v>
      </c>
      <c r="EQ126">
        <v>108.138455183478</v>
      </c>
      <c r="ER126">
        <v>0.24974239072396801</v>
      </c>
      <c r="ES126">
        <v>23.392537264478399</v>
      </c>
      <c r="ET126">
        <v>34.797439774206197</v>
      </c>
      <c r="EU126">
        <v>940.44659600289003</v>
      </c>
      <c r="EV126">
        <v>3460.9300506527502</v>
      </c>
      <c r="EW126" s="152"/>
      <c r="EX126" s="152"/>
      <c r="EY126" s="152"/>
      <c r="EZ126" s="152"/>
      <c r="FA126" s="152"/>
      <c r="FB126" s="152"/>
      <c r="FC126" s="152"/>
      <c r="FD126" s="152"/>
      <c r="FE126" s="152"/>
      <c r="FF126" s="152"/>
      <c r="FG126" s="152"/>
      <c r="FH126" s="152"/>
      <c r="FI126" s="152"/>
      <c r="FJ126" s="152"/>
      <c r="FK126" s="152"/>
      <c r="FL126" s="152"/>
      <c r="FM126" s="152"/>
      <c r="FN126" s="152"/>
      <c r="FO126" s="152"/>
      <c r="FP126" s="152"/>
      <c r="FQ126" s="152"/>
      <c r="FR126" s="152"/>
      <c r="FS126" s="152"/>
      <c r="FT126" s="152"/>
      <c r="FU126" s="152"/>
      <c r="FV126" s="152"/>
      <c r="FW126" s="152"/>
      <c r="FX126" s="152"/>
      <c r="FY126" s="152"/>
      <c r="FZ126" s="152"/>
      <c r="GA126" s="152"/>
      <c r="GB126" s="152"/>
      <c r="GC126" s="152"/>
      <c r="GD126" s="152"/>
      <c r="GE126" s="152"/>
      <c r="GF126" s="152"/>
      <c r="GG126" s="152"/>
      <c r="GH126" s="152"/>
      <c r="GI126" s="152"/>
      <c r="GJ126" s="152"/>
      <c r="GK126" s="152"/>
      <c r="GL126" s="152"/>
      <c r="GM126" s="152"/>
      <c r="GN126" s="152"/>
      <c r="GO126" s="152"/>
      <c r="GP126" s="152"/>
      <c r="GQ126" s="152"/>
      <c r="GR126" s="152"/>
      <c r="GS126" s="152"/>
      <c r="GT126" s="152"/>
      <c r="GU126" s="152"/>
      <c r="GV126" s="152"/>
      <c r="GW126" s="152"/>
      <c r="GX126" s="152"/>
      <c r="GY126" s="152"/>
      <c r="GZ126" s="152"/>
      <c r="HA126" s="152"/>
      <c r="HB126" s="152"/>
      <c r="HC126" s="152"/>
      <c r="HD126" s="152"/>
      <c r="HE126" s="152"/>
      <c r="HF126" s="152"/>
      <c r="HG126" s="152"/>
      <c r="HH126" s="152"/>
      <c r="HI126" s="152"/>
      <c r="HJ126" s="152"/>
      <c r="HK126" s="152"/>
      <c r="HL126" s="152"/>
      <c r="HM126" s="152"/>
      <c r="HN126" s="152"/>
      <c r="HO126" s="152"/>
      <c r="HP126" s="152"/>
      <c r="HQ126" s="152"/>
      <c r="HR126" s="152"/>
      <c r="HS126" s="152"/>
      <c r="HT126" s="152"/>
      <c r="HU126" s="152"/>
      <c r="HV126" s="152"/>
      <c r="HW126" s="152"/>
      <c r="HX126" s="152"/>
      <c r="HY126" s="152"/>
      <c r="HZ126" s="152"/>
      <c r="IA126" s="152"/>
      <c r="IB126" s="152"/>
      <c r="IC126" s="152"/>
      <c r="ID126" s="152"/>
      <c r="IE126" s="152"/>
      <c r="IF126" s="152"/>
      <c r="IG126" s="152"/>
      <c r="IH126" s="152"/>
      <c r="II126" s="152"/>
      <c r="IJ126" s="152"/>
      <c r="IK126" s="152"/>
      <c r="IL126">
        <v>307</v>
      </c>
      <c r="IM126">
        <v>515</v>
      </c>
      <c r="IN126">
        <v>5</v>
      </c>
      <c r="IO126">
        <v>6</v>
      </c>
      <c r="IP126">
        <v>11189</v>
      </c>
      <c r="IQ126">
        <v>517</v>
      </c>
      <c r="IR126">
        <v>187</v>
      </c>
      <c r="IS126">
        <v>6</v>
      </c>
      <c r="IT126">
        <v>286</v>
      </c>
      <c r="IU126">
        <v>288</v>
      </c>
      <c r="IV126">
        <v>12837</v>
      </c>
      <c r="IW126">
        <v>3907</v>
      </c>
      <c r="IX126">
        <v>1402</v>
      </c>
      <c r="IY126">
        <v>3</v>
      </c>
      <c r="IZ126">
        <v>27</v>
      </c>
      <c r="JA126">
        <v>1098</v>
      </c>
      <c r="JB126">
        <v>63</v>
      </c>
      <c r="JC126">
        <v>386</v>
      </c>
      <c r="JD126">
        <v>24</v>
      </c>
      <c r="JE126">
        <v>798</v>
      </c>
      <c r="JF126">
        <v>3309</v>
      </c>
      <c r="JG126">
        <v>28737</v>
      </c>
      <c r="JH126">
        <v>4214</v>
      </c>
      <c r="JI126">
        <v>1917</v>
      </c>
      <c r="JJ126">
        <v>8</v>
      </c>
      <c r="JK126">
        <v>33</v>
      </c>
      <c r="JL126">
        <v>12287</v>
      </c>
      <c r="JM126">
        <v>580</v>
      </c>
      <c r="JN126">
        <v>573</v>
      </c>
      <c r="JO126">
        <v>30</v>
      </c>
      <c r="JP126">
        <v>1084</v>
      </c>
      <c r="JQ126">
        <v>3597</v>
      </c>
      <c r="JR126">
        <v>41574</v>
      </c>
      <c r="JS126">
        <v>2.39152449949365E-2</v>
      </c>
      <c r="JT126">
        <v>4.0118407727662203E-2</v>
      </c>
      <c r="JU126">
        <v>3.8949910415205999E-4</v>
      </c>
      <c r="JV126">
        <v>4.6739892498247299E-4</v>
      </c>
      <c r="JW126">
        <v>0.87162109527148102</v>
      </c>
      <c r="JX126">
        <v>4.0274207369323099E-2</v>
      </c>
      <c r="JY126">
        <v>1.45672664952871E-2</v>
      </c>
      <c r="JZ126">
        <v>4.6739892498247299E-4</v>
      </c>
      <c r="KA126">
        <v>2.2279348757497805E-2</v>
      </c>
      <c r="KB126">
        <v>2.2435148399158701E-2</v>
      </c>
      <c r="KC126">
        <v>1</v>
      </c>
      <c r="KD126">
        <v>0.10136142781546199</v>
      </c>
      <c r="KE126">
        <v>4.6110549862895103E-2</v>
      </c>
      <c r="KF126">
        <v>1.9242795978255601E-4</v>
      </c>
      <c r="KG126">
        <v>7.9376533410304502E-4</v>
      </c>
      <c r="KH126">
        <v>0.29554529273103403</v>
      </c>
      <c r="KI126">
        <v>1.3951027084235301E-2</v>
      </c>
      <c r="KJ126">
        <v>1.37826526194256E-2</v>
      </c>
      <c r="KK126">
        <v>7.2160484918458705E-4</v>
      </c>
      <c r="KL126">
        <v>2.6073988550536095E-2</v>
      </c>
      <c r="KM126">
        <v>8.6520421417231902E-2</v>
      </c>
      <c r="KN126">
        <v>1</v>
      </c>
      <c r="KO126">
        <v>0.10136142781546199</v>
      </c>
      <c r="KP126">
        <v>4.6110549862895103E-2</v>
      </c>
      <c r="KQ126">
        <v>1.9242795978255601E-4</v>
      </c>
      <c r="KR126">
        <v>7.9376533410304502E-4</v>
      </c>
      <c r="KS126">
        <v>0.29554529273103403</v>
      </c>
      <c r="KT126">
        <v>1.3951027084235301E-2</v>
      </c>
      <c r="KU126">
        <v>1.37826526194256E-2</v>
      </c>
      <c r="KV126">
        <v>7.2160484918458705E-4</v>
      </c>
      <c r="KW126">
        <v>2.6073988550536095E-2</v>
      </c>
      <c r="KX126">
        <v>8.6520421417231902E-2</v>
      </c>
      <c r="KY126">
        <v>1</v>
      </c>
      <c r="KZ126">
        <v>2.7677431000000001</v>
      </c>
      <c r="LA126">
        <v>110.92069925131401</v>
      </c>
      <c r="LB126">
        <v>186.072182783149</v>
      </c>
      <c r="LC126">
        <v>1.8065260464383399</v>
      </c>
      <c r="LD126">
        <v>2.1678312557260102</v>
      </c>
      <c r="LE126">
        <v>4042.64398671972</v>
      </c>
      <c r="LF126">
        <v>186.79479320172501</v>
      </c>
      <c r="LG126">
        <v>67.564074136794005</v>
      </c>
      <c r="LH126">
        <v>2.1678312557260102</v>
      </c>
      <c r="LI126">
        <v>103.33328985627298</v>
      </c>
      <c r="LJ126">
        <v>104.055900274848</v>
      </c>
      <c r="LK126">
        <v>4638.0749716257997</v>
      </c>
      <c r="LL126">
        <v>9.2446348999999994</v>
      </c>
      <c r="LM126">
        <v>422.62350457993699</v>
      </c>
      <c r="LN126">
        <v>151.655529414147</v>
      </c>
      <c r="LO126">
        <v>0.32451254510873101</v>
      </c>
      <c r="LP126">
        <v>2.9206129059785799</v>
      </c>
      <c r="LQ126">
        <v>118.771591509796</v>
      </c>
      <c r="LR126">
        <v>6.81476344728335</v>
      </c>
      <c r="LS126">
        <v>41.753947470656698</v>
      </c>
      <c r="LT126">
        <v>2.5961003608698499</v>
      </c>
      <c r="LU126">
        <v>86.32033699892304</v>
      </c>
      <c r="LV126">
        <v>357.93733725493001</v>
      </c>
      <c r="LW126">
        <v>3108.50566959653</v>
      </c>
      <c r="LX126">
        <v>12.012378</v>
      </c>
      <c r="LY126">
        <v>350.804811503601</v>
      </c>
      <c r="LZ126">
        <v>159.58538767261601</v>
      </c>
      <c r="MA126">
        <v>0.66597970859724898</v>
      </c>
      <c r="MB126">
        <v>2.7471662979636502</v>
      </c>
      <c r="MC126">
        <v>1022.8615849417999</v>
      </c>
      <c r="MD126">
        <v>48.283528873300497</v>
      </c>
      <c r="ME126">
        <v>47.700796628277899</v>
      </c>
      <c r="MF126">
        <v>2.4974239072396802</v>
      </c>
      <c r="MG126">
        <v>90.240250514927027</v>
      </c>
      <c r="MH126">
        <v>299.44112647803797</v>
      </c>
      <c r="MI126">
        <v>3460.9300506527502</v>
      </c>
      <c r="MJ126" s="152"/>
      <c r="MK126" s="152"/>
      <c r="ML126" s="152"/>
      <c r="MM126" s="152"/>
      <c r="MN126" s="152"/>
      <c r="MO126" s="152"/>
      <c r="MP126" s="152"/>
      <c r="MQ126" s="152"/>
      <c r="MR126" s="152"/>
      <c r="MS126" s="152"/>
      <c r="MT126" s="152"/>
      <c r="MU126" s="152"/>
      <c r="MV126" s="152"/>
      <c r="MW126" s="152"/>
      <c r="MX126" s="152"/>
      <c r="MY126" s="152"/>
      <c r="MZ126" s="152"/>
      <c r="NA126" s="152"/>
      <c r="NB126" s="152"/>
      <c r="NC126" s="152"/>
      <c r="ND126" s="152"/>
      <c r="NE126" s="152"/>
      <c r="NF126" s="152"/>
      <c r="NG126" s="152"/>
      <c r="NH126" s="152"/>
      <c r="NI126" s="152"/>
      <c r="NJ126" s="152"/>
      <c r="NK126" s="152"/>
      <c r="NL126" s="152"/>
      <c r="NM126" s="152"/>
      <c r="NN126" s="152"/>
      <c r="NO126" s="152"/>
      <c r="NP126" s="152"/>
      <c r="NQ126" s="152"/>
      <c r="NR126" s="152"/>
      <c r="NS126" s="152"/>
      <c r="NT126" s="152"/>
      <c r="NU126" s="152"/>
      <c r="NV126" s="152"/>
      <c r="NW126" s="152"/>
      <c r="NX126" s="152"/>
      <c r="NY126" s="152"/>
      <c r="NZ126" s="152"/>
      <c r="OA126" s="152"/>
      <c r="OB126" s="152"/>
      <c r="OC126" s="152"/>
      <c r="OD126" s="152"/>
      <c r="OE126" s="152"/>
      <c r="OF126" s="152"/>
      <c r="OG126" s="152"/>
      <c r="OH126" s="152"/>
      <c r="OI126" s="152"/>
      <c r="OJ126" s="152"/>
      <c r="OK126" s="152"/>
      <c r="OL126" s="152"/>
      <c r="OM126" s="152"/>
      <c r="ON126" s="152"/>
      <c r="OO126" s="152"/>
      <c r="OP126" s="152"/>
      <c r="OQ126" s="152"/>
      <c r="OR126" s="152"/>
      <c r="OS126" s="152"/>
      <c r="OT126" s="152"/>
      <c r="OU126" s="152"/>
      <c r="OV126" s="152"/>
      <c r="OW126" s="152"/>
      <c r="OX126" s="152"/>
      <c r="OY126" s="152"/>
      <c r="OZ126" s="152"/>
      <c r="PA126" s="152"/>
      <c r="PB126" s="152"/>
      <c r="PC126" s="152"/>
      <c r="PD126" s="152"/>
      <c r="PE126" s="152"/>
      <c r="PF126" s="152"/>
      <c r="PG126" s="152"/>
      <c r="PH126" s="152"/>
      <c r="PI126" s="152"/>
      <c r="PJ126" s="152"/>
      <c r="PK126" s="152"/>
      <c r="PL126" s="152"/>
      <c r="PM126" s="152"/>
      <c r="PN126" s="152"/>
      <c r="PO126" s="152"/>
      <c r="PP126" s="152"/>
      <c r="PQ126" s="152"/>
      <c r="PR126" s="152"/>
      <c r="PS126" s="152"/>
      <c r="PT126" s="152"/>
      <c r="PU126" s="152"/>
      <c r="PV126" s="152"/>
      <c r="PW126" s="152"/>
      <c r="PX126" s="152"/>
      <c r="PY126" s="152"/>
      <c r="PZ126" s="152"/>
      <c r="QA126" s="152"/>
      <c r="QB126" s="152"/>
      <c r="QC126" s="152"/>
      <c r="QD126" s="152"/>
      <c r="QE126" s="152"/>
      <c r="QF126" s="152"/>
      <c r="QG126" s="152"/>
      <c r="QH126">
        <v>97</v>
      </c>
      <c r="QI126">
        <v>231</v>
      </c>
      <c r="QJ126">
        <v>5</v>
      </c>
      <c r="QK126">
        <v>2</v>
      </c>
      <c r="QL126">
        <v>10689</v>
      </c>
      <c r="QM126">
        <v>388</v>
      </c>
      <c r="QN126">
        <v>99</v>
      </c>
      <c r="QO126">
        <v>2</v>
      </c>
      <c r="QP126">
        <v>237</v>
      </c>
      <c r="QQ126">
        <v>288</v>
      </c>
      <c r="QR126">
        <v>12837</v>
      </c>
      <c r="QS126">
        <v>3062</v>
      </c>
      <c r="QT126">
        <v>1291</v>
      </c>
      <c r="QU126">
        <v>3</v>
      </c>
      <c r="QV126">
        <v>17</v>
      </c>
      <c r="QW126">
        <v>1026</v>
      </c>
      <c r="QX126">
        <v>30</v>
      </c>
      <c r="QY126">
        <v>329</v>
      </c>
      <c r="QZ126">
        <v>15</v>
      </c>
      <c r="RA126">
        <v>2560</v>
      </c>
      <c r="RB126">
        <v>3309</v>
      </c>
      <c r="RC126">
        <v>28737</v>
      </c>
      <c r="RD126">
        <v>3159</v>
      </c>
      <c r="RE126">
        <v>1522</v>
      </c>
      <c r="RF126">
        <v>8</v>
      </c>
      <c r="RG126">
        <v>19</v>
      </c>
      <c r="RH126">
        <v>11715</v>
      </c>
      <c r="RI126">
        <v>418</v>
      </c>
      <c r="RJ126">
        <v>428</v>
      </c>
      <c r="RK126">
        <v>17</v>
      </c>
      <c r="RL126">
        <v>2797</v>
      </c>
      <c r="RM126">
        <v>3597</v>
      </c>
      <c r="RN126">
        <v>41574</v>
      </c>
      <c r="RO126">
        <v>7.55628262054997E-3</v>
      </c>
      <c r="RP126">
        <v>1.7994858611825201E-2</v>
      </c>
      <c r="RQ126">
        <v>3.8949910415205999E-4</v>
      </c>
      <c r="RR126">
        <v>1.5579964166082401E-4</v>
      </c>
      <c r="RS126">
        <v>0.832671184856275</v>
      </c>
      <c r="RT126">
        <v>3.0225130482199901E-2</v>
      </c>
      <c r="RU126">
        <v>7.7120822622108003E-3</v>
      </c>
      <c r="RV126">
        <v>1.5579964166082401E-4</v>
      </c>
      <c r="RW126">
        <v>1.8462257536807698E-2</v>
      </c>
      <c r="RX126">
        <v>2.2435148399158701E-2</v>
      </c>
      <c r="RY126">
        <v>1</v>
      </c>
      <c r="RZ126">
        <v>0.10655252809966199</v>
      </c>
      <c r="SA126">
        <v>4.49246615861085E-2</v>
      </c>
      <c r="SB126">
        <v>1.04395030796534E-4</v>
      </c>
      <c r="SC126">
        <v>5.9157184118036E-4</v>
      </c>
      <c r="SD126">
        <v>3.5703100532414697E-2</v>
      </c>
      <c r="SE126">
        <v>1.0439503079653399E-3</v>
      </c>
      <c r="SF126">
        <v>1.1448655044019901E-2</v>
      </c>
      <c r="SG126">
        <v>5.2197515398266997E-4</v>
      </c>
      <c r="SH126">
        <v>8.9083759613042393E-2</v>
      </c>
      <c r="SI126">
        <v>0.11514771896857701</v>
      </c>
      <c r="SJ126">
        <v>1</v>
      </c>
      <c r="SK126">
        <v>7.5984990619136994E-2</v>
      </c>
      <c r="SL126">
        <v>3.6609419348631399E-2</v>
      </c>
      <c r="SM126">
        <v>1.9242795978255601E-4</v>
      </c>
      <c r="SN126">
        <v>4.5701640448357102E-4</v>
      </c>
      <c r="SO126">
        <v>0.28178669360658098</v>
      </c>
      <c r="SP126">
        <v>1.0054360898638599E-2</v>
      </c>
      <c r="SQ126">
        <v>1.0294895848366801E-2</v>
      </c>
      <c r="SR126">
        <v>4.0890941453793197E-4</v>
      </c>
      <c r="SS126">
        <v>6.7277625438976293E-2</v>
      </c>
      <c r="ST126">
        <v>8.6520421417231902E-2</v>
      </c>
      <c r="SU126">
        <v>1</v>
      </c>
      <c r="SV126">
        <v>2.7677431000000001</v>
      </c>
      <c r="SW126">
        <v>35.046605300903799</v>
      </c>
      <c r="SX126">
        <v>83.461503345451405</v>
      </c>
      <c r="SY126">
        <v>1.8065260464383399</v>
      </c>
      <c r="SZ126">
        <v>0.72261041857533703</v>
      </c>
      <c r="TA126">
        <v>3861.9913820758902</v>
      </c>
      <c r="TB126">
        <v>140.186421203615</v>
      </c>
      <c r="TC126">
        <v>35.769215719479199</v>
      </c>
      <c r="TD126">
        <v>0.72261041857533703</v>
      </c>
      <c r="TE126">
        <v>85.629334601177405</v>
      </c>
      <c r="TF126">
        <v>104.055900274848</v>
      </c>
      <c r="TG126">
        <v>4638.0749716257997</v>
      </c>
      <c r="TH126">
        <v>9.2446348999999994</v>
      </c>
      <c r="TI126">
        <v>331.21913770764502</v>
      </c>
      <c r="TJ126">
        <v>139.64856524512399</v>
      </c>
      <c r="TK126">
        <v>0.32451254510873101</v>
      </c>
      <c r="TL126">
        <v>1.8389044222828099</v>
      </c>
      <c r="TM126">
        <v>110.98329042718601</v>
      </c>
      <c r="TN126">
        <v>3.24512545108731</v>
      </c>
      <c r="TO126">
        <v>35.5882091135908</v>
      </c>
      <c r="TP126">
        <v>1.6225627255436601</v>
      </c>
      <c r="TQ126">
        <v>276.91737182611701</v>
      </c>
      <c r="TR126">
        <v>357.93733725493001</v>
      </c>
      <c r="TS126">
        <v>3108.50566959653</v>
      </c>
      <c r="TT126">
        <v>12.012378</v>
      </c>
      <c r="TU126">
        <v>262.97873743233902</v>
      </c>
      <c r="TV126">
        <v>126.70263956062701</v>
      </c>
      <c r="TW126">
        <v>0.66597970859724898</v>
      </c>
      <c r="TX126">
        <v>1.5817018079184699</v>
      </c>
      <c r="TY126">
        <v>975.24403577709597</v>
      </c>
      <c r="TZ126">
        <v>34.797439774206197</v>
      </c>
      <c r="UA126">
        <v>35.629914409952796</v>
      </c>
      <c r="UB126">
        <v>1.41520688076915</v>
      </c>
      <c r="UC126">
        <v>232.84315561831301</v>
      </c>
      <c r="UD126">
        <v>299.44112647803797</v>
      </c>
      <c r="UE126">
        <v>3460.9300506527502</v>
      </c>
      <c r="UF126" s="152"/>
      <c r="UG126" s="152"/>
      <c r="UH126" s="152"/>
      <c r="UI126" s="152"/>
      <c r="UJ126" s="152"/>
      <c r="UK126" s="152"/>
      <c r="UL126" s="152"/>
      <c r="UM126" s="152"/>
      <c r="UN126" s="152"/>
      <c r="UO126" s="152"/>
      <c r="UP126" s="152"/>
      <c r="UQ126" s="152"/>
      <c r="UR126" s="152"/>
      <c r="US126" s="152"/>
      <c r="UT126" s="152"/>
      <c r="UU126" s="152"/>
      <c r="UV126" s="152"/>
      <c r="UW126" s="152"/>
      <c r="UX126" s="152"/>
      <c r="UY126" s="152"/>
      <c r="UZ126" s="152"/>
      <c r="VA126" s="152"/>
      <c r="VB126" s="152"/>
      <c r="VC126" s="152"/>
      <c r="VD126" s="152"/>
      <c r="VE126" s="152"/>
      <c r="VF126" s="152"/>
      <c r="VG126" s="152"/>
      <c r="VH126" s="152"/>
      <c r="VI126" s="152"/>
      <c r="VJ126" s="152"/>
      <c r="VK126" s="152"/>
      <c r="VL126" s="152"/>
      <c r="VM126" s="152"/>
      <c r="VN126" s="152"/>
      <c r="VO126" s="152"/>
      <c r="VP126" s="152"/>
      <c r="VQ126" s="152"/>
      <c r="VR126" s="152"/>
      <c r="VS126" s="152"/>
      <c r="VT126" s="152"/>
      <c r="VU126" s="152"/>
      <c r="VV126" s="152"/>
      <c r="VW126" s="152"/>
      <c r="VX126" s="152"/>
      <c r="VY126" s="152"/>
      <c r="VZ126" s="152"/>
      <c r="WA126" s="152"/>
      <c r="WB126" s="152"/>
      <c r="WC126" s="152"/>
      <c r="WD126" s="152"/>
      <c r="WE126" s="152"/>
      <c r="WF126" s="152"/>
      <c r="WG126" s="152"/>
      <c r="WH126" s="152"/>
      <c r="WI126" s="152"/>
      <c r="WJ126" s="152"/>
      <c r="WK126" s="152"/>
      <c r="WL126" s="152"/>
      <c r="WM126" s="152"/>
      <c r="WN126" s="152"/>
      <c r="WO126" s="152"/>
      <c r="WP126" s="152"/>
      <c r="WQ126" s="152"/>
      <c r="WR126" s="152"/>
      <c r="WS126" s="152"/>
      <c r="WT126" s="152"/>
      <c r="WU126" s="152"/>
      <c r="WV126" s="152"/>
      <c r="WW126" s="152"/>
      <c r="WX126" s="152"/>
      <c r="WY126" s="152"/>
      <c r="WZ126" s="152"/>
      <c r="XA126" s="152"/>
      <c r="XB126" s="152"/>
      <c r="XC126" s="152"/>
      <c r="XD126" s="152"/>
      <c r="XE126" s="152"/>
      <c r="XF126" s="152"/>
      <c r="XG126" s="152"/>
      <c r="XH126" s="152"/>
      <c r="XI126" s="152"/>
      <c r="XJ126" s="152"/>
      <c r="XK126" s="152"/>
      <c r="XL126" s="152"/>
      <c r="XM126" s="152"/>
      <c r="XN126" s="152"/>
      <c r="XO126" s="152"/>
      <c r="XP126" s="152"/>
      <c r="XQ126" s="152"/>
      <c r="XR126" s="152"/>
      <c r="XS126" s="152"/>
      <c r="XT126" s="152"/>
      <c r="XU126" s="152"/>
      <c r="XV126" s="152"/>
      <c r="XW126" s="152"/>
      <c r="XX126" s="152"/>
      <c r="XY126" s="152"/>
      <c r="XZ126" s="152"/>
      <c r="YA126" s="152"/>
      <c r="YB126" s="152"/>
      <c r="YC126" s="152"/>
    </row>
    <row r="127" spans="1:653" x14ac:dyDescent="0.3">
      <c r="A127" t="s">
        <v>2640</v>
      </c>
      <c r="B127" s="146" t="s">
        <v>1075</v>
      </c>
      <c r="C127" s="154">
        <v>33298839</v>
      </c>
      <c r="D127" s="163">
        <v>27990</v>
      </c>
      <c r="E127" s="163" t="s">
        <v>2641</v>
      </c>
      <c r="F127" s="145" t="s">
        <v>1945</v>
      </c>
      <c r="G127" s="147" t="s">
        <v>164</v>
      </c>
      <c r="H127" s="147" t="s">
        <v>872</v>
      </c>
      <c r="I127" s="48" t="s">
        <v>2642</v>
      </c>
      <c r="J127" s="48" t="s">
        <v>688</v>
      </c>
      <c r="K127" s="167"/>
      <c r="L127" s="167"/>
      <c r="M127" s="167"/>
      <c r="N127" s="164" t="s">
        <v>358</v>
      </c>
      <c r="O127" s="149" t="s">
        <v>1949</v>
      </c>
      <c r="P127" s="150" t="s">
        <v>1950</v>
      </c>
      <c r="Q127" s="150" t="s">
        <v>1920</v>
      </c>
      <c r="R127" s="150" t="s">
        <v>1921</v>
      </c>
      <c r="S127" s="147" t="s">
        <v>48</v>
      </c>
      <c r="T127" s="147"/>
      <c r="U127" s="147">
        <v>1</v>
      </c>
      <c r="V127" s="147">
        <v>1</v>
      </c>
      <c r="W127" s="147">
        <v>0</v>
      </c>
      <c r="X127" s="147"/>
      <c r="Y127" s="147" t="s">
        <v>1941</v>
      </c>
      <c r="Z127" s="147">
        <v>0</v>
      </c>
      <c r="AA127" s="147" t="s">
        <v>872</v>
      </c>
      <c r="AB127" s="147" t="s">
        <v>873</v>
      </c>
      <c r="AC127" s="147" t="s">
        <v>355</v>
      </c>
      <c r="AD127" s="147" t="s">
        <v>2331</v>
      </c>
      <c r="AE127" s="147">
        <v>5</v>
      </c>
      <c r="AF127" s="147" t="s">
        <v>1956</v>
      </c>
      <c r="AG127" s="147">
        <v>8</v>
      </c>
      <c r="AH127" s="147" t="s">
        <v>1951</v>
      </c>
      <c r="AI127" s="147" t="s">
        <v>2643</v>
      </c>
      <c r="AJ127" s="147">
        <v>22.84</v>
      </c>
      <c r="AK127" s="147" t="s">
        <v>355</v>
      </c>
      <c r="AL127" s="147" t="s">
        <v>149</v>
      </c>
      <c r="AM127" s="147" t="s">
        <v>152</v>
      </c>
      <c r="AN127" s="147" t="s">
        <v>152</v>
      </c>
      <c r="AO127" s="147" t="s">
        <v>149</v>
      </c>
      <c r="AP127" s="147" t="s">
        <v>152</v>
      </c>
      <c r="AQ127" s="147" t="s">
        <v>152</v>
      </c>
      <c r="AR127" s="147" t="s">
        <v>152</v>
      </c>
      <c r="AS127" s="147">
        <v>20</v>
      </c>
      <c r="AT127" s="147">
        <v>1</v>
      </c>
      <c r="AU127" s="147">
        <v>10</v>
      </c>
      <c r="AV127" s="147">
        <v>2005</v>
      </c>
      <c r="AW127" s="147" t="s">
        <v>149</v>
      </c>
      <c r="AX127" s="147"/>
      <c r="AY127" s="147">
        <v>20</v>
      </c>
      <c r="AZ127" s="147">
        <v>2</v>
      </c>
      <c r="BA127" s="147" t="s">
        <v>2186</v>
      </c>
      <c r="BB127" s="147">
        <v>1</v>
      </c>
      <c r="BC127" s="147">
        <v>4</v>
      </c>
      <c r="BD127" s="147" t="s">
        <v>152</v>
      </c>
      <c r="BE127" s="147" t="s">
        <v>149</v>
      </c>
      <c r="BF127" s="147" t="s">
        <v>152</v>
      </c>
      <c r="BG127" s="147" t="s">
        <v>152</v>
      </c>
      <c r="BH127">
        <v>397</v>
      </c>
      <c r="BI127">
        <v>105</v>
      </c>
      <c r="BJ127">
        <v>23</v>
      </c>
      <c r="BK127">
        <v>13</v>
      </c>
      <c r="BL127">
        <v>493</v>
      </c>
      <c r="BM127">
        <v>6</v>
      </c>
      <c r="BN127">
        <v>8</v>
      </c>
      <c r="BO127">
        <v>17</v>
      </c>
      <c r="BP127">
        <v>29256</v>
      </c>
      <c r="BQ127">
        <v>31636</v>
      </c>
      <c r="BR127">
        <v>4859</v>
      </c>
      <c r="BS127">
        <v>219</v>
      </c>
      <c r="BT127">
        <v>63</v>
      </c>
      <c r="BU127">
        <v>185</v>
      </c>
      <c r="BV127">
        <v>2266</v>
      </c>
      <c r="BW127">
        <v>25</v>
      </c>
      <c r="BX127">
        <v>36</v>
      </c>
      <c r="BY127">
        <v>0</v>
      </c>
      <c r="BZ127">
        <v>1684</v>
      </c>
      <c r="CA127">
        <v>30707</v>
      </c>
      <c r="CB127">
        <v>5256</v>
      </c>
      <c r="CC127">
        <v>324</v>
      </c>
      <c r="CD127">
        <v>86</v>
      </c>
      <c r="CE127">
        <v>198</v>
      </c>
      <c r="CF127">
        <v>2759</v>
      </c>
      <c r="CG127">
        <v>31</v>
      </c>
      <c r="CH127">
        <v>44</v>
      </c>
      <c r="CI127">
        <v>17</v>
      </c>
      <c r="CJ127">
        <v>30940</v>
      </c>
      <c r="CK127">
        <v>62343</v>
      </c>
      <c r="CL127">
        <v>1.25489948160324E-2</v>
      </c>
      <c r="CM127">
        <v>3.3190036667088102E-3</v>
      </c>
      <c r="CN127">
        <v>7.2701985080288298E-4</v>
      </c>
      <c r="CO127">
        <v>4.10924263497282E-4</v>
      </c>
      <c r="CP127">
        <v>1.55835124541661E-2</v>
      </c>
      <c r="CQ127">
        <v>1.8965735238336099E-4</v>
      </c>
      <c r="CR127">
        <v>2.52876469844481E-4</v>
      </c>
      <c r="CS127">
        <v>5.3736249841952201E-4</v>
      </c>
      <c r="CT127">
        <v>0.92476925022126699</v>
      </c>
      <c r="CU127">
        <v>1</v>
      </c>
      <c r="CV127">
        <v>0.15823753541537799</v>
      </c>
      <c r="CW127">
        <v>7.1319243169309897E-3</v>
      </c>
      <c r="CX127">
        <v>2.0516494610349398E-3</v>
      </c>
      <c r="CY127">
        <v>6.0246849252613404E-3</v>
      </c>
      <c r="CZ127">
        <v>7.3794248868336201E-2</v>
      </c>
      <c r="DA127">
        <v>8.14146611521803E-4</v>
      </c>
      <c r="DB127">
        <v>1.1723711205914001E-3</v>
      </c>
      <c r="DC127">
        <v>0</v>
      </c>
      <c r="DD127">
        <v>5.4840915752108602E-2</v>
      </c>
      <c r="DE127">
        <v>1</v>
      </c>
      <c r="DF127">
        <v>8.4307781146239394E-2</v>
      </c>
      <c r="DG127">
        <v>5.1970550021654396E-3</v>
      </c>
      <c r="DH127">
        <v>1.3794652166241601E-3</v>
      </c>
      <c r="DI127">
        <v>3.17597805687888E-3</v>
      </c>
      <c r="DJ127">
        <v>4.4255168984489002E-2</v>
      </c>
      <c r="DK127">
        <v>4.9724908971335996E-4</v>
      </c>
      <c r="DL127">
        <v>7.0577290152863995E-4</v>
      </c>
      <c r="DM127">
        <v>2.7268498468152E-4</v>
      </c>
      <c r="DN127">
        <v>0.49628667212036598</v>
      </c>
      <c r="DO127">
        <v>1</v>
      </c>
      <c r="DP127">
        <v>5.5133244000000001</v>
      </c>
      <c r="DQ127">
        <v>72.007371813637505</v>
      </c>
      <c r="DR127">
        <v>19.044770882700099</v>
      </c>
      <c r="DS127">
        <v>4.1717117171628804</v>
      </c>
      <c r="DT127">
        <v>2.3579240140485802</v>
      </c>
      <c r="DU127">
        <v>89.419733763534794</v>
      </c>
      <c r="DV127">
        <v>1.0882726218685801</v>
      </c>
      <c r="DW127">
        <v>1.4510301624914399</v>
      </c>
      <c r="DX127">
        <v>3.0834390952942998</v>
      </c>
      <c r="DY127">
        <v>5306.4173042311804</v>
      </c>
      <c r="DZ127">
        <v>5738.0987775723797</v>
      </c>
      <c r="EA127">
        <v>6.7127791999999999</v>
      </c>
      <c r="EB127">
        <v>723.84326301094495</v>
      </c>
      <c r="EC127">
        <v>32.624341345831802</v>
      </c>
      <c r="ED127">
        <v>9.3850844967461509</v>
      </c>
      <c r="EE127">
        <v>27.559375109492699</v>
      </c>
      <c r="EF127">
        <v>337.56510269248798</v>
      </c>
      <c r="EG127">
        <v>3.72423987966117</v>
      </c>
      <c r="EH127">
        <v>5.3629054267120804</v>
      </c>
      <c r="EI127">
        <v>0</v>
      </c>
      <c r="EJ127">
        <v>250.86479829397601</v>
      </c>
      <c r="EK127">
        <v>4574.4093593902198</v>
      </c>
      <c r="EL127">
        <v>12.2261036</v>
      </c>
      <c r="EM127">
        <v>429.89984151614698</v>
      </c>
      <c r="EN127">
        <v>26.500675161954302</v>
      </c>
      <c r="EO127">
        <v>7.0341298269384902</v>
      </c>
      <c r="EP127">
        <v>16.194857043416501</v>
      </c>
      <c r="EQ127">
        <v>225.66469991306101</v>
      </c>
      <c r="ER127">
        <v>2.5355584259894499</v>
      </c>
      <c r="ES127">
        <v>3.5988571207592299</v>
      </c>
      <c r="ET127">
        <v>1.3904675239297</v>
      </c>
      <c r="EU127">
        <v>2530.6508935520601</v>
      </c>
      <c r="EV127">
        <v>5099.1715790793696</v>
      </c>
      <c r="EW127" s="152">
        <v>186</v>
      </c>
      <c r="EX127" s="152">
        <v>25</v>
      </c>
      <c r="EY127" s="152">
        <v>3</v>
      </c>
      <c r="EZ127" s="152">
        <v>7</v>
      </c>
      <c r="FA127" s="152">
        <v>132</v>
      </c>
      <c r="FB127" s="152">
        <v>2</v>
      </c>
      <c r="FC127" s="152">
        <v>0</v>
      </c>
      <c r="FD127" s="152">
        <v>0</v>
      </c>
      <c r="FE127" s="152">
        <v>12848</v>
      </c>
      <c r="FF127" s="152">
        <v>14428</v>
      </c>
      <c r="FG127" s="152">
        <v>260</v>
      </c>
      <c r="FH127" s="152">
        <v>12</v>
      </c>
      <c r="FI127" s="152">
        <v>6</v>
      </c>
      <c r="FJ127" s="152">
        <v>23</v>
      </c>
      <c r="FK127" s="152">
        <v>177</v>
      </c>
      <c r="FL127" s="152">
        <v>5</v>
      </c>
      <c r="FM127" s="152">
        <v>0</v>
      </c>
      <c r="FN127" s="152">
        <v>0</v>
      </c>
      <c r="FO127" s="152">
        <v>909</v>
      </c>
      <c r="FP127" s="152">
        <v>4640</v>
      </c>
      <c r="FQ127" s="152">
        <v>446</v>
      </c>
      <c r="FR127" s="152">
        <v>37</v>
      </c>
      <c r="FS127" s="152">
        <v>9</v>
      </c>
      <c r="FT127" s="152">
        <v>30</v>
      </c>
      <c r="FU127" s="152">
        <v>309</v>
      </c>
      <c r="FV127" s="152">
        <v>7</v>
      </c>
      <c r="FW127" s="152">
        <v>0</v>
      </c>
      <c r="FX127" s="152">
        <v>0</v>
      </c>
      <c r="FY127" s="152">
        <v>13757</v>
      </c>
      <c r="FZ127" s="152">
        <v>19068</v>
      </c>
      <c r="GA127" s="152">
        <v>1.28915996673136E-2</v>
      </c>
      <c r="GB127" s="152">
        <v>1.73274189076795E-3</v>
      </c>
      <c r="GC127" s="152">
        <v>2.0792902689215401E-4</v>
      </c>
      <c r="GD127" s="152">
        <v>4.8516772941502599E-4</v>
      </c>
      <c r="GE127" s="152">
        <v>9.1488771832547808E-3</v>
      </c>
      <c r="GF127" s="152">
        <v>1.3861935126143599E-4</v>
      </c>
      <c r="GG127" s="152">
        <v>0</v>
      </c>
      <c r="GH127" s="152">
        <v>0</v>
      </c>
      <c r="GI127" s="152">
        <v>0.89049071250346501</v>
      </c>
      <c r="GJ127" s="152">
        <v>1</v>
      </c>
      <c r="GK127" s="152">
        <v>5.6034482758620698E-2</v>
      </c>
      <c r="GL127" s="152">
        <v>2.5862068965517202E-3</v>
      </c>
      <c r="GM127" s="152">
        <v>1.2931034482758601E-3</v>
      </c>
      <c r="GN127" s="152">
        <v>4.95689655172414E-3</v>
      </c>
      <c r="GO127" s="152">
        <v>3.8146551724137903E-2</v>
      </c>
      <c r="GP127" s="152">
        <v>1.07758620689655E-3</v>
      </c>
      <c r="GQ127" s="152">
        <v>0</v>
      </c>
      <c r="GR127" s="152">
        <v>0</v>
      </c>
      <c r="GS127" s="152">
        <v>0.19590517241379299</v>
      </c>
      <c r="GT127" s="152">
        <v>1</v>
      </c>
      <c r="GU127" s="152">
        <v>2.3389972729179798E-2</v>
      </c>
      <c r="GV127" s="152">
        <v>1.9404237465911499E-3</v>
      </c>
      <c r="GW127" s="152">
        <v>4.7199496538703599E-4</v>
      </c>
      <c r="GX127" s="152">
        <v>1.5733165512901201E-3</v>
      </c>
      <c r="GY127" s="152">
        <v>1.62051604782882E-2</v>
      </c>
      <c r="GZ127" s="152">
        <v>3.6710719530102799E-4</v>
      </c>
      <c r="HA127" s="152">
        <v>0</v>
      </c>
      <c r="HB127" s="152">
        <v>0</v>
      </c>
      <c r="HC127" s="152">
        <v>0.72147052653660604</v>
      </c>
      <c r="HD127" s="152">
        <v>1</v>
      </c>
      <c r="HE127" s="152">
        <v>4.2637086999999996</v>
      </c>
      <c r="HF127" s="152">
        <v>43.623993355831303</v>
      </c>
      <c r="HG127" s="152">
        <v>5.8634399671816197</v>
      </c>
      <c r="HH127" s="152">
        <v>0.70361279606179505</v>
      </c>
      <c r="HI127" s="152">
        <v>1.6417631908108501</v>
      </c>
      <c r="HJ127" s="152">
        <v>30.958963026719001</v>
      </c>
      <c r="HK127" s="152">
        <v>0.46907519737453002</v>
      </c>
      <c r="HL127" s="152">
        <v>0</v>
      </c>
      <c r="HM127" s="152">
        <v>0</v>
      </c>
      <c r="HN127" s="152">
        <v>3013.33906793398</v>
      </c>
      <c r="HO127" s="152">
        <v>3383.9084738598599</v>
      </c>
      <c r="HP127" s="152">
        <v>0.84639850000000005</v>
      </c>
      <c r="HQ127" s="152">
        <v>307.18390923424403</v>
      </c>
      <c r="HR127" s="152">
        <v>14.177718887734301</v>
      </c>
      <c r="HS127" s="152">
        <v>7.0888594438671602</v>
      </c>
      <c r="HT127" s="152">
        <v>27.173961201490801</v>
      </c>
      <c r="HU127" s="152">
        <v>209.121353594081</v>
      </c>
      <c r="HV127" s="152">
        <v>5.9073828698893003</v>
      </c>
      <c r="HW127" s="152">
        <v>0</v>
      </c>
      <c r="HX127" s="152">
        <v>0</v>
      </c>
      <c r="HY127" s="152">
        <v>1073.9622057458801</v>
      </c>
      <c r="HZ127" s="152">
        <v>5482.0513032572699</v>
      </c>
      <c r="IA127" s="152">
        <v>5.1101071999999998</v>
      </c>
      <c r="IB127" s="152">
        <v>87.278012484747904</v>
      </c>
      <c r="IC127" s="152">
        <v>7.24055260523693</v>
      </c>
      <c r="ID127" s="152">
        <v>1.7612154985711499</v>
      </c>
      <c r="IE127" s="152">
        <v>5.8707183285704803</v>
      </c>
      <c r="IF127" s="152">
        <v>60.468398784275998</v>
      </c>
      <c r="IG127" s="152">
        <v>1.36983427666645</v>
      </c>
      <c r="IH127" s="152">
        <v>0</v>
      </c>
      <c r="II127" s="152">
        <v>0</v>
      </c>
      <c r="IJ127" s="152">
        <v>2692.1157348714701</v>
      </c>
      <c r="IK127" s="152">
        <v>3731.4285696393999</v>
      </c>
      <c r="IL127">
        <v>460</v>
      </c>
      <c r="IM127">
        <v>560</v>
      </c>
      <c r="IN127">
        <v>1</v>
      </c>
      <c r="IO127">
        <v>29</v>
      </c>
      <c r="IP127">
        <v>30050</v>
      </c>
      <c r="IQ127">
        <v>43</v>
      </c>
      <c r="IR127">
        <v>38</v>
      </c>
      <c r="IS127">
        <v>1</v>
      </c>
      <c r="IT127">
        <v>58</v>
      </c>
      <c r="IU127">
        <v>50</v>
      </c>
      <c r="IV127">
        <v>31636</v>
      </c>
      <c r="IW127">
        <v>5744</v>
      </c>
      <c r="IX127">
        <v>2700</v>
      </c>
      <c r="IY127">
        <v>23</v>
      </c>
      <c r="IZ127">
        <v>155</v>
      </c>
      <c r="JA127">
        <v>1820</v>
      </c>
      <c r="JB127">
        <v>9</v>
      </c>
      <c r="JC127">
        <v>103</v>
      </c>
      <c r="JD127">
        <v>9</v>
      </c>
      <c r="JE127">
        <v>189</v>
      </c>
      <c r="JF127">
        <v>883</v>
      </c>
      <c r="JG127">
        <v>30707</v>
      </c>
      <c r="JH127">
        <v>6204</v>
      </c>
      <c r="JI127">
        <v>3260</v>
      </c>
      <c r="JJ127">
        <v>24</v>
      </c>
      <c r="JK127">
        <v>184</v>
      </c>
      <c r="JL127">
        <v>31870</v>
      </c>
      <c r="JM127">
        <v>52</v>
      </c>
      <c r="JN127">
        <v>141</v>
      </c>
      <c r="JO127">
        <v>10</v>
      </c>
      <c r="JP127">
        <v>247</v>
      </c>
      <c r="JQ127">
        <v>933</v>
      </c>
      <c r="JR127">
        <v>62343</v>
      </c>
      <c r="JS127">
        <v>1.45403970160577E-2</v>
      </c>
      <c r="JT127">
        <v>1.7701352889113699E-2</v>
      </c>
      <c r="JU127">
        <v>3.1609558730560098E-5</v>
      </c>
      <c r="JV127">
        <v>9.1667720318624405E-4</v>
      </c>
      <c r="JW127">
        <v>0.94986723985333199</v>
      </c>
      <c r="JX127">
        <v>1.35921102541409E-3</v>
      </c>
      <c r="JY127">
        <v>1.20116323176128E-3</v>
      </c>
      <c r="JZ127">
        <v>3.1609558730560098E-5</v>
      </c>
      <c r="KA127">
        <v>1.8333544063724901E-3</v>
      </c>
      <c r="KB127">
        <v>1.5804779365280099E-3</v>
      </c>
      <c r="KC127">
        <v>1</v>
      </c>
      <c r="KD127">
        <v>9.9513979115538206E-2</v>
      </c>
      <c r="KE127">
        <v>5.2291355885985602E-2</v>
      </c>
      <c r="KF127">
        <v>3.8496703719744001E-4</v>
      </c>
      <c r="KG127">
        <v>2.9514139518470399E-3</v>
      </c>
      <c r="KH127">
        <v>0.51120414481176701</v>
      </c>
      <c r="KI127">
        <v>8.3409524726111997E-4</v>
      </c>
      <c r="KJ127">
        <v>2.2616813435349598E-3</v>
      </c>
      <c r="KK127">
        <v>1.604029321656E-4</v>
      </c>
      <c r="KL127">
        <v>3.9619524244902983E-3</v>
      </c>
      <c r="KM127">
        <v>1.49655935710505E-2</v>
      </c>
      <c r="KN127">
        <v>1</v>
      </c>
      <c r="KO127">
        <v>9.9513979115538206E-2</v>
      </c>
      <c r="KP127">
        <v>5.2291355885985602E-2</v>
      </c>
      <c r="KQ127">
        <v>3.8496703719744001E-4</v>
      </c>
      <c r="KR127">
        <v>2.9514139518470399E-3</v>
      </c>
      <c r="KS127">
        <v>0.51120414481176701</v>
      </c>
      <c r="KT127">
        <v>8.3409524726111997E-4</v>
      </c>
      <c r="KU127">
        <v>2.2616813435349598E-3</v>
      </c>
      <c r="KV127">
        <v>1.604029321656E-4</v>
      </c>
      <c r="KW127">
        <v>3.9619524244902983E-3</v>
      </c>
      <c r="KX127">
        <v>1.49655935710505E-2</v>
      </c>
      <c r="KY127">
        <v>1</v>
      </c>
      <c r="KZ127">
        <v>5.5133244000000001</v>
      </c>
      <c r="LA127">
        <v>83.4342343432576</v>
      </c>
      <c r="LB127">
        <v>101.572111374401</v>
      </c>
      <c r="LC127">
        <v>0.18137877031142999</v>
      </c>
      <c r="LD127">
        <v>5.25998433903146</v>
      </c>
      <c r="LE127">
        <v>5450.4320478584596</v>
      </c>
      <c r="LF127">
        <v>7.79928712339147</v>
      </c>
      <c r="LG127">
        <v>6.8923932718343197</v>
      </c>
      <c r="LH127">
        <v>0.18137877031142999</v>
      </c>
      <c r="LI127">
        <v>10.51996867806287</v>
      </c>
      <c r="LJ127">
        <v>9.0689385155714799</v>
      </c>
      <c r="LK127">
        <v>5738.0987775723797</v>
      </c>
      <c r="LL127">
        <v>6.7127791999999999</v>
      </c>
      <c r="LM127">
        <v>855.68135475095005</v>
      </c>
      <c r="LN127">
        <v>402.21790700340603</v>
      </c>
      <c r="LO127">
        <v>3.4263006892882801</v>
      </c>
      <c r="LP127">
        <v>23.090287253899199</v>
      </c>
      <c r="LQ127">
        <v>271.12466323933302</v>
      </c>
      <c r="LR127">
        <v>1.3407263566780201</v>
      </c>
      <c r="LS127">
        <v>15.343868304203999</v>
      </c>
      <c r="LT127">
        <v>1.3407263566780201</v>
      </c>
      <c r="LU127">
        <v>28.155253490239005</v>
      </c>
      <c r="LV127">
        <v>131.54015254963201</v>
      </c>
      <c r="LW127">
        <v>4574.4093593902198</v>
      </c>
      <c r="LX127">
        <v>12.2261036</v>
      </c>
      <c r="LY127">
        <v>507.43885402705098</v>
      </c>
      <c r="LZ127">
        <v>266.642595765343</v>
      </c>
      <c r="MA127">
        <v>1.9630129749595799</v>
      </c>
      <c r="MB127">
        <v>15.0497661413568</v>
      </c>
      <c r="MC127">
        <v>2606.7176463317401</v>
      </c>
      <c r="MD127">
        <v>4.2531947790790801</v>
      </c>
      <c r="ME127">
        <v>11.5327012278875</v>
      </c>
      <c r="MF127">
        <v>0.81792207289982399</v>
      </c>
      <c r="MG127">
        <v>20.202675200625698</v>
      </c>
      <c r="MH127">
        <v>76.312129401553605</v>
      </c>
      <c r="MI127">
        <v>5099.1715790793696</v>
      </c>
      <c r="MJ127" s="152">
        <v>201</v>
      </c>
      <c r="MK127" s="152">
        <v>143</v>
      </c>
      <c r="ML127" s="152">
        <v>0</v>
      </c>
      <c r="MM127" s="152">
        <v>3</v>
      </c>
      <c r="MN127" s="152">
        <v>13055</v>
      </c>
      <c r="MO127" s="152">
        <v>0</v>
      </c>
      <c r="MP127" s="152">
        <v>2</v>
      </c>
      <c r="MQ127" s="152">
        <v>0</v>
      </c>
      <c r="MR127" s="152">
        <v>2</v>
      </c>
      <c r="MS127" s="152">
        <v>4</v>
      </c>
      <c r="MT127" s="152">
        <v>14428</v>
      </c>
      <c r="MU127" s="152">
        <v>316</v>
      </c>
      <c r="MV127" s="152">
        <v>200</v>
      </c>
      <c r="MW127" s="152">
        <v>1</v>
      </c>
      <c r="MX127" s="152">
        <v>14</v>
      </c>
      <c r="MY127" s="152">
        <v>924</v>
      </c>
      <c r="MZ127" s="152">
        <v>0</v>
      </c>
      <c r="NA127" s="152">
        <v>4</v>
      </c>
      <c r="NB127" s="152">
        <v>0</v>
      </c>
      <c r="NC127" s="152">
        <v>14</v>
      </c>
      <c r="ND127" s="152">
        <v>49</v>
      </c>
      <c r="NE127" s="152">
        <v>4640</v>
      </c>
      <c r="NF127" s="152">
        <v>517</v>
      </c>
      <c r="NG127" s="152">
        <v>343</v>
      </c>
      <c r="NH127" s="152">
        <v>1</v>
      </c>
      <c r="NI127" s="152">
        <v>17</v>
      </c>
      <c r="NJ127" s="152">
        <v>13979</v>
      </c>
      <c r="NK127" s="152">
        <v>0</v>
      </c>
      <c r="NL127" s="152">
        <v>6</v>
      </c>
      <c r="NM127" s="152">
        <v>0</v>
      </c>
      <c r="NN127" s="152">
        <v>16</v>
      </c>
      <c r="NO127" s="152">
        <v>53</v>
      </c>
      <c r="NP127" s="152">
        <v>19068</v>
      </c>
      <c r="NQ127" s="152">
        <v>1.39312448017743E-2</v>
      </c>
      <c r="NR127" s="152">
        <v>9.9112836151926797E-3</v>
      </c>
      <c r="NS127" s="152">
        <v>0</v>
      </c>
      <c r="NT127" s="152">
        <v>2.0792902689215401E-4</v>
      </c>
      <c r="NU127" s="152">
        <v>0.90483781535902397</v>
      </c>
      <c r="NV127" s="152">
        <v>0</v>
      </c>
      <c r="NW127" s="152">
        <v>1.3861935126143599E-4</v>
      </c>
      <c r="NX127" s="152">
        <v>0</v>
      </c>
      <c r="NY127" s="152">
        <v>1.3861935126143599E-4</v>
      </c>
      <c r="NZ127" s="152">
        <v>2.7723870252287198E-4</v>
      </c>
      <c r="OA127" s="152">
        <v>1</v>
      </c>
      <c r="OB127" s="152">
        <v>6.8103448275862094E-2</v>
      </c>
      <c r="OC127" s="152">
        <v>4.31034482758621E-2</v>
      </c>
      <c r="OD127" s="152">
        <v>2.1551724137930999E-4</v>
      </c>
      <c r="OE127" s="152">
        <v>3.01724137931034E-3</v>
      </c>
      <c r="OF127" s="152">
        <v>0.19913793103448299</v>
      </c>
      <c r="OG127" s="152">
        <v>0</v>
      </c>
      <c r="OH127" s="152">
        <v>8.6206896551724104E-4</v>
      </c>
      <c r="OI127" s="152">
        <v>0</v>
      </c>
      <c r="OJ127" s="152">
        <v>3.0172413793103404E-3</v>
      </c>
      <c r="OK127" s="152">
        <v>1.05603448275862E-2</v>
      </c>
      <c r="OL127" s="152">
        <v>1</v>
      </c>
      <c r="OM127" s="152">
        <v>2.7113488567233099E-2</v>
      </c>
      <c r="ON127" s="152">
        <v>1.7988252569750399E-2</v>
      </c>
      <c r="OO127" s="152">
        <v>5.2443885043003998E-5</v>
      </c>
      <c r="OP127" s="152">
        <v>8.9154604573106803E-4</v>
      </c>
      <c r="OQ127" s="152">
        <v>0.73311306901615303</v>
      </c>
      <c r="OR127" s="152">
        <v>0</v>
      </c>
      <c r="OS127" s="152">
        <v>3.1466331025802399E-4</v>
      </c>
      <c r="OT127" s="152">
        <v>0</v>
      </c>
      <c r="OU127" s="152">
        <v>8.3910216068805985E-4</v>
      </c>
      <c r="OV127" s="152">
        <v>2.7795259072792098E-3</v>
      </c>
      <c r="OW127" s="152">
        <v>1</v>
      </c>
      <c r="OX127" s="152">
        <v>4.2637086999999996</v>
      </c>
      <c r="OY127" s="152">
        <v>47.142057336140198</v>
      </c>
      <c r="OZ127" s="152">
        <v>33.538876612278898</v>
      </c>
      <c r="PA127" s="152">
        <v>0</v>
      </c>
      <c r="PB127" s="152">
        <v>0.70361279606179505</v>
      </c>
      <c r="PC127" s="152">
        <v>3061.8883508622398</v>
      </c>
      <c r="PD127" s="152">
        <v>0</v>
      </c>
      <c r="PE127" s="152">
        <v>0.46907519737453002</v>
      </c>
      <c r="PF127" s="152">
        <v>0</v>
      </c>
      <c r="PG127" s="152">
        <v>0.46907519737453002</v>
      </c>
      <c r="PH127" s="152">
        <v>0.93815039474906003</v>
      </c>
      <c r="PI127" s="152">
        <v>3383.9084738598599</v>
      </c>
      <c r="PJ127" s="152">
        <v>0.84639850000000005</v>
      </c>
      <c r="PK127" s="152">
        <v>373.346597377004</v>
      </c>
      <c r="PL127" s="152">
        <v>236.29531479557201</v>
      </c>
      <c r="PM127" s="152">
        <v>1.1814765739778601</v>
      </c>
      <c r="PN127" s="152">
        <v>16.540672035690001</v>
      </c>
      <c r="PO127" s="152">
        <v>1091.6843543555401</v>
      </c>
      <c r="PP127" s="152">
        <v>0</v>
      </c>
      <c r="PQ127" s="152">
        <v>4.7259062959114404</v>
      </c>
      <c r="PR127" s="152">
        <v>0</v>
      </c>
      <c r="PS127" s="152">
        <v>16.540672035690001</v>
      </c>
      <c r="PT127" s="152">
        <v>57.892352124915099</v>
      </c>
      <c r="PU127" s="152">
        <v>5482.0513032572699</v>
      </c>
      <c r="PV127" s="152">
        <v>5.1101071999999998</v>
      </c>
      <c r="PW127" s="152">
        <v>101.172045862365</v>
      </c>
      <c r="PX127" s="152">
        <v>67.121879556655898</v>
      </c>
      <c r="PY127" s="152">
        <v>0.19569061095234899</v>
      </c>
      <c r="PZ127" s="152">
        <v>3.3267403861899401</v>
      </c>
      <c r="QA127" s="152">
        <v>2735.5590505028899</v>
      </c>
      <c r="QB127" s="152">
        <v>0</v>
      </c>
      <c r="QC127" s="152">
        <v>1.1741436657141</v>
      </c>
      <c r="QD127" s="152">
        <v>0</v>
      </c>
      <c r="QE127" s="152">
        <v>3.1310497752375692</v>
      </c>
      <c r="QF127" s="152">
        <v>10.371602380474499</v>
      </c>
      <c r="QG127" s="152">
        <v>3731.4285696393999</v>
      </c>
      <c r="QH127">
        <v>148</v>
      </c>
      <c r="QI127">
        <v>167</v>
      </c>
      <c r="QJ127">
        <v>1</v>
      </c>
      <c r="QK127">
        <v>9</v>
      </c>
      <c r="QL127">
        <v>29273</v>
      </c>
      <c r="QM127">
        <v>17</v>
      </c>
      <c r="QN127">
        <v>27</v>
      </c>
      <c r="QO127">
        <v>0</v>
      </c>
      <c r="QP127">
        <v>46</v>
      </c>
      <c r="QQ127">
        <v>50</v>
      </c>
      <c r="QR127">
        <v>31636</v>
      </c>
      <c r="QS127">
        <v>4837</v>
      </c>
      <c r="QT127">
        <v>2305</v>
      </c>
      <c r="QU127">
        <v>23</v>
      </c>
      <c r="QV127">
        <v>63</v>
      </c>
      <c r="QW127">
        <v>1684</v>
      </c>
      <c r="QX127">
        <v>0</v>
      </c>
      <c r="QY127">
        <v>82</v>
      </c>
      <c r="QZ127">
        <v>4</v>
      </c>
      <c r="RA127">
        <v>746</v>
      </c>
      <c r="RB127">
        <v>883</v>
      </c>
      <c r="RC127">
        <v>30707</v>
      </c>
      <c r="RD127">
        <v>4985</v>
      </c>
      <c r="RE127">
        <v>2472</v>
      </c>
      <c r="RF127">
        <v>24</v>
      </c>
      <c r="RG127">
        <v>72</v>
      </c>
      <c r="RH127">
        <v>30957</v>
      </c>
      <c r="RI127">
        <v>17</v>
      </c>
      <c r="RJ127">
        <v>109</v>
      </c>
      <c r="RK127">
        <v>4</v>
      </c>
      <c r="RL127">
        <v>792</v>
      </c>
      <c r="RM127">
        <v>933</v>
      </c>
      <c r="RN127">
        <v>62343</v>
      </c>
      <c r="RO127">
        <v>4.6782146921228998E-3</v>
      </c>
      <c r="RP127">
        <v>5.2787963080035399E-3</v>
      </c>
      <c r="RQ127">
        <v>3.1609558730560098E-5</v>
      </c>
      <c r="RR127">
        <v>2.8448602857504101E-4</v>
      </c>
      <c r="RS127">
        <v>0.92530661271968595</v>
      </c>
      <c r="RT127">
        <v>5.3736249841952201E-4</v>
      </c>
      <c r="RU127">
        <v>8.5345808572512304E-4</v>
      </c>
      <c r="RV127">
        <v>0</v>
      </c>
      <c r="RW127">
        <v>1.4540397016057701E-3</v>
      </c>
      <c r="RX127">
        <v>1.5804779365280099E-3</v>
      </c>
      <c r="RY127">
        <v>1</v>
      </c>
      <c r="RZ127">
        <v>0.157521086397238</v>
      </c>
      <c r="SA127">
        <v>7.5064317582310205E-2</v>
      </c>
      <c r="SB127">
        <v>7.49014882600059E-4</v>
      </c>
      <c r="SC127">
        <v>2.0516494610349398E-3</v>
      </c>
      <c r="SD127">
        <v>5.4840915752108602E-2</v>
      </c>
      <c r="SE127">
        <v>0</v>
      </c>
      <c r="SF127">
        <v>2.6704008857915099E-3</v>
      </c>
      <c r="SG127">
        <v>1.3026345784348801E-4</v>
      </c>
      <c r="SH127">
        <v>2.4294134887810601E-2</v>
      </c>
      <c r="SI127">
        <v>2.8755658318950099E-2</v>
      </c>
      <c r="SJ127">
        <v>1</v>
      </c>
      <c r="SK127">
        <v>7.9960861684551604E-2</v>
      </c>
      <c r="SL127">
        <v>3.9651604831336298E-2</v>
      </c>
      <c r="SM127">
        <v>3.8496703719744001E-4</v>
      </c>
      <c r="SN127">
        <v>1.1549011115923201E-3</v>
      </c>
      <c r="SO127">
        <v>0.496559357105048</v>
      </c>
      <c r="SP127">
        <v>2.7268498468152E-4</v>
      </c>
      <c r="SQ127">
        <v>1.7483919606050399E-3</v>
      </c>
      <c r="SR127">
        <v>6.4161172866239997E-5</v>
      </c>
      <c r="SS127">
        <v>1.2703912227515501E-2</v>
      </c>
      <c r="ST127">
        <v>1.49655935710505E-2</v>
      </c>
      <c r="SU127">
        <v>1</v>
      </c>
      <c r="SV127">
        <v>5.5133244000000001</v>
      </c>
      <c r="SW127">
        <v>26.844058006091601</v>
      </c>
      <c r="SX127">
        <v>30.290254642008701</v>
      </c>
      <c r="SY127">
        <v>0.18137877031142999</v>
      </c>
      <c r="SZ127">
        <v>1.6324089328028699</v>
      </c>
      <c r="TA127">
        <v>5309.50074332648</v>
      </c>
      <c r="TB127">
        <v>3.0834390952942998</v>
      </c>
      <c r="TC127">
        <v>4.8972267984086004</v>
      </c>
      <c r="TD127">
        <v>0</v>
      </c>
      <c r="TE127">
        <v>8.3434234343257607</v>
      </c>
      <c r="TF127">
        <v>9.0689385155714799</v>
      </c>
      <c r="TG127">
        <v>5738.0987775723797</v>
      </c>
      <c r="TH127">
        <v>6.7127791999999999</v>
      </c>
      <c r="TI127">
        <v>720.56593191684306</v>
      </c>
      <c r="TJ127">
        <v>343.37491690476003</v>
      </c>
      <c r="TK127">
        <v>3.4263006892882801</v>
      </c>
      <c r="TL127">
        <v>9.3850844967461509</v>
      </c>
      <c r="TM127">
        <v>250.86479829397601</v>
      </c>
      <c r="TN127">
        <v>0</v>
      </c>
      <c r="TO127">
        <v>12.2155068052886</v>
      </c>
      <c r="TP127">
        <v>0.59587838074578703</v>
      </c>
      <c r="TQ127">
        <v>111.131318009089</v>
      </c>
      <c r="TR127">
        <v>131.54015254963201</v>
      </c>
      <c r="TS127">
        <v>4574.4093593902198</v>
      </c>
      <c r="TT127">
        <v>12.2261036</v>
      </c>
      <c r="TU127">
        <v>407.73415334056199</v>
      </c>
      <c r="TV127">
        <v>202.19033642083599</v>
      </c>
      <c r="TW127">
        <v>1.9630129749595799</v>
      </c>
      <c r="TX127">
        <v>5.8890389248787303</v>
      </c>
      <c r="TY127">
        <v>2532.0413610759902</v>
      </c>
      <c r="TZ127">
        <v>1.3904675239297</v>
      </c>
      <c r="UA127">
        <v>8.9153505946080802</v>
      </c>
      <c r="UB127">
        <v>0.32716882915993001</v>
      </c>
      <c r="UC127">
        <v>64.779428173666105</v>
      </c>
      <c r="UD127">
        <v>76.312129401553605</v>
      </c>
      <c r="UE127">
        <v>5099.1715790793696</v>
      </c>
      <c r="UF127" s="152">
        <v>86</v>
      </c>
      <c r="UG127" s="152">
        <v>57</v>
      </c>
      <c r="UH127" s="152">
        <v>0</v>
      </c>
      <c r="UI127" s="152">
        <v>1</v>
      </c>
      <c r="UJ127" s="152">
        <v>12848</v>
      </c>
      <c r="UK127" s="152">
        <v>0</v>
      </c>
      <c r="UL127" s="152">
        <v>2</v>
      </c>
      <c r="UM127" s="152">
        <v>0</v>
      </c>
      <c r="UN127" s="152">
        <v>4</v>
      </c>
      <c r="UO127" s="152">
        <v>4</v>
      </c>
      <c r="UP127" s="152">
        <v>14428</v>
      </c>
      <c r="UQ127" s="152">
        <v>252</v>
      </c>
      <c r="UR127" s="152">
        <v>180</v>
      </c>
      <c r="US127" s="152">
        <v>1</v>
      </c>
      <c r="UT127" s="152">
        <v>5</v>
      </c>
      <c r="UU127" s="152">
        <v>909</v>
      </c>
      <c r="UV127" s="152">
        <v>0</v>
      </c>
      <c r="UW127" s="152">
        <v>3</v>
      </c>
      <c r="UX127" s="152">
        <v>0</v>
      </c>
      <c r="UY127" s="152">
        <v>33</v>
      </c>
      <c r="UZ127" s="152">
        <v>49</v>
      </c>
      <c r="VA127" s="152">
        <v>4640</v>
      </c>
      <c r="VB127" s="152">
        <v>338</v>
      </c>
      <c r="VC127" s="152">
        <v>237</v>
      </c>
      <c r="VD127" s="152">
        <v>1</v>
      </c>
      <c r="VE127" s="152">
        <v>6</v>
      </c>
      <c r="VF127" s="152">
        <v>13757</v>
      </c>
      <c r="VG127" s="152">
        <v>0</v>
      </c>
      <c r="VH127" s="152">
        <v>5</v>
      </c>
      <c r="VI127" s="152">
        <v>0</v>
      </c>
      <c r="VJ127" s="152">
        <v>37</v>
      </c>
      <c r="VK127" s="152">
        <v>53</v>
      </c>
      <c r="VL127" s="152">
        <v>19068</v>
      </c>
      <c r="VM127" s="152">
        <v>5.9606321042417502E-3</v>
      </c>
      <c r="VN127" s="152">
        <v>3.9506515109509303E-3</v>
      </c>
      <c r="VO127" s="152">
        <v>0</v>
      </c>
      <c r="VP127" s="152">
        <v>6.9309675630717995E-5</v>
      </c>
      <c r="VQ127" s="152">
        <v>0.89049071250346501</v>
      </c>
      <c r="VR127" s="152">
        <v>0</v>
      </c>
      <c r="VS127" s="152">
        <v>1.3861935126143599E-4</v>
      </c>
      <c r="VT127" s="152">
        <v>0</v>
      </c>
      <c r="VU127" s="152">
        <v>2.7723870252287198E-4</v>
      </c>
      <c r="VV127" s="152">
        <v>2.7723870252287198E-4</v>
      </c>
      <c r="VW127" s="152">
        <v>1</v>
      </c>
      <c r="VX127" s="152">
        <v>5.4310344827586197E-2</v>
      </c>
      <c r="VY127" s="152">
        <v>3.8793103448275898E-2</v>
      </c>
      <c r="VZ127" s="152">
        <v>2.1551724137930999E-4</v>
      </c>
      <c r="WA127" s="152">
        <v>1.07758620689655E-3</v>
      </c>
      <c r="WB127" s="152">
        <v>0.19590517241379299</v>
      </c>
      <c r="WC127" s="152">
        <v>0</v>
      </c>
      <c r="WD127" s="152">
        <v>6.4655172413793103E-4</v>
      </c>
      <c r="WE127" s="152">
        <v>0</v>
      </c>
      <c r="WF127" s="152">
        <v>7.11206896551724E-3</v>
      </c>
      <c r="WG127" s="152">
        <v>1.05603448275862E-2</v>
      </c>
      <c r="WH127" s="152">
        <v>1</v>
      </c>
      <c r="WI127" s="152">
        <v>1.7726033144535299E-2</v>
      </c>
      <c r="WJ127" s="152">
        <v>1.24292007551919E-2</v>
      </c>
      <c r="WK127" s="152">
        <v>5.2443885043003998E-5</v>
      </c>
      <c r="WL127" s="152">
        <v>3.1466331025802399E-4</v>
      </c>
      <c r="WM127" s="152">
        <v>0.72147052653660604</v>
      </c>
      <c r="WN127" s="152">
        <v>0</v>
      </c>
      <c r="WO127" s="152">
        <v>2.6221942521501999E-4</v>
      </c>
      <c r="WP127" s="152">
        <v>0</v>
      </c>
      <c r="WQ127" s="152">
        <v>1.9404237465911499E-3</v>
      </c>
      <c r="WR127" s="152">
        <v>2.7795259072792098E-3</v>
      </c>
      <c r="WS127" s="152">
        <v>1</v>
      </c>
      <c r="WT127" s="152">
        <v>4.2637086999999996</v>
      </c>
      <c r="WU127" s="152">
        <v>20.170233487104799</v>
      </c>
      <c r="WV127" s="152">
        <v>13.368643125174099</v>
      </c>
      <c r="WW127" s="152">
        <v>0</v>
      </c>
      <c r="WX127" s="152">
        <v>0.23453759868726501</v>
      </c>
      <c r="WY127" s="152">
        <v>3013.33906793398</v>
      </c>
      <c r="WZ127" s="152">
        <v>0</v>
      </c>
      <c r="XA127" s="152">
        <v>0.46907519737453002</v>
      </c>
      <c r="XB127" s="152">
        <v>0</v>
      </c>
      <c r="XC127" s="152">
        <v>0.93815039474906003</v>
      </c>
      <c r="XD127" s="152">
        <v>0.93815039474906003</v>
      </c>
      <c r="XE127" s="152">
        <v>3383.9084738598599</v>
      </c>
      <c r="XF127" s="152">
        <v>0.84639850000000005</v>
      </c>
      <c r="XG127" s="152">
        <v>297.73209664242103</v>
      </c>
      <c r="XH127" s="152">
        <v>212.66578331601499</v>
      </c>
      <c r="XI127" s="152">
        <v>1.1814765739778601</v>
      </c>
      <c r="XJ127" s="152">
        <v>5.9073828698893003</v>
      </c>
      <c r="XK127" s="152">
        <v>1073.9622057458801</v>
      </c>
      <c r="XL127" s="152">
        <v>0</v>
      </c>
      <c r="XM127" s="152">
        <v>3.5444297219335801</v>
      </c>
      <c r="XN127" s="152">
        <v>0</v>
      </c>
      <c r="XO127" s="152">
        <v>38.988726941269398</v>
      </c>
      <c r="XP127" s="152">
        <v>57.892352124915099</v>
      </c>
      <c r="XQ127" s="152">
        <v>5482.0513032572699</v>
      </c>
      <c r="XR127" s="152">
        <v>5.1101071999999998</v>
      </c>
      <c r="XS127" s="152">
        <v>66.143426501894098</v>
      </c>
      <c r="XT127" s="152">
        <v>46.3786747957068</v>
      </c>
      <c r="XU127" s="152">
        <v>0.19569061095234899</v>
      </c>
      <c r="XV127" s="152">
        <v>1.1741436657141</v>
      </c>
      <c r="XW127" s="152">
        <v>2692.1157348714701</v>
      </c>
      <c r="XX127" s="152">
        <v>0</v>
      </c>
      <c r="XY127" s="152">
        <v>0.97845305476174704</v>
      </c>
      <c r="XZ127" s="152">
        <v>0</v>
      </c>
      <c r="YA127" s="152">
        <v>7.24055260523693</v>
      </c>
      <c r="YB127" s="152">
        <v>10.371602380474499</v>
      </c>
      <c r="YC127" s="152">
        <v>3731.4285696393999</v>
      </c>
    </row>
    <row r="128" spans="1:653" x14ac:dyDescent="0.3">
      <c r="A128" t="s">
        <v>2644</v>
      </c>
      <c r="B128" s="146" t="s">
        <v>995</v>
      </c>
      <c r="C128" s="154">
        <v>30860094</v>
      </c>
      <c r="D128" s="163">
        <v>19352</v>
      </c>
      <c r="E128" s="163" t="s">
        <v>2645</v>
      </c>
      <c r="F128" s="145" t="s">
        <v>1945</v>
      </c>
      <c r="G128" s="147" t="s">
        <v>160</v>
      </c>
      <c r="H128" s="147" t="s">
        <v>2180</v>
      </c>
      <c r="I128" s="48" t="s">
        <v>2646</v>
      </c>
      <c r="J128" s="48" t="s">
        <v>636</v>
      </c>
      <c r="K128" s="167"/>
      <c r="L128" s="167"/>
      <c r="M128" s="167">
        <v>40794</v>
      </c>
      <c r="N128" s="164" t="s">
        <v>2647</v>
      </c>
      <c r="O128" s="149" t="s">
        <v>2017</v>
      </c>
      <c r="P128" s="150" t="s">
        <v>2328</v>
      </c>
      <c r="Q128" s="150" t="s">
        <v>1920</v>
      </c>
      <c r="R128" s="150" t="s">
        <v>1921</v>
      </c>
      <c r="S128" s="147" t="s">
        <v>42</v>
      </c>
      <c r="T128" s="147" t="s">
        <v>2648</v>
      </c>
      <c r="U128" s="147">
        <v>2</v>
      </c>
      <c r="V128" s="147">
        <v>2</v>
      </c>
      <c r="W128" s="147">
        <v>0</v>
      </c>
      <c r="X128" s="147"/>
      <c r="Y128" s="147" t="s">
        <v>1941</v>
      </c>
      <c r="Z128" s="147">
        <v>0</v>
      </c>
      <c r="AA128" s="147" t="s">
        <v>872</v>
      </c>
      <c r="AB128" s="147" t="s">
        <v>873</v>
      </c>
      <c r="AC128" s="147" t="s">
        <v>2649</v>
      </c>
      <c r="AD128" s="147" t="s">
        <v>249</v>
      </c>
      <c r="AE128" s="147">
        <v>4</v>
      </c>
      <c r="AF128" s="147" t="s">
        <v>1963</v>
      </c>
      <c r="AG128" s="147">
        <v>6</v>
      </c>
      <c r="AH128" s="147" t="s">
        <v>1943</v>
      </c>
      <c r="AI128" s="147"/>
      <c r="AJ128" s="147">
        <v>22.45</v>
      </c>
      <c r="AK128" s="147" t="s">
        <v>2628</v>
      </c>
      <c r="AL128" s="147" t="s">
        <v>149</v>
      </c>
      <c r="AM128" s="147" t="s">
        <v>152</v>
      </c>
      <c r="AN128" s="147" t="s">
        <v>152</v>
      </c>
      <c r="AO128" s="147" t="s">
        <v>152</v>
      </c>
      <c r="AP128" s="147" t="s">
        <v>152</v>
      </c>
      <c r="AQ128" s="147" t="s">
        <v>152</v>
      </c>
      <c r="AR128" s="147"/>
      <c r="AS128" s="147">
        <v>22</v>
      </c>
      <c r="AT128" s="147">
        <v>1</v>
      </c>
      <c r="AU128" s="147">
        <v>20</v>
      </c>
      <c r="AV128" s="147"/>
      <c r="AW128" s="147" t="s">
        <v>149</v>
      </c>
      <c r="AX128" s="147"/>
      <c r="AY128" s="147">
        <v>22</v>
      </c>
      <c r="AZ128" s="147">
        <v>2</v>
      </c>
      <c r="BA128" s="147" t="s">
        <v>2186</v>
      </c>
      <c r="BB128" s="147">
        <v>1</v>
      </c>
      <c r="BC128" s="147">
        <v>8</v>
      </c>
      <c r="BD128" s="147"/>
      <c r="BE128" s="147"/>
      <c r="BF128" s="147" t="s">
        <v>149</v>
      </c>
      <c r="BG128" s="147"/>
      <c r="BH128">
        <v>9</v>
      </c>
      <c r="BI128">
        <v>240</v>
      </c>
      <c r="BJ128">
        <v>8</v>
      </c>
      <c r="BK128">
        <v>17</v>
      </c>
      <c r="BL128">
        <v>1022</v>
      </c>
      <c r="BM128">
        <v>0</v>
      </c>
      <c r="BN128">
        <v>37</v>
      </c>
      <c r="BO128">
        <v>47</v>
      </c>
      <c r="BP128">
        <v>19053</v>
      </c>
      <c r="BQ128">
        <v>26139</v>
      </c>
      <c r="BR128">
        <v>373</v>
      </c>
      <c r="BS128">
        <v>384</v>
      </c>
      <c r="BT128">
        <v>52</v>
      </c>
      <c r="BU128">
        <v>196</v>
      </c>
      <c r="BV128">
        <v>3605</v>
      </c>
      <c r="BW128">
        <v>2</v>
      </c>
      <c r="BX128">
        <v>96</v>
      </c>
      <c r="BY128">
        <v>7</v>
      </c>
      <c r="BZ128">
        <v>765</v>
      </c>
      <c r="CA128">
        <v>62928</v>
      </c>
      <c r="CB128">
        <v>382</v>
      </c>
      <c r="CC128">
        <v>624</v>
      </c>
      <c r="CD128">
        <v>60</v>
      </c>
      <c r="CE128">
        <v>213</v>
      </c>
      <c r="CF128">
        <v>4627</v>
      </c>
      <c r="CG128">
        <v>2</v>
      </c>
      <c r="CH128">
        <v>133</v>
      </c>
      <c r="CI128">
        <v>54</v>
      </c>
      <c r="CJ128">
        <v>19818</v>
      </c>
      <c r="CK128">
        <v>89067</v>
      </c>
      <c r="CL128">
        <v>3.44313095374727E-4</v>
      </c>
      <c r="CM128">
        <v>9.1816825433260595E-3</v>
      </c>
      <c r="CN128">
        <v>3.0605608477753501E-4</v>
      </c>
      <c r="CO128">
        <v>6.5036918015226304E-4</v>
      </c>
      <c r="CP128">
        <v>3.9098664830330199E-2</v>
      </c>
      <c r="CQ128">
        <v>0</v>
      </c>
      <c r="CR128">
        <v>1.4155093920961001E-3</v>
      </c>
      <c r="CS128">
        <v>1.7980794980680199E-3</v>
      </c>
      <c r="CT128">
        <v>0.72891082290829801</v>
      </c>
      <c r="CU128">
        <v>1</v>
      </c>
      <c r="CV128">
        <v>5.9274091024663104E-3</v>
      </c>
      <c r="CW128">
        <v>6.1022120518688001E-3</v>
      </c>
      <c r="CX128">
        <v>8.2634121535723397E-4</v>
      </c>
      <c r="CY128">
        <v>3.1146707348080299E-3</v>
      </c>
      <c r="CZ128">
        <v>5.72876938723621E-2</v>
      </c>
      <c r="DA128">
        <v>3.1782354436816697E-5</v>
      </c>
      <c r="DB128">
        <v>1.5255530129672E-3</v>
      </c>
      <c r="DC128">
        <v>1.11238240528858E-4</v>
      </c>
      <c r="DD128">
        <v>1.21567505720824E-2</v>
      </c>
      <c r="DE128">
        <v>1</v>
      </c>
      <c r="DF128">
        <v>4.2889061043933198E-3</v>
      </c>
      <c r="DG128">
        <v>7.0059618040351603E-3</v>
      </c>
      <c r="DH128">
        <v>6.7365017346491998E-4</v>
      </c>
      <c r="DI128">
        <v>2.3914581158004599E-3</v>
      </c>
      <c r="DJ128">
        <v>5.1949655877036399E-2</v>
      </c>
      <c r="DK128">
        <v>2.2455005782164001E-5</v>
      </c>
      <c r="DL128">
        <v>1.49325788451391E-3</v>
      </c>
      <c r="DM128">
        <v>6.06285156118428E-4</v>
      </c>
      <c r="DN128">
        <v>0.22250665229546299</v>
      </c>
      <c r="DO128">
        <v>1</v>
      </c>
      <c r="DP128">
        <v>4.8124563</v>
      </c>
      <c r="DQ128">
        <v>1.8701468520347899</v>
      </c>
      <c r="DR128">
        <v>49.8705827209278</v>
      </c>
      <c r="DS128">
        <v>1.66235275736426</v>
      </c>
      <c r="DT128">
        <v>3.5324996093990499</v>
      </c>
      <c r="DU128">
        <v>212.36556475328399</v>
      </c>
      <c r="DV128">
        <v>0</v>
      </c>
      <c r="DW128">
        <v>7.6883815028097002</v>
      </c>
      <c r="DX128">
        <v>9.7663224495150196</v>
      </c>
      <c r="DY128">
        <v>3959.1008857576498</v>
      </c>
      <c r="DZ128">
        <v>5431.5298405930498</v>
      </c>
      <c r="EA128">
        <v>7.9614088000000001</v>
      </c>
      <c r="EB128">
        <v>46.851004560901302</v>
      </c>
      <c r="EC128">
        <v>48.232669574761701</v>
      </c>
      <c r="ED128">
        <v>6.5315073382489803</v>
      </c>
      <c r="EE128">
        <v>24.618758428784599</v>
      </c>
      <c r="EF128">
        <v>452.80930681514599</v>
      </c>
      <c r="EG128">
        <v>0.25121182070188403</v>
      </c>
      <c r="EH128">
        <v>12.0581673936904</v>
      </c>
      <c r="EI128">
        <v>0.87924137245659295</v>
      </c>
      <c r="EJ128">
        <v>96.088521418470606</v>
      </c>
      <c r="EK128">
        <v>7904.1287265640703</v>
      </c>
      <c r="EL128">
        <v>12.7738651</v>
      </c>
      <c r="EM128">
        <v>29.904809312570599</v>
      </c>
      <c r="EN128">
        <v>48.849740866607398</v>
      </c>
      <c r="EO128">
        <v>4.6970904679430197</v>
      </c>
      <c r="EP128">
        <v>16.674671161197701</v>
      </c>
      <c r="EQ128">
        <v>362.22395991953903</v>
      </c>
      <c r="ER128">
        <v>0.156569682264767</v>
      </c>
      <c r="ES128">
        <v>10.411883870606999</v>
      </c>
      <c r="ET128">
        <v>4.2273814211487197</v>
      </c>
      <c r="EU128">
        <v>1551.44898156158</v>
      </c>
      <c r="EV128">
        <v>6972.5959451380104</v>
      </c>
      <c r="EW128" s="152">
        <v>8</v>
      </c>
      <c r="EX128" s="152">
        <v>82</v>
      </c>
      <c r="EY128" s="152">
        <v>1</v>
      </c>
      <c r="EZ128" s="152">
        <v>36</v>
      </c>
      <c r="FA128" s="152">
        <v>341</v>
      </c>
      <c r="FB128" s="152">
        <v>2</v>
      </c>
      <c r="FC128" s="152">
        <v>12</v>
      </c>
      <c r="FD128" s="152">
        <v>16</v>
      </c>
      <c r="FE128" s="152">
        <v>50642</v>
      </c>
      <c r="FF128" s="152">
        <v>63563</v>
      </c>
      <c r="FG128" s="152">
        <v>7</v>
      </c>
      <c r="FH128" s="152">
        <v>84</v>
      </c>
      <c r="FI128" s="152">
        <v>5</v>
      </c>
      <c r="FJ128" s="152">
        <v>61</v>
      </c>
      <c r="FK128" s="152">
        <v>112</v>
      </c>
      <c r="FL128" s="152">
        <v>1</v>
      </c>
      <c r="FM128" s="152">
        <v>5</v>
      </c>
      <c r="FN128" s="152">
        <v>0</v>
      </c>
      <c r="FO128" s="152">
        <v>1980</v>
      </c>
      <c r="FP128" s="152">
        <v>12980</v>
      </c>
      <c r="FQ128" s="152">
        <v>15</v>
      </c>
      <c r="FR128" s="152">
        <v>166</v>
      </c>
      <c r="FS128" s="152">
        <v>6</v>
      </c>
      <c r="FT128" s="152">
        <v>97</v>
      </c>
      <c r="FU128" s="152">
        <v>453</v>
      </c>
      <c r="FV128" s="152">
        <v>3</v>
      </c>
      <c r="FW128" s="152">
        <v>17</v>
      </c>
      <c r="FX128" s="152">
        <v>16</v>
      </c>
      <c r="FY128" s="152">
        <v>52622</v>
      </c>
      <c r="FZ128" s="152">
        <v>76543</v>
      </c>
      <c r="GA128" s="152">
        <v>1.2585938360366899E-4</v>
      </c>
      <c r="GB128" s="152">
        <v>1.2900586819376101E-3</v>
      </c>
      <c r="GC128" s="152">
        <v>1.57324229504586E-5</v>
      </c>
      <c r="GD128" s="152">
        <v>5.6636722621650995E-4</v>
      </c>
      <c r="GE128" s="152">
        <v>5.3647562261063802E-3</v>
      </c>
      <c r="GF128" s="152">
        <v>3.1464845900917199E-5</v>
      </c>
      <c r="GG128" s="152">
        <v>1.8878907540550299E-4</v>
      </c>
      <c r="GH128" s="152">
        <v>2.5171876720733797E-4</v>
      </c>
      <c r="GI128" s="152">
        <v>0.79672136305712404</v>
      </c>
      <c r="GJ128" s="152">
        <v>1</v>
      </c>
      <c r="GK128" s="152">
        <v>5.3929121725731903E-4</v>
      </c>
      <c r="GL128" s="152">
        <v>6.47149460708783E-3</v>
      </c>
      <c r="GM128" s="152">
        <v>3.8520801232665597E-4</v>
      </c>
      <c r="GN128" s="152">
        <v>4.6995377503852099E-3</v>
      </c>
      <c r="GO128" s="152">
        <v>8.6286594761170992E-3</v>
      </c>
      <c r="GP128" s="152">
        <v>7.7041602465331295E-5</v>
      </c>
      <c r="GQ128" s="152">
        <v>3.8520801232665597E-4</v>
      </c>
      <c r="GR128" s="152">
        <v>0</v>
      </c>
      <c r="GS128" s="152">
        <v>0.152542372881356</v>
      </c>
      <c r="GT128" s="152">
        <v>1</v>
      </c>
      <c r="GU128" s="152">
        <v>1.9596827926786299E-4</v>
      </c>
      <c r="GV128" s="152">
        <v>2.1687156238976799E-3</v>
      </c>
      <c r="GW128" s="152">
        <v>7.8387311707145006E-5</v>
      </c>
      <c r="GX128" s="152">
        <v>1.2672615392655101E-3</v>
      </c>
      <c r="GY128" s="152">
        <v>5.91824203388945E-3</v>
      </c>
      <c r="GZ128" s="152">
        <v>3.9193655853572503E-5</v>
      </c>
      <c r="HA128" s="152">
        <v>2.22097383170244E-4</v>
      </c>
      <c r="HB128" s="152">
        <v>2.0903283121905301E-4</v>
      </c>
      <c r="HC128" s="152">
        <v>0.68748285277556398</v>
      </c>
      <c r="HD128" s="152">
        <v>1</v>
      </c>
      <c r="HE128" s="152">
        <v>11.2124509</v>
      </c>
      <c r="HF128" s="152">
        <v>0.71349253355481801</v>
      </c>
      <c r="HG128" s="152">
        <v>7.3132984689368801</v>
      </c>
      <c r="HH128" s="152">
        <v>8.9186566694352307E-2</v>
      </c>
      <c r="HI128" s="152">
        <v>3.21071640099668</v>
      </c>
      <c r="HJ128" s="152">
        <v>30.412619242774099</v>
      </c>
      <c r="HK128" s="152">
        <v>0.178373133388705</v>
      </c>
      <c r="HL128" s="152">
        <v>1.0702388003322301</v>
      </c>
      <c r="HM128" s="152">
        <v>1.42698506710964</v>
      </c>
      <c r="HN128" s="152">
        <v>4516.5861105353897</v>
      </c>
      <c r="HO128" s="152">
        <v>5668.9657387931102</v>
      </c>
      <c r="HP128" s="152">
        <v>1.573458</v>
      </c>
      <c r="HQ128" s="152">
        <v>4.4488000315229304</v>
      </c>
      <c r="HR128" s="152">
        <v>53.3856003782751</v>
      </c>
      <c r="HS128" s="152">
        <v>3.17771430823066</v>
      </c>
      <c r="HT128" s="152">
        <v>38.768114560414098</v>
      </c>
      <c r="HU128" s="152">
        <v>71.1808005043668</v>
      </c>
      <c r="HV128" s="152">
        <v>0.63554286164613205</v>
      </c>
      <c r="HW128" s="152">
        <v>3.17771430823066</v>
      </c>
      <c r="HX128" s="152">
        <v>0</v>
      </c>
      <c r="HY128" s="152">
        <v>1258.3748660593401</v>
      </c>
      <c r="HZ128" s="152">
        <v>8249.3463441667991</v>
      </c>
      <c r="IA128" s="152">
        <v>12.785908900000001</v>
      </c>
      <c r="IB128" s="152">
        <v>1.17316650050588</v>
      </c>
      <c r="IC128" s="152">
        <v>12.983042605598399</v>
      </c>
      <c r="ID128" s="152">
        <v>0.469266600202352</v>
      </c>
      <c r="IE128" s="152">
        <v>7.5864767032713596</v>
      </c>
      <c r="IF128" s="152">
        <v>35.429628315277597</v>
      </c>
      <c r="IG128" s="152">
        <v>0.234633300101176</v>
      </c>
      <c r="IH128" s="152">
        <v>1.32958870057333</v>
      </c>
      <c r="II128" s="152">
        <v>1.25137760053961</v>
      </c>
      <c r="IJ128" s="152">
        <v>4115.6245059746998</v>
      </c>
      <c r="IK128" s="152">
        <v>5986.5122298814404</v>
      </c>
      <c r="IL128">
        <v>9</v>
      </c>
      <c r="IM128">
        <v>1091</v>
      </c>
      <c r="IN128">
        <v>0</v>
      </c>
      <c r="IO128">
        <v>8</v>
      </c>
      <c r="IP128">
        <v>19764</v>
      </c>
      <c r="IQ128">
        <v>88</v>
      </c>
      <c r="IR128">
        <v>69</v>
      </c>
      <c r="IS128">
        <v>0</v>
      </c>
      <c r="IT128">
        <v>101</v>
      </c>
      <c r="IU128">
        <v>121</v>
      </c>
      <c r="IV128">
        <v>26139</v>
      </c>
      <c r="IW128">
        <v>388</v>
      </c>
      <c r="IX128">
        <v>3756</v>
      </c>
      <c r="IY128">
        <v>1</v>
      </c>
      <c r="IZ128">
        <v>58</v>
      </c>
      <c r="JA128">
        <v>915</v>
      </c>
      <c r="JB128">
        <v>17</v>
      </c>
      <c r="JC128">
        <v>145</v>
      </c>
      <c r="JD128">
        <v>3</v>
      </c>
      <c r="JE128">
        <v>252</v>
      </c>
      <c r="JF128">
        <v>2633</v>
      </c>
      <c r="JG128">
        <v>62928</v>
      </c>
      <c r="JH128">
        <v>397</v>
      </c>
      <c r="JI128">
        <v>4847</v>
      </c>
      <c r="JJ128">
        <v>1</v>
      </c>
      <c r="JK128">
        <v>66</v>
      </c>
      <c r="JL128">
        <v>20679</v>
      </c>
      <c r="JM128">
        <v>105</v>
      </c>
      <c r="JN128">
        <v>214</v>
      </c>
      <c r="JO128">
        <v>3</v>
      </c>
      <c r="JP128">
        <v>353</v>
      </c>
      <c r="JQ128">
        <v>2754</v>
      </c>
      <c r="JR128">
        <v>89067</v>
      </c>
      <c r="JS128">
        <v>3.44313095374727E-4</v>
      </c>
      <c r="JT128">
        <v>4.1738398561536397E-2</v>
      </c>
      <c r="JU128">
        <v>0</v>
      </c>
      <c r="JV128">
        <v>3.0605608477753501E-4</v>
      </c>
      <c r="JW128">
        <v>0.75611155744290104</v>
      </c>
      <c r="JX128">
        <v>3.3666169325528902E-3</v>
      </c>
      <c r="JY128">
        <v>2.6397337312062401E-3</v>
      </c>
      <c r="JZ128">
        <v>0</v>
      </c>
      <c r="KA128">
        <v>3.8639580703163801E-3</v>
      </c>
      <c r="KB128">
        <v>4.6290982822602203E-3</v>
      </c>
      <c r="KC128">
        <v>1</v>
      </c>
      <c r="KD128">
        <v>4.45731864775955E-3</v>
      </c>
      <c r="KE128">
        <v>5.4419706513074401E-2</v>
      </c>
      <c r="KF128">
        <v>1.1227502891082E-5</v>
      </c>
      <c r="KG128">
        <v>7.4101519081141195E-4</v>
      </c>
      <c r="KH128">
        <v>0.23217353228468501</v>
      </c>
      <c r="KI128">
        <v>1.17888780356361E-3</v>
      </c>
      <c r="KJ128">
        <v>2.4026856186915501E-3</v>
      </c>
      <c r="KK128">
        <v>3.3682508673246001E-5</v>
      </c>
      <c r="KL128">
        <v>3.9633085205518989E-3</v>
      </c>
      <c r="KM128">
        <v>3.0920542962039801E-2</v>
      </c>
      <c r="KN128">
        <v>1</v>
      </c>
      <c r="KO128">
        <v>4.45731864775955E-3</v>
      </c>
      <c r="KP128">
        <v>5.4419706513074401E-2</v>
      </c>
      <c r="KQ128">
        <v>1.1227502891082E-5</v>
      </c>
      <c r="KR128">
        <v>7.4101519081141195E-4</v>
      </c>
      <c r="KS128">
        <v>0.23217353228468501</v>
      </c>
      <c r="KT128">
        <v>1.17888780356361E-3</v>
      </c>
      <c r="KU128">
        <v>2.4026856186915501E-3</v>
      </c>
      <c r="KV128">
        <v>3.3682508673246001E-5</v>
      </c>
      <c r="KW128">
        <v>3.9633085205518989E-3</v>
      </c>
      <c r="KX128">
        <v>3.0920542962039801E-2</v>
      </c>
      <c r="KY128">
        <v>1</v>
      </c>
      <c r="KZ128">
        <v>4.8124563</v>
      </c>
      <c r="LA128">
        <v>1.8701468520347899</v>
      </c>
      <c r="LB128">
        <v>226.70335728555099</v>
      </c>
      <c r="LC128">
        <v>0</v>
      </c>
      <c r="LD128">
        <v>1.66235275736426</v>
      </c>
      <c r="LE128">
        <v>4106.8424870684003</v>
      </c>
      <c r="LF128">
        <v>18.285880331006901</v>
      </c>
      <c r="LG128">
        <v>14.3377925322667</v>
      </c>
      <c r="LH128">
        <v>0</v>
      </c>
      <c r="LI128">
        <v>20.987203561723799</v>
      </c>
      <c r="LJ128">
        <v>25.143085455134401</v>
      </c>
      <c r="LK128">
        <v>5431.5298405930498</v>
      </c>
      <c r="LL128">
        <v>7.9614088000000001</v>
      </c>
      <c r="LM128">
        <v>48.735093216165502</v>
      </c>
      <c r="LN128">
        <v>471.77579927813798</v>
      </c>
      <c r="LO128">
        <v>0.12560591035094201</v>
      </c>
      <c r="LP128">
        <v>7.2851428003546301</v>
      </c>
      <c r="LQ128">
        <v>114.929407971112</v>
      </c>
      <c r="LR128">
        <v>2.1353004759660101</v>
      </c>
      <c r="LS128">
        <v>18.212857000886601</v>
      </c>
      <c r="LT128">
        <v>0.37681773105282601</v>
      </c>
      <c r="LU128">
        <v>31.652689408437027</v>
      </c>
      <c r="LV128">
        <v>330.72036195403001</v>
      </c>
      <c r="LW128">
        <v>7904.1287265640703</v>
      </c>
      <c r="LX128">
        <v>12.7738651</v>
      </c>
      <c r="LY128">
        <v>31.079081929556299</v>
      </c>
      <c r="LZ128">
        <v>379.44662496866403</v>
      </c>
      <c r="MA128">
        <v>7.8284841132383695E-2</v>
      </c>
      <c r="MB128">
        <v>5.1667995147373196</v>
      </c>
      <c r="MC128">
        <v>1618.8522297765601</v>
      </c>
      <c r="MD128">
        <v>8.2199083189002806</v>
      </c>
      <c r="ME128">
        <v>16.752956002330102</v>
      </c>
      <c r="MF128">
        <v>0.23485452339715099</v>
      </c>
      <c r="MG128">
        <v>27.634548919731998</v>
      </c>
      <c r="MH128">
        <v>215.59645247858501</v>
      </c>
      <c r="MI128">
        <v>6972.5959451380104</v>
      </c>
      <c r="MJ128" s="152">
        <v>8</v>
      </c>
      <c r="MK128" s="152">
        <v>357</v>
      </c>
      <c r="ML128" s="152">
        <v>0</v>
      </c>
      <c r="MM128" s="152">
        <v>1</v>
      </c>
      <c r="MN128" s="152">
        <v>50884</v>
      </c>
      <c r="MO128" s="152">
        <v>21</v>
      </c>
      <c r="MP128" s="152">
        <v>14</v>
      </c>
      <c r="MQ128" s="152">
        <v>0</v>
      </c>
      <c r="MR128" s="152">
        <v>19</v>
      </c>
      <c r="MS128" s="152">
        <v>47</v>
      </c>
      <c r="MT128" s="152">
        <v>63563</v>
      </c>
      <c r="MU128" s="152">
        <v>8</v>
      </c>
      <c r="MV128" s="152">
        <v>118</v>
      </c>
      <c r="MW128" s="152">
        <v>0</v>
      </c>
      <c r="MX128" s="152">
        <v>5</v>
      </c>
      <c r="MY128" s="152">
        <v>2007</v>
      </c>
      <c r="MZ128" s="152">
        <v>0</v>
      </c>
      <c r="NA128" s="152">
        <v>5</v>
      </c>
      <c r="NB128" s="152">
        <v>0</v>
      </c>
      <c r="NC128" s="152">
        <v>9</v>
      </c>
      <c r="ND128" s="152">
        <v>57</v>
      </c>
      <c r="NE128" s="152">
        <v>12980</v>
      </c>
      <c r="NF128" s="152">
        <v>16</v>
      </c>
      <c r="NG128" s="152">
        <v>475</v>
      </c>
      <c r="NH128" s="152">
        <v>0</v>
      </c>
      <c r="NI128" s="152">
        <v>6</v>
      </c>
      <c r="NJ128" s="152">
        <v>52891</v>
      </c>
      <c r="NK128" s="152">
        <v>21</v>
      </c>
      <c r="NL128" s="152">
        <v>19</v>
      </c>
      <c r="NM128" s="152">
        <v>0</v>
      </c>
      <c r="NN128" s="152">
        <v>28</v>
      </c>
      <c r="NO128" s="152">
        <v>104</v>
      </c>
      <c r="NP128" s="152">
        <v>76543</v>
      </c>
      <c r="NQ128" s="152">
        <v>1.2585938360366899E-4</v>
      </c>
      <c r="NR128" s="152">
        <v>5.6164749933137201E-3</v>
      </c>
      <c r="NS128" s="152">
        <v>0</v>
      </c>
      <c r="NT128" s="152">
        <v>1.57324229504586E-5</v>
      </c>
      <c r="NU128" s="152">
        <v>0.80052860941113502</v>
      </c>
      <c r="NV128" s="152">
        <v>3.30380881959631E-4</v>
      </c>
      <c r="NW128" s="152">
        <v>2.2025392130642E-4</v>
      </c>
      <c r="NX128" s="152">
        <v>0</v>
      </c>
      <c r="NY128" s="152">
        <v>2.9891603605870895E-4</v>
      </c>
      <c r="NZ128" s="152">
        <v>7.3942387867155404E-4</v>
      </c>
      <c r="OA128" s="152">
        <v>1</v>
      </c>
      <c r="OB128" s="152">
        <v>6.1633281972265004E-4</v>
      </c>
      <c r="OC128" s="152">
        <v>9.0909090909090905E-3</v>
      </c>
      <c r="OD128" s="152">
        <v>0</v>
      </c>
      <c r="OE128" s="152">
        <v>3.8520801232665597E-4</v>
      </c>
      <c r="OF128" s="152">
        <v>0.15462249614792001</v>
      </c>
      <c r="OG128" s="152">
        <v>0</v>
      </c>
      <c r="OH128" s="152">
        <v>3.8520801232665597E-4</v>
      </c>
      <c r="OI128" s="152">
        <v>0</v>
      </c>
      <c r="OJ128" s="152">
        <v>6.9337442218797953E-4</v>
      </c>
      <c r="OK128" s="152">
        <v>4.3913713405238797E-3</v>
      </c>
      <c r="OL128" s="152">
        <v>1</v>
      </c>
      <c r="OM128" s="152">
        <v>2.0903283121905301E-4</v>
      </c>
      <c r="ON128" s="152">
        <v>6.2056621768156496E-3</v>
      </c>
      <c r="OO128" s="152">
        <v>0</v>
      </c>
      <c r="OP128" s="152">
        <v>7.8387311707145006E-5</v>
      </c>
      <c r="OQ128" s="152">
        <v>0.69099721725043395</v>
      </c>
      <c r="OR128" s="152">
        <v>2.7435559097500802E-4</v>
      </c>
      <c r="OS128" s="152">
        <v>2.4822648707262598E-4</v>
      </c>
      <c r="OT128" s="152">
        <v>0</v>
      </c>
      <c r="OU128" s="152">
        <v>3.6580745463333998E-4</v>
      </c>
      <c r="OV128" s="152">
        <v>1.35871340292385E-3</v>
      </c>
      <c r="OW128" s="152">
        <v>1</v>
      </c>
      <c r="OX128" s="152">
        <v>11.2124509</v>
      </c>
      <c r="OY128" s="152">
        <v>0.71349253355481801</v>
      </c>
      <c r="OZ128" s="152">
        <v>31.8396043098838</v>
      </c>
      <c r="PA128" s="152">
        <v>0</v>
      </c>
      <c r="PB128" s="152">
        <v>8.9186566694352307E-2</v>
      </c>
      <c r="PC128" s="152">
        <v>4538.1692596754201</v>
      </c>
      <c r="PD128" s="152">
        <v>1.8729179005814001</v>
      </c>
      <c r="PE128" s="152">
        <v>1.24861193372093</v>
      </c>
      <c r="PF128" s="152">
        <v>0</v>
      </c>
      <c r="PG128" s="152">
        <v>1.6945447671926894</v>
      </c>
      <c r="PH128" s="152">
        <v>4.1917686346345597</v>
      </c>
      <c r="PI128" s="152">
        <v>5668.9657387931102</v>
      </c>
      <c r="PJ128" s="152">
        <v>1.573458</v>
      </c>
      <c r="PK128" s="152">
        <v>5.08434289316906</v>
      </c>
      <c r="PL128" s="152">
        <v>74.994057674243606</v>
      </c>
      <c r="PM128" s="152">
        <v>0</v>
      </c>
      <c r="PN128" s="152">
        <v>3.17771430823066</v>
      </c>
      <c r="PO128" s="152">
        <v>1275.5345233237899</v>
      </c>
      <c r="PP128" s="152">
        <v>0</v>
      </c>
      <c r="PQ128" s="152">
        <v>3.17771430823066</v>
      </c>
      <c r="PR128" s="152">
        <v>0</v>
      </c>
      <c r="PS128" s="152">
        <v>5.719885754815202</v>
      </c>
      <c r="PT128" s="152">
        <v>36.225943113829501</v>
      </c>
      <c r="PU128" s="152">
        <v>8249.3463441667991</v>
      </c>
      <c r="PV128" s="152">
        <v>12.785908900000001</v>
      </c>
      <c r="PW128" s="152">
        <v>1.25137760053961</v>
      </c>
      <c r="PX128" s="152">
        <v>37.150272516019598</v>
      </c>
      <c r="PY128" s="152">
        <v>0</v>
      </c>
      <c r="PZ128" s="152">
        <v>0.469266600202352</v>
      </c>
      <c r="QA128" s="152">
        <v>4136.6632918837704</v>
      </c>
      <c r="QB128" s="152">
        <v>1.64243310070823</v>
      </c>
      <c r="QC128" s="152">
        <v>1.48601090064078</v>
      </c>
      <c r="QD128" s="152">
        <v>0</v>
      </c>
      <c r="QE128" s="152">
        <v>2.1899108009443209</v>
      </c>
      <c r="QF128" s="152">
        <v>8.13395440350744</v>
      </c>
      <c r="QG128" s="152">
        <v>5986.5122298814404</v>
      </c>
      <c r="QH128">
        <v>6</v>
      </c>
      <c r="QI128">
        <v>582</v>
      </c>
      <c r="QJ128">
        <v>0</v>
      </c>
      <c r="QK128">
        <v>4</v>
      </c>
      <c r="QL128">
        <v>19100</v>
      </c>
      <c r="QM128">
        <v>47</v>
      </c>
      <c r="QN128">
        <v>41</v>
      </c>
      <c r="QO128">
        <v>0</v>
      </c>
      <c r="QP128">
        <v>121</v>
      </c>
      <c r="QQ128">
        <v>121</v>
      </c>
      <c r="QR128">
        <v>26139</v>
      </c>
      <c r="QS128">
        <v>371</v>
      </c>
      <c r="QT128">
        <v>3627</v>
      </c>
      <c r="QU128">
        <v>1</v>
      </c>
      <c r="QV128">
        <v>53</v>
      </c>
      <c r="QW128">
        <v>772</v>
      </c>
      <c r="QX128">
        <v>7</v>
      </c>
      <c r="QY128">
        <v>136</v>
      </c>
      <c r="QZ128">
        <v>3</v>
      </c>
      <c r="RA128">
        <v>2630</v>
      </c>
      <c r="RB128">
        <v>2633</v>
      </c>
      <c r="RC128">
        <v>62928</v>
      </c>
      <c r="RD128">
        <v>377</v>
      </c>
      <c r="RE128">
        <v>4209</v>
      </c>
      <c r="RF128">
        <v>1</v>
      </c>
      <c r="RG128">
        <v>57</v>
      </c>
      <c r="RH128">
        <v>19872</v>
      </c>
      <c r="RI128">
        <v>54</v>
      </c>
      <c r="RJ128">
        <v>177</v>
      </c>
      <c r="RK128">
        <v>3</v>
      </c>
      <c r="RL128">
        <v>2751</v>
      </c>
      <c r="RM128">
        <v>2754</v>
      </c>
      <c r="RN128">
        <v>89067</v>
      </c>
      <c r="RO128">
        <v>2.2954206358315199E-4</v>
      </c>
      <c r="RP128">
        <v>2.2265580167565701E-2</v>
      </c>
      <c r="RQ128">
        <v>0</v>
      </c>
      <c r="RR128">
        <v>1.5302804238876799E-4</v>
      </c>
      <c r="RS128">
        <v>0.73070890240636599</v>
      </c>
      <c r="RT128">
        <v>1.7980794980680199E-3</v>
      </c>
      <c r="RU128">
        <v>1.56853743448487E-3</v>
      </c>
      <c r="RV128">
        <v>0</v>
      </c>
      <c r="RW128">
        <v>4.6290982822602203E-3</v>
      </c>
      <c r="RX128">
        <v>4.6290982822602203E-3</v>
      </c>
      <c r="RY128">
        <v>1</v>
      </c>
      <c r="RZ128">
        <v>5.8956267480294901E-3</v>
      </c>
      <c r="SA128">
        <v>5.7637299771167001E-2</v>
      </c>
      <c r="SB128">
        <v>1.5891177218408301E-5</v>
      </c>
      <c r="SC128">
        <v>8.4223239257564197E-4</v>
      </c>
      <c r="SD128">
        <v>1.2267988812611199E-2</v>
      </c>
      <c r="SE128">
        <v>1.11238240528858E-4</v>
      </c>
      <c r="SF128">
        <v>2.16120010170353E-3</v>
      </c>
      <c r="SG128">
        <v>4.7673531655225001E-5</v>
      </c>
      <c r="SH128">
        <v>4.1793796084413901E-2</v>
      </c>
      <c r="SI128">
        <v>4.1841469616069202E-2</v>
      </c>
      <c r="SJ128">
        <v>1</v>
      </c>
      <c r="SK128">
        <v>4.2327685899379098E-3</v>
      </c>
      <c r="SL128">
        <v>4.7256559668564103E-2</v>
      </c>
      <c r="SM128">
        <v>1.1227502891082E-5</v>
      </c>
      <c r="SN128">
        <v>6.3996766479167404E-4</v>
      </c>
      <c r="SO128">
        <v>0.22311293745158101</v>
      </c>
      <c r="SP128">
        <v>6.06285156118428E-4</v>
      </c>
      <c r="SQ128">
        <v>1.98726801172151E-3</v>
      </c>
      <c r="SR128">
        <v>3.3682508673246001E-5</v>
      </c>
      <c r="SS128">
        <v>3.08868604533666E-2</v>
      </c>
      <c r="ST128">
        <v>3.0920542962039801E-2</v>
      </c>
      <c r="SU128">
        <v>1</v>
      </c>
      <c r="SV128">
        <v>4.8124563</v>
      </c>
      <c r="SW128">
        <v>1.24676456802319</v>
      </c>
      <c r="SX128">
        <v>120.93616309825001</v>
      </c>
      <c r="SY128">
        <v>0</v>
      </c>
      <c r="SZ128">
        <v>0.83117637868213001</v>
      </c>
      <c r="TA128">
        <v>3968.8672082071698</v>
      </c>
      <c r="TB128">
        <v>9.7663224495150196</v>
      </c>
      <c r="TC128">
        <v>8.5195578814918296</v>
      </c>
      <c r="TD128">
        <v>0</v>
      </c>
      <c r="TE128">
        <v>25.143085455134401</v>
      </c>
      <c r="TF128">
        <v>25.143085455134401</v>
      </c>
      <c r="TG128">
        <v>5431.5298405930498</v>
      </c>
      <c r="TH128">
        <v>7.9614088000000001</v>
      </c>
      <c r="TI128">
        <v>46.599792740199398</v>
      </c>
      <c r="TJ128">
        <v>455.57263684286602</v>
      </c>
      <c r="TK128">
        <v>0.12560591035094201</v>
      </c>
      <c r="TL128">
        <v>6.65711324859992</v>
      </c>
      <c r="TM128">
        <v>96.967762790927196</v>
      </c>
      <c r="TN128">
        <v>0.87924137245659295</v>
      </c>
      <c r="TO128">
        <v>17.082403807728099</v>
      </c>
      <c r="TP128">
        <v>0.37681773105282601</v>
      </c>
      <c r="TQ128">
        <v>330.34354422297702</v>
      </c>
      <c r="TR128">
        <v>330.72036195403001</v>
      </c>
      <c r="TS128">
        <v>7904.1287265640703</v>
      </c>
      <c r="TT128">
        <v>12.7738651</v>
      </c>
      <c r="TU128">
        <v>29.513385106908601</v>
      </c>
      <c r="TV128">
        <v>329.50089632620302</v>
      </c>
      <c r="TW128">
        <v>7.8284841132383695E-2</v>
      </c>
      <c r="TX128">
        <v>4.4622359445458697</v>
      </c>
      <c r="TY128">
        <v>1555.6763629827301</v>
      </c>
      <c r="TZ128">
        <v>4.2273814211487197</v>
      </c>
      <c r="UA128">
        <v>13.856416880431899</v>
      </c>
      <c r="UB128">
        <v>0.23485452339715099</v>
      </c>
      <c r="UC128">
        <v>215.36159795518699</v>
      </c>
      <c r="UD128">
        <v>215.59645247858501</v>
      </c>
      <c r="UE128">
        <v>6972.5959451380104</v>
      </c>
      <c r="UF128" s="152">
        <v>3</v>
      </c>
      <c r="UG128" s="152">
        <v>203</v>
      </c>
      <c r="UH128" s="152">
        <v>0</v>
      </c>
      <c r="UI128" s="152">
        <v>1</v>
      </c>
      <c r="UJ128" s="152">
        <v>50658</v>
      </c>
      <c r="UK128" s="152">
        <v>16</v>
      </c>
      <c r="UL128" s="152">
        <v>10</v>
      </c>
      <c r="UM128" s="152">
        <v>0</v>
      </c>
      <c r="UN128" s="152">
        <v>47</v>
      </c>
      <c r="UO128" s="152">
        <v>47</v>
      </c>
      <c r="UP128" s="152">
        <v>63563</v>
      </c>
      <c r="UQ128" s="152">
        <v>7</v>
      </c>
      <c r="UR128" s="152">
        <v>110</v>
      </c>
      <c r="US128" s="152">
        <v>0</v>
      </c>
      <c r="UT128" s="152">
        <v>3</v>
      </c>
      <c r="UU128" s="152">
        <v>1980</v>
      </c>
      <c r="UV128" s="152">
        <v>0</v>
      </c>
      <c r="UW128" s="152">
        <v>5</v>
      </c>
      <c r="UX128" s="152">
        <v>0</v>
      </c>
      <c r="UY128" s="152">
        <v>57</v>
      </c>
      <c r="UZ128" s="152">
        <v>57</v>
      </c>
      <c r="VA128" s="152">
        <v>12980</v>
      </c>
      <c r="VB128" s="152">
        <v>10</v>
      </c>
      <c r="VC128" s="152">
        <v>313</v>
      </c>
      <c r="VD128" s="152">
        <v>0</v>
      </c>
      <c r="VE128" s="152">
        <v>4</v>
      </c>
      <c r="VF128" s="152">
        <v>52638</v>
      </c>
      <c r="VG128" s="152">
        <v>16</v>
      </c>
      <c r="VH128" s="152">
        <v>15</v>
      </c>
      <c r="VI128" s="152">
        <v>0</v>
      </c>
      <c r="VJ128" s="152">
        <v>104</v>
      </c>
      <c r="VK128" s="152">
        <v>104</v>
      </c>
      <c r="VL128" s="152">
        <v>76543</v>
      </c>
      <c r="VM128" s="152">
        <v>4.7197268851375802E-5</v>
      </c>
      <c r="VN128" s="152">
        <v>3.1936818589431001E-3</v>
      </c>
      <c r="VO128" s="152">
        <v>0</v>
      </c>
      <c r="VP128" s="152">
        <v>1.57324229504586E-5</v>
      </c>
      <c r="VQ128" s="152">
        <v>0.79697308182433202</v>
      </c>
      <c r="VR128" s="152">
        <v>2.5171876720733797E-4</v>
      </c>
      <c r="VS128" s="152">
        <v>1.5732422950458599E-4</v>
      </c>
      <c r="VT128" s="152">
        <v>0</v>
      </c>
      <c r="VU128" s="152">
        <v>7.3942387867155404E-4</v>
      </c>
      <c r="VV128" s="152">
        <v>7.3942387867155404E-4</v>
      </c>
      <c r="VW128" s="152">
        <v>1</v>
      </c>
      <c r="VX128" s="152">
        <v>5.3929121725731903E-4</v>
      </c>
      <c r="VY128" s="152">
        <v>8.4745762711864406E-3</v>
      </c>
      <c r="VZ128" s="152">
        <v>0</v>
      </c>
      <c r="WA128" s="152">
        <v>2.3112480739599401E-4</v>
      </c>
      <c r="WB128" s="152">
        <v>0.152542372881356</v>
      </c>
      <c r="WC128" s="152">
        <v>0</v>
      </c>
      <c r="WD128" s="152">
        <v>3.8520801232665597E-4</v>
      </c>
      <c r="WE128" s="152">
        <v>0</v>
      </c>
      <c r="WF128" s="152">
        <v>4.3913713405238797E-3</v>
      </c>
      <c r="WG128" s="152">
        <v>4.3913713405238797E-3</v>
      </c>
      <c r="WH128" s="152">
        <v>1</v>
      </c>
      <c r="WI128" s="152">
        <v>1.30645519511908E-4</v>
      </c>
      <c r="WJ128" s="152">
        <v>4.0892047607227304E-3</v>
      </c>
      <c r="WK128" s="152">
        <v>0</v>
      </c>
      <c r="WL128" s="152">
        <v>5.2258207804763299E-5</v>
      </c>
      <c r="WM128" s="152">
        <v>0.68769188560678296</v>
      </c>
      <c r="WN128" s="152">
        <v>2.0903283121905301E-4</v>
      </c>
      <c r="WO128" s="152">
        <v>1.9596827926786299E-4</v>
      </c>
      <c r="WP128" s="152">
        <v>0</v>
      </c>
      <c r="WQ128" s="152">
        <v>1.35871340292385E-3</v>
      </c>
      <c r="WR128" s="152">
        <v>1.35871340292385E-3</v>
      </c>
      <c r="WS128" s="152">
        <v>1</v>
      </c>
      <c r="WT128" s="152">
        <v>11.2124509</v>
      </c>
      <c r="WU128" s="152">
        <v>0.26755970008305702</v>
      </c>
      <c r="WV128" s="152">
        <v>18.1048730389535</v>
      </c>
      <c r="WW128" s="152">
        <v>0</v>
      </c>
      <c r="WX128" s="152">
        <v>8.9186566694352307E-2</v>
      </c>
      <c r="WY128" s="152">
        <v>4518.0130956024996</v>
      </c>
      <c r="WZ128" s="152">
        <v>1.42698506710964</v>
      </c>
      <c r="XA128" s="152">
        <v>0.89186566694352298</v>
      </c>
      <c r="XB128" s="152">
        <v>0</v>
      </c>
      <c r="XC128" s="152">
        <v>4.1917686346345597</v>
      </c>
      <c r="XD128" s="152">
        <v>4.1917686346345597</v>
      </c>
      <c r="XE128" s="152">
        <v>5668.9657387931102</v>
      </c>
      <c r="XF128" s="152">
        <v>1.573458</v>
      </c>
      <c r="XG128" s="152">
        <v>4.4488000315229304</v>
      </c>
      <c r="XH128" s="152">
        <v>69.909714781074598</v>
      </c>
      <c r="XI128" s="152">
        <v>0</v>
      </c>
      <c r="XJ128" s="152">
        <v>1.9066285849383999</v>
      </c>
      <c r="XK128" s="152">
        <v>1258.3748660593401</v>
      </c>
      <c r="XL128" s="152">
        <v>0</v>
      </c>
      <c r="XM128" s="152">
        <v>3.17771430823066</v>
      </c>
      <c r="XN128" s="152">
        <v>0</v>
      </c>
      <c r="XO128" s="152">
        <v>36.225943113829501</v>
      </c>
      <c r="XP128" s="152">
        <v>36.225943113829501</v>
      </c>
      <c r="XQ128" s="152">
        <v>8249.3463441667991</v>
      </c>
      <c r="XR128" s="152">
        <v>12.785908900000001</v>
      </c>
      <c r="XS128" s="152">
        <v>0.782111000337254</v>
      </c>
      <c r="XT128" s="152">
        <v>24.480074310556098</v>
      </c>
      <c r="XU128" s="152">
        <v>0</v>
      </c>
      <c r="XV128" s="152">
        <v>0.312844400134902</v>
      </c>
      <c r="XW128" s="152">
        <v>4116.8758835752396</v>
      </c>
      <c r="XX128" s="152">
        <v>1.25137760053961</v>
      </c>
      <c r="XY128" s="152">
        <v>1.17316650050588</v>
      </c>
      <c r="XZ128" s="152">
        <v>0</v>
      </c>
      <c r="YA128" s="152">
        <v>8.13395440350744</v>
      </c>
      <c r="YB128" s="152">
        <v>8.13395440350744</v>
      </c>
      <c r="YC128" s="152">
        <v>5986.5122298814404</v>
      </c>
    </row>
    <row r="129" spans="1:653" x14ac:dyDescent="0.3">
      <c r="A129" t="s">
        <v>2650</v>
      </c>
      <c r="B129" s="146" t="s">
        <v>1111</v>
      </c>
      <c r="C129" s="154">
        <v>33350093</v>
      </c>
      <c r="D129" s="163">
        <v>14584</v>
      </c>
      <c r="E129" s="163" t="s">
        <v>2651</v>
      </c>
      <c r="F129" s="145" t="s">
        <v>1945</v>
      </c>
      <c r="G129" s="147" t="s">
        <v>442</v>
      </c>
      <c r="H129" s="147" t="s">
        <v>2170</v>
      </c>
      <c r="I129" s="48" t="s">
        <v>2652</v>
      </c>
      <c r="J129" s="48" t="s">
        <v>582</v>
      </c>
      <c r="K129" s="167"/>
      <c r="L129" s="167"/>
      <c r="M129" s="167"/>
      <c r="N129" s="164" t="s">
        <v>441</v>
      </c>
      <c r="O129" s="149" t="s">
        <v>2005</v>
      </c>
      <c r="P129" s="150" t="s">
        <v>2006</v>
      </c>
      <c r="Q129" s="150" t="s">
        <v>1920</v>
      </c>
      <c r="R129" s="150" t="s">
        <v>1921</v>
      </c>
      <c r="S129" s="147" t="s">
        <v>48</v>
      </c>
      <c r="T129" s="147" t="s">
        <v>2190</v>
      </c>
      <c r="U129" s="147">
        <v>2</v>
      </c>
      <c r="V129" s="147">
        <v>2</v>
      </c>
      <c r="W129" s="147">
        <v>0</v>
      </c>
      <c r="X129" s="147"/>
      <c r="Y129" s="147" t="s">
        <v>1941</v>
      </c>
      <c r="Z129" s="147">
        <v>0</v>
      </c>
      <c r="AA129" s="147" t="s">
        <v>872</v>
      </c>
      <c r="AB129" s="147" t="s">
        <v>876</v>
      </c>
      <c r="AC129" s="147" t="s">
        <v>431</v>
      </c>
      <c r="AD129" s="147" t="s">
        <v>2230</v>
      </c>
      <c r="AE129" s="147">
        <v>4</v>
      </c>
      <c r="AF129" s="147" t="s">
        <v>1963</v>
      </c>
      <c r="AG129" s="147">
        <v>6</v>
      </c>
      <c r="AH129" s="147" t="s">
        <v>1943</v>
      </c>
      <c r="AI129" s="147"/>
      <c r="AJ129" s="147">
        <v>26.36</v>
      </c>
      <c r="AK129" s="147" t="s">
        <v>436</v>
      </c>
      <c r="AL129" s="147" t="s">
        <v>149</v>
      </c>
      <c r="AM129" s="147" t="s">
        <v>152</v>
      </c>
      <c r="AN129" s="147" t="s">
        <v>149</v>
      </c>
      <c r="AO129" s="147" t="s">
        <v>152</v>
      </c>
      <c r="AP129" s="147" t="s">
        <v>152</v>
      </c>
      <c r="AQ129" s="147" t="s">
        <v>152</v>
      </c>
      <c r="AR129" s="147" t="s">
        <v>152</v>
      </c>
      <c r="AS129" s="147"/>
      <c r="AT129" s="147"/>
      <c r="AU129" s="147"/>
      <c r="AV129" s="147"/>
      <c r="AW129" s="147" t="s">
        <v>152</v>
      </c>
      <c r="AX129" s="147"/>
      <c r="AY129" s="147"/>
      <c r="AZ129" s="147"/>
      <c r="BA129" s="147"/>
      <c r="BB129" s="147"/>
      <c r="BC129" s="147"/>
      <c r="BD129" s="147" t="s">
        <v>152</v>
      </c>
      <c r="BE129" s="147" t="s">
        <v>152</v>
      </c>
      <c r="BF129" s="147" t="s">
        <v>152</v>
      </c>
      <c r="BG129" s="147" t="s">
        <v>149</v>
      </c>
      <c r="BH129">
        <v>819</v>
      </c>
      <c r="BI129">
        <v>382</v>
      </c>
      <c r="BJ129">
        <v>53</v>
      </c>
      <c r="BK129">
        <v>2</v>
      </c>
      <c r="BL129">
        <v>473</v>
      </c>
      <c r="BM129">
        <v>2</v>
      </c>
      <c r="BN129">
        <v>201</v>
      </c>
      <c r="BO129">
        <v>685</v>
      </c>
      <c r="BP129">
        <v>17656</v>
      </c>
      <c r="BQ129">
        <v>22688</v>
      </c>
      <c r="BR129">
        <v>10711</v>
      </c>
      <c r="BS129">
        <v>795</v>
      </c>
      <c r="BT129">
        <v>37</v>
      </c>
      <c r="BU129">
        <v>44</v>
      </c>
      <c r="BV129">
        <v>2173</v>
      </c>
      <c r="BW129">
        <v>0</v>
      </c>
      <c r="BX129">
        <v>518</v>
      </c>
      <c r="BY129">
        <v>610</v>
      </c>
      <c r="BZ129">
        <v>6126</v>
      </c>
      <c r="CA129">
        <v>48856</v>
      </c>
      <c r="CB129">
        <v>11530</v>
      </c>
      <c r="CC129">
        <v>1177</v>
      </c>
      <c r="CD129">
        <v>90</v>
      </c>
      <c r="CE129">
        <v>46</v>
      </c>
      <c r="CF129">
        <v>2646</v>
      </c>
      <c r="CG129">
        <v>2</v>
      </c>
      <c r="CH129">
        <v>719</v>
      </c>
      <c r="CI129">
        <v>1295</v>
      </c>
      <c r="CJ129">
        <v>23782</v>
      </c>
      <c r="CK129">
        <v>71544</v>
      </c>
      <c r="CL129">
        <v>3.6098377997179097E-2</v>
      </c>
      <c r="CM129">
        <v>1.68370944992948E-2</v>
      </c>
      <c r="CN129">
        <v>2.3360366713681201E-3</v>
      </c>
      <c r="CO129">
        <v>8.8152327221438604E-5</v>
      </c>
      <c r="CP129">
        <v>2.08480253878702E-2</v>
      </c>
      <c r="CQ129">
        <v>8.8152327221438604E-5</v>
      </c>
      <c r="CR129">
        <v>8.8593088857545806E-3</v>
      </c>
      <c r="CS129">
        <v>3.01921720733427E-2</v>
      </c>
      <c r="CT129">
        <v>0.77820874471085999</v>
      </c>
      <c r="CU129">
        <v>1</v>
      </c>
      <c r="CV129">
        <v>0.21923612248239699</v>
      </c>
      <c r="CW129">
        <v>1.62723104634027E-2</v>
      </c>
      <c r="CX129">
        <v>7.5732765678729298E-4</v>
      </c>
      <c r="CY129">
        <v>9.0060586212543003E-4</v>
      </c>
      <c r="CZ129">
        <v>4.44776485999673E-2</v>
      </c>
      <c r="DA129">
        <v>0</v>
      </c>
      <c r="DB129">
        <v>1.0602587195022099E-2</v>
      </c>
      <c r="DC129">
        <v>1.24856721794662E-2</v>
      </c>
      <c r="DD129">
        <v>0.12538889798591801</v>
      </c>
      <c r="DE129">
        <v>1</v>
      </c>
      <c r="DF129">
        <v>0.16115956614111601</v>
      </c>
      <c r="DG129">
        <v>1.6451414514145099E-2</v>
      </c>
      <c r="DH129">
        <v>1.2579671251257999E-3</v>
      </c>
      <c r="DI129">
        <v>6.4296097506429605E-4</v>
      </c>
      <c r="DJ129">
        <v>3.6984233478698399E-2</v>
      </c>
      <c r="DK129">
        <v>2.7954825002795501E-5</v>
      </c>
      <c r="DL129">
        <v>1.0049759588505E-2</v>
      </c>
      <c r="DM129">
        <v>1.8100749189310102E-2</v>
      </c>
      <c r="DN129">
        <v>0.33241082410824102</v>
      </c>
      <c r="DO129">
        <v>1</v>
      </c>
      <c r="DP129">
        <v>5.8568113999999998</v>
      </c>
      <c r="DQ129">
        <v>139.837181712903</v>
      </c>
      <c r="DR129">
        <v>65.223203192098694</v>
      </c>
      <c r="DS129">
        <v>9.0492925894796592</v>
      </c>
      <c r="DT129">
        <v>0.34148273922564798</v>
      </c>
      <c r="DU129">
        <v>80.7606678268656</v>
      </c>
      <c r="DV129">
        <v>0.34148273922564798</v>
      </c>
      <c r="DW129">
        <v>34.319015292177603</v>
      </c>
      <c r="DX129">
        <v>116.95783818478399</v>
      </c>
      <c r="DY129">
        <v>3014.6096218840198</v>
      </c>
      <c r="DZ129">
        <v>3873.7801937757499</v>
      </c>
      <c r="EA129">
        <v>6.6881744999999997</v>
      </c>
      <c r="EB129">
        <v>1601.4833345033101</v>
      </c>
      <c r="EC129">
        <v>118.86651581833</v>
      </c>
      <c r="ED129">
        <v>5.5321523085260402</v>
      </c>
      <c r="EE129">
        <v>6.5787757182471802</v>
      </c>
      <c r="EF129">
        <v>324.90180990343498</v>
      </c>
      <c r="EG129">
        <v>0</v>
      </c>
      <c r="EH129">
        <v>77.450132319364599</v>
      </c>
      <c r="EI129">
        <v>91.205754275699604</v>
      </c>
      <c r="EJ129">
        <v>915.94500113595996</v>
      </c>
      <c r="EK129">
        <v>7304.83332933374</v>
      </c>
      <c r="EL129">
        <v>12.5449859</v>
      </c>
      <c r="EM129">
        <v>919.09230444013497</v>
      </c>
      <c r="EN129">
        <v>93.822345388208007</v>
      </c>
      <c r="EO129">
        <v>7.1741810407295903</v>
      </c>
      <c r="EP129">
        <v>3.6668036430395698</v>
      </c>
      <c r="EQ129">
        <v>210.92092259744999</v>
      </c>
      <c r="ER129">
        <v>0.159426245349546</v>
      </c>
      <c r="ES129">
        <v>57.313735203161897</v>
      </c>
      <c r="ET129">
        <v>103.22849386383101</v>
      </c>
      <c r="EU129">
        <v>1895.7374834514601</v>
      </c>
      <c r="EV129">
        <v>5702.9956486439696</v>
      </c>
      <c r="EW129" s="152">
        <v>349</v>
      </c>
      <c r="EX129" s="152">
        <v>167</v>
      </c>
      <c r="EY129" s="152">
        <v>22</v>
      </c>
      <c r="EZ129" s="152">
        <v>10</v>
      </c>
      <c r="FA129" s="152">
        <v>444</v>
      </c>
      <c r="FB129" s="152">
        <v>5</v>
      </c>
      <c r="FC129" s="152">
        <v>81</v>
      </c>
      <c r="FD129" s="152">
        <v>285</v>
      </c>
      <c r="FE129" s="152">
        <v>27137</v>
      </c>
      <c r="FF129" s="152">
        <v>30162</v>
      </c>
      <c r="FG129" s="152">
        <v>991</v>
      </c>
      <c r="FH129" s="152">
        <v>130</v>
      </c>
      <c r="FI129" s="152">
        <v>17</v>
      </c>
      <c r="FJ129" s="152">
        <v>23</v>
      </c>
      <c r="FK129" s="152">
        <v>544</v>
      </c>
      <c r="FL129" s="152">
        <v>0</v>
      </c>
      <c r="FM129" s="152">
        <v>102</v>
      </c>
      <c r="FN129" s="152">
        <v>102</v>
      </c>
      <c r="FO129" s="152">
        <v>1507</v>
      </c>
      <c r="FP129" s="152">
        <v>13998</v>
      </c>
      <c r="FQ129" s="152">
        <v>1340</v>
      </c>
      <c r="FR129" s="152">
        <v>297</v>
      </c>
      <c r="FS129" s="152">
        <v>39</v>
      </c>
      <c r="FT129" s="152">
        <v>33</v>
      </c>
      <c r="FU129" s="152">
        <v>988</v>
      </c>
      <c r="FV129" s="152">
        <v>5</v>
      </c>
      <c r="FW129" s="152">
        <v>183</v>
      </c>
      <c r="FX129" s="152">
        <v>387</v>
      </c>
      <c r="FY129" s="152">
        <v>28644</v>
      </c>
      <c r="FZ129" s="152">
        <v>44160</v>
      </c>
      <c r="GA129" s="152">
        <v>1.15708507393409E-2</v>
      </c>
      <c r="GB129" s="152">
        <v>5.5367681188250098E-3</v>
      </c>
      <c r="GC129" s="152">
        <v>7.2939460247994198E-4</v>
      </c>
      <c r="GD129" s="152">
        <v>3.3154300112724598E-4</v>
      </c>
      <c r="GE129" s="152">
        <v>1.4720509250049699E-2</v>
      </c>
      <c r="GF129" s="152">
        <v>1.6577150056362299E-4</v>
      </c>
      <c r="GG129" s="152">
        <v>2.6854983091306899E-3</v>
      </c>
      <c r="GH129" s="152">
        <v>9.44897553212652E-3</v>
      </c>
      <c r="GI129" s="152">
        <v>0.89970824215900802</v>
      </c>
      <c r="GJ129" s="152">
        <v>1</v>
      </c>
      <c r="GK129" s="152">
        <v>7.0795827975425094E-2</v>
      </c>
      <c r="GL129" s="152">
        <v>9.2870410058579801E-3</v>
      </c>
      <c r="GM129" s="152">
        <v>1.21445920845835E-3</v>
      </c>
      <c r="GN129" s="152">
        <v>1.6430918702671801E-3</v>
      </c>
      <c r="GO129" s="152">
        <v>3.8862694670667199E-2</v>
      </c>
      <c r="GP129" s="152">
        <v>0</v>
      </c>
      <c r="GQ129" s="152">
        <v>7.2867552507501097E-3</v>
      </c>
      <c r="GR129" s="152">
        <v>7.2867552507501097E-3</v>
      </c>
      <c r="GS129" s="152">
        <v>0.107658236890984</v>
      </c>
      <c r="GT129" s="152">
        <v>1</v>
      </c>
      <c r="GU129" s="152">
        <v>3.03442028985507E-2</v>
      </c>
      <c r="GV129" s="152">
        <v>6.7255434782608698E-3</v>
      </c>
      <c r="GW129" s="152">
        <v>8.8315217391304304E-4</v>
      </c>
      <c r="GX129" s="152">
        <v>7.4728260869565198E-4</v>
      </c>
      <c r="GY129" s="152">
        <v>2.2373188405797099E-2</v>
      </c>
      <c r="GZ129" s="152">
        <v>1.13224637681159E-4</v>
      </c>
      <c r="HA129" s="152">
        <v>4.1440217391304403E-3</v>
      </c>
      <c r="HB129" s="152">
        <v>8.7635869565217406E-3</v>
      </c>
      <c r="HC129" s="152">
        <v>0.64864130434782596</v>
      </c>
      <c r="HD129" s="152">
        <v>1</v>
      </c>
      <c r="HE129" s="152">
        <v>10.378285999999999</v>
      </c>
      <c r="HF129" s="152">
        <v>33.6279034900368</v>
      </c>
      <c r="HG129" s="152">
        <v>16.0912890625677</v>
      </c>
      <c r="HH129" s="152">
        <v>2.1198105351885701</v>
      </c>
      <c r="HI129" s="152">
        <v>0.96355024326753003</v>
      </c>
      <c r="HJ129" s="152">
        <v>42.7816308010783</v>
      </c>
      <c r="HK129" s="152">
        <v>0.48177512163376501</v>
      </c>
      <c r="HL129" s="152">
        <v>7.8047569704669897</v>
      </c>
      <c r="HM129" s="152">
        <v>27.4611819331246</v>
      </c>
      <c r="HN129" s="152">
        <v>2614.7862951551001</v>
      </c>
      <c r="HO129" s="152">
        <v>2906.2602437435198</v>
      </c>
      <c r="HP129" s="152">
        <v>2.0679680999999999</v>
      </c>
      <c r="HQ129" s="152">
        <v>479.21435538585001</v>
      </c>
      <c r="HR129" s="152">
        <v>62.863638950716897</v>
      </c>
      <c r="HS129" s="152">
        <v>8.2206297089398994</v>
      </c>
      <c r="HT129" s="152">
        <v>11.122028429742199</v>
      </c>
      <c r="HU129" s="152">
        <v>263.06015068607701</v>
      </c>
      <c r="HV129" s="152">
        <v>0</v>
      </c>
      <c r="HW129" s="152">
        <v>49.323778253639396</v>
      </c>
      <c r="HX129" s="152">
        <v>49.323778253639396</v>
      </c>
      <c r="HY129" s="152">
        <v>728.73464537484904</v>
      </c>
      <c r="HZ129" s="152">
        <v>6768.9632156318103</v>
      </c>
      <c r="IA129" s="152">
        <v>12.446254100000001</v>
      </c>
      <c r="IB129" s="152">
        <v>107.662915222018</v>
      </c>
      <c r="IC129" s="152">
        <v>23.862601358910101</v>
      </c>
      <c r="ID129" s="152">
        <v>3.1334729057154602</v>
      </c>
      <c r="IE129" s="152">
        <v>2.65140015099001</v>
      </c>
      <c r="IF129" s="152">
        <v>79.381313611458395</v>
      </c>
      <c r="IG129" s="152">
        <v>0.40172729560454701</v>
      </c>
      <c r="IH129" s="152">
        <v>14.703219019126401</v>
      </c>
      <c r="II129" s="152">
        <v>31.0936926797919</v>
      </c>
      <c r="IJ129" s="152">
        <v>2301.4153310593301</v>
      </c>
      <c r="IK129" s="152">
        <v>3548.0554747793599</v>
      </c>
      <c r="IL129">
        <v>1367</v>
      </c>
      <c r="IM129">
        <v>952</v>
      </c>
      <c r="IN129">
        <v>1</v>
      </c>
      <c r="IO129">
        <v>69</v>
      </c>
      <c r="IP129">
        <v>20648</v>
      </c>
      <c r="IQ129">
        <v>1616</v>
      </c>
      <c r="IR129">
        <v>461</v>
      </c>
      <c r="IS129">
        <v>16</v>
      </c>
      <c r="IT129">
        <v>856</v>
      </c>
      <c r="IU129">
        <v>352</v>
      </c>
      <c r="IV129">
        <v>22688</v>
      </c>
      <c r="IW129">
        <v>16157</v>
      </c>
      <c r="IX129">
        <v>3722</v>
      </c>
      <c r="IY129">
        <v>5</v>
      </c>
      <c r="IZ129">
        <v>108</v>
      </c>
      <c r="JA129">
        <v>11059</v>
      </c>
      <c r="JB129">
        <v>2226</v>
      </c>
      <c r="JC129">
        <v>1269</v>
      </c>
      <c r="JD129">
        <v>60</v>
      </c>
      <c r="JE129">
        <v>3949</v>
      </c>
      <c r="JF129">
        <v>6731</v>
      </c>
      <c r="JG129">
        <v>48856</v>
      </c>
      <c r="JH129">
        <v>17524</v>
      </c>
      <c r="JI129">
        <v>4674</v>
      </c>
      <c r="JJ129">
        <v>6</v>
      </c>
      <c r="JK129">
        <v>177</v>
      </c>
      <c r="JL129">
        <v>31707</v>
      </c>
      <c r="JM129">
        <v>3842</v>
      </c>
      <c r="JN129">
        <v>1730</v>
      </c>
      <c r="JO129">
        <v>76</v>
      </c>
      <c r="JP129">
        <v>4805</v>
      </c>
      <c r="JQ129">
        <v>7083</v>
      </c>
      <c r="JR129">
        <v>71544</v>
      </c>
      <c r="JS129">
        <v>6.0252115655853297E-2</v>
      </c>
      <c r="JT129">
        <v>4.19605077574048E-2</v>
      </c>
      <c r="JU129">
        <v>4.4076163610719302E-5</v>
      </c>
      <c r="JV129">
        <v>3.0412552891396299E-3</v>
      </c>
      <c r="JW129">
        <v>0.910084626234133</v>
      </c>
      <c r="JX129">
        <v>7.1227080394922399E-2</v>
      </c>
      <c r="JY129">
        <v>2.0319111424541601E-2</v>
      </c>
      <c r="JZ129">
        <v>7.0521861777150905E-4</v>
      </c>
      <c r="KA129">
        <v>3.7729196050775703E-2</v>
      </c>
      <c r="KB129">
        <v>1.55148095909732E-2</v>
      </c>
      <c r="KC129">
        <v>1</v>
      </c>
      <c r="KD129">
        <v>0.244940176674494</v>
      </c>
      <c r="KE129">
        <v>6.5330426031532995E-2</v>
      </c>
      <c r="KF129">
        <v>8.3864475008386393E-5</v>
      </c>
      <c r="KG129">
        <v>2.4740020127473998E-3</v>
      </c>
      <c r="KH129">
        <v>0.44318181818181801</v>
      </c>
      <c r="KI129">
        <v>5.3701218830370101E-2</v>
      </c>
      <c r="KJ129">
        <v>2.41809236274181E-2</v>
      </c>
      <c r="KK129">
        <v>1.0622833501062301E-3</v>
      </c>
      <c r="KL129">
        <v>6.7161467069215788E-2</v>
      </c>
      <c r="KM129">
        <v>9.9002012747400198E-2</v>
      </c>
      <c r="KN129">
        <v>1</v>
      </c>
      <c r="KO129">
        <v>0.244940176674494</v>
      </c>
      <c r="KP129">
        <v>6.5330426031532995E-2</v>
      </c>
      <c r="KQ129">
        <v>8.3864475008386393E-5</v>
      </c>
      <c r="KR129">
        <v>2.4740020127473998E-3</v>
      </c>
      <c r="KS129">
        <v>0.44318181818181801</v>
      </c>
      <c r="KT129">
        <v>5.3701218830370101E-2</v>
      </c>
      <c r="KU129">
        <v>2.41809236274181E-2</v>
      </c>
      <c r="KV129">
        <v>1.0622833501062301E-3</v>
      </c>
      <c r="KW129">
        <v>6.7161467069215788E-2</v>
      </c>
      <c r="KX129">
        <v>9.9002012747400198E-2</v>
      </c>
      <c r="KY129">
        <v>1</v>
      </c>
      <c r="KZ129">
        <v>5.8568113999999998</v>
      </c>
      <c r="LA129">
        <v>233.40345226073001</v>
      </c>
      <c r="LB129">
        <v>162.54578387140799</v>
      </c>
      <c r="LC129">
        <v>0.17074136961282399</v>
      </c>
      <c r="LD129">
        <v>11.7811545032848</v>
      </c>
      <c r="LE129">
        <v>3525.4677997655899</v>
      </c>
      <c r="LF129">
        <v>275.91805329432299</v>
      </c>
      <c r="LG129">
        <v>78.711771391511803</v>
      </c>
      <c r="LH129">
        <v>2.7318619138051798</v>
      </c>
      <c r="LI129">
        <v>146.15461238857702</v>
      </c>
      <c r="LJ129">
        <v>60.100962103713996</v>
      </c>
      <c r="LK129">
        <v>3873.7801937757499</v>
      </c>
      <c r="LL129">
        <v>6.6881744999999997</v>
      </c>
      <c r="LM129">
        <v>2415.7563472663601</v>
      </c>
      <c r="LN129">
        <v>556.50461871172797</v>
      </c>
      <c r="LO129">
        <v>0.747588149800816</v>
      </c>
      <c r="LP129">
        <v>16.1479040356976</v>
      </c>
      <c r="LQ129">
        <v>1653.5154697294499</v>
      </c>
      <c r="LR129">
        <v>332.82624429132301</v>
      </c>
      <c r="LS129">
        <v>189.737872419447</v>
      </c>
      <c r="LT129">
        <v>8.9710577976098005</v>
      </c>
      <c r="LU129">
        <v>590.44512071268196</v>
      </c>
      <c r="LV129">
        <v>1006.4031672618599</v>
      </c>
      <c r="LW129">
        <v>7304.83332933374</v>
      </c>
      <c r="LX129">
        <v>12.5449859</v>
      </c>
      <c r="LY129">
        <v>1396.8927617527299</v>
      </c>
      <c r="LZ129">
        <v>372.57913538189001</v>
      </c>
      <c r="MA129">
        <v>0.47827873604863902</v>
      </c>
      <c r="MB129">
        <v>14.1092227134349</v>
      </c>
      <c r="MC129">
        <v>2527.46398064903</v>
      </c>
      <c r="MD129">
        <v>306.25781731647902</v>
      </c>
      <c r="ME129">
        <v>137.903702227358</v>
      </c>
      <c r="MF129">
        <v>6.0581973232827604</v>
      </c>
      <c r="MG129">
        <v>383.02155445228505</v>
      </c>
      <c r="MH129">
        <v>564.60804790541897</v>
      </c>
      <c r="MI129">
        <v>5702.9956486439696</v>
      </c>
      <c r="MJ129" s="152">
        <v>444</v>
      </c>
      <c r="MK129" s="152">
        <v>647</v>
      </c>
      <c r="ML129" s="152">
        <v>1</v>
      </c>
      <c r="MM129" s="152">
        <v>26</v>
      </c>
      <c r="MN129" s="152">
        <v>28601</v>
      </c>
      <c r="MO129" s="152">
        <v>551</v>
      </c>
      <c r="MP129" s="152">
        <v>188</v>
      </c>
      <c r="MQ129" s="152">
        <v>2</v>
      </c>
      <c r="MR129" s="152">
        <v>266</v>
      </c>
      <c r="MS129" s="152">
        <v>69</v>
      </c>
      <c r="MT129" s="152">
        <v>30162</v>
      </c>
      <c r="MU129" s="152">
        <v>1381</v>
      </c>
      <c r="MV129" s="152">
        <v>760</v>
      </c>
      <c r="MW129" s="152">
        <v>1</v>
      </c>
      <c r="MX129" s="152">
        <v>36</v>
      </c>
      <c r="MY129" s="152">
        <v>1959</v>
      </c>
      <c r="MZ129" s="152">
        <v>229</v>
      </c>
      <c r="NA129" s="152">
        <v>200</v>
      </c>
      <c r="NB129" s="152">
        <v>15</v>
      </c>
      <c r="NC129" s="152">
        <v>448</v>
      </c>
      <c r="ND129" s="152">
        <v>1109</v>
      </c>
      <c r="NE129" s="152">
        <v>13998</v>
      </c>
      <c r="NF129" s="152">
        <v>1825</v>
      </c>
      <c r="NG129" s="152">
        <v>1407</v>
      </c>
      <c r="NH129" s="152">
        <v>2</v>
      </c>
      <c r="NI129" s="152">
        <v>62</v>
      </c>
      <c r="NJ129" s="152">
        <v>30560</v>
      </c>
      <c r="NK129" s="152">
        <v>780</v>
      </c>
      <c r="NL129" s="152">
        <v>388</v>
      </c>
      <c r="NM129" s="152">
        <v>17</v>
      </c>
      <c r="NN129" s="152">
        <v>714</v>
      </c>
      <c r="NO129" s="152">
        <v>1178</v>
      </c>
      <c r="NP129" s="152">
        <v>44160</v>
      </c>
      <c r="NQ129" s="152">
        <v>1.4720509250049699E-2</v>
      </c>
      <c r="NR129" s="152">
        <v>2.14508321729328E-2</v>
      </c>
      <c r="NS129" s="152">
        <v>3.3154300112724597E-5</v>
      </c>
      <c r="NT129" s="152">
        <v>8.6201180293083996E-4</v>
      </c>
      <c r="NU129" s="152">
        <v>0.94824613752403697</v>
      </c>
      <c r="NV129" s="152">
        <v>1.8268019362111299E-2</v>
      </c>
      <c r="NW129" s="152">
        <v>6.2330084211922303E-3</v>
      </c>
      <c r="NX129" s="152">
        <v>6.6308600225449194E-5</v>
      </c>
      <c r="NY129" s="152">
        <v>8.8190438299848E-3</v>
      </c>
      <c r="NZ129" s="152">
        <v>2.2876467077779998E-3</v>
      </c>
      <c r="OA129" s="152">
        <v>1</v>
      </c>
      <c r="OB129" s="152">
        <v>9.8656950992998996E-2</v>
      </c>
      <c r="OC129" s="152">
        <v>5.4293470495785097E-2</v>
      </c>
      <c r="OD129" s="152">
        <v>7.1438776968138295E-5</v>
      </c>
      <c r="OE129" s="152">
        <v>2.57179597085298E-3</v>
      </c>
      <c r="OF129" s="152">
        <v>0.13994856408058301</v>
      </c>
      <c r="OG129" s="152">
        <v>1.6359479925703701E-2</v>
      </c>
      <c r="OH129" s="152">
        <v>1.4287755393627701E-2</v>
      </c>
      <c r="OI129" s="152">
        <v>1.0715816545220701E-3</v>
      </c>
      <c r="OJ129" s="152">
        <v>3.2004572081725899E-2</v>
      </c>
      <c r="OK129" s="152">
        <v>7.92256036576654E-2</v>
      </c>
      <c r="OL129" s="152">
        <v>1</v>
      </c>
      <c r="OM129" s="152">
        <v>4.1326992753623198E-2</v>
      </c>
      <c r="ON129" s="152">
        <v>3.1861413043478302E-2</v>
      </c>
      <c r="OO129" s="152">
        <v>4.5289855072463803E-5</v>
      </c>
      <c r="OP129" s="152">
        <v>1.4039855072463801E-3</v>
      </c>
      <c r="OQ129" s="152">
        <v>0.69202898550724601</v>
      </c>
      <c r="OR129" s="152">
        <v>1.7663043478260899E-2</v>
      </c>
      <c r="OS129" s="152">
        <v>8.7862318840579694E-3</v>
      </c>
      <c r="OT129" s="152">
        <v>3.8496376811594199E-4</v>
      </c>
      <c r="OU129" s="152">
        <v>1.61684782608695E-2</v>
      </c>
      <c r="OV129" s="152">
        <v>2.6675724637681201E-2</v>
      </c>
      <c r="OW129" s="152">
        <v>1</v>
      </c>
      <c r="OX129" s="152">
        <v>10.378285999999999</v>
      </c>
      <c r="OY129" s="152">
        <v>42.7816308010783</v>
      </c>
      <c r="OZ129" s="152">
        <v>62.341700739409198</v>
      </c>
      <c r="PA129" s="152">
        <v>9.6355024326752997E-2</v>
      </c>
      <c r="PB129" s="152">
        <v>2.50523063249558</v>
      </c>
      <c r="PC129" s="152">
        <v>2755.8500507694598</v>
      </c>
      <c r="PD129" s="152">
        <v>53.091618404040901</v>
      </c>
      <c r="PE129" s="152">
        <v>18.114744573429601</v>
      </c>
      <c r="PF129" s="152">
        <v>0.19271004865350599</v>
      </c>
      <c r="PG129" s="152">
        <v>25.630436470916294</v>
      </c>
      <c r="PH129" s="152">
        <v>6.6484966785459596</v>
      </c>
      <c r="PI129" s="152">
        <v>2906.2602437435198</v>
      </c>
      <c r="PJ129" s="152">
        <v>2.0679680999999999</v>
      </c>
      <c r="PK129" s="152">
        <v>667.80527223800004</v>
      </c>
      <c r="PL129" s="152">
        <v>367.51050463496</v>
      </c>
      <c r="PM129" s="152">
        <v>0.48356645346705301</v>
      </c>
      <c r="PN129" s="152">
        <v>17.408392324813899</v>
      </c>
      <c r="PO129" s="152">
        <v>947.30668234195696</v>
      </c>
      <c r="PP129" s="152">
        <v>110.73671784395501</v>
      </c>
      <c r="PQ129" s="152">
        <v>96.713290693410599</v>
      </c>
      <c r="PR129" s="152">
        <v>7.2534968020057997</v>
      </c>
      <c r="PS129" s="152">
        <v>216.63777115323995</v>
      </c>
      <c r="PT129" s="152">
        <v>536.27519689496205</v>
      </c>
      <c r="PU129" s="152">
        <v>6768.9632156318103</v>
      </c>
      <c r="PV129" s="152">
        <v>12.446254100000001</v>
      </c>
      <c r="PW129" s="152">
        <v>146.63046289566</v>
      </c>
      <c r="PX129" s="152">
        <v>113.04606098311901</v>
      </c>
      <c r="PY129" s="152">
        <v>0.160690918241819</v>
      </c>
      <c r="PZ129" s="152">
        <v>4.9814184654963798</v>
      </c>
      <c r="QA129" s="152">
        <v>2455.35723073499</v>
      </c>
      <c r="QB129" s="152">
        <v>62.6694581143093</v>
      </c>
      <c r="QC129" s="152">
        <v>31.174038138912799</v>
      </c>
      <c r="QD129" s="152">
        <v>1.36587280505546</v>
      </c>
      <c r="QE129" s="152">
        <v>57.366657812328796</v>
      </c>
      <c r="QF129" s="152">
        <v>94.646950844431203</v>
      </c>
      <c r="QG129" s="152">
        <v>3548.0554747793599</v>
      </c>
      <c r="QH129">
        <v>302</v>
      </c>
      <c r="QI129">
        <v>91</v>
      </c>
      <c r="QJ129">
        <v>1</v>
      </c>
      <c r="QK129">
        <v>14</v>
      </c>
      <c r="QL129">
        <v>18341</v>
      </c>
      <c r="QM129">
        <v>685</v>
      </c>
      <c r="QN129">
        <v>37</v>
      </c>
      <c r="QO129">
        <v>4</v>
      </c>
      <c r="QP129">
        <v>171</v>
      </c>
      <c r="QQ129">
        <v>352</v>
      </c>
      <c r="QR129">
        <v>22688</v>
      </c>
      <c r="QS129">
        <v>9539</v>
      </c>
      <c r="QT129">
        <v>1640</v>
      </c>
      <c r="QU129">
        <v>5</v>
      </c>
      <c r="QV129">
        <v>59</v>
      </c>
      <c r="QW129">
        <v>6736</v>
      </c>
      <c r="QX129">
        <v>610</v>
      </c>
      <c r="QY129">
        <v>565</v>
      </c>
      <c r="QZ129">
        <v>31</v>
      </c>
      <c r="RA129">
        <v>3117</v>
      </c>
      <c r="RB129">
        <v>6731</v>
      </c>
      <c r="RC129">
        <v>48856</v>
      </c>
      <c r="RD129">
        <v>9841</v>
      </c>
      <c r="RE129">
        <v>1731</v>
      </c>
      <c r="RF129">
        <v>6</v>
      </c>
      <c r="RG129">
        <v>73</v>
      </c>
      <c r="RH129">
        <v>25077</v>
      </c>
      <c r="RI129">
        <v>1295</v>
      </c>
      <c r="RJ129">
        <v>602</v>
      </c>
      <c r="RK129">
        <v>35</v>
      </c>
      <c r="RL129">
        <v>3288</v>
      </c>
      <c r="RM129">
        <v>7083</v>
      </c>
      <c r="RN129">
        <v>71544</v>
      </c>
      <c r="RO129">
        <v>1.3311001410437199E-2</v>
      </c>
      <c r="RP129">
        <v>4.01093088857546E-3</v>
      </c>
      <c r="RQ129">
        <v>4.4076163610719302E-5</v>
      </c>
      <c r="RR129">
        <v>6.1706629055007097E-4</v>
      </c>
      <c r="RS129">
        <v>0.80840091678420301</v>
      </c>
      <c r="RT129">
        <v>3.01921720733427E-2</v>
      </c>
      <c r="RU129">
        <v>1.63081805359662E-3</v>
      </c>
      <c r="RV129">
        <v>1.7630465444287699E-4</v>
      </c>
      <c r="RW129">
        <v>7.5370239774330003E-3</v>
      </c>
      <c r="RX129">
        <v>1.55148095909732E-2</v>
      </c>
      <c r="RY129">
        <v>1</v>
      </c>
      <c r="RZ129">
        <v>0.19524725724578401</v>
      </c>
      <c r="SA129">
        <v>3.3568036679220599E-2</v>
      </c>
      <c r="SB129">
        <v>1.02341575241526E-4</v>
      </c>
      <c r="SC129">
        <v>1.2076305878500101E-3</v>
      </c>
      <c r="SD129">
        <v>0.13787457016538399</v>
      </c>
      <c r="SE129">
        <v>1.24856721794662E-2</v>
      </c>
      <c r="SF129">
        <v>1.15645980022925E-2</v>
      </c>
      <c r="SG129">
        <v>6.3451776649746199E-4</v>
      </c>
      <c r="SH129">
        <v>6.3799738005567402E-2</v>
      </c>
      <c r="SI129">
        <v>0.13777222859014199</v>
      </c>
      <c r="SJ129">
        <v>1</v>
      </c>
      <c r="SK129">
        <v>0.13755171642625499</v>
      </c>
      <c r="SL129">
        <v>2.41949010399195E-2</v>
      </c>
      <c r="SM129">
        <v>8.3864475008386393E-5</v>
      </c>
      <c r="SN129">
        <v>1.02035111260204E-3</v>
      </c>
      <c r="SO129">
        <v>0.350511573297551</v>
      </c>
      <c r="SP129">
        <v>1.8100749189310102E-2</v>
      </c>
      <c r="SQ129">
        <v>8.4144023258414403E-3</v>
      </c>
      <c r="SR129">
        <v>4.8920943754892103E-4</v>
      </c>
      <c r="SS129">
        <v>4.5957732304595801E-2</v>
      </c>
      <c r="ST129">
        <v>9.9002012747400198E-2</v>
      </c>
      <c r="SU129">
        <v>1</v>
      </c>
      <c r="SV129">
        <v>5.8568113999999998</v>
      </c>
      <c r="SW129">
        <v>51.563893623072801</v>
      </c>
      <c r="SX129">
        <v>15.537464634767</v>
      </c>
      <c r="SY129">
        <v>0.17074136961282399</v>
      </c>
      <c r="SZ129">
        <v>2.3903791745795302</v>
      </c>
      <c r="TA129">
        <v>3131.5674600687998</v>
      </c>
      <c r="TB129">
        <v>116.95783818478399</v>
      </c>
      <c r="TC129">
        <v>6.3174306756744798</v>
      </c>
      <c r="TD129">
        <v>0.68296547845129496</v>
      </c>
      <c r="TE129">
        <v>29.196774203792899</v>
      </c>
      <c r="TF129">
        <v>60.100962103713996</v>
      </c>
      <c r="TG129">
        <v>3873.7801937757499</v>
      </c>
      <c r="TH129">
        <v>6.6881744999999997</v>
      </c>
      <c r="TI129">
        <v>1426.24867219</v>
      </c>
      <c r="TJ129">
        <v>245.20891313466799</v>
      </c>
      <c r="TK129">
        <v>0.747588149800816</v>
      </c>
      <c r="TL129">
        <v>8.8215401676496299</v>
      </c>
      <c r="TM129">
        <v>1007.15075541166</v>
      </c>
      <c r="TN129">
        <v>91.205754275699604</v>
      </c>
      <c r="TO129">
        <v>84.477460927492203</v>
      </c>
      <c r="TP129">
        <v>4.6350465287650602</v>
      </c>
      <c r="TQ129">
        <v>466.046452585829</v>
      </c>
      <c r="TR129">
        <v>1006.4031672618599</v>
      </c>
      <c r="TS129">
        <v>7304.83332933374</v>
      </c>
      <c r="TT129">
        <v>12.5449859</v>
      </c>
      <c r="TU129">
        <v>784.45684024244304</v>
      </c>
      <c r="TV129">
        <v>137.983415350032</v>
      </c>
      <c r="TW129">
        <v>0.47827873604863902</v>
      </c>
      <c r="TX129">
        <v>5.8190579552584403</v>
      </c>
      <c r="TY129">
        <v>1998.96597731529</v>
      </c>
      <c r="TZ129">
        <v>103.22849386383101</v>
      </c>
      <c r="UA129">
        <v>47.987299850213503</v>
      </c>
      <c r="UB129">
        <v>2.7899592936170601</v>
      </c>
      <c r="UC129">
        <v>262.09674735465398</v>
      </c>
      <c r="UD129">
        <v>564.60804790541897</v>
      </c>
      <c r="UE129">
        <v>5702.9956486439696</v>
      </c>
      <c r="UF129" s="152">
        <v>73</v>
      </c>
      <c r="UG129" s="152">
        <v>58</v>
      </c>
      <c r="UH129" s="152">
        <v>1</v>
      </c>
      <c r="UI129" s="152">
        <v>1</v>
      </c>
      <c r="UJ129" s="152">
        <v>27422</v>
      </c>
      <c r="UK129" s="152">
        <v>285</v>
      </c>
      <c r="UL129" s="152">
        <v>16</v>
      </c>
      <c r="UM129" s="152">
        <v>0</v>
      </c>
      <c r="UN129" s="152">
        <v>53</v>
      </c>
      <c r="UO129" s="152">
        <v>69</v>
      </c>
      <c r="UP129" s="152">
        <v>30162</v>
      </c>
      <c r="UQ129" s="152">
        <v>907</v>
      </c>
      <c r="UR129" s="152">
        <v>597</v>
      </c>
      <c r="US129" s="152">
        <v>1</v>
      </c>
      <c r="UT129" s="152">
        <v>29</v>
      </c>
      <c r="UU129" s="152">
        <v>1609</v>
      </c>
      <c r="UV129" s="152">
        <v>102</v>
      </c>
      <c r="UW129" s="152">
        <v>146</v>
      </c>
      <c r="UX129" s="152">
        <v>12</v>
      </c>
      <c r="UY129" s="152">
        <v>833</v>
      </c>
      <c r="UZ129" s="152">
        <v>1109</v>
      </c>
      <c r="VA129" s="152">
        <v>13998</v>
      </c>
      <c r="VB129" s="152">
        <v>980</v>
      </c>
      <c r="VC129" s="152">
        <v>655</v>
      </c>
      <c r="VD129" s="152">
        <v>2</v>
      </c>
      <c r="VE129" s="152">
        <v>30</v>
      </c>
      <c r="VF129" s="152">
        <v>29031</v>
      </c>
      <c r="VG129" s="152">
        <v>387</v>
      </c>
      <c r="VH129" s="152">
        <v>162</v>
      </c>
      <c r="VI129" s="152">
        <v>12</v>
      </c>
      <c r="VJ129" s="152">
        <v>886</v>
      </c>
      <c r="VK129" s="152">
        <v>1178</v>
      </c>
      <c r="VL129" s="152">
        <v>44160</v>
      </c>
      <c r="VM129" s="152">
        <v>2.4202639082288998E-3</v>
      </c>
      <c r="VN129" s="152">
        <v>1.92294940653803E-3</v>
      </c>
      <c r="VO129" s="152">
        <v>3.3154300112724597E-5</v>
      </c>
      <c r="VP129" s="152">
        <v>3.3154300112724597E-5</v>
      </c>
      <c r="VQ129" s="152">
        <v>0.909157217691135</v>
      </c>
      <c r="VR129" s="152">
        <v>9.44897553212652E-3</v>
      </c>
      <c r="VS129" s="152">
        <v>5.3046880180359398E-4</v>
      </c>
      <c r="VT129" s="152">
        <v>0</v>
      </c>
      <c r="VU129" s="152">
        <v>1.7571779059744001E-3</v>
      </c>
      <c r="VV129" s="152">
        <v>2.2876467077779998E-3</v>
      </c>
      <c r="VW129" s="152">
        <v>1</v>
      </c>
      <c r="VX129" s="152">
        <v>6.4794970710101402E-2</v>
      </c>
      <c r="VY129" s="152">
        <v>4.26489498499786E-2</v>
      </c>
      <c r="VZ129" s="152">
        <v>7.1438776968138295E-5</v>
      </c>
      <c r="WA129" s="152">
        <v>2.07172453207601E-3</v>
      </c>
      <c r="WB129" s="152">
        <v>0.11494499214173499</v>
      </c>
      <c r="WC129" s="152">
        <v>7.2867552507501097E-3</v>
      </c>
      <c r="WD129" s="152">
        <v>1.04300614373482E-2</v>
      </c>
      <c r="WE129" s="152">
        <v>8.5726532361765997E-4</v>
      </c>
      <c r="WF129" s="152">
        <v>5.9508501214459199E-2</v>
      </c>
      <c r="WG129" s="152">
        <v>7.92256036576654E-2</v>
      </c>
      <c r="WH129" s="152">
        <v>1</v>
      </c>
      <c r="WI129" s="152">
        <v>2.2192028985507199E-2</v>
      </c>
      <c r="WJ129" s="152">
        <v>1.48324275362319E-2</v>
      </c>
      <c r="WK129" s="152">
        <v>4.5289855072463803E-5</v>
      </c>
      <c r="WL129" s="152">
        <v>6.7934782608695704E-4</v>
      </c>
      <c r="WM129" s="152">
        <v>0.65740489130434798</v>
      </c>
      <c r="WN129" s="152">
        <v>8.7635869565217406E-3</v>
      </c>
      <c r="WO129" s="152">
        <v>3.6684782608695701E-3</v>
      </c>
      <c r="WP129" s="152">
        <v>2.7173913043478299E-4</v>
      </c>
      <c r="WQ129" s="152">
        <v>2.0063405797101499E-2</v>
      </c>
      <c r="WR129" s="152">
        <v>2.6675724637681201E-2</v>
      </c>
      <c r="WS129" s="152">
        <v>1</v>
      </c>
      <c r="WT129" s="152">
        <v>10.378285999999999</v>
      </c>
      <c r="WU129" s="152">
        <v>7.0339167758529699</v>
      </c>
      <c r="WV129" s="152">
        <v>5.5885914109516701</v>
      </c>
      <c r="WW129" s="152">
        <v>9.6355024326752997E-2</v>
      </c>
      <c r="WX129" s="152">
        <v>9.6355024326752997E-2</v>
      </c>
      <c r="WY129" s="152">
        <v>2642.24747708822</v>
      </c>
      <c r="WZ129" s="152">
        <v>27.4611819331246</v>
      </c>
      <c r="XA129" s="152">
        <v>1.54168038922805</v>
      </c>
      <c r="XB129" s="152">
        <v>0</v>
      </c>
      <c r="XC129" s="152">
        <v>5.1068162893179103</v>
      </c>
      <c r="XD129" s="152">
        <v>6.6484966785459596</v>
      </c>
      <c r="XE129" s="152">
        <v>2906.2602437435198</v>
      </c>
      <c r="XF129" s="152">
        <v>2.0679680999999999</v>
      </c>
      <c r="XG129" s="152">
        <v>438.59477329461703</v>
      </c>
      <c r="XH129" s="152">
        <v>288.68917271983099</v>
      </c>
      <c r="XI129" s="152">
        <v>0.48356645346705301</v>
      </c>
      <c r="XJ129" s="152">
        <v>14.023427150544499</v>
      </c>
      <c r="XK129" s="152">
        <v>778.05842362848796</v>
      </c>
      <c r="XL129" s="152">
        <v>49.323778253639396</v>
      </c>
      <c r="XM129" s="152">
        <v>70.600702206189695</v>
      </c>
      <c r="XN129" s="152">
        <v>5.8027974416046399</v>
      </c>
      <c r="XO129" s="152">
        <v>402.81085573805501</v>
      </c>
      <c r="XP129" s="152">
        <v>536.27519689496205</v>
      </c>
      <c r="XQ129" s="152">
        <v>6768.9632156318103</v>
      </c>
      <c r="XR129" s="152">
        <v>12.446254100000001</v>
      </c>
      <c r="XS129" s="152">
        <v>78.738549938491104</v>
      </c>
      <c r="XT129" s="152">
        <v>52.626275724195601</v>
      </c>
      <c r="XU129" s="152">
        <v>0.160690918241819</v>
      </c>
      <c r="XV129" s="152">
        <v>2.4103637736272798</v>
      </c>
      <c r="XW129" s="152">
        <v>2332.50902373912</v>
      </c>
      <c r="XX129" s="152">
        <v>31.0936926797919</v>
      </c>
      <c r="XY129" s="152">
        <v>13.0159643775873</v>
      </c>
      <c r="XZ129" s="152">
        <v>0.96414550945091204</v>
      </c>
      <c r="YA129" s="152">
        <v>71.186076781125706</v>
      </c>
      <c r="YB129" s="152">
        <v>94.646950844431203</v>
      </c>
      <c r="YC129" s="152">
        <v>3548.0554747793599</v>
      </c>
    </row>
    <row r="130" spans="1:653" x14ac:dyDescent="0.3">
      <c r="A130" t="s">
        <v>2653</v>
      </c>
      <c r="B130" s="146" t="s">
        <v>1085</v>
      </c>
      <c r="C130" s="154">
        <v>33314669</v>
      </c>
      <c r="D130" s="163">
        <v>13221</v>
      </c>
      <c r="E130" s="163" t="s">
        <v>2654</v>
      </c>
      <c r="F130" s="145" t="s">
        <v>1945</v>
      </c>
      <c r="G130" s="146" t="s">
        <v>300</v>
      </c>
      <c r="H130" s="147" t="s">
        <v>872</v>
      </c>
      <c r="I130" s="148" t="s">
        <v>2655</v>
      </c>
      <c r="J130" s="148" t="s">
        <v>692</v>
      </c>
      <c r="K130" s="146" t="s">
        <v>2343</v>
      </c>
      <c r="L130" s="167">
        <v>43007</v>
      </c>
      <c r="M130" s="167">
        <v>43344</v>
      </c>
      <c r="N130" s="164" t="s">
        <v>382</v>
      </c>
      <c r="O130" s="149" t="s">
        <v>1949</v>
      </c>
      <c r="P130" s="150" t="s">
        <v>1950</v>
      </c>
      <c r="Q130" s="150" t="s">
        <v>1920</v>
      </c>
      <c r="R130" s="150" t="s">
        <v>1921</v>
      </c>
      <c r="S130" s="147" t="s">
        <v>42</v>
      </c>
      <c r="T130" s="147" t="s">
        <v>2656</v>
      </c>
      <c r="U130" s="147">
        <v>4</v>
      </c>
      <c r="V130" s="147">
        <v>2</v>
      </c>
      <c r="W130" s="147" t="s">
        <v>2285</v>
      </c>
      <c r="X130" s="147"/>
      <c r="Y130" s="147" t="s">
        <v>1941</v>
      </c>
      <c r="Z130" s="147">
        <v>0</v>
      </c>
      <c r="AA130" s="147" t="s">
        <v>872</v>
      </c>
      <c r="AB130" s="147" t="s">
        <v>873</v>
      </c>
      <c r="AC130" s="147" t="s">
        <v>373</v>
      </c>
      <c r="AD130" s="147" t="s">
        <v>2657</v>
      </c>
      <c r="AE130" s="147">
        <v>5</v>
      </c>
      <c r="AF130" s="147" t="s">
        <v>1956</v>
      </c>
      <c r="AG130" s="147">
        <v>6</v>
      </c>
      <c r="AH130" s="147" t="s">
        <v>1943</v>
      </c>
      <c r="AI130" s="147"/>
      <c r="AJ130" s="147">
        <v>23</v>
      </c>
      <c r="AK130" s="147" t="s">
        <v>2658</v>
      </c>
      <c r="AL130" s="147" t="s">
        <v>149</v>
      </c>
      <c r="AM130" s="147" t="s">
        <v>149</v>
      </c>
      <c r="AN130" s="147" t="s">
        <v>152</v>
      </c>
      <c r="AO130" s="147" t="s">
        <v>152</v>
      </c>
      <c r="AP130" s="147" t="s">
        <v>152</v>
      </c>
      <c r="AQ130" s="147" t="s">
        <v>152</v>
      </c>
      <c r="AR130" s="147" t="s">
        <v>152</v>
      </c>
      <c r="AS130" s="147"/>
      <c r="AT130" s="147"/>
      <c r="AU130" s="147"/>
      <c r="AV130" s="147"/>
      <c r="AW130" s="147" t="s">
        <v>149</v>
      </c>
      <c r="AX130" s="147"/>
      <c r="AY130" s="147">
        <v>20</v>
      </c>
      <c r="AZ130" s="147">
        <v>2</v>
      </c>
      <c r="BA130" s="147" t="s">
        <v>2186</v>
      </c>
      <c r="BB130" s="147">
        <v>1</v>
      </c>
      <c r="BC130" s="147">
        <v>8</v>
      </c>
      <c r="BD130" s="147" t="s">
        <v>152</v>
      </c>
      <c r="BE130" s="147" t="s">
        <v>152</v>
      </c>
      <c r="BF130" s="147" t="s">
        <v>152</v>
      </c>
      <c r="BG130" s="147" t="s">
        <v>152</v>
      </c>
      <c r="BH130">
        <v>54</v>
      </c>
      <c r="BI130">
        <v>81</v>
      </c>
      <c r="BJ130">
        <v>1</v>
      </c>
      <c r="BK130">
        <v>15</v>
      </c>
      <c r="BL130">
        <v>438</v>
      </c>
      <c r="BM130">
        <v>0</v>
      </c>
      <c r="BN130">
        <v>111</v>
      </c>
      <c r="BO130">
        <v>219</v>
      </c>
      <c r="BP130">
        <v>11969</v>
      </c>
      <c r="BQ130">
        <v>16755</v>
      </c>
      <c r="BR130">
        <v>896</v>
      </c>
      <c r="BS130">
        <v>86</v>
      </c>
      <c r="BT130">
        <v>0</v>
      </c>
      <c r="BU130">
        <v>164</v>
      </c>
      <c r="BV130">
        <v>1802</v>
      </c>
      <c r="BW130">
        <v>1</v>
      </c>
      <c r="BX130">
        <v>124</v>
      </c>
      <c r="BY130">
        <v>20</v>
      </c>
      <c r="BZ130">
        <v>1102</v>
      </c>
      <c r="CA130">
        <v>48035</v>
      </c>
      <c r="CB130">
        <v>950</v>
      </c>
      <c r="CC130">
        <v>167</v>
      </c>
      <c r="CD130">
        <v>1</v>
      </c>
      <c r="CE130">
        <v>179</v>
      </c>
      <c r="CF130">
        <v>2240</v>
      </c>
      <c r="CG130">
        <v>1</v>
      </c>
      <c r="CH130">
        <v>235</v>
      </c>
      <c r="CI130">
        <v>239</v>
      </c>
      <c r="CJ130">
        <v>13071</v>
      </c>
      <c r="CK130">
        <v>64790</v>
      </c>
      <c r="CL130">
        <v>3.2229185317815602E-3</v>
      </c>
      <c r="CM130">
        <v>4.8343777976723396E-3</v>
      </c>
      <c r="CN130">
        <v>5.9683676514473298E-5</v>
      </c>
      <c r="CO130">
        <v>8.9525514771709904E-4</v>
      </c>
      <c r="CP130">
        <v>2.6141450313339299E-2</v>
      </c>
      <c r="CQ130">
        <v>0</v>
      </c>
      <c r="CR130">
        <v>6.6248880931065396E-3</v>
      </c>
      <c r="CS130">
        <v>1.30707251566697E-2</v>
      </c>
      <c r="CT130">
        <v>0.71435392420173105</v>
      </c>
      <c r="CU130">
        <v>1</v>
      </c>
      <c r="CV130">
        <v>1.8653065473092499E-2</v>
      </c>
      <c r="CW130">
        <v>1.7903611949620099E-3</v>
      </c>
      <c r="CX130">
        <v>0</v>
      </c>
      <c r="CY130">
        <v>3.4141771624856898E-3</v>
      </c>
      <c r="CZ130">
        <v>3.7514312480483002E-2</v>
      </c>
      <c r="DA130">
        <v>2.08181534297908E-5</v>
      </c>
      <c r="DB130">
        <v>2.58145102529406E-3</v>
      </c>
      <c r="DC130">
        <v>4.1636306859581598E-4</v>
      </c>
      <c r="DD130">
        <v>2.2941605079629401E-2</v>
      </c>
      <c r="DE130">
        <v>1</v>
      </c>
      <c r="DF130">
        <v>1.46627565982405E-2</v>
      </c>
      <c r="DG130">
        <v>2.5775582651643798E-3</v>
      </c>
      <c r="DH130">
        <v>1.5434480629726798E-5</v>
      </c>
      <c r="DI130">
        <v>2.7627720327210998E-3</v>
      </c>
      <c r="DJ130">
        <v>3.4573236610588101E-2</v>
      </c>
      <c r="DK130">
        <v>1.5434480629726798E-5</v>
      </c>
      <c r="DL130">
        <v>3.6271029479858002E-3</v>
      </c>
      <c r="DM130">
        <v>3.6888408705047101E-3</v>
      </c>
      <c r="DN130">
        <v>0.201744096311159</v>
      </c>
      <c r="DO130">
        <v>1</v>
      </c>
      <c r="DP130">
        <v>5.2710990000000004</v>
      </c>
      <c r="DQ130">
        <v>10.24454293118</v>
      </c>
      <c r="DR130">
        <v>15.36681439677</v>
      </c>
      <c r="DS130">
        <v>0.18971375798481499</v>
      </c>
      <c r="DT130">
        <v>2.8457063697722198</v>
      </c>
      <c r="DU130">
        <v>83.094625997348899</v>
      </c>
      <c r="DV130">
        <v>0</v>
      </c>
      <c r="DW130">
        <v>21.0582271363145</v>
      </c>
      <c r="DX130">
        <v>41.547312998674499</v>
      </c>
      <c r="DY130">
        <v>2270.6839693202501</v>
      </c>
      <c r="DZ130">
        <v>3178.65401503557</v>
      </c>
      <c r="EA130">
        <v>7.5218423000000003</v>
      </c>
      <c r="EB130">
        <v>119.119753414665</v>
      </c>
      <c r="EC130">
        <v>11.433369189354</v>
      </c>
      <c r="ED130">
        <v>0</v>
      </c>
      <c r="EE130">
        <v>21.803169151791401</v>
      </c>
      <c r="EF130">
        <v>239.56896836297699</v>
      </c>
      <c r="EG130">
        <v>0.13294615336458199</v>
      </c>
      <c r="EH130">
        <v>16.485323017208199</v>
      </c>
      <c r="EI130">
        <v>2.65892306729164</v>
      </c>
      <c r="EJ130">
        <v>146.506661007769</v>
      </c>
      <c r="EK130">
        <v>6386.0684768677002</v>
      </c>
      <c r="EL130">
        <v>12.792941300000001</v>
      </c>
      <c r="EM130">
        <v>74.2597013245109</v>
      </c>
      <c r="EN130">
        <v>13.0540738117824</v>
      </c>
      <c r="EO130">
        <v>7.8168106657379902E-2</v>
      </c>
      <c r="EP130">
        <v>13.992091091671</v>
      </c>
      <c r="EQ130">
        <v>175.09655891253101</v>
      </c>
      <c r="ER130">
        <v>7.8168106657379902E-2</v>
      </c>
      <c r="ES130">
        <v>18.369505064484301</v>
      </c>
      <c r="ET130">
        <v>18.682177491113801</v>
      </c>
      <c r="EU130">
        <v>1021.73532211861</v>
      </c>
      <c r="EV130">
        <v>5064.5116303316399</v>
      </c>
      <c r="EW130" s="152">
        <v>71</v>
      </c>
      <c r="EX130" s="152">
        <v>26</v>
      </c>
      <c r="EY130" s="152">
        <v>0</v>
      </c>
      <c r="EZ130" s="152">
        <v>6</v>
      </c>
      <c r="FA130" s="152">
        <v>236</v>
      </c>
      <c r="FB130" s="152">
        <v>0</v>
      </c>
      <c r="FC130" s="152">
        <v>47</v>
      </c>
      <c r="FD130" s="152">
        <v>150</v>
      </c>
      <c r="FE130" s="152">
        <v>16535</v>
      </c>
      <c r="FF130" s="152">
        <v>19975</v>
      </c>
      <c r="FG130" s="152">
        <v>103</v>
      </c>
      <c r="FH130" s="152">
        <v>9</v>
      </c>
      <c r="FI130" s="152">
        <v>1</v>
      </c>
      <c r="FJ130" s="152">
        <v>11</v>
      </c>
      <c r="FK130" s="152">
        <v>142</v>
      </c>
      <c r="FL130" s="152">
        <v>0</v>
      </c>
      <c r="FM130" s="152">
        <v>7</v>
      </c>
      <c r="FN130" s="152">
        <v>1</v>
      </c>
      <c r="FO130" s="152">
        <v>246</v>
      </c>
      <c r="FP130" s="152">
        <v>4314</v>
      </c>
      <c r="FQ130" s="152">
        <v>174</v>
      </c>
      <c r="FR130" s="152">
        <v>35</v>
      </c>
      <c r="FS130" s="152">
        <v>1</v>
      </c>
      <c r="FT130" s="152">
        <v>17</v>
      </c>
      <c r="FU130" s="152">
        <v>378</v>
      </c>
      <c r="FV130" s="152">
        <v>0</v>
      </c>
      <c r="FW130" s="152">
        <v>54</v>
      </c>
      <c r="FX130" s="152">
        <v>151</v>
      </c>
      <c r="FY130" s="152">
        <v>16781</v>
      </c>
      <c r="FZ130" s="152">
        <v>24289</v>
      </c>
      <c r="GA130" s="152">
        <v>3.5544430538172701E-3</v>
      </c>
      <c r="GB130" s="152">
        <v>1.3016270337922399E-3</v>
      </c>
      <c r="GC130" s="152">
        <v>0</v>
      </c>
      <c r="GD130" s="152">
        <v>3.00375469336671E-4</v>
      </c>
      <c r="GE130" s="152">
        <v>1.1814768460575701E-2</v>
      </c>
      <c r="GF130" s="152">
        <v>0</v>
      </c>
      <c r="GG130" s="152">
        <v>2.3529411764705902E-3</v>
      </c>
      <c r="GH130" s="152">
        <v>7.5093867334167699E-3</v>
      </c>
      <c r="GI130" s="152">
        <v>0.82778473091364202</v>
      </c>
      <c r="GJ130" s="152">
        <v>1</v>
      </c>
      <c r="GK130" s="152">
        <v>2.38757533611497E-2</v>
      </c>
      <c r="GL130" s="152">
        <v>2.0862308762169702E-3</v>
      </c>
      <c r="GM130" s="152">
        <v>2.31803430690774E-4</v>
      </c>
      <c r="GN130" s="152">
        <v>2.5498377375985201E-3</v>
      </c>
      <c r="GO130" s="152">
        <v>3.2916087158089899E-2</v>
      </c>
      <c r="GP130" s="152">
        <v>0</v>
      </c>
      <c r="GQ130" s="152">
        <v>1.62262401483542E-3</v>
      </c>
      <c r="GR130" s="152">
        <v>2.31803430690774E-4</v>
      </c>
      <c r="GS130" s="152">
        <v>5.7023643949930501E-2</v>
      </c>
      <c r="GT130" s="152">
        <v>1</v>
      </c>
      <c r="GU130" s="152">
        <v>7.1637366709209902E-3</v>
      </c>
      <c r="GV130" s="152">
        <v>1.4409815142657201E-3</v>
      </c>
      <c r="GW130" s="152">
        <v>4.1170900407591898E-5</v>
      </c>
      <c r="GX130" s="152">
        <v>6.9990530692906302E-4</v>
      </c>
      <c r="GY130" s="152">
        <v>1.55626003540697E-2</v>
      </c>
      <c r="GZ130" s="152">
        <v>0</v>
      </c>
      <c r="HA130" s="152">
        <v>2.2232286220099599E-3</v>
      </c>
      <c r="HB130" s="152">
        <v>6.2168059615463796E-3</v>
      </c>
      <c r="HC130" s="152">
        <v>0.69088887973979995</v>
      </c>
      <c r="HD130" s="152">
        <v>1</v>
      </c>
      <c r="HE130" s="152">
        <v>7.6155423999999998</v>
      </c>
      <c r="HF130" s="152">
        <v>9.3230391573947493</v>
      </c>
      <c r="HG130" s="152">
        <v>3.41407067735582</v>
      </c>
      <c r="HH130" s="152">
        <v>0</v>
      </c>
      <c r="HI130" s="152">
        <v>0.78786246400519</v>
      </c>
      <c r="HJ130" s="152">
        <v>30.989256917537499</v>
      </c>
      <c r="HK130" s="152">
        <v>0</v>
      </c>
      <c r="HL130" s="152">
        <v>6.1715893013739898</v>
      </c>
      <c r="HM130" s="152">
        <v>19.696561600129801</v>
      </c>
      <c r="HN130" s="152">
        <v>2171.2176403876401</v>
      </c>
      <c r="HO130" s="152">
        <v>2622.9254530839498</v>
      </c>
      <c r="HP130" s="152">
        <v>0.65479569999999998</v>
      </c>
      <c r="HQ130" s="152">
        <v>157.300971890927</v>
      </c>
      <c r="HR130" s="152">
        <v>13.744745116682999</v>
      </c>
      <c r="HS130" s="152">
        <v>1.52719390185366</v>
      </c>
      <c r="HT130" s="152">
        <v>16.799132920390299</v>
      </c>
      <c r="HU130" s="152">
        <v>216.86153406322001</v>
      </c>
      <c r="HV130" s="152">
        <v>0</v>
      </c>
      <c r="HW130" s="152">
        <v>10.6903573129756</v>
      </c>
      <c r="HX130" s="152">
        <v>1.52719390185366</v>
      </c>
      <c r="HY130" s="152">
        <v>375.68969985600103</v>
      </c>
      <c r="HZ130" s="152">
        <v>6588.3144925966999</v>
      </c>
      <c r="IA130" s="152">
        <v>8.2703381</v>
      </c>
      <c r="IB130" s="152">
        <v>21.039043131743298</v>
      </c>
      <c r="IC130" s="152">
        <v>4.2319914345460701</v>
      </c>
      <c r="ID130" s="152">
        <v>0.12091404098703</v>
      </c>
      <c r="IE130" s="152">
        <v>2.0555386967795202</v>
      </c>
      <c r="IF130" s="152">
        <v>45.7055074930975</v>
      </c>
      <c r="IG130" s="152">
        <v>0</v>
      </c>
      <c r="IH130" s="152">
        <v>6.5293582132996502</v>
      </c>
      <c r="II130" s="152">
        <v>18.258020189041599</v>
      </c>
      <c r="IJ130" s="152">
        <v>2029.05852180336</v>
      </c>
      <c r="IK130" s="152">
        <v>2936.8811415339801</v>
      </c>
      <c r="IL130">
        <v>62</v>
      </c>
      <c r="IM130">
        <v>577</v>
      </c>
      <c r="IN130">
        <v>0</v>
      </c>
      <c r="IO130">
        <v>3</v>
      </c>
      <c r="IP130">
        <v>12547</v>
      </c>
      <c r="IQ130">
        <v>309</v>
      </c>
      <c r="IR130">
        <v>139</v>
      </c>
      <c r="IS130">
        <v>2</v>
      </c>
      <c r="IT130">
        <v>265</v>
      </c>
      <c r="IU130">
        <v>349</v>
      </c>
      <c r="IV130">
        <v>16755</v>
      </c>
      <c r="IW130">
        <v>943</v>
      </c>
      <c r="IX130">
        <v>1958</v>
      </c>
      <c r="IY130">
        <v>0</v>
      </c>
      <c r="IZ130">
        <v>2</v>
      </c>
      <c r="JA130">
        <v>1144</v>
      </c>
      <c r="JB130">
        <v>25</v>
      </c>
      <c r="JC130">
        <v>150</v>
      </c>
      <c r="JD130">
        <v>1</v>
      </c>
      <c r="JE130">
        <v>862</v>
      </c>
      <c r="JF130">
        <v>4146</v>
      </c>
      <c r="JG130">
        <v>48035</v>
      </c>
      <c r="JH130">
        <v>1005</v>
      </c>
      <c r="JI130">
        <v>2535</v>
      </c>
      <c r="JJ130">
        <v>0</v>
      </c>
      <c r="JK130">
        <v>5</v>
      </c>
      <c r="JL130">
        <v>13691</v>
      </c>
      <c r="JM130">
        <v>334</v>
      </c>
      <c r="JN130">
        <v>289</v>
      </c>
      <c r="JO130">
        <v>3</v>
      </c>
      <c r="JP130">
        <v>1127</v>
      </c>
      <c r="JQ130">
        <v>4495</v>
      </c>
      <c r="JR130">
        <v>64790</v>
      </c>
      <c r="JS130">
        <v>3.7003879438973399E-3</v>
      </c>
      <c r="JT130">
        <v>3.44374813488511E-2</v>
      </c>
      <c r="JU130">
        <v>0</v>
      </c>
      <c r="JV130">
        <v>1.7905102954341999E-4</v>
      </c>
      <c r="JW130">
        <v>0.74885108922709598</v>
      </c>
      <c r="JX130">
        <v>1.8442256042972199E-2</v>
      </c>
      <c r="JY130">
        <v>8.2960310355117903E-3</v>
      </c>
      <c r="JZ130">
        <v>1.19367353028947E-4</v>
      </c>
      <c r="KA130">
        <v>1.5816174276335398E-2</v>
      </c>
      <c r="KB130">
        <v>2.0829603103551201E-2</v>
      </c>
      <c r="KC130">
        <v>1</v>
      </c>
      <c r="KD130">
        <v>1.5511653032875401E-2</v>
      </c>
      <c r="KE130">
        <v>3.9126408396357497E-2</v>
      </c>
      <c r="KF130">
        <v>0</v>
      </c>
      <c r="KG130">
        <v>7.7172403148633996E-5</v>
      </c>
      <c r="KH130">
        <v>0.21131347430159</v>
      </c>
      <c r="KI130">
        <v>5.1551165303287501E-3</v>
      </c>
      <c r="KJ130">
        <v>4.4605649019910498E-3</v>
      </c>
      <c r="KK130">
        <v>4.6303441889180399E-5</v>
      </c>
      <c r="KL130">
        <v>1.7394659669702106E-2</v>
      </c>
      <c r="KM130">
        <v>6.9377990430621997E-2</v>
      </c>
      <c r="KN130">
        <v>1</v>
      </c>
      <c r="KO130">
        <v>1.5511653032875401E-2</v>
      </c>
      <c r="KP130">
        <v>3.9126408396357497E-2</v>
      </c>
      <c r="KQ130">
        <v>0</v>
      </c>
      <c r="KR130">
        <v>7.7172403148633996E-5</v>
      </c>
      <c r="KS130">
        <v>0.21131347430159</v>
      </c>
      <c r="KT130">
        <v>5.1551165303287501E-3</v>
      </c>
      <c r="KU130">
        <v>4.4605649019910498E-3</v>
      </c>
      <c r="KV130">
        <v>4.6303441889180399E-5</v>
      </c>
      <c r="KW130">
        <v>1.7394659669702106E-2</v>
      </c>
      <c r="KX130">
        <v>6.9377990430621997E-2</v>
      </c>
      <c r="KY130">
        <v>1</v>
      </c>
      <c r="KZ130">
        <v>5.2710990000000004</v>
      </c>
      <c r="LA130">
        <v>11.7622529950585</v>
      </c>
      <c r="LB130">
        <v>109.46483835723799</v>
      </c>
      <c r="LC130">
        <v>0</v>
      </c>
      <c r="LD130">
        <v>0.56914127395444503</v>
      </c>
      <c r="LE130">
        <v>2380.3385214354698</v>
      </c>
      <c r="LF130">
        <v>58.621551217307797</v>
      </c>
      <c r="LG130">
        <v>26.370212359889301</v>
      </c>
      <c r="LH130">
        <v>0.37942751596962998</v>
      </c>
      <c r="LI130">
        <v>50.274145865975711</v>
      </c>
      <c r="LJ130">
        <v>66.210101536700407</v>
      </c>
      <c r="LK130">
        <v>3178.65401503557</v>
      </c>
      <c r="LL130">
        <v>7.5218423000000003</v>
      </c>
      <c r="LM130">
        <v>125.368222622801</v>
      </c>
      <c r="LN130">
        <v>260.30856828785198</v>
      </c>
      <c r="LO130">
        <v>0</v>
      </c>
      <c r="LP130">
        <v>0.26589230672916397</v>
      </c>
      <c r="LQ130">
        <v>152.09039944908201</v>
      </c>
      <c r="LR130">
        <v>3.3236538341145501</v>
      </c>
      <c r="LS130">
        <v>19.9419230046873</v>
      </c>
      <c r="LT130">
        <v>0.13294615336458199</v>
      </c>
      <c r="LU130">
        <v>114.59958420026896</v>
      </c>
      <c r="LV130">
        <v>551.19475184955695</v>
      </c>
      <c r="LW130">
        <v>6386.0684768677002</v>
      </c>
      <c r="LX130">
        <v>12.792941300000001</v>
      </c>
      <c r="LY130">
        <v>78.5589471906668</v>
      </c>
      <c r="LZ130">
        <v>198.15615037645799</v>
      </c>
      <c r="MA130">
        <v>0</v>
      </c>
      <c r="MB130">
        <v>0.39084053328689899</v>
      </c>
      <c r="MC130">
        <v>1070.19954824619</v>
      </c>
      <c r="MD130">
        <v>26.1081476235649</v>
      </c>
      <c r="ME130">
        <v>22.5905828239828</v>
      </c>
      <c r="MF130">
        <v>0.23450431997214</v>
      </c>
      <c r="MG130">
        <v>88.095456202867013</v>
      </c>
      <c r="MH130">
        <v>351.36563942492302</v>
      </c>
      <c r="MI130">
        <v>5064.5116303316399</v>
      </c>
      <c r="MJ130" s="152">
        <v>82</v>
      </c>
      <c r="MK130" s="152">
        <v>297</v>
      </c>
      <c r="ML130" s="152">
        <v>0</v>
      </c>
      <c r="MM130" s="152">
        <v>0</v>
      </c>
      <c r="MN130" s="152">
        <v>16861</v>
      </c>
      <c r="MO130" s="152">
        <v>166</v>
      </c>
      <c r="MP130" s="152">
        <v>60</v>
      </c>
      <c r="MQ130" s="152">
        <v>0</v>
      </c>
      <c r="MR130" s="152">
        <v>86</v>
      </c>
      <c r="MS130" s="152">
        <v>169</v>
      </c>
      <c r="MT130" s="152">
        <v>19975</v>
      </c>
      <c r="MU130" s="152">
        <v>116</v>
      </c>
      <c r="MV130" s="152">
        <v>151</v>
      </c>
      <c r="MW130" s="152">
        <v>0</v>
      </c>
      <c r="MX130" s="152">
        <v>1</v>
      </c>
      <c r="MY130" s="152">
        <v>251</v>
      </c>
      <c r="MZ130" s="152">
        <v>1</v>
      </c>
      <c r="NA130" s="152">
        <v>8</v>
      </c>
      <c r="NB130" s="152">
        <v>0</v>
      </c>
      <c r="NC130" s="152">
        <v>29</v>
      </c>
      <c r="ND130" s="152">
        <v>222</v>
      </c>
      <c r="NE130" s="152">
        <v>4314</v>
      </c>
      <c r="NF130" s="152">
        <v>198</v>
      </c>
      <c r="NG130" s="152">
        <v>448</v>
      </c>
      <c r="NH130" s="152">
        <v>0</v>
      </c>
      <c r="NI130" s="152">
        <v>1</v>
      </c>
      <c r="NJ130" s="152">
        <v>17112</v>
      </c>
      <c r="NK130" s="152">
        <v>167</v>
      </c>
      <c r="NL130" s="152">
        <v>68</v>
      </c>
      <c r="NM130" s="152">
        <v>0</v>
      </c>
      <c r="NN130" s="152">
        <v>115</v>
      </c>
      <c r="NO130" s="152">
        <v>391</v>
      </c>
      <c r="NP130" s="152">
        <v>24289</v>
      </c>
      <c r="NQ130" s="152">
        <v>4.1051314142678402E-3</v>
      </c>
      <c r="NR130" s="152">
        <v>1.48685857321652E-2</v>
      </c>
      <c r="NS130" s="152">
        <v>0</v>
      </c>
      <c r="NT130" s="152">
        <v>0</v>
      </c>
      <c r="NU130" s="152">
        <v>0.84410513141426802</v>
      </c>
      <c r="NV130" s="152">
        <v>8.3103879849812292E-3</v>
      </c>
      <c r="NW130" s="152">
        <v>3.0037546933667099E-3</v>
      </c>
      <c r="NX130" s="152">
        <v>0</v>
      </c>
      <c r="NY130" s="152">
        <v>4.3053817271590019E-3</v>
      </c>
      <c r="NZ130" s="152">
        <v>8.4605757196495601E-3</v>
      </c>
      <c r="OA130" s="152">
        <v>1</v>
      </c>
      <c r="OB130" s="152">
        <v>2.6889197960129799E-2</v>
      </c>
      <c r="OC130" s="152">
        <v>3.5002318034306902E-2</v>
      </c>
      <c r="OD130" s="152">
        <v>0</v>
      </c>
      <c r="OE130" s="152">
        <v>2.31803430690774E-4</v>
      </c>
      <c r="OF130" s="152">
        <v>5.8182661103384298E-2</v>
      </c>
      <c r="OG130" s="152">
        <v>2.31803430690774E-4</v>
      </c>
      <c r="OH130" s="152">
        <v>1.85442744552619E-3</v>
      </c>
      <c r="OI130" s="152">
        <v>0</v>
      </c>
      <c r="OJ130" s="152">
        <v>6.7222994900324046E-3</v>
      </c>
      <c r="OK130" s="152">
        <v>5.14603616133519E-2</v>
      </c>
      <c r="OL130" s="152">
        <v>1</v>
      </c>
      <c r="OM130" s="152">
        <v>8.1518382807032001E-3</v>
      </c>
      <c r="ON130" s="152">
        <v>1.8444563382601201E-2</v>
      </c>
      <c r="OO130" s="152">
        <v>0</v>
      </c>
      <c r="OP130" s="152">
        <v>4.1170900407591898E-5</v>
      </c>
      <c r="OQ130" s="152">
        <v>0.70451644777471301</v>
      </c>
      <c r="OR130" s="152">
        <v>6.8755403680678499E-3</v>
      </c>
      <c r="OS130" s="152">
        <v>2.7996212277162499E-3</v>
      </c>
      <c r="OT130" s="152">
        <v>0</v>
      </c>
      <c r="OU130" s="152">
        <v>4.7346535468730973E-3</v>
      </c>
      <c r="OV130" s="152">
        <v>1.60978220593684E-2</v>
      </c>
      <c r="OW130" s="152">
        <v>1</v>
      </c>
      <c r="OX130" s="152">
        <v>7.6155423999999998</v>
      </c>
      <c r="OY130" s="152">
        <v>10.767453674737601</v>
      </c>
      <c r="OZ130" s="152">
        <v>38.999191968256902</v>
      </c>
      <c r="PA130" s="152">
        <v>0</v>
      </c>
      <c r="PB130" s="152">
        <v>0</v>
      </c>
      <c r="PC130" s="152">
        <v>2214.0248342652499</v>
      </c>
      <c r="PD130" s="152">
        <v>21.797528170810299</v>
      </c>
      <c r="PE130" s="152">
        <v>7.8786246400518998</v>
      </c>
      <c r="PF130" s="152">
        <v>0</v>
      </c>
      <c r="PG130" s="152">
        <v>11.292695317407698</v>
      </c>
      <c r="PH130" s="152">
        <v>22.1914594028129</v>
      </c>
      <c r="PI130" s="152">
        <v>2622.9254530839498</v>
      </c>
      <c r="PJ130" s="152">
        <v>0.65479569999999998</v>
      </c>
      <c r="PK130" s="152">
        <v>177.15449261502499</v>
      </c>
      <c r="PL130" s="152">
        <v>230.606279179903</v>
      </c>
      <c r="PM130" s="152">
        <v>0</v>
      </c>
      <c r="PN130" s="152">
        <v>1.52719390185366</v>
      </c>
      <c r="PO130" s="152">
        <v>383.32566936526899</v>
      </c>
      <c r="PP130" s="152">
        <v>1.52719390185366</v>
      </c>
      <c r="PQ130" s="152">
        <v>12.2175512148293</v>
      </c>
      <c r="PR130" s="152">
        <v>0</v>
      </c>
      <c r="PS130" s="152">
        <v>44.288623153757044</v>
      </c>
      <c r="PT130" s="152">
        <v>339.03704621151297</v>
      </c>
      <c r="PU130" s="152">
        <v>6588.3144925966999</v>
      </c>
      <c r="PV130" s="152">
        <v>8.2703381</v>
      </c>
      <c r="PW130" s="152">
        <v>23.940980115432001</v>
      </c>
      <c r="PX130" s="152">
        <v>54.169490362189698</v>
      </c>
      <c r="PY130" s="152">
        <v>0</v>
      </c>
      <c r="PZ130" s="152">
        <v>0.12091404098703</v>
      </c>
      <c r="QA130" s="152">
        <v>2069.0810693700701</v>
      </c>
      <c r="QB130" s="152">
        <v>20.192644844834099</v>
      </c>
      <c r="QC130" s="152">
        <v>8.22215478711807</v>
      </c>
      <c r="QD130" s="152">
        <v>0</v>
      </c>
      <c r="QE130" s="152">
        <v>13.905114713508503</v>
      </c>
      <c r="QF130" s="152">
        <v>47.277390025928902</v>
      </c>
      <c r="QG130" s="152">
        <v>2936.8811415339801</v>
      </c>
      <c r="QH130">
        <v>25</v>
      </c>
      <c r="QI130">
        <v>375</v>
      </c>
      <c r="QJ130">
        <v>0</v>
      </c>
      <c r="QK130">
        <v>3</v>
      </c>
      <c r="QL130">
        <v>12188</v>
      </c>
      <c r="QM130">
        <v>219</v>
      </c>
      <c r="QN130">
        <v>108</v>
      </c>
      <c r="QO130">
        <v>2</v>
      </c>
      <c r="QP130">
        <v>344</v>
      </c>
      <c r="QQ130">
        <v>349</v>
      </c>
      <c r="QR130">
        <v>16755</v>
      </c>
      <c r="QS130">
        <v>893</v>
      </c>
      <c r="QT130">
        <v>1937</v>
      </c>
      <c r="QU130">
        <v>0</v>
      </c>
      <c r="QV130">
        <v>1</v>
      </c>
      <c r="QW130">
        <v>1122</v>
      </c>
      <c r="QX130">
        <v>20</v>
      </c>
      <c r="QY130">
        <v>145</v>
      </c>
      <c r="QZ130">
        <v>1</v>
      </c>
      <c r="RA130">
        <v>4108</v>
      </c>
      <c r="RB130">
        <v>4146</v>
      </c>
      <c r="RC130">
        <v>48035</v>
      </c>
      <c r="RD130">
        <v>918</v>
      </c>
      <c r="RE130">
        <v>2312</v>
      </c>
      <c r="RF130">
        <v>0</v>
      </c>
      <c r="RG130">
        <v>4</v>
      </c>
      <c r="RH130">
        <v>13310</v>
      </c>
      <c r="RI130">
        <v>239</v>
      </c>
      <c r="RJ130">
        <v>253</v>
      </c>
      <c r="RK130">
        <v>3</v>
      </c>
      <c r="RL130">
        <v>4452</v>
      </c>
      <c r="RM130">
        <v>4495</v>
      </c>
      <c r="RN130">
        <v>64790</v>
      </c>
      <c r="RO130">
        <v>1.49209191286183E-3</v>
      </c>
      <c r="RP130">
        <v>2.23813786929275E-2</v>
      </c>
      <c r="RQ130">
        <v>0</v>
      </c>
      <c r="RR130">
        <v>1.7905102954341999E-4</v>
      </c>
      <c r="RS130">
        <v>0.72742464935840001</v>
      </c>
      <c r="RT130">
        <v>1.30707251566697E-2</v>
      </c>
      <c r="RU130">
        <v>6.4458370635631203E-3</v>
      </c>
      <c r="RV130">
        <v>1.19367353028947E-4</v>
      </c>
      <c r="RW130">
        <v>2.0531184720978798E-2</v>
      </c>
      <c r="RX130">
        <v>2.0829603103551201E-2</v>
      </c>
      <c r="RY130">
        <v>1</v>
      </c>
      <c r="RZ130">
        <v>1.8590611012803199E-2</v>
      </c>
      <c r="SA130">
        <v>4.0324763193504698E-2</v>
      </c>
      <c r="SB130">
        <v>0</v>
      </c>
      <c r="SC130">
        <v>2.08181534297908E-5</v>
      </c>
      <c r="SD130">
        <v>2.33579681482253E-2</v>
      </c>
      <c r="SE130">
        <v>4.1636306859581598E-4</v>
      </c>
      <c r="SF130">
        <v>3.0186322473196598E-3</v>
      </c>
      <c r="SG130">
        <v>2.08181534297908E-5</v>
      </c>
      <c r="SH130">
        <v>8.5520974289580498E-2</v>
      </c>
      <c r="SI130">
        <v>8.6312064119912602E-2</v>
      </c>
      <c r="SJ130">
        <v>1</v>
      </c>
      <c r="SK130">
        <v>1.41688532180892E-2</v>
      </c>
      <c r="SL130">
        <v>3.5684519215928398E-2</v>
      </c>
      <c r="SM130">
        <v>0</v>
      </c>
      <c r="SN130">
        <v>6.1737922518907194E-5</v>
      </c>
      <c r="SO130">
        <v>0.205432937181664</v>
      </c>
      <c r="SP130">
        <v>3.6888408705047101E-3</v>
      </c>
      <c r="SQ130">
        <v>3.9049235993208801E-3</v>
      </c>
      <c r="SR130">
        <v>4.6303441889180399E-5</v>
      </c>
      <c r="SS130">
        <v>6.87143077635438E-2</v>
      </c>
      <c r="ST130">
        <v>6.9377990430621997E-2</v>
      </c>
      <c r="SU130">
        <v>1</v>
      </c>
      <c r="SV130">
        <v>5.2710990000000004</v>
      </c>
      <c r="SW130">
        <v>4.7428439496203696</v>
      </c>
      <c r="SX130">
        <v>71.142659244305605</v>
      </c>
      <c r="SY130">
        <v>0</v>
      </c>
      <c r="SZ130">
        <v>0.56914127395444503</v>
      </c>
      <c r="TA130">
        <v>2312.23128231892</v>
      </c>
      <c r="TB130">
        <v>41.547312998674499</v>
      </c>
      <c r="TC130">
        <v>20.48908586236</v>
      </c>
      <c r="TD130">
        <v>0.37942751596962998</v>
      </c>
      <c r="TE130">
        <v>65.261532746776297</v>
      </c>
      <c r="TF130">
        <v>66.210101536700407</v>
      </c>
      <c r="TG130">
        <v>3178.65401503557</v>
      </c>
      <c r="TH130">
        <v>7.5218423000000003</v>
      </c>
      <c r="TI130">
        <v>118.720914954572</v>
      </c>
      <c r="TJ130">
        <v>257.51669906719502</v>
      </c>
      <c r="TK130">
        <v>0</v>
      </c>
      <c r="TL130">
        <v>0.13294615336458199</v>
      </c>
      <c r="TM130">
        <v>149.16558407506099</v>
      </c>
      <c r="TN130">
        <v>2.65892306729164</v>
      </c>
      <c r="TO130">
        <v>19.277192237864401</v>
      </c>
      <c r="TP130">
        <v>0.13294615336458199</v>
      </c>
      <c r="TQ130">
        <v>546.14279802170302</v>
      </c>
      <c r="TR130">
        <v>551.19475184955695</v>
      </c>
      <c r="TS130">
        <v>6386.0684768677002</v>
      </c>
      <c r="TT130">
        <v>12.792941300000001</v>
      </c>
      <c r="TU130">
        <v>71.758321911474695</v>
      </c>
      <c r="TV130">
        <v>180.724662591862</v>
      </c>
      <c r="TW130">
        <v>0</v>
      </c>
      <c r="TX130">
        <v>0.31267242662951999</v>
      </c>
      <c r="TY130">
        <v>1040.4174996097299</v>
      </c>
      <c r="TZ130">
        <v>18.682177491113801</v>
      </c>
      <c r="UA130">
        <v>19.776530984317102</v>
      </c>
      <c r="UB130">
        <v>0.23450431997214</v>
      </c>
      <c r="UC130">
        <v>348.00441083865502</v>
      </c>
      <c r="UD130">
        <v>351.36563942492302</v>
      </c>
      <c r="UE130">
        <v>5064.5116303316399</v>
      </c>
      <c r="UF130" s="152">
        <v>28</v>
      </c>
      <c r="UG130" s="152">
        <v>190</v>
      </c>
      <c r="UH130" s="152">
        <v>0</v>
      </c>
      <c r="UI130" s="152">
        <v>0</v>
      </c>
      <c r="UJ130" s="152">
        <v>16685</v>
      </c>
      <c r="UK130" s="152">
        <v>150</v>
      </c>
      <c r="UL130" s="152">
        <v>54</v>
      </c>
      <c r="UM130" s="152">
        <v>0</v>
      </c>
      <c r="UN130" s="152">
        <v>164</v>
      </c>
      <c r="UO130" s="152">
        <v>169</v>
      </c>
      <c r="UP130" s="152">
        <v>19975</v>
      </c>
      <c r="UQ130" s="152">
        <v>103</v>
      </c>
      <c r="UR130" s="152">
        <v>148</v>
      </c>
      <c r="US130" s="152">
        <v>0</v>
      </c>
      <c r="UT130" s="152">
        <v>1</v>
      </c>
      <c r="UU130" s="152">
        <v>247</v>
      </c>
      <c r="UV130" s="152">
        <v>1</v>
      </c>
      <c r="UW130" s="152">
        <v>8</v>
      </c>
      <c r="UX130" s="152">
        <v>0</v>
      </c>
      <c r="UY130" s="152">
        <v>210</v>
      </c>
      <c r="UZ130" s="152">
        <v>222</v>
      </c>
      <c r="VA130" s="152">
        <v>4314</v>
      </c>
      <c r="VB130" s="152">
        <v>131</v>
      </c>
      <c r="VC130" s="152">
        <v>338</v>
      </c>
      <c r="VD130" s="152">
        <v>0</v>
      </c>
      <c r="VE130" s="152">
        <v>1</v>
      </c>
      <c r="VF130" s="152">
        <v>16932</v>
      </c>
      <c r="VG130" s="152">
        <v>151</v>
      </c>
      <c r="VH130" s="152">
        <v>62</v>
      </c>
      <c r="VI130" s="152">
        <v>0</v>
      </c>
      <c r="VJ130" s="152">
        <v>374</v>
      </c>
      <c r="VK130" s="152">
        <v>391</v>
      </c>
      <c r="VL130" s="152">
        <v>24289</v>
      </c>
      <c r="VM130" s="152">
        <v>1.4017521902377999E-3</v>
      </c>
      <c r="VN130" s="152">
        <v>9.5118898623279095E-3</v>
      </c>
      <c r="VO130" s="152">
        <v>0</v>
      </c>
      <c r="VP130" s="152">
        <v>0</v>
      </c>
      <c r="VQ130" s="152">
        <v>0.83529411764705896</v>
      </c>
      <c r="VR130" s="152">
        <v>7.5093867334167699E-3</v>
      </c>
      <c r="VS130" s="152">
        <v>2.7033792240300399E-3</v>
      </c>
      <c r="VT130" s="152">
        <v>0</v>
      </c>
      <c r="VU130" s="152">
        <v>8.21026282853567E-3</v>
      </c>
      <c r="VV130" s="152">
        <v>8.4605757196495601E-3</v>
      </c>
      <c r="VW130" s="152">
        <v>1</v>
      </c>
      <c r="VX130" s="152">
        <v>2.38757533611497E-2</v>
      </c>
      <c r="VY130" s="152">
        <v>3.4306907742234598E-2</v>
      </c>
      <c r="VZ130" s="152">
        <v>0</v>
      </c>
      <c r="WA130" s="152">
        <v>2.31803430690774E-4</v>
      </c>
      <c r="WB130" s="152">
        <v>5.7255447380621202E-2</v>
      </c>
      <c r="WC130" s="152">
        <v>2.31803430690774E-4</v>
      </c>
      <c r="WD130" s="152">
        <v>1.85442744552619E-3</v>
      </c>
      <c r="WE130" s="152">
        <v>0</v>
      </c>
      <c r="WF130" s="152">
        <v>4.86787204450626E-2</v>
      </c>
      <c r="WG130" s="152">
        <v>5.14603616133519E-2</v>
      </c>
      <c r="WH130" s="152">
        <v>1</v>
      </c>
      <c r="WI130" s="152">
        <v>5.3933879533945399E-3</v>
      </c>
      <c r="WJ130" s="152">
        <v>1.39157643377661E-2</v>
      </c>
      <c r="WK130" s="152">
        <v>0</v>
      </c>
      <c r="WL130" s="152">
        <v>4.1170900407591898E-5</v>
      </c>
      <c r="WM130" s="152">
        <v>0.69710568570134601</v>
      </c>
      <c r="WN130" s="152">
        <v>6.2168059615463796E-3</v>
      </c>
      <c r="WO130" s="152">
        <v>2.5525958252706998E-3</v>
      </c>
      <c r="WP130" s="152">
        <v>0</v>
      </c>
      <c r="WQ130" s="152">
        <v>1.53979167524394E-2</v>
      </c>
      <c r="WR130" s="152">
        <v>1.60978220593684E-2</v>
      </c>
      <c r="WS130" s="152">
        <v>1</v>
      </c>
      <c r="WT130" s="152">
        <v>7.6155423999999998</v>
      </c>
      <c r="WU130" s="152">
        <v>3.6766914986908898</v>
      </c>
      <c r="WV130" s="152">
        <v>24.948978026831</v>
      </c>
      <c r="WW130" s="152">
        <v>0</v>
      </c>
      <c r="WX130" s="152">
        <v>0</v>
      </c>
      <c r="WY130" s="152">
        <v>2190.91420198777</v>
      </c>
      <c r="WZ130" s="152">
        <v>19.696561600129801</v>
      </c>
      <c r="XA130" s="152">
        <v>7.0907621760467103</v>
      </c>
      <c r="XB130" s="152">
        <v>0</v>
      </c>
      <c r="XC130" s="152">
        <v>21.534907349475201</v>
      </c>
      <c r="XD130" s="152">
        <v>22.1914594028129</v>
      </c>
      <c r="XE130" s="152">
        <v>2622.9254530839498</v>
      </c>
      <c r="XF130" s="152">
        <v>0.65479569999999998</v>
      </c>
      <c r="XG130" s="152">
        <v>157.300971890927</v>
      </c>
      <c r="XH130" s="152">
        <v>226.02469747434199</v>
      </c>
      <c r="XI130" s="152">
        <v>0</v>
      </c>
      <c r="XJ130" s="152">
        <v>1.52719390185366</v>
      </c>
      <c r="XK130" s="152">
        <v>377.21689375785502</v>
      </c>
      <c r="XL130" s="152">
        <v>1.52719390185366</v>
      </c>
      <c r="XM130" s="152">
        <v>12.2175512148293</v>
      </c>
      <c r="XN130" s="152">
        <v>0</v>
      </c>
      <c r="XO130" s="152">
        <v>320.710719389269</v>
      </c>
      <c r="XP130" s="152">
        <v>339.03704621151297</v>
      </c>
      <c r="XQ130" s="152">
        <v>6588.3144925966999</v>
      </c>
      <c r="XR130" s="152">
        <v>8.2703381</v>
      </c>
      <c r="XS130" s="152">
        <v>15.839739369301</v>
      </c>
      <c r="XT130" s="152">
        <v>40.868945853616303</v>
      </c>
      <c r="XU130" s="152">
        <v>0</v>
      </c>
      <c r="XV130" s="152">
        <v>0.12091404098703</v>
      </c>
      <c r="XW130" s="152">
        <v>2047.3165419924001</v>
      </c>
      <c r="XX130" s="152">
        <v>18.258020189041599</v>
      </c>
      <c r="XY130" s="152">
        <v>7.4966705411958898</v>
      </c>
      <c r="XZ130" s="152">
        <v>0</v>
      </c>
      <c r="YA130" s="152">
        <v>45.221851329149402</v>
      </c>
      <c r="YB130" s="152">
        <v>47.277390025928902</v>
      </c>
      <c r="YC130" s="152">
        <v>2936.8811415339801</v>
      </c>
    </row>
    <row r="131" spans="1:653" s="180" customFormat="1" x14ac:dyDescent="0.3">
      <c r="A131" s="180" t="s">
        <v>2659</v>
      </c>
      <c r="B131" s="181" t="s">
        <v>1001</v>
      </c>
      <c r="C131" s="182">
        <v>20292391</v>
      </c>
      <c r="D131" s="183">
        <v>12922</v>
      </c>
      <c r="E131" s="183" t="s">
        <v>2660</v>
      </c>
      <c r="F131" s="184" t="s">
        <v>1934</v>
      </c>
      <c r="G131" s="181" t="s">
        <v>51</v>
      </c>
      <c r="H131" s="181" t="s">
        <v>872</v>
      </c>
      <c r="I131" s="185" t="s">
        <v>2661</v>
      </c>
      <c r="J131" s="185" t="s">
        <v>635</v>
      </c>
      <c r="K131" s="186"/>
      <c r="L131" s="186"/>
      <c r="M131" s="186"/>
      <c r="N131" s="187" t="s">
        <v>188</v>
      </c>
      <c r="O131" s="188" t="s">
        <v>1949</v>
      </c>
      <c r="P131" s="189" t="s">
        <v>1950</v>
      </c>
      <c r="Q131" s="189">
        <v>80713</v>
      </c>
      <c r="R131" s="189" t="s">
        <v>2197</v>
      </c>
      <c r="S131" s="181" t="s">
        <v>48</v>
      </c>
      <c r="T131" s="181"/>
      <c r="U131" s="181">
        <v>4</v>
      </c>
      <c r="V131" s="181">
        <v>1</v>
      </c>
      <c r="W131" s="181" t="s">
        <v>2285</v>
      </c>
      <c r="X131" s="181" t="s">
        <v>2662</v>
      </c>
      <c r="Y131" s="181" t="s">
        <v>1941</v>
      </c>
      <c r="Z131" s="181">
        <v>0</v>
      </c>
      <c r="AA131" s="181" t="s">
        <v>872</v>
      </c>
      <c r="AB131" s="181" t="s">
        <v>873</v>
      </c>
      <c r="AC131" s="181" t="s">
        <v>2663</v>
      </c>
      <c r="AD131" s="181" t="s">
        <v>2664</v>
      </c>
      <c r="AE131" s="181">
        <v>2</v>
      </c>
      <c r="AF131" s="181" t="s">
        <v>1983</v>
      </c>
      <c r="AG131" s="181">
        <v>8</v>
      </c>
      <c r="AH131" s="181" t="s">
        <v>1951</v>
      </c>
      <c r="AI131" s="181"/>
      <c r="AJ131" s="181">
        <v>23.73</v>
      </c>
      <c r="AK131" s="181" t="s">
        <v>2449</v>
      </c>
      <c r="AL131" s="181" t="s">
        <v>149</v>
      </c>
      <c r="AM131" s="181" t="s">
        <v>152</v>
      </c>
      <c r="AN131" s="181" t="s">
        <v>152</v>
      </c>
      <c r="AO131" s="181" t="s">
        <v>152</v>
      </c>
      <c r="AP131" s="181" t="s">
        <v>152</v>
      </c>
      <c r="AQ131" s="181" t="s">
        <v>152</v>
      </c>
      <c r="AR131" s="181"/>
      <c r="AS131" s="181"/>
      <c r="AT131" s="181"/>
      <c r="AU131" s="181"/>
      <c r="AV131" s="181"/>
      <c r="AW131" s="181" t="s">
        <v>152</v>
      </c>
      <c r="AX131" s="181"/>
      <c r="AY131" s="181"/>
      <c r="AZ131" s="181"/>
      <c r="BA131" s="181"/>
      <c r="BB131" s="181"/>
      <c r="BC131" s="181"/>
      <c r="BD131" s="181" t="s">
        <v>149</v>
      </c>
      <c r="BE131" s="181" t="s">
        <v>149</v>
      </c>
      <c r="BF131" s="181" t="s">
        <v>149</v>
      </c>
      <c r="BG131" s="181"/>
      <c r="BH131" s="180">
        <v>316</v>
      </c>
      <c r="BI131" s="180">
        <v>2479</v>
      </c>
      <c r="BJ131" s="180">
        <v>1</v>
      </c>
      <c r="BK131" s="180">
        <v>0</v>
      </c>
      <c r="BL131" s="180">
        <v>409</v>
      </c>
      <c r="BM131" s="180">
        <v>0</v>
      </c>
      <c r="BN131" s="180">
        <v>47</v>
      </c>
      <c r="BO131" s="180">
        <v>435</v>
      </c>
      <c r="BP131" s="180">
        <v>6995</v>
      </c>
      <c r="BQ131" s="180">
        <v>14875</v>
      </c>
      <c r="BR131" s="180">
        <v>4518</v>
      </c>
      <c r="BS131" s="180">
        <v>3734</v>
      </c>
      <c r="BT131" s="180">
        <v>1</v>
      </c>
      <c r="BU131" s="180">
        <v>2</v>
      </c>
      <c r="BV131" s="180">
        <v>2148</v>
      </c>
      <c r="BW131" s="180">
        <v>1</v>
      </c>
      <c r="BX131" s="180">
        <v>315</v>
      </c>
      <c r="BY131" s="180">
        <v>45</v>
      </c>
      <c r="BZ131" s="180">
        <v>1177</v>
      </c>
      <c r="CA131" s="180">
        <v>56242</v>
      </c>
      <c r="CB131" s="180">
        <v>4834</v>
      </c>
      <c r="CC131" s="180">
        <v>6213</v>
      </c>
      <c r="CD131" s="180">
        <v>2</v>
      </c>
      <c r="CE131" s="180">
        <v>2</v>
      </c>
      <c r="CF131" s="180">
        <v>2557</v>
      </c>
      <c r="CG131" s="180">
        <v>1</v>
      </c>
      <c r="CH131" s="180">
        <v>362</v>
      </c>
      <c r="CI131" s="180">
        <v>480</v>
      </c>
      <c r="CJ131" s="180">
        <v>8172</v>
      </c>
      <c r="CK131" s="180">
        <v>71117</v>
      </c>
      <c r="CL131" s="180">
        <v>2.1243697478991599E-2</v>
      </c>
      <c r="CM131" s="180">
        <v>0.16665546218487401</v>
      </c>
      <c r="CN131" s="180">
        <v>6.7226890756302496E-5</v>
      </c>
      <c r="CO131" s="180">
        <v>0</v>
      </c>
      <c r="CP131" s="180">
        <v>2.7495798319327702E-2</v>
      </c>
      <c r="CQ131" s="180">
        <v>0</v>
      </c>
      <c r="CR131" s="180">
        <v>3.1596638655462198E-3</v>
      </c>
      <c r="CS131" s="180">
        <v>2.9243697478991599E-2</v>
      </c>
      <c r="CT131" s="180">
        <v>0.47025210084033597</v>
      </c>
      <c r="CU131" s="180">
        <v>1</v>
      </c>
      <c r="CV131" s="180">
        <v>8.0331424913765506E-2</v>
      </c>
      <c r="CW131" s="180">
        <v>6.6391664592297603E-2</v>
      </c>
      <c r="CX131" s="180">
        <v>1.7780306532484599E-5</v>
      </c>
      <c r="CY131" s="180">
        <v>3.5560613064969198E-5</v>
      </c>
      <c r="CZ131" s="180">
        <v>3.8192098431776997E-2</v>
      </c>
      <c r="DA131" s="180">
        <v>1.7780306532484599E-5</v>
      </c>
      <c r="DB131" s="180">
        <v>5.6007965577326603E-3</v>
      </c>
      <c r="DC131" s="180">
        <v>8.0011379396180795E-4</v>
      </c>
      <c r="DD131" s="180">
        <v>2.0927420788734399E-2</v>
      </c>
      <c r="DE131" s="180">
        <v>1</v>
      </c>
      <c r="DF131" s="180">
        <v>6.7972496027672705E-2</v>
      </c>
      <c r="DG131" s="180">
        <v>8.7363077745124196E-2</v>
      </c>
      <c r="DH131" s="180">
        <v>2.8122671091300301E-5</v>
      </c>
      <c r="DI131" s="180">
        <v>2.8122671091300301E-5</v>
      </c>
      <c r="DJ131" s="180">
        <v>3.5954834990227398E-2</v>
      </c>
      <c r="DK131" s="180">
        <v>1.40613355456501E-5</v>
      </c>
      <c r="DL131" s="180">
        <v>5.0902034675253498E-3</v>
      </c>
      <c r="DM131" s="180">
        <v>6.7494410619120598E-3</v>
      </c>
      <c r="DN131" s="180">
        <v>0.114909234079053</v>
      </c>
      <c r="DO131" s="180">
        <v>1</v>
      </c>
      <c r="DP131" s="180">
        <v>2.8905154999999998</v>
      </c>
      <c r="DQ131" s="180">
        <v>109.323060194626</v>
      </c>
      <c r="DR131" s="180">
        <v>857.63248804581701</v>
      </c>
      <c r="DS131" s="180">
        <v>0.34595905124881698</v>
      </c>
      <c r="DT131" s="180">
        <v>0</v>
      </c>
      <c r="DU131" s="180">
        <v>141.49725196076599</v>
      </c>
      <c r="DV131" s="180">
        <v>0</v>
      </c>
      <c r="DW131" s="180">
        <v>16.260075408694401</v>
      </c>
      <c r="DX131" s="180">
        <v>150.49218729323499</v>
      </c>
      <c r="DY131" s="180">
        <v>2419.9835634854799</v>
      </c>
      <c r="DZ131" s="180">
        <v>5146.1408873261498</v>
      </c>
      <c r="EA131" s="180">
        <v>9.4325442000000006</v>
      </c>
      <c r="EB131" s="180">
        <v>478.97999778257099</v>
      </c>
      <c r="EC131" s="180">
        <v>395.86350414345299</v>
      </c>
      <c r="ED131" s="180">
        <v>0.106015935764181</v>
      </c>
      <c r="EE131" s="180">
        <v>0.212031871528362</v>
      </c>
      <c r="EF131" s="180">
        <v>227.722230021461</v>
      </c>
      <c r="EG131" s="180">
        <v>0.106015935764181</v>
      </c>
      <c r="EH131" s="180">
        <v>33.395019765717102</v>
      </c>
      <c r="EI131" s="180">
        <v>4.7707171093881504</v>
      </c>
      <c r="EJ131" s="180">
        <v>124.780756394441</v>
      </c>
      <c r="EK131" s="180">
        <v>5962.5482592490798</v>
      </c>
      <c r="EL131" s="180">
        <v>12.3230597</v>
      </c>
      <c r="EM131" s="180">
        <v>392.27270805155598</v>
      </c>
      <c r="EN131" s="180">
        <v>504.17673461405099</v>
      </c>
      <c r="EO131" s="180">
        <v>0.16229735542058599</v>
      </c>
      <c r="EP131" s="180">
        <v>0.16229735542058599</v>
      </c>
      <c r="EQ131" s="180">
        <v>207.49716890521901</v>
      </c>
      <c r="ER131" s="180">
        <v>8.1148677710292993E-2</v>
      </c>
      <c r="ES131" s="180">
        <v>29.375821331126101</v>
      </c>
      <c r="ET131" s="180">
        <v>38.951365300940701</v>
      </c>
      <c r="EU131" s="180">
        <v>663.14699424851403</v>
      </c>
      <c r="EV131" s="180">
        <v>5771.0505127229098</v>
      </c>
      <c r="EW131" s="190">
        <v>409</v>
      </c>
      <c r="EX131" s="190">
        <v>952</v>
      </c>
      <c r="EY131" s="190">
        <v>0</v>
      </c>
      <c r="EZ131" s="190">
        <v>0</v>
      </c>
      <c r="FA131" s="190">
        <v>334</v>
      </c>
      <c r="FB131" s="190">
        <v>1</v>
      </c>
      <c r="FC131" s="190">
        <v>22</v>
      </c>
      <c r="FD131" s="190">
        <v>72</v>
      </c>
      <c r="FE131" s="190">
        <v>6257</v>
      </c>
      <c r="FF131" s="190">
        <v>9584</v>
      </c>
      <c r="FG131" s="190">
        <v>437</v>
      </c>
      <c r="FH131" s="190">
        <v>598</v>
      </c>
      <c r="FI131" s="190">
        <v>0</v>
      </c>
      <c r="FJ131" s="190">
        <v>0</v>
      </c>
      <c r="FK131" s="190">
        <v>163</v>
      </c>
      <c r="FL131" s="190">
        <v>0</v>
      </c>
      <c r="FM131" s="190">
        <v>16</v>
      </c>
      <c r="FN131" s="190">
        <v>12</v>
      </c>
      <c r="FO131" s="190">
        <v>878</v>
      </c>
      <c r="FP131" s="190">
        <v>6634</v>
      </c>
      <c r="FQ131" s="190">
        <v>846</v>
      </c>
      <c r="FR131" s="190">
        <v>1550</v>
      </c>
      <c r="FS131" s="190">
        <v>0</v>
      </c>
      <c r="FT131" s="190">
        <v>0</v>
      </c>
      <c r="FU131" s="190">
        <v>497</v>
      </c>
      <c r="FV131" s="190">
        <v>1</v>
      </c>
      <c r="FW131" s="190">
        <v>38</v>
      </c>
      <c r="FX131" s="190">
        <v>84</v>
      </c>
      <c r="FY131" s="190">
        <v>7135</v>
      </c>
      <c r="FZ131" s="190">
        <v>16218</v>
      </c>
      <c r="GA131" s="190">
        <v>4.2675292153589298E-2</v>
      </c>
      <c r="GB131" s="190">
        <v>9.9332220367278803E-2</v>
      </c>
      <c r="GC131" s="190">
        <v>0</v>
      </c>
      <c r="GD131" s="190">
        <v>0</v>
      </c>
      <c r="GE131" s="190">
        <v>3.4849749582637701E-2</v>
      </c>
      <c r="GF131" s="190">
        <v>1.0434056761268801E-4</v>
      </c>
      <c r="GG131" s="190">
        <v>2.2954924874791301E-3</v>
      </c>
      <c r="GH131" s="190">
        <v>7.5125208681135203E-3</v>
      </c>
      <c r="GI131" s="190">
        <v>0.65285893155258801</v>
      </c>
      <c r="GJ131" s="190">
        <v>1</v>
      </c>
      <c r="GK131" s="190">
        <v>6.5872776605366307E-2</v>
      </c>
      <c r="GL131" s="190">
        <v>9.0141694302080203E-2</v>
      </c>
      <c r="GM131" s="190">
        <v>0</v>
      </c>
      <c r="GN131" s="190">
        <v>0</v>
      </c>
      <c r="GO131" s="190">
        <v>2.4570394935182399E-2</v>
      </c>
      <c r="GP131" s="190">
        <v>0</v>
      </c>
      <c r="GQ131" s="190">
        <v>2.4118179077479698E-3</v>
      </c>
      <c r="GR131" s="190">
        <v>1.80886343081097E-3</v>
      </c>
      <c r="GS131" s="190">
        <v>0.13234850768767001</v>
      </c>
      <c r="GT131" s="190">
        <v>1</v>
      </c>
      <c r="GU131" s="190">
        <v>5.2164261931187603E-2</v>
      </c>
      <c r="GV131" s="190">
        <v>9.5572820323097801E-2</v>
      </c>
      <c r="GW131" s="190">
        <v>0</v>
      </c>
      <c r="GX131" s="190">
        <v>0</v>
      </c>
      <c r="GY131" s="190">
        <v>3.0644962387470699E-2</v>
      </c>
      <c r="GZ131" s="190">
        <v>6.1659884079417896E-5</v>
      </c>
      <c r="HA131" s="190">
        <v>2.34307559501788E-3</v>
      </c>
      <c r="HB131" s="190">
        <v>5.1794302626711102E-3</v>
      </c>
      <c r="HC131" s="190">
        <v>0.43994327290664698</v>
      </c>
      <c r="HD131" s="190">
        <v>1</v>
      </c>
      <c r="HE131" s="190">
        <v>2.2733751</v>
      </c>
      <c r="HF131" s="190">
        <v>179.908718099358</v>
      </c>
      <c r="HG131" s="190">
        <v>418.76063479361602</v>
      </c>
      <c r="HH131" s="190">
        <v>0</v>
      </c>
      <c r="HI131" s="190">
        <v>0</v>
      </c>
      <c r="HJ131" s="190">
        <v>146.91812187086899</v>
      </c>
      <c r="HK131" s="190">
        <v>0.43987461637984898</v>
      </c>
      <c r="HL131" s="190">
        <v>9.6772415603566699</v>
      </c>
      <c r="HM131" s="190">
        <v>31.670972379349099</v>
      </c>
      <c r="HN131" s="190">
        <v>2752.2954746887099</v>
      </c>
      <c r="HO131" s="190">
        <v>4215.7583233844698</v>
      </c>
      <c r="HP131" s="190">
        <v>0.87414860000000005</v>
      </c>
      <c r="HQ131" s="190">
        <v>499.91500300978601</v>
      </c>
      <c r="HR131" s="190">
        <v>684.09421464496995</v>
      </c>
      <c r="HS131" s="190">
        <v>0</v>
      </c>
      <c r="HT131" s="190">
        <v>0</v>
      </c>
      <c r="HU131" s="190">
        <v>186.46715215239101</v>
      </c>
      <c r="HV131" s="190">
        <v>0</v>
      </c>
      <c r="HW131" s="190">
        <v>18.303524137658101</v>
      </c>
      <c r="HX131" s="190">
        <v>13.7276431032435</v>
      </c>
      <c r="HY131" s="190">
        <v>1004.40588705399</v>
      </c>
      <c r="HZ131" s="190">
        <v>7589.0986955764702</v>
      </c>
      <c r="IA131" s="190">
        <v>3.1475236999999998</v>
      </c>
      <c r="IB131" s="190">
        <v>268.782725925146</v>
      </c>
      <c r="IC131" s="190">
        <v>492.45062078484102</v>
      </c>
      <c r="ID131" s="190">
        <v>0</v>
      </c>
      <c r="IE131" s="190">
        <v>0</v>
      </c>
      <c r="IF131" s="190">
        <v>157.90190872907499</v>
      </c>
      <c r="IG131" s="190">
        <v>0.31771007792570399</v>
      </c>
      <c r="IH131" s="190">
        <v>12.0729829611768</v>
      </c>
      <c r="II131" s="190">
        <v>26.687646545759101</v>
      </c>
      <c r="IJ131" s="190">
        <v>2266.8614059998999</v>
      </c>
      <c r="IK131" s="190">
        <v>5152.6220437990696</v>
      </c>
      <c r="IL131" s="180">
        <v>830</v>
      </c>
      <c r="IM131" s="180">
        <v>1050</v>
      </c>
      <c r="IN131" s="180">
        <v>1</v>
      </c>
      <c r="IO131" s="180">
        <v>5</v>
      </c>
      <c r="IP131" s="180">
        <v>11620</v>
      </c>
      <c r="IQ131" s="180">
        <v>2175</v>
      </c>
      <c r="IR131" s="180">
        <v>635</v>
      </c>
      <c r="IS131" s="180">
        <v>4</v>
      </c>
      <c r="IT131" s="180">
        <v>2643</v>
      </c>
      <c r="IU131" s="180">
        <v>1094</v>
      </c>
      <c r="IV131" s="180">
        <v>14875</v>
      </c>
      <c r="IW131" s="180">
        <v>6489</v>
      </c>
      <c r="IX131" s="180">
        <v>3663</v>
      </c>
      <c r="IY131" s="180">
        <v>1</v>
      </c>
      <c r="IZ131" s="180">
        <v>4</v>
      </c>
      <c r="JA131" s="180">
        <v>1701</v>
      </c>
      <c r="JB131" s="180">
        <v>249</v>
      </c>
      <c r="JC131" s="180">
        <v>1446</v>
      </c>
      <c r="JD131" s="180">
        <v>3</v>
      </c>
      <c r="JE131" s="180">
        <v>5820</v>
      </c>
      <c r="JF131" s="180">
        <v>8013</v>
      </c>
      <c r="JG131" s="180">
        <v>56242</v>
      </c>
      <c r="JH131" s="180">
        <v>7319</v>
      </c>
      <c r="JI131" s="180">
        <v>4713</v>
      </c>
      <c r="JJ131" s="180">
        <v>2</v>
      </c>
      <c r="JK131" s="180">
        <v>9</v>
      </c>
      <c r="JL131" s="180">
        <v>13321</v>
      </c>
      <c r="JM131" s="180">
        <v>2424</v>
      </c>
      <c r="JN131" s="180">
        <v>2081</v>
      </c>
      <c r="JO131" s="180">
        <v>7</v>
      </c>
      <c r="JP131" s="180">
        <v>8463</v>
      </c>
      <c r="JQ131" s="180">
        <v>9107</v>
      </c>
      <c r="JR131" s="180">
        <v>71117</v>
      </c>
      <c r="JS131" s="180">
        <v>5.5798319327731098E-2</v>
      </c>
      <c r="JT131" s="180">
        <v>7.0588235294117604E-2</v>
      </c>
      <c r="JU131" s="180">
        <v>6.7226890756302496E-5</v>
      </c>
      <c r="JV131" s="180">
        <v>3.3613445378151299E-4</v>
      </c>
      <c r="JW131" s="180">
        <v>0.78117647058823503</v>
      </c>
      <c r="JX131" s="180">
        <v>0.14621848739495799</v>
      </c>
      <c r="JY131" s="180">
        <v>4.26890756302521E-2</v>
      </c>
      <c r="JZ131" s="180">
        <v>2.6890756302520998E-4</v>
      </c>
      <c r="KA131" s="180">
        <v>0.1776806722689076</v>
      </c>
      <c r="KB131" s="180">
        <v>7.3546218487394996E-2</v>
      </c>
      <c r="KC131" s="180">
        <v>1</v>
      </c>
      <c r="KD131" s="180">
        <v>0.102914914858613</v>
      </c>
      <c r="KE131" s="180">
        <v>6.6271074426648993E-2</v>
      </c>
      <c r="KF131" s="180">
        <v>2.8122671091300301E-5</v>
      </c>
      <c r="KG131" s="180">
        <v>1.2655201991085101E-4</v>
      </c>
      <c r="KH131" s="180">
        <v>0.18731105080360499</v>
      </c>
      <c r="KI131" s="180">
        <v>3.4084677362655899E-2</v>
      </c>
      <c r="KJ131" s="180">
        <v>2.9261639270497901E-2</v>
      </c>
      <c r="KK131" s="180">
        <v>9.8429348819550896E-5</v>
      </c>
      <c r="KL131" s="180">
        <v>0.11900108272283741</v>
      </c>
      <c r="KM131" s="180">
        <v>0.12805658281423599</v>
      </c>
      <c r="KN131" s="180">
        <v>1</v>
      </c>
      <c r="KO131" s="180">
        <v>0.102914914858613</v>
      </c>
      <c r="KP131" s="180">
        <v>6.6271074426648993E-2</v>
      </c>
      <c r="KQ131" s="180">
        <v>2.8122671091300301E-5</v>
      </c>
      <c r="KR131" s="180">
        <v>1.2655201991085101E-4</v>
      </c>
      <c r="KS131" s="180">
        <v>0.18731105080360499</v>
      </c>
      <c r="KT131" s="180">
        <v>3.4084677362655899E-2</v>
      </c>
      <c r="KU131" s="180">
        <v>2.9261639270497901E-2</v>
      </c>
      <c r="KV131" s="180">
        <v>9.8429348819550896E-5</v>
      </c>
      <c r="KW131" s="180">
        <v>0.11900108272283741</v>
      </c>
      <c r="KX131" s="180">
        <v>0.12805658281423599</v>
      </c>
      <c r="KY131" s="180">
        <v>1</v>
      </c>
      <c r="KZ131" s="180">
        <v>2.8905154999999998</v>
      </c>
      <c r="LA131" s="180">
        <v>287.14601253651801</v>
      </c>
      <c r="LB131" s="180">
        <v>363.25700381125802</v>
      </c>
      <c r="LC131" s="180">
        <v>0.34595905124881698</v>
      </c>
      <c r="LD131" s="180">
        <v>1.7297952562440899</v>
      </c>
      <c r="LE131" s="180">
        <v>4020.0441755112502</v>
      </c>
      <c r="LF131" s="180">
        <v>752.46093646617703</v>
      </c>
      <c r="LG131" s="180">
        <v>219.68399754299901</v>
      </c>
      <c r="LH131" s="180">
        <v>1.3838362049952699</v>
      </c>
      <c r="LI131" s="180">
        <v>914.36977245062099</v>
      </c>
      <c r="LJ131" s="180">
        <v>378.47920206620603</v>
      </c>
      <c r="LK131" s="180">
        <v>5146.1408873261498</v>
      </c>
      <c r="LL131" s="180">
        <v>9.4325442000000006</v>
      </c>
      <c r="LM131" s="180">
        <v>687.93740717377204</v>
      </c>
      <c r="LN131" s="180">
        <v>388.33637270419598</v>
      </c>
      <c r="LO131" s="180">
        <v>0.106015935764181</v>
      </c>
      <c r="LP131" s="180">
        <v>0.42406374305672501</v>
      </c>
      <c r="LQ131" s="180">
        <v>180.33310673487199</v>
      </c>
      <c r="LR131" s="180">
        <v>26.397968005281101</v>
      </c>
      <c r="LS131" s="180">
        <v>153.29904311500599</v>
      </c>
      <c r="LT131" s="180">
        <v>0.318047807292544</v>
      </c>
      <c r="LU131" s="180">
        <v>617.01274614753402</v>
      </c>
      <c r="LV131" s="180">
        <v>849.505693278384</v>
      </c>
      <c r="LW131" s="180">
        <v>5962.5482592490798</v>
      </c>
      <c r="LX131" s="180">
        <v>12.3230597</v>
      </c>
      <c r="LY131" s="180">
        <v>593.92717216163499</v>
      </c>
      <c r="LZ131" s="180">
        <v>382.45371804861099</v>
      </c>
      <c r="MA131" s="180">
        <v>0.16229735542058599</v>
      </c>
      <c r="MB131" s="180">
        <v>0.73033809939263705</v>
      </c>
      <c r="MC131" s="180">
        <v>1080.98153577881</v>
      </c>
      <c r="MD131" s="180">
        <v>196.70439476975</v>
      </c>
      <c r="ME131" s="180">
        <v>168.87039831512001</v>
      </c>
      <c r="MF131" s="180">
        <v>0.56804074397205095</v>
      </c>
      <c r="MG131" s="180">
        <v>686.76125946220998</v>
      </c>
      <c r="MH131" s="180">
        <v>739.02100790763802</v>
      </c>
      <c r="MI131" s="180">
        <v>5771.0505127229098</v>
      </c>
      <c r="MJ131" s="190">
        <v>548</v>
      </c>
      <c r="MK131" s="190">
        <v>509</v>
      </c>
      <c r="ML131" s="190">
        <v>0</v>
      </c>
      <c r="MM131" s="190">
        <v>0</v>
      </c>
      <c r="MN131" s="190">
        <v>7915</v>
      </c>
      <c r="MO131" s="190">
        <v>313</v>
      </c>
      <c r="MP131" s="190">
        <v>172</v>
      </c>
      <c r="MQ131" s="190">
        <v>0</v>
      </c>
      <c r="MR131" s="190">
        <v>447</v>
      </c>
      <c r="MS131" s="190">
        <v>265</v>
      </c>
      <c r="MT131" s="190">
        <v>9584</v>
      </c>
      <c r="MU131" s="190">
        <v>615</v>
      </c>
      <c r="MV131" s="190">
        <v>272</v>
      </c>
      <c r="MW131" s="190">
        <v>0</v>
      </c>
      <c r="MX131" s="190">
        <v>0</v>
      </c>
      <c r="MY131" s="190">
        <v>1053</v>
      </c>
      <c r="MZ131" s="190">
        <v>36</v>
      </c>
      <c r="NA131" s="190">
        <v>108</v>
      </c>
      <c r="NB131" s="190">
        <v>0</v>
      </c>
      <c r="NC131" s="190">
        <v>440</v>
      </c>
      <c r="ND131" s="190">
        <v>674</v>
      </c>
      <c r="NE131" s="190">
        <v>6634</v>
      </c>
      <c r="NF131" s="190">
        <v>1163</v>
      </c>
      <c r="NG131" s="190">
        <v>781</v>
      </c>
      <c r="NH131" s="190">
        <v>0</v>
      </c>
      <c r="NI131" s="190">
        <v>0</v>
      </c>
      <c r="NJ131" s="190">
        <v>8968</v>
      </c>
      <c r="NK131" s="190">
        <v>349</v>
      </c>
      <c r="NL131" s="190">
        <v>280</v>
      </c>
      <c r="NM131" s="190">
        <v>0</v>
      </c>
      <c r="NN131" s="190">
        <v>887</v>
      </c>
      <c r="NO131" s="190">
        <v>939</v>
      </c>
      <c r="NP131" s="190">
        <v>16218</v>
      </c>
      <c r="NQ131" s="190">
        <v>5.7178631051752901E-2</v>
      </c>
      <c r="NR131" s="190">
        <v>5.31093489148581E-2</v>
      </c>
      <c r="NS131" s="190">
        <v>0</v>
      </c>
      <c r="NT131" s="190">
        <v>0</v>
      </c>
      <c r="NU131" s="190">
        <v>0.82585559265442399</v>
      </c>
      <c r="NV131" s="190">
        <v>3.2658597662771301E-2</v>
      </c>
      <c r="NW131" s="190">
        <v>1.7946577629382301E-2</v>
      </c>
      <c r="NX131" s="190">
        <v>0</v>
      </c>
      <c r="NY131" s="190">
        <v>4.6640233722871502E-2</v>
      </c>
      <c r="NZ131" s="190">
        <v>2.7650250417362299E-2</v>
      </c>
      <c r="OA131" s="190">
        <v>1</v>
      </c>
      <c r="OB131" s="190">
        <v>9.2704250829062404E-2</v>
      </c>
      <c r="OC131" s="190">
        <v>4.1000904431715397E-2</v>
      </c>
      <c r="OD131" s="190">
        <v>0</v>
      </c>
      <c r="OE131" s="190">
        <v>0</v>
      </c>
      <c r="OF131" s="190">
        <v>0.15872776605366301</v>
      </c>
      <c r="OG131" s="190">
        <v>5.4265902924329201E-3</v>
      </c>
      <c r="OH131" s="190">
        <v>1.6279770877298799E-2</v>
      </c>
      <c r="OI131" s="190">
        <v>0</v>
      </c>
      <c r="OJ131" s="190">
        <v>6.6324992463069096E-2</v>
      </c>
      <c r="OK131" s="190">
        <v>0.10159782936388299</v>
      </c>
      <c r="OL131" s="190">
        <v>1</v>
      </c>
      <c r="OM131" s="190">
        <v>7.1710445184363106E-2</v>
      </c>
      <c r="ON131" s="190">
        <v>4.8156369466025403E-2</v>
      </c>
      <c r="OO131" s="190">
        <v>0</v>
      </c>
      <c r="OP131" s="190">
        <v>0</v>
      </c>
      <c r="OQ131" s="190">
        <v>0.55296584042422003</v>
      </c>
      <c r="OR131" s="190">
        <v>2.15192995437169E-2</v>
      </c>
      <c r="OS131" s="190">
        <v>1.7264767542236999E-2</v>
      </c>
      <c r="OT131" s="190">
        <v>0</v>
      </c>
      <c r="OU131" s="190">
        <v>5.4692317178443708E-2</v>
      </c>
      <c r="OV131" s="190">
        <v>5.78986311505734E-2</v>
      </c>
      <c r="OW131" s="190">
        <v>1</v>
      </c>
      <c r="OX131" s="190">
        <v>2.2733751</v>
      </c>
      <c r="OY131" s="190">
        <v>241.05128977615701</v>
      </c>
      <c r="OZ131" s="190">
        <v>223.896179737343</v>
      </c>
      <c r="PA131" s="190">
        <v>0</v>
      </c>
      <c r="PB131" s="190">
        <v>0</v>
      </c>
      <c r="PC131" s="190">
        <v>3481.6075886465001</v>
      </c>
      <c r="PD131" s="190">
        <v>137.680754926893</v>
      </c>
      <c r="PE131" s="190">
        <v>75.658434017334002</v>
      </c>
      <c r="PF131" s="190">
        <v>0</v>
      </c>
      <c r="PG131" s="190">
        <v>196.6239535217918</v>
      </c>
      <c r="PH131" s="190">
        <v>116.56677334066001</v>
      </c>
      <c r="PI131" s="190">
        <v>4215.7583233844698</v>
      </c>
      <c r="PJ131" s="190">
        <v>0.87414860000000005</v>
      </c>
      <c r="PK131" s="190">
        <v>703.54170904123202</v>
      </c>
      <c r="PL131" s="190">
        <v>311.15991034018703</v>
      </c>
      <c r="PM131" s="190">
        <v>0</v>
      </c>
      <c r="PN131" s="190">
        <v>0</v>
      </c>
      <c r="PO131" s="190">
        <v>1204.60068230962</v>
      </c>
      <c r="PP131" s="190">
        <v>41.182929309730604</v>
      </c>
      <c r="PQ131" s="190">
        <v>123.548787929192</v>
      </c>
      <c r="PR131" s="190">
        <v>0</v>
      </c>
      <c r="PS131" s="190">
        <v>503.34691378559597</v>
      </c>
      <c r="PT131" s="190">
        <v>771.03595429884604</v>
      </c>
      <c r="PU131" s="190">
        <v>7589.0986955764702</v>
      </c>
      <c r="PV131" s="190">
        <v>3.1475236999999998</v>
      </c>
      <c r="PW131" s="190">
        <v>369.49682062759399</v>
      </c>
      <c r="PX131" s="190">
        <v>248.131570859975</v>
      </c>
      <c r="PY131" s="190">
        <v>0</v>
      </c>
      <c r="PZ131" s="190">
        <v>0</v>
      </c>
      <c r="QA131" s="190">
        <v>2849.2239788377101</v>
      </c>
      <c r="QB131" s="190">
        <v>110.88081719607101</v>
      </c>
      <c r="QC131" s="190">
        <v>88.958821819197098</v>
      </c>
      <c r="QD131" s="190">
        <v>0</v>
      </c>
      <c r="QE131" s="190">
        <v>281.80883912009995</v>
      </c>
      <c r="QF131" s="190">
        <v>298.32976317223603</v>
      </c>
      <c r="QG131" s="190">
        <v>5152.6220437990696</v>
      </c>
      <c r="QH131" s="180">
        <v>119</v>
      </c>
      <c r="QI131" s="180">
        <v>423</v>
      </c>
      <c r="QJ131" s="180">
        <v>1</v>
      </c>
      <c r="QK131" s="180">
        <v>2</v>
      </c>
      <c r="QL131" s="180">
        <v>7430</v>
      </c>
      <c r="QM131" s="180">
        <v>435</v>
      </c>
      <c r="QN131" s="180">
        <v>285</v>
      </c>
      <c r="QO131" s="180">
        <v>1</v>
      </c>
      <c r="QP131" s="180">
        <v>975</v>
      </c>
      <c r="QQ131" s="180">
        <v>1094</v>
      </c>
      <c r="QR131" s="180">
        <v>14875</v>
      </c>
      <c r="QS131" s="180">
        <v>4496</v>
      </c>
      <c r="QT131" s="180">
        <v>3482</v>
      </c>
      <c r="QU131" s="180">
        <v>1</v>
      </c>
      <c r="QV131" s="180">
        <v>4</v>
      </c>
      <c r="QW131" s="180">
        <v>1222</v>
      </c>
      <c r="QX131" s="180">
        <v>45</v>
      </c>
      <c r="QY131" s="180">
        <v>1361</v>
      </c>
      <c r="QZ131" s="180">
        <v>3</v>
      </c>
      <c r="RA131" s="180">
        <v>6867</v>
      </c>
      <c r="RB131" s="180">
        <v>8013</v>
      </c>
      <c r="RC131" s="180">
        <v>56242</v>
      </c>
      <c r="RD131" s="180">
        <v>4615</v>
      </c>
      <c r="RE131" s="180">
        <v>3905</v>
      </c>
      <c r="RF131" s="180">
        <v>2</v>
      </c>
      <c r="RG131" s="180">
        <v>6</v>
      </c>
      <c r="RH131" s="180">
        <v>8652</v>
      </c>
      <c r="RI131" s="180">
        <v>480</v>
      </c>
      <c r="RJ131" s="180">
        <v>1646</v>
      </c>
      <c r="RK131" s="180">
        <v>4</v>
      </c>
      <c r="RL131" s="180">
        <v>7842</v>
      </c>
      <c r="RM131" s="180">
        <v>9107</v>
      </c>
      <c r="RN131" s="180">
        <v>71117</v>
      </c>
      <c r="RO131" s="180">
        <v>8.0000000000000002E-3</v>
      </c>
      <c r="RP131" s="180">
        <v>2.8436974789916001E-2</v>
      </c>
      <c r="RQ131" s="180">
        <v>6.7226890756302496E-5</v>
      </c>
      <c r="RR131" s="180">
        <v>1.3445378151260499E-4</v>
      </c>
      <c r="RS131" s="180">
        <v>0.499495798319328</v>
      </c>
      <c r="RT131" s="180">
        <v>2.9243697478991599E-2</v>
      </c>
      <c r="RU131" s="180">
        <v>1.9159663865546201E-2</v>
      </c>
      <c r="RV131" s="180">
        <v>6.7226890756302496E-5</v>
      </c>
      <c r="RW131" s="180">
        <v>6.5546218487395003E-2</v>
      </c>
      <c r="RX131" s="180">
        <v>7.3546218487394996E-2</v>
      </c>
      <c r="RY131" s="180">
        <v>1</v>
      </c>
      <c r="RZ131" s="180">
        <v>7.9940258170050807E-2</v>
      </c>
      <c r="SA131" s="180">
        <v>6.1911027346111397E-2</v>
      </c>
      <c r="SB131" s="180">
        <v>1.7780306532484599E-5</v>
      </c>
      <c r="SC131" s="180">
        <v>7.1121226129938504E-5</v>
      </c>
      <c r="SD131" s="180">
        <v>2.17275345826962E-2</v>
      </c>
      <c r="SE131" s="180">
        <v>8.0011379396180795E-4</v>
      </c>
      <c r="SF131" s="180">
        <v>2.4198997190711599E-2</v>
      </c>
      <c r="SG131" s="180">
        <v>5.3340919597453898E-5</v>
      </c>
      <c r="SH131" s="180">
        <v>0.122097364958572</v>
      </c>
      <c r="SI131" s="180">
        <v>0.14247359624479899</v>
      </c>
      <c r="SJ131" s="180">
        <v>1</v>
      </c>
      <c r="SK131" s="180">
        <v>6.4893063543175297E-2</v>
      </c>
      <c r="SL131" s="180">
        <v>5.4909515305763698E-2</v>
      </c>
      <c r="SM131" s="180">
        <v>2.8122671091300301E-5</v>
      </c>
      <c r="SN131" s="180">
        <v>8.4368013273900794E-5</v>
      </c>
      <c r="SO131" s="180">
        <v>0.121658675140965</v>
      </c>
      <c r="SP131" s="180">
        <v>6.7494410619120598E-3</v>
      </c>
      <c r="SQ131" s="180">
        <v>2.31449583081401E-2</v>
      </c>
      <c r="SR131" s="180">
        <v>5.62453421826005E-5</v>
      </c>
      <c r="SS131" s="180">
        <v>0.110268993348988</v>
      </c>
      <c r="ST131" s="180">
        <v>0.12805658281423599</v>
      </c>
      <c r="SU131" s="180">
        <v>1</v>
      </c>
      <c r="SV131" s="180">
        <v>2.8905154999999998</v>
      </c>
      <c r="SW131" s="180">
        <v>41.169127098609202</v>
      </c>
      <c r="SX131" s="180">
        <v>146.34067867824999</v>
      </c>
      <c r="SY131" s="180">
        <v>0.34595905124881698</v>
      </c>
      <c r="SZ131" s="180">
        <v>0.69191810249763397</v>
      </c>
      <c r="TA131" s="180">
        <v>2570.4757507787099</v>
      </c>
      <c r="TB131" s="180">
        <v>150.49218729323499</v>
      </c>
      <c r="TC131" s="180">
        <v>98.598329605912895</v>
      </c>
      <c r="TD131" s="180">
        <v>0.34595905124881698</v>
      </c>
      <c r="TE131" s="180">
        <v>337.31007496759702</v>
      </c>
      <c r="TF131" s="180">
        <v>378.47920206620603</v>
      </c>
      <c r="TG131" s="180">
        <v>5146.1408873261498</v>
      </c>
      <c r="TH131" s="180">
        <v>9.4325442000000006</v>
      </c>
      <c r="TI131" s="180">
        <v>476.64764719575902</v>
      </c>
      <c r="TJ131" s="180">
        <v>369.14748833087901</v>
      </c>
      <c r="TK131" s="180">
        <v>0.106015935764181</v>
      </c>
      <c r="TL131" s="180">
        <v>0.42406374305672501</v>
      </c>
      <c r="TM131" s="180">
        <v>129.55147350382899</v>
      </c>
      <c r="TN131" s="180">
        <v>4.7707171093881504</v>
      </c>
      <c r="TO131" s="180">
        <v>144.28768857505099</v>
      </c>
      <c r="TP131" s="180">
        <v>0.318047807292544</v>
      </c>
      <c r="TQ131" s="180">
        <v>728.01143089263201</v>
      </c>
      <c r="TR131" s="180">
        <v>849.505693278384</v>
      </c>
      <c r="TS131" s="180">
        <v>5962.5482592490798</v>
      </c>
      <c r="TT131" s="180">
        <v>12.3230597</v>
      </c>
      <c r="TU131" s="180">
        <v>374.50114763300201</v>
      </c>
      <c r="TV131" s="180">
        <v>316.88558645869398</v>
      </c>
      <c r="TW131" s="180">
        <v>0.16229735542058599</v>
      </c>
      <c r="TX131" s="180">
        <v>0.48689206626175802</v>
      </c>
      <c r="TY131" s="180">
        <v>702.09835954945504</v>
      </c>
      <c r="TZ131" s="180">
        <v>38.951365300940701</v>
      </c>
      <c r="UA131" s="180">
        <v>133.57072351114201</v>
      </c>
      <c r="UB131" s="180">
        <v>0.32459471084117197</v>
      </c>
      <c r="UC131" s="180">
        <v>636.36793060411799</v>
      </c>
      <c r="UD131" s="180">
        <v>739.02100790763802</v>
      </c>
      <c r="UE131" s="180">
        <v>5771.0505127229098</v>
      </c>
      <c r="UF131" s="190">
        <v>107</v>
      </c>
      <c r="UG131" s="190">
        <v>151</v>
      </c>
      <c r="UH131" s="190">
        <v>0</v>
      </c>
      <c r="UI131" s="190">
        <v>0</v>
      </c>
      <c r="UJ131" s="190">
        <v>6329</v>
      </c>
      <c r="UK131" s="190">
        <v>72</v>
      </c>
      <c r="UL131" s="190">
        <v>69</v>
      </c>
      <c r="UM131" s="190">
        <v>0</v>
      </c>
      <c r="UN131" s="190">
        <v>235</v>
      </c>
      <c r="UO131" s="190">
        <v>265</v>
      </c>
      <c r="UP131" s="190">
        <v>9584</v>
      </c>
      <c r="UQ131" s="190">
        <v>399</v>
      </c>
      <c r="UR131" s="190">
        <v>259</v>
      </c>
      <c r="US131" s="190">
        <v>0</v>
      </c>
      <c r="UT131" s="190">
        <v>0</v>
      </c>
      <c r="UU131" s="190">
        <v>890</v>
      </c>
      <c r="UV131" s="190">
        <v>12</v>
      </c>
      <c r="UW131" s="190">
        <v>101</v>
      </c>
      <c r="UX131" s="190">
        <v>0</v>
      </c>
      <c r="UY131" s="190">
        <v>589</v>
      </c>
      <c r="UZ131" s="190">
        <v>674</v>
      </c>
      <c r="VA131" s="190">
        <v>6634</v>
      </c>
      <c r="VB131" s="190">
        <v>506</v>
      </c>
      <c r="VC131" s="190">
        <v>410</v>
      </c>
      <c r="VD131" s="190">
        <v>0</v>
      </c>
      <c r="VE131" s="190">
        <v>0</v>
      </c>
      <c r="VF131" s="190">
        <v>7219</v>
      </c>
      <c r="VG131" s="190">
        <v>84</v>
      </c>
      <c r="VH131" s="190">
        <v>170</v>
      </c>
      <c r="VI131" s="190">
        <v>0</v>
      </c>
      <c r="VJ131" s="190">
        <v>824</v>
      </c>
      <c r="VK131" s="190">
        <v>939</v>
      </c>
      <c r="VL131" s="190">
        <v>16218</v>
      </c>
      <c r="VM131" s="190">
        <v>1.11644407345576E-2</v>
      </c>
      <c r="VN131" s="190">
        <v>1.5755425709515901E-2</v>
      </c>
      <c r="VO131" s="190">
        <v>0</v>
      </c>
      <c r="VP131" s="190">
        <v>0</v>
      </c>
      <c r="VQ131" s="190">
        <v>0.66037145242070105</v>
      </c>
      <c r="VR131" s="190">
        <v>7.5125208681135203E-3</v>
      </c>
      <c r="VS131" s="190">
        <v>7.1994991652754598E-3</v>
      </c>
      <c r="VT131" s="190">
        <v>0</v>
      </c>
      <c r="VU131" s="190">
        <v>2.4520033388981601E-2</v>
      </c>
      <c r="VV131" s="190">
        <v>2.7650250417362299E-2</v>
      </c>
      <c r="VW131" s="190">
        <v>1</v>
      </c>
      <c r="VX131" s="190">
        <v>6.0144709074464897E-2</v>
      </c>
      <c r="VY131" s="190">
        <v>3.9041302381670202E-2</v>
      </c>
      <c r="VZ131" s="190">
        <v>0</v>
      </c>
      <c r="WA131" s="190">
        <v>0</v>
      </c>
      <c r="WB131" s="190">
        <v>0.134157371118481</v>
      </c>
      <c r="WC131" s="190">
        <v>1.80886343081097E-3</v>
      </c>
      <c r="WD131" s="190">
        <v>1.5224600542659001E-2</v>
      </c>
      <c r="WE131" s="190">
        <v>0</v>
      </c>
      <c r="WF131" s="190">
        <v>8.8785046728972E-2</v>
      </c>
      <c r="WG131" s="190">
        <v>0.10159782936388299</v>
      </c>
      <c r="WH131" s="190">
        <v>1</v>
      </c>
      <c r="WI131" s="190">
        <v>3.1199901344185502E-2</v>
      </c>
      <c r="WJ131" s="190">
        <v>2.5280552472561401E-2</v>
      </c>
      <c r="WK131" s="190">
        <v>0</v>
      </c>
      <c r="WL131" s="190">
        <v>0</v>
      </c>
      <c r="WM131" s="190">
        <v>0.44512270316931801</v>
      </c>
      <c r="WN131" s="190">
        <v>5.1794302626711102E-3</v>
      </c>
      <c r="WO131" s="190">
        <v>1.0482180293501E-2</v>
      </c>
      <c r="WP131" s="190">
        <v>0</v>
      </c>
      <c r="WQ131" s="190">
        <v>5.0807744481440403E-2</v>
      </c>
      <c r="WR131" s="190">
        <v>5.78986311505734E-2</v>
      </c>
      <c r="WS131" s="190">
        <v>1</v>
      </c>
      <c r="WT131" s="190">
        <v>2.2733751</v>
      </c>
      <c r="WU131" s="190">
        <v>47.066583952643803</v>
      </c>
      <c r="WV131" s="190">
        <v>66.421067073357094</v>
      </c>
      <c r="WW131" s="190">
        <v>0</v>
      </c>
      <c r="WX131" s="190">
        <v>0</v>
      </c>
      <c r="WY131" s="190">
        <v>2783.96644706806</v>
      </c>
      <c r="WZ131" s="190">
        <v>31.670972379349099</v>
      </c>
      <c r="XA131" s="190">
        <v>30.351348530209599</v>
      </c>
      <c r="XB131" s="190">
        <v>0</v>
      </c>
      <c r="XC131" s="190">
        <v>103.370534849264</v>
      </c>
      <c r="XD131" s="190">
        <v>116.56677334066001</v>
      </c>
      <c r="XE131" s="190">
        <v>4215.7583233844698</v>
      </c>
      <c r="XF131" s="190">
        <v>0.87414860000000005</v>
      </c>
      <c r="XG131" s="190">
        <v>456.44413318284802</v>
      </c>
      <c r="XH131" s="190">
        <v>296.28829697833999</v>
      </c>
      <c r="XI131" s="190">
        <v>0</v>
      </c>
      <c r="XJ131" s="190">
        <v>0</v>
      </c>
      <c r="XK131" s="190">
        <v>1018.13353015723</v>
      </c>
      <c r="XL131" s="190">
        <v>13.7276431032435</v>
      </c>
      <c r="XM131" s="190">
        <v>115.540996118967</v>
      </c>
      <c r="XN131" s="190">
        <v>0</v>
      </c>
      <c r="XO131" s="190">
        <v>673.79848231753704</v>
      </c>
      <c r="XP131" s="190">
        <v>771.03595429884604</v>
      </c>
      <c r="XQ131" s="190">
        <v>7589.0986955764702</v>
      </c>
      <c r="XR131" s="190">
        <v>3.1475236999999998</v>
      </c>
      <c r="XS131" s="190">
        <v>160.76129943040601</v>
      </c>
      <c r="XT131" s="190">
        <v>130.26113194953899</v>
      </c>
      <c r="XU131" s="190">
        <v>0</v>
      </c>
      <c r="XV131" s="190">
        <v>0</v>
      </c>
      <c r="XW131" s="190">
        <v>2293.5490525456598</v>
      </c>
      <c r="XX131" s="190">
        <v>26.687646545759101</v>
      </c>
      <c r="XY131" s="190">
        <v>54.010713247369701</v>
      </c>
      <c r="XZ131" s="190">
        <v>0</v>
      </c>
      <c r="YA131" s="190">
        <v>261.79310421077997</v>
      </c>
      <c r="YB131" s="190">
        <v>298.32976317223603</v>
      </c>
      <c r="YC131" s="190">
        <v>5152.6220437990696</v>
      </c>
    </row>
    <row r="132" spans="1:653" x14ac:dyDescent="0.3">
      <c r="A132" t="s">
        <v>2665</v>
      </c>
      <c r="B132" s="146" t="s">
        <v>1054</v>
      </c>
      <c r="C132" s="154">
        <v>33266205</v>
      </c>
      <c r="D132" s="163">
        <v>15331</v>
      </c>
      <c r="E132" s="163" t="s">
        <v>2666</v>
      </c>
      <c r="F132" s="145" t="s">
        <v>1945</v>
      </c>
      <c r="G132" s="147" t="s">
        <v>63</v>
      </c>
      <c r="H132" s="147" t="s">
        <v>872</v>
      </c>
      <c r="I132" s="48" t="s">
        <v>2667</v>
      </c>
      <c r="J132" s="48" t="s">
        <v>674</v>
      </c>
      <c r="K132" s="167"/>
      <c r="L132" s="167"/>
      <c r="M132" s="167">
        <v>42464</v>
      </c>
      <c r="N132" s="164" t="s">
        <v>316</v>
      </c>
      <c r="O132" s="149" t="s">
        <v>1981</v>
      </c>
      <c r="P132" s="150" t="s">
        <v>1982</v>
      </c>
      <c r="Q132" s="150" t="s">
        <v>1920</v>
      </c>
      <c r="R132" s="150" t="s">
        <v>1921</v>
      </c>
      <c r="S132" s="147" t="s">
        <v>52</v>
      </c>
      <c r="T132" s="147"/>
      <c r="U132" s="147">
        <v>1</v>
      </c>
      <c r="V132" s="147">
        <v>1</v>
      </c>
      <c r="W132" s="147">
        <v>0</v>
      </c>
      <c r="X132" s="147"/>
      <c r="Y132" s="147" t="s">
        <v>1941</v>
      </c>
      <c r="Z132" s="147">
        <v>0</v>
      </c>
      <c r="AA132" s="147" t="s">
        <v>872</v>
      </c>
      <c r="AB132" s="147" t="s">
        <v>873</v>
      </c>
      <c r="AC132" s="147" t="s">
        <v>2668</v>
      </c>
      <c r="AD132" s="147" t="s">
        <v>357</v>
      </c>
      <c r="AE132" s="147">
        <v>2</v>
      </c>
      <c r="AF132" s="147" t="s">
        <v>1983</v>
      </c>
      <c r="AG132" s="147">
        <v>6</v>
      </c>
      <c r="AH132" s="147" t="s">
        <v>1943</v>
      </c>
      <c r="AI132" s="147"/>
      <c r="AJ132" s="147"/>
      <c r="AK132" s="147" t="s">
        <v>2668</v>
      </c>
      <c r="AL132" s="147" t="s">
        <v>152</v>
      </c>
      <c r="AM132" s="147" t="s">
        <v>152</v>
      </c>
      <c r="AN132" s="147" t="s">
        <v>152</v>
      </c>
      <c r="AO132" s="147" t="s">
        <v>152</v>
      </c>
      <c r="AP132" s="147" t="s">
        <v>152</v>
      </c>
      <c r="AQ132" s="147" t="s">
        <v>152</v>
      </c>
      <c r="AR132" s="147" t="s">
        <v>152</v>
      </c>
      <c r="AS132" s="147">
        <v>25</v>
      </c>
      <c r="AT132" s="147">
        <v>1</v>
      </c>
      <c r="AU132" s="147">
        <v>49</v>
      </c>
      <c r="AV132" s="147">
        <v>0.5</v>
      </c>
      <c r="AW132" s="147" t="s">
        <v>149</v>
      </c>
      <c r="AX132" s="147"/>
      <c r="AY132" s="147">
        <v>25</v>
      </c>
      <c r="AZ132" s="147">
        <v>2</v>
      </c>
      <c r="BA132" s="147" t="s">
        <v>2186</v>
      </c>
      <c r="BB132" s="147">
        <v>1</v>
      </c>
      <c r="BC132" s="147">
        <v>1</v>
      </c>
      <c r="BD132" s="147" t="s">
        <v>152</v>
      </c>
      <c r="BE132" s="147" t="s">
        <v>152</v>
      </c>
      <c r="BF132" s="147" t="s">
        <v>152</v>
      </c>
      <c r="BG132" s="147" t="s">
        <v>152</v>
      </c>
      <c r="BH132">
        <v>48</v>
      </c>
      <c r="BI132">
        <v>33</v>
      </c>
      <c r="BJ132">
        <v>6</v>
      </c>
      <c r="BK132">
        <v>9</v>
      </c>
      <c r="BL132">
        <v>1076</v>
      </c>
      <c r="BM132">
        <v>5</v>
      </c>
      <c r="BN132">
        <v>211</v>
      </c>
      <c r="BO132">
        <v>573</v>
      </c>
      <c r="BP132">
        <v>21934</v>
      </c>
      <c r="BQ132">
        <v>26725</v>
      </c>
      <c r="BR132">
        <v>2602</v>
      </c>
      <c r="BS132">
        <v>393</v>
      </c>
      <c r="BT132">
        <v>42</v>
      </c>
      <c r="BU132">
        <v>79</v>
      </c>
      <c r="BV132">
        <v>2809</v>
      </c>
      <c r="BW132">
        <v>4</v>
      </c>
      <c r="BX132">
        <v>262</v>
      </c>
      <c r="BY132">
        <v>154</v>
      </c>
      <c r="BZ132">
        <v>2275</v>
      </c>
      <c r="CA132">
        <v>49037</v>
      </c>
      <c r="CB132">
        <v>2650</v>
      </c>
      <c r="CC132">
        <v>426</v>
      </c>
      <c r="CD132">
        <v>48</v>
      </c>
      <c r="CE132">
        <v>88</v>
      </c>
      <c r="CF132">
        <v>3885</v>
      </c>
      <c r="CG132">
        <v>9</v>
      </c>
      <c r="CH132">
        <v>473</v>
      </c>
      <c r="CI132">
        <v>727</v>
      </c>
      <c r="CJ132">
        <v>24209</v>
      </c>
      <c r="CK132">
        <v>75762</v>
      </c>
      <c r="CL132">
        <v>1.7960710944808201E-3</v>
      </c>
      <c r="CM132">
        <v>1.2347988774555701E-3</v>
      </c>
      <c r="CN132">
        <v>2.24508886810103E-4</v>
      </c>
      <c r="CO132">
        <v>3.3676333021515401E-4</v>
      </c>
      <c r="CP132">
        <v>4.0261927034611802E-2</v>
      </c>
      <c r="CQ132">
        <v>1.8709073900841899E-4</v>
      </c>
      <c r="CR132">
        <v>7.8952291861552892E-3</v>
      </c>
      <c r="CS132">
        <v>2.1440598690364802E-2</v>
      </c>
      <c r="CT132">
        <v>0.82072965388213304</v>
      </c>
      <c r="CU132">
        <v>1</v>
      </c>
      <c r="CV132">
        <v>5.30619736117625E-2</v>
      </c>
      <c r="CW132">
        <v>8.0143565063115606E-3</v>
      </c>
      <c r="CX132">
        <v>8.5649611517833496E-4</v>
      </c>
      <c r="CY132">
        <v>1.61102840712115E-3</v>
      </c>
      <c r="CZ132">
        <v>5.7283275893712897E-2</v>
      </c>
      <c r="DA132">
        <v>8.1571058588412803E-5</v>
      </c>
      <c r="DB132">
        <v>5.3429043375410401E-3</v>
      </c>
      <c r="DC132">
        <v>3.1404857556538899E-3</v>
      </c>
      <c r="DD132">
        <v>4.6393539572159803E-2</v>
      </c>
      <c r="DE132">
        <v>1</v>
      </c>
      <c r="DF132">
        <v>3.4977957287294401E-2</v>
      </c>
      <c r="DG132">
        <v>5.6228716242971398E-3</v>
      </c>
      <c r="DH132">
        <v>6.3356299992080496E-4</v>
      </c>
      <c r="DI132">
        <v>1.16153216652148E-3</v>
      </c>
      <c r="DJ132">
        <v>5.12790053060901E-2</v>
      </c>
      <c r="DK132">
        <v>1.18793062485151E-4</v>
      </c>
      <c r="DL132">
        <v>6.2432353950529302E-3</v>
      </c>
      <c r="DM132">
        <v>9.5958396029671902E-3</v>
      </c>
      <c r="DN132">
        <v>0.319540138855891</v>
      </c>
      <c r="DO132">
        <v>1</v>
      </c>
      <c r="DP132">
        <v>4.6033359999999997</v>
      </c>
      <c r="DQ132">
        <v>10.427220606968501</v>
      </c>
      <c r="DR132">
        <v>7.1687141672908501</v>
      </c>
      <c r="DS132">
        <v>1.3034025758710599</v>
      </c>
      <c r="DT132">
        <v>1.9551038638066001</v>
      </c>
      <c r="DU132">
        <v>233.74352860621099</v>
      </c>
      <c r="DV132">
        <v>1.08616881322589</v>
      </c>
      <c r="DW132">
        <v>45.8363239181324</v>
      </c>
      <c r="DX132">
        <v>124.47494599568699</v>
      </c>
      <c r="DY132">
        <v>4764.8053498593199</v>
      </c>
      <c r="DZ132">
        <v>5805.5723066923601</v>
      </c>
      <c r="EA132">
        <v>5.4002717000000002</v>
      </c>
      <c r="EB132">
        <v>481.82760878494298</v>
      </c>
      <c r="EC132">
        <v>72.774116161599807</v>
      </c>
      <c r="ED132">
        <v>7.7773864600182998</v>
      </c>
      <c r="EE132">
        <v>14.6288935795582</v>
      </c>
      <c r="EF132">
        <v>520.15901348074794</v>
      </c>
      <c r="EG132">
        <v>0.74070347238269496</v>
      </c>
      <c r="EH132">
        <v>48.5160774410665</v>
      </c>
      <c r="EI132">
        <v>28.517083686733798</v>
      </c>
      <c r="EJ132">
        <v>421.275099917658</v>
      </c>
      <c r="EK132">
        <v>9080.4690438075504</v>
      </c>
      <c r="EL132">
        <v>10.0036077</v>
      </c>
      <c r="EM132">
        <v>264.90443042863399</v>
      </c>
      <c r="EN132">
        <v>42.584636740603102</v>
      </c>
      <c r="EO132">
        <v>4.7982689285186604</v>
      </c>
      <c r="EP132">
        <v>8.7968263689508692</v>
      </c>
      <c r="EQ132">
        <v>388.35989140197898</v>
      </c>
      <c r="ER132">
        <v>0.89967542409724799</v>
      </c>
      <c r="ES132">
        <v>47.282941733110903</v>
      </c>
      <c r="ET132">
        <v>72.673781479855506</v>
      </c>
      <c r="EU132">
        <v>2420.02692688559</v>
      </c>
      <c r="EV132">
        <v>7573.4677200506403</v>
      </c>
      <c r="EW132" s="152">
        <v>34</v>
      </c>
      <c r="EX132" s="152">
        <v>3</v>
      </c>
      <c r="EY132" s="152">
        <v>1</v>
      </c>
      <c r="EZ132" s="152">
        <v>1</v>
      </c>
      <c r="FA132" s="152">
        <v>626</v>
      </c>
      <c r="FB132" s="152">
        <v>1</v>
      </c>
      <c r="FC132" s="152">
        <v>71</v>
      </c>
      <c r="FD132" s="152">
        <v>36</v>
      </c>
      <c r="FE132" s="152">
        <v>23002</v>
      </c>
      <c r="FF132" s="152">
        <v>25530</v>
      </c>
      <c r="FG132" s="152">
        <v>3</v>
      </c>
      <c r="FH132" s="152">
        <v>0</v>
      </c>
      <c r="FI132" s="152">
        <v>0</v>
      </c>
      <c r="FJ132" s="152">
        <v>1</v>
      </c>
      <c r="FK132" s="152">
        <v>50</v>
      </c>
      <c r="FL132" s="152">
        <v>0</v>
      </c>
      <c r="FM132" s="152">
        <v>3</v>
      </c>
      <c r="FN132" s="152">
        <v>1</v>
      </c>
      <c r="FO132" s="152">
        <v>394</v>
      </c>
      <c r="FP132" s="152">
        <v>2195</v>
      </c>
      <c r="FQ132" s="152">
        <v>37</v>
      </c>
      <c r="FR132" s="152">
        <v>3</v>
      </c>
      <c r="FS132" s="152">
        <v>1</v>
      </c>
      <c r="FT132" s="152">
        <v>2</v>
      </c>
      <c r="FU132" s="152">
        <v>676</v>
      </c>
      <c r="FV132" s="152">
        <v>1</v>
      </c>
      <c r="FW132" s="152">
        <v>74</v>
      </c>
      <c r="FX132" s="152">
        <v>37</v>
      </c>
      <c r="FY132" s="152">
        <v>23396</v>
      </c>
      <c r="FZ132" s="152">
        <v>27725</v>
      </c>
      <c r="GA132" s="152">
        <v>1.3317665491578499E-3</v>
      </c>
      <c r="GB132" s="152">
        <v>1.1750881316098701E-4</v>
      </c>
      <c r="GC132" s="152">
        <v>3.9169604386995702E-5</v>
      </c>
      <c r="GD132" s="152">
        <v>3.9169604386995702E-5</v>
      </c>
      <c r="GE132" s="152">
        <v>2.4520172346259299E-2</v>
      </c>
      <c r="GF132" s="152">
        <v>3.9169604386995702E-5</v>
      </c>
      <c r="GG132" s="152">
        <v>2.7810419114766899E-3</v>
      </c>
      <c r="GH132" s="152">
        <v>1.4101057579318399E-3</v>
      </c>
      <c r="GI132" s="152">
        <v>0.90097924010967501</v>
      </c>
      <c r="GJ132" s="152">
        <v>1</v>
      </c>
      <c r="GK132" s="152">
        <v>1.3667425968109301E-3</v>
      </c>
      <c r="GL132" s="152">
        <v>0</v>
      </c>
      <c r="GM132" s="152">
        <v>0</v>
      </c>
      <c r="GN132" s="152">
        <v>4.5558086560364499E-4</v>
      </c>
      <c r="GO132" s="152">
        <v>2.2779043280182199E-2</v>
      </c>
      <c r="GP132" s="152">
        <v>0</v>
      </c>
      <c r="GQ132" s="152">
        <v>1.3667425968109301E-3</v>
      </c>
      <c r="GR132" s="152">
        <v>4.5558086560364499E-4</v>
      </c>
      <c r="GS132" s="152">
        <v>0.17949886104783599</v>
      </c>
      <c r="GT132" s="152">
        <v>1</v>
      </c>
      <c r="GU132" s="152">
        <v>1.33453561767358E-3</v>
      </c>
      <c r="GV132" s="152">
        <v>1.0820559062218201E-4</v>
      </c>
      <c r="GW132" s="152">
        <v>3.6068530207394002E-5</v>
      </c>
      <c r="GX132" s="152">
        <v>7.2137060414788099E-5</v>
      </c>
      <c r="GY132" s="152">
        <v>2.43823264201984E-2</v>
      </c>
      <c r="GZ132" s="152">
        <v>3.6068530207394002E-5</v>
      </c>
      <c r="HA132" s="152">
        <v>2.66907123534716E-3</v>
      </c>
      <c r="HB132" s="152">
        <v>1.33453561767358E-3</v>
      </c>
      <c r="HC132" s="152">
        <v>0.84385933273219105</v>
      </c>
      <c r="HD132" s="152">
        <v>1</v>
      </c>
      <c r="HE132" s="152">
        <v>4.8067856000000004</v>
      </c>
      <c r="HF132" s="152">
        <v>7.0733339968397999</v>
      </c>
      <c r="HG132" s="152">
        <v>0.62411770560351199</v>
      </c>
      <c r="HH132" s="152">
        <v>0.20803923520117101</v>
      </c>
      <c r="HI132" s="152">
        <v>0.20803923520117101</v>
      </c>
      <c r="HJ132" s="152">
        <v>130.23256123593299</v>
      </c>
      <c r="HK132" s="152">
        <v>0.20803923520117101</v>
      </c>
      <c r="HL132" s="152">
        <v>14.770785699283101</v>
      </c>
      <c r="HM132" s="152">
        <v>7.4894124672421398</v>
      </c>
      <c r="HN132" s="152">
        <v>4785.3184880973304</v>
      </c>
      <c r="HO132" s="152">
        <v>5311.2416746858898</v>
      </c>
      <c r="HP132" s="152">
        <v>0.3106932</v>
      </c>
      <c r="HQ132" s="152">
        <v>9.6558276782369195</v>
      </c>
      <c r="HR132" s="152">
        <v>0</v>
      </c>
      <c r="HS132" s="152">
        <v>0</v>
      </c>
      <c r="HT132" s="152">
        <v>3.21860922607897</v>
      </c>
      <c r="HU132" s="152">
        <v>160.93046130394899</v>
      </c>
      <c r="HV132" s="152">
        <v>0</v>
      </c>
      <c r="HW132" s="152">
        <v>9.6558276782369195</v>
      </c>
      <c r="HX132" s="152">
        <v>3.21860922607897</v>
      </c>
      <c r="HY132" s="152">
        <v>1268.13203507512</v>
      </c>
      <c r="HZ132" s="152">
        <v>7064.84725124335</v>
      </c>
      <c r="IA132" s="152">
        <v>5.1174787999999998</v>
      </c>
      <c r="IB132" s="152">
        <v>7.2301227706111897</v>
      </c>
      <c r="IC132" s="152">
        <v>0.58622617059009596</v>
      </c>
      <c r="ID132" s="152">
        <v>0.195408723530032</v>
      </c>
      <c r="IE132" s="152">
        <v>0.39081744706006399</v>
      </c>
      <c r="IF132" s="152">
        <v>132.09629710630199</v>
      </c>
      <c r="IG132" s="152">
        <v>0.195408723530032</v>
      </c>
      <c r="IH132" s="152">
        <v>14.460245541222401</v>
      </c>
      <c r="II132" s="152">
        <v>7.2301227706111897</v>
      </c>
      <c r="IJ132" s="152">
        <v>4571.7824957086304</v>
      </c>
      <c r="IK132" s="152">
        <v>5417.7068598701399</v>
      </c>
      <c r="IL132">
        <v>88</v>
      </c>
      <c r="IM132">
        <v>1332</v>
      </c>
      <c r="IN132">
        <v>3</v>
      </c>
      <c r="IO132">
        <v>12</v>
      </c>
      <c r="IP132">
        <v>23760</v>
      </c>
      <c r="IQ132">
        <v>826</v>
      </c>
      <c r="IR132">
        <v>250</v>
      </c>
      <c r="IS132">
        <v>6</v>
      </c>
      <c r="IT132">
        <v>332</v>
      </c>
      <c r="IU132">
        <v>232</v>
      </c>
      <c r="IV132">
        <v>26725</v>
      </c>
      <c r="IW132">
        <v>3899</v>
      </c>
      <c r="IX132">
        <v>3316</v>
      </c>
      <c r="IY132">
        <v>3</v>
      </c>
      <c r="IZ132">
        <v>72</v>
      </c>
      <c r="JA132">
        <v>3525</v>
      </c>
      <c r="JB132">
        <v>543</v>
      </c>
      <c r="JC132">
        <v>458</v>
      </c>
      <c r="JD132">
        <v>22</v>
      </c>
      <c r="JE132">
        <v>1661</v>
      </c>
      <c r="JF132">
        <v>3456</v>
      </c>
      <c r="JG132">
        <v>49037</v>
      </c>
      <c r="JH132">
        <v>3987</v>
      </c>
      <c r="JI132">
        <v>4648</v>
      </c>
      <c r="JJ132">
        <v>6</v>
      </c>
      <c r="JK132">
        <v>84</v>
      </c>
      <c r="JL132">
        <v>27285</v>
      </c>
      <c r="JM132">
        <v>1369</v>
      </c>
      <c r="JN132">
        <v>708</v>
      </c>
      <c r="JO132">
        <v>28</v>
      </c>
      <c r="JP132">
        <v>1993</v>
      </c>
      <c r="JQ132">
        <v>3688</v>
      </c>
      <c r="JR132">
        <v>75762</v>
      </c>
      <c r="JS132">
        <v>3.2927970065481801E-3</v>
      </c>
      <c r="JT132">
        <v>4.9840972871842797E-2</v>
      </c>
      <c r="JU132">
        <v>1.12254443405051E-4</v>
      </c>
      <c r="JV132">
        <v>4.49017773620206E-4</v>
      </c>
      <c r="JW132">
        <v>0.88905519176800796</v>
      </c>
      <c r="JX132">
        <v>3.09073900841908E-2</v>
      </c>
      <c r="JY132">
        <v>9.3545369504209504E-3</v>
      </c>
      <c r="JZ132">
        <v>2.24508886810103E-4</v>
      </c>
      <c r="KA132">
        <v>1.2422825070159002E-2</v>
      </c>
      <c r="KB132">
        <v>8.6810102899906507E-3</v>
      </c>
      <c r="KC132">
        <v>1</v>
      </c>
      <c r="KD132">
        <v>5.2625326680921798E-2</v>
      </c>
      <c r="KE132">
        <v>6.1350017158997898E-2</v>
      </c>
      <c r="KF132">
        <v>7.9195374990100606E-5</v>
      </c>
      <c r="KG132">
        <v>1.10873524986141E-3</v>
      </c>
      <c r="KH132">
        <v>0.360140967767482</v>
      </c>
      <c r="KI132">
        <v>1.8069744726907901E-2</v>
      </c>
      <c r="KJ132">
        <v>9.3450542488318702E-3</v>
      </c>
      <c r="KK132">
        <v>3.6957841662046899E-4</v>
      </c>
      <c r="KL132">
        <v>2.6306063725878404E-2</v>
      </c>
      <c r="KM132">
        <v>4.8678757160581801E-2</v>
      </c>
      <c r="KN132">
        <v>1</v>
      </c>
      <c r="KO132">
        <v>5.2625326680921798E-2</v>
      </c>
      <c r="KP132">
        <v>6.1350017158997898E-2</v>
      </c>
      <c r="KQ132">
        <v>7.9195374990100606E-5</v>
      </c>
      <c r="KR132">
        <v>1.10873524986141E-3</v>
      </c>
      <c r="KS132">
        <v>0.360140967767482</v>
      </c>
      <c r="KT132">
        <v>1.8069744726907901E-2</v>
      </c>
      <c r="KU132">
        <v>9.3450542488318702E-3</v>
      </c>
      <c r="KV132">
        <v>3.6957841662046899E-4</v>
      </c>
      <c r="KW132">
        <v>2.6306063725878404E-2</v>
      </c>
      <c r="KX132">
        <v>4.8678757160581801E-2</v>
      </c>
      <c r="KY132">
        <v>1</v>
      </c>
      <c r="KZ132">
        <v>4.6033359999999997</v>
      </c>
      <c r="LA132">
        <v>19.116571112775599</v>
      </c>
      <c r="LB132">
        <v>289.35537184337602</v>
      </c>
      <c r="LC132">
        <v>0.65170128793553195</v>
      </c>
      <c r="LD132">
        <v>2.60680515174213</v>
      </c>
      <c r="LE132">
        <v>5161.4742004494101</v>
      </c>
      <c r="LF132">
        <v>179.43508794491601</v>
      </c>
      <c r="LG132">
        <v>54.308440661294298</v>
      </c>
      <c r="LH132">
        <v>1.3034025758710599</v>
      </c>
      <c r="LI132">
        <v>72.121609198198996</v>
      </c>
      <c r="LJ132">
        <v>50.398232933681101</v>
      </c>
      <c r="LK132">
        <v>5805.5723066923601</v>
      </c>
      <c r="LL132">
        <v>5.4002717000000002</v>
      </c>
      <c r="LM132">
        <v>722.00070970503202</v>
      </c>
      <c r="LN132">
        <v>614.04317860525396</v>
      </c>
      <c r="LO132">
        <v>0.55552760428702097</v>
      </c>
      <c r="LP132">
        <v>13.3326625028885</v>
      </c>
      <c r="LQ132">
        <v>652.74493503725</v>
      </c>
      <c r="LR132">
        <v>100.550496375951</v>
      </c>
      <c r="LS132">
        <v>84.810547587818604</v>
      </c>
      <c r="LT132">
        <v>4.0738690981048196</v>
      </c>
      <c r="LU132">
        <v>307.577116906914</v>
      </c>
      <c r="LV132">
        <v>639.96780013864804</v>
      </c>
      <c r="LW132">
        <v>9080.4690438075504</v>
      </c>
      <c r="LX132">
        <v>10.0036077</v>
      </c>
      <c r="LY132">
        <v>398.55621287508097</v>
      </c>
      <c r="LZ132">
        <v>464.63237457822299</v>
      </c>
      <c r="MA132">
        <v>0.59978361606483199</v>
      </c>
      <c r="MB132">
        <v>8.3969706249076506</v>
      </c>
      <c r="MC132">
        <v>2727.5159940548201</v>
      </c>
      <c r="MD132">
        <v>136.85062839879299</v>
      </c>
      <c r="ME132">
        <v>70.774466695650204</v>
      </c>
      <c r="MF132">
        <v>2.7989902083025502</v>
      </c>
      <c r="MG132">
        <v>199.22812446953498</v>
      </c>
      <c r="MH132">
        <v>368.66699600785</v>
      </c>
      <c r="MI132">
        <v>7573.4677200506403</v>
      </c>
      <c r="MJ132" s="152">
        <v>36</v>
      </c>
      <c r="MK132" s="152">
        <v>700</v>
      </c>
      <c r="ML132" s="152">
        <v>0</v>
      </c>
      <c r="MM132" s="152">
        <v>2</v>
      </c>
      <c r="MN132" s="152">
        <v>23730</v>
      </c>
      <c r="MO132" s="152">
        <v>107</v>
      </c>
      <c r="MP132" s="152">
        <v>73</v>
      </c>
      <c r="MQ132" s="152">
        <v>1</v>
      </c>
      <c r="MR132" s="152">
        <v>75</v>
      </c>
      <c r="MS132" s="152">
        <v>22</v>
      </c>
      <c r="MT132" s="152">
        <v>25530</v>
      </c>
      <c r="MU132" s="152">
        <v>3</v>
      </c>
      <c r="MV132" s="152">
        <v>53</v>
      </c>
      <c r="MW132" s="152">
        <v>0</v>
      </c>
      <c r="MX132" s="152">
        <v>1</v>
      </c>
      <c r="MY132" s="152">
        <v>422</v>
      </c>
      <c r="MZ132" s="152">
        <v>3</v>
      </c>
      <c r="NA132" s="152">
        <v>3</v>
      </c>
      <c r="NB132" s="152">
        <v>1</v>
      </c>
      <c r="NC132" s="152">
        <v>4</v>
      </c>
      <c r="ND132" s="152">
        <v>23</v>
      </c>
      <c r="NE132" s="152">
        <v>2195</v>
      </c>
      <c r="NF132" s="152">
        <v>39</v>
      </c>
      <c r="NG132" s="152">
        <v>753</v>
      </c>
      <c r="NH132" s="152">
        <v>0</v>
      </c>
      <c r="NI132" s="152">
        <v>3</v>
      </c>
      <c r="NJ132" s="152">
        <v>24152</v>
      </c>
      <c r="NK132" s="152">
        <v>110</v>
      </c>
      <c r="NL132" s="152">
        <v>76</v>
      </c>
      <c r="NM132" s="152">
        <v>2</v>
      </c>
      <c r="NN132" s="152">
        <v>79</v>
      </c>
      <c r="NO132" s="152">
        <v>45</v>
      </c>
      <c r="NP132" s="152">
        <v>27725</v>
      </c>
      <c r="NQ132" s="152">
        <v>1.4101057579318399E-3</v>
      </c>
      <c r="NR132" s="152">
        <v>2.7418723070896999E-2</v>
      </c>
      <c r="NS132" s="152">
        <v>0</v>
      </c>
      <c r="NT132" s="152">
        <v>7.8339208773991405E-5</v>
      </c>
      <c r="NU132" s="152">
        <v>0.92949471210340795</v>
      </c>
      <c r="NV132" s="152">
        <v>4.19114766940854E-3</v>
      </c>
      <c r="NW132" s="152">
        <v>2.8593811202506899E-3</v>
      </c>
      <c r="NX132" s="152">
        <v>3.9169604386995702E-5</v>
      </c>
      <c r="NY132" s="152">
        <v>2.9377203290246704E-3</v>
      </c>
      <c r="NZ132" s="152">
        <v>8.6173129651390503E-4</v>
      </c>
      <c r="OA132" s="152">
        <v>1</v>
      </c>
      <c r="OB132" s="152">
        <v>1.3667425968109301E-3</v>
      </c>
      <c r="OC132" s="152">
        <v>2.41457858769932E-2</v>
      </c>
      <c r="OD132" s="152">
        <v>0</v>
      </c>
      <c r="OE132" s="152">
        <v>4.5558086560364499E-4</v>
      </c>
      <c r="OF132" s="152">
        <v>0.19225512528473801</v>
      </c>
      <c r="OG132" s="152">
        <v>1.3667425968109301E-3</v>
      </c>
      <c r="OH132" s="152">
        <v>1.3667425968109301E-3</v>
      </c>
      <c r="OI132" s="152">
        <v>4.5558086560364499E-4</v>
      </c>
      <c r="OJ132" s="152">
        <v>1.8223234624146004E-3</v>
      </c>
      <c r="OK132" s="152">
        <v>1.0478359908883799E-2</v>
      </c>
      <c r="OL132" s="152">
        <v>1</v>
      </c>
      <c r="OM132" s="152">
        <v>1.40667267808837E-3</v>
      </c>
      <c r="ON132" s="152">
        <v>2.7159603246167702E-2</v>
      </c>
      <c r="OO132" s="152">
        <v>0</v>
      </c>
      <c r="OP132" s="152">
        <v>1.0820559062218201E-4</v>
      </c>
      <c r="OQ132" s="152">
        <v>0.87112714156898097</v>
      </c>
      <c r="OR132" s="152">
        <v>3.9675383228133503E-3</v>
      </c>
      <c r="OS132" s="152">
        <v>2.7412082957619498E-3</v>
      </c>
      <c r="OT132" s="152">
        <v>7.2137060414788099E-5</v>
      </c>
      <c r="OU132" s="152">
        <v>2.8494138863841304E-3</v>
      </c>
      <c r="OV132" s="152">
        <v>1.62308385933273E-3</v>
      </c>
      <c r="OW132" s="152">
        <v>1</v>
      </c>
      <c r="OX132" s="152">
        <v>4.8067856000000004</v>
      </c>
      <c r="OY132" s="152">
        <v>7.4894124672421398</v>
      </c>
      <c r="OZ132" s="152">
        <v>145.627464640819</v>
      </c>
      <c r="PA132" s="152">
        <v>0</v>
      </c>
      <c r="PB132" s="152">
        <v>0.41607847040234103</v>
      </c>
      <c r="PC132" s="152">
        <v>4936.7710513237798</v>
      </c>
      <c r="PD132" s="152">
        <v>22.260198166525299</v>
      </c>
      <c r="PE132" s="152">
        <v>15.186864169685499</v>
      </c>
      <c r="PF132" s="152">
        <v>0.20803923520117101</v>
      </c>
      <c r="PG132" s="152">
        <v>15.602942640087798</v>
      </c>
      <c r="PH132" s="152">
        <v>4.5768631744257497</v>
      </c>
      <c r="PI132" s="152">
        <v>5311.2416746858898</v>
      </c>
      <c r="PJ132" s="152">
        <v>0.3106932</v>
      </c>
      <c r="PK132" s="152">
        <v>9.6558276782369195</v>
      </c>
      <c r="PL132" s="152">
        <v>170.58628898218601</v>
      </c>
      <c r="PM132" s="152">
        <v>0</v>
      </c>
      <c r="PN132" s="152">
        <v>3.21860922607897</v>
      </c>
      <c r="PO132" s="152">
        <v>1358.25309340533</v>
      </c>
      <c r="PP132" s="152">
        <v>9.6558276782369195</v>
      </c>
      <c r="PQ132" s="152">
        <v>9.6558276782369195</v>
      </c>
      <c r="PR132" s="152">
        <v>3.21860922607897</v>
      </c>
      <c r="PS132" s="152">
        <v>12.8744369043159</v>
      </c>
      <c r="PT132" s="152">
        <v>74.028012199816402</v>
      </c>
      <c r="PU132" s="152">
        <v>7064.84725124335</v>
      </c>
      <c r="PV132" s="152">
        <v>5.1174787999999998</v>
      </c>
      <c r="PW132" s="152">
        <v>7.62094021767125</v>
      </c>
      <c r="PX132" s="152">
        <v>147.14276881811401</v>
      </c>
      <c r="PY132" s="152">
        <v>0</v>
      </c>
      <c r="PZ132" s="152">
        <v>0.58622617059009596</v>
      </c>
      <c r="QA132" s="152">
        <v>4719.5114906973304</v>
      </c>
      <c r="QB132" s="152">
        <v>21.494959588303502</v>
      </c>
      <c r="QC132" s="152">
        <v>14.851062988282401</v>
      </c>
      <c r="QD132" s="152">
        <v>0.39081744706006399</v>
      </c>
      <c r="QE132" s="152">
        <v>15.437289158872598</v>
      </c>
      <c r="QF132" s="152">
        <v>8.7933925588514406</v>
      </c>
      <c r="QG132" s="152">
        <v>5417.7068598701399</v>
      </c>
      <c r="QH132">
        <v>23</v>
      </c>
      <c r="QI132">
        <v>210</v>
      </c>
      <c r="QJ132">
        <v>3</v>
      </c>
      <c r="QK132">
        <v>5</v>
      </c>
      <c r="QL132">
        <v>22507</v>
      </c>
      <c r="QM132">
        <v>573</v>
      </c>
      <c r="QN132">
        <v>53</v>
      </c>
      <c r="QO132">
        <v>2</v>
      </c>
      <c r="QP132">
        <v>209</v>
      </c>
      <c r="QQ132">
        <v>232</v>
      </c>
      <c r="QR132">
        <v>26725</v>
      </c>
      <c r="QS132">
        <v>2536</v>
      </c>
      <c r="QT132">
        <v>2552</v>
      </c>
      <c r="QU132">
        <v>3</v>
      </c>
      <c r="QV132">
        <v>52</v>
      </c>
      <c r="QW132">
        <v>2429</v>
      </c>
      <c r="QX132">
        <v>154</v>
      </c>
      <c r="QY132">
        <v>299</v>
      </c>
      <c r="QZ132">
        <v>13</v>
      </c>
      <c r="RA132">
        <v>2442</v>
      </c>
      <c r="RB132">
        <v>3456</v>
      </c>
      <c r="RC132">
        <v>49037</v>
      </c>
      <c r="RD132">
        <v>2559</v>
      </c>
      <c r="RE132">
        <v>2762</v>
      </c>
      <c r="RF132">
        <v>6</v>
      </c>
      <c r="RG132">
        <v>57</v>
      </c>
      <c r="RH132">
        <v>24936</v>
      </c>
      <c r="RI132">
        <v>727</v>
      </c>
      <c r="RJ132">
        <v>352</v>
      </c>
      <c r="RK132">
        <v>15</v>
      </c>
      <c r="RL132">
        <v>2651</v>
      </c>
      <c r="RM132">
        <v>3688</v>
      </c>
      <c r="RN132">
        <v>75762</v>
      </c>
      <c r="RO132">
        <v>8.6061739943872801E-4</v>
      </c>
      <c r="RP132">
        <v>7.8578110383536008E-3</v>
      </c>
      <c r="RQ132">
        <v>1.12254443405051E-4</v>
      </c>
      <c r="RR132">
        <v>1.8709073900841899E-4</v>
      </c>
      <c r="RS132">
        <v>0.842170252572498</v>
      </c>
      <c r="RT132">
        <v>2.1440598690364802E-2</v>
      </c>
      <c r="RU132">
        <v>1.9831618334892401E-3</v>
      </c>
      <c r="RV132">
        <v>7.4836295603367603E-5</v>
      </c>
      <c r="RW132">
        <v>7.8203928905519193E-3</v>
      </c>
      <c r="RX132">
        <v>8.6810102899906507E-3</v>
      </c>
      <c r="RY132">
        <v>1</v>
      </c>
      <c r="RZ132">
        <v>5.1716051145053697E-2</v>
      </c>
      <c r="SA132">
        <v>5.2042335379407403E-2</v>
      </c>
      <c r="SB132">
        <v>6.1178293941309596E-5</v>
      </c>
      <c r="SC132">
        <v>1.0604237616493701E-3</v>
      </c>
      <c r="SD132">
        <v>4.9534025327813702E-2</v>
      </c>
      <c r="SE132">
        <v>3.1404857556538899E-3</v>
      </c>
      <c r="SF132">
        <v>6.0974366294838604E-3</v>
      </c>
      <c r="SG132">
        <v>2.6510594041234198E-4</v>
      </c>
      <c r="SH132">
        <v>4.9799131268226E-2</v>
      </c>
      <c r="SI132">
        <v>7.0477394620388698E-2</v>
      </c>
      <c r="SJ132">
        <v>1</v>
      </c>
      <c r="SK132">
        <v>3.3776827433277902E-2</v>
      </c>
      <c r="SL132">
        <v>3.64562709537763E-2</v>
      </c>
      <c r="SM132">
        <v>7.9195374990100606E-5</v>
      </c>
      <c r="SN132">
        <v>7.5235606240595598E-4</v>
      </c>
      <c r="SO132">
        <v>0.329135978458858</v>
      </c>
      <c r="SP132">
        <v>9.5958396029671902E-3</v>
      </c>
      <c r="SQ132">
        <v>4.6461286660859002E-3</v>
      </c>
      <c r="SR132">
        <v>1.97988437475251E-4</v>
      </c>
      <c r="SS132">
        <v>3.4991156516459399E-2</v>
      </c>
      <c r="ST132">
        <v>4.8678757160581801E-2</v>
      </c>
      <c r="SU132">
        <v>1</v>
      </c>
      <c r="SV132">
        <v>4.6033359999999997</v>
      </c>
      <c r="SW132">
        <v>4.9963765408390799</v>
      </c>
      <c r="SX132">
        <v>45.6190901554872</v>
      </c>
      <c r="SY132">
        <v>0.65170128793553195</v>
      </c>
      <c r="SZ132">
        <v>1.08616881322589</v>
      </c>
      <c r="TA132">
        <v>4889.2802958550101</v>
      </c>
      <c r="TB132">
        <v>124.47494599568699</v>
      </c>
      <c r="TC132">
        <v>11.5133894201944</v>
      </c>
      <c r="TD132">
        <v>0.43446752529035498</v>
      </c>
      <c r="TE132">
        <v>45.401856392842099</v>
      </c>
      <c r="TF132">
        <v>50.398232933681101</v>
      </c>
      <c r="TG132">
        <v>5805.5723066923601</v>
      </c>
      <c r="TH132">
        <v>5.4002717000000002</v>
      </c>
      <c r="TI132">
        <v>469.60600149062901</v>
      </c>
      <c r="TJ132">
        <v>472.56881538015898</v>
      </c>
      <c r="TK132">
        <v>0.55552760428702097</v>
      </c>
      <c r="TL132">
        <v>9.6291451409750408</v>
      </c>
      <c r="TM132">
        <v>449.79218360439199</v>
      </c>
      <c r="TN132">
        <v>28.517083686733798</v>
      </c>
      <c r="TO132">
        <v>55.367584560606502</v>
      </c>
      <c r="TP132">
        <v>2.4072862852437602</v>
      </c>
      <c r="TQ132">
        <v>452.199469889635</v>
      </c>
      <c r="TR132">
        <v>639.96780013864804</v>
      </c>
      <c r="TS132">
        <v>9080.4690438075504</v>
      </c>
      <c r="TT132">
        <v>10.0036077</v>
      </c>
      <c r="TU132">
        <v>255.807712251651</v>
      </c>
      <c r="TV132">
        <v>276.10039126184398</v>
      </c>
      <c r="TW132">
        <v>0.59978361606483199</v>
      </c>
      <c r="TX132">
        <v>5.6979443526159104</v>
      </c>
      <c r="TY132">
        <v>2492.7007083654398</v>
      </c>
      <c r="TZ132">
        <v>72.673781479855506</v>
      </c>
      <c r="UA132">
        <v>35.187305475803498</v>
      </c>
      <c r="UB132">
        <v>1.49945904016208</v>
      </c>
      <c r="UC132">
        <v>265.00439436464501</v>
      </c>
      <c r="UD132">
        <v>368.66699600785</v>
      </c>
      <c r="UE132">
        <v>7573.4677200506403</v>
      </c>
      <c r="UF132" s="152">
        <v>5</v>
      </c>
      <c r="UG132" s="152">
        <v>53</v>
      </c>
      <c r="UH132" s="152">
        <v>0</v>
      </c>
      <c r="UI132" s="152">
        <v>1</v>
      </c>
      <c r="UJ132" s="152">
        <v>23038</v>
      </c>
      <c r="UK132" s="152">
        <v>36</v>
      </c>
      <c r="UL132" s="152">
        <v>6</v>
      </c>
      <c r="UM132" s="152">
        <v>0</v>
      </c>
      <c r="UN132" s="152">
        <v>22</v>
      </c>
      <c r="UO132" s="152">
        <v>22</v>
      </c>
      <c r="UP132" s="152">
        <v>25530</v>
      </c>
      <c r="UQ132" s="152">
        <v>3</v>
      </c>
      <c r="UR132" s="152">
        <v>26</v>
      </c>
      <c r="US132" s="152">
        <v>0</v>
      </c>
      <c r="UT132" s="152">
        <v>1</v>
      </c>
      <c r="UU132" s="152">
        <v>395</v>
      </c>
      <c r="UV132" s="152">
        <v>1</v>
      </c>
      <c r="UW132" s="152">
        <v>1</v>
      </c>
      <c r="UX132" s="152">
        <v>1</v>
      </c>
      <c r="UY132" s="152">
        <v>23</v>
      </c>
      <c r="UZ132" s="152">
        <v>23</v>
      </c>
      <c r="VA132" s="152">
        <v>2195</v>
      </c>
      <c r="VB132" s="152">
        <v>8</v>
      </c>
      <c r="VC132" s="152">
        <v>79</v>
      </c>
      <c r="VD132" s="152">
        <v>0</v>
      </c>
      <c r="VE132" s="152">
        <v>2</v>
      </c>
      <c r="VF132" s="152">
        <v>23433</v>
      </c>
      <c r="VG132" s="152">
        <v>37</v>
      </c>
      <c r="VH132" s="152">
        <v>7</v>
      </c>
      <c r="VI132" s="152">
        <v>1</v>
      </c>
      <c r="VJ132" s="152">
        <v>45</v>
      </c>
      <c r="VK132" s="152">
        <v>45</v>
      </c>
      <c r="VL132" s="152">
        <v>27725</v>
      </c>
      <c r="VM132" s="152">
        <v>1.9584802193497799E-4</v>
      </c>
      <c r="VN132" s="152">
        <v>2.07598903251077E-3</v>
      </c>
      <c r="VO132" s="152">
        <v>0</v>
      </c>
      <c r="VP132" s="152">
        <v>3.9169604386995702E-5</v>
      </c>
      <c r="VQ132" s="152">
        <v>0.902389345867607</v>
      </c>
      <c r="VR132" s="152">
        <v>1.4101057579318399E-3</v>
      </c>
      <c r="VS132" s="152">
        <v>2.3501762632197401E-4</v>
      </c>
      <c r="VT132" s="152">
        <v>0</v>
      </c>
      <c r="VU132" s="152">
        <v>8.6173129651390503E-4</v>
      </c>
      <c r="VV132" s="152">
        <v>8.6173129651390503E-4</v>
      </c>
      <c r="VW132" s="152">
        <v>1</v>
      </c>
      <c r="VX132" s="152">
        <v>1.3667425968109301E-3</v>
      </c>
      <c r="VY132" s="152">
        <v>1.18451025056948E-2</v>
      </c>
      <c r="VZ132" s="152">
        <v>0</v>
      </c>
      <c r="WA132" s="152">
        <v>4.5558086560364499E-4</v>
      </c>
      <c r="WB132" s="152">
        <v>0.17995444191344001</v>
      </c>
      <c r="WC132" s="152">
        <v>4.5558086560364499E-4</v>
      </c>
      <c r="WD132" s="152">
        <v>4.5558086560364499E-4</v>
      </c>
      <c r="WE132" s="152">
        <v>4.5558086560364499E-4</v>
      </c>
      <c r="WF132" s="152">
        <v>1.0478359908883799E-2</v>
      </c>
      <c r="WG132" s="152">
        <v>1.0478359908883799E-2</v>
      </c>
      <c r="WH132" s="152">
        <v>1</v>
      </c>
      <c r="WI132" s="152">
        <v>2.8854824165915202E-4</v>
      </c>
      <c r="WJ132" s="152">
        <v>2.84941388638413E-3</v>
      </c>
      <c r="WK132" s="152">
        <v>0</v>
      </c>
      <c r="WL132" s="152">
        <v>7.2137060414788099E-5</v>
      </c>
      <c r="WM132" s="152">
        <v>0.84519386834986499</v>
      </c>
      <c r="WN132" s="152">
        <v>1.33453561767358E-3</v>
      </c>
      <c r="WO132" s="152">
        <v>2.5247971145175797E-4</v>
      </c>
      <c r="WP132" s="152">
        <v>3.6068530207394002E-5</v>
      </c>
      <c r="WQ132" s="152">
        <v>1.62308385933273E-3</v>
      </c>
      <c r="WR132" s="152">
        <v>1.62308385933273E-3</v>
      </c>
      <c r="WS132" s="152">
        <v>1</v>
      </c>
      <c r="WT132" s="152">
        <v>4.8067856000000004</v>
      </c>
      <c r="WU132" s="152">
        <v>1.04019617600585</v>
      </c>
      <c r="WV132" s="152">
        <v>11.026079465662001</v>
      </c>
      <c r="WW132" s="152">
        <v>0</v>
      </c>
      <c r="WX132" s="152">
        <v>0.20803923520117101</v>
      </c>
      <c r="WY132" s="152">
        <v>4792.8079005645704</v>
      </c>
      <c r="WZ132" s="152">
        <v>7.4894124672421398</v>
      </c>
      <c r="XA132" s="152">
        <v>1.24823541120702</v>
      </c>
      <c r="XB132" s="152">
        <v>0</v>
      </c>
      <c r="XC132" s="152">
        <v>4.5768631744257497</v>
      </c>
      <c r="XD132" s="152">
        <v>4.5768631744257497</v>
      </c>
      <c r="XE132" s="152">
        <v>5311.2416746858898</v>
      </c>
      <c r="XF132" s="152">
        <v>0.3106932</v>
      </c>
      <c r="XG132" s="152">
        <v>9.6558276782369195</v>
      </c>
      <c r="XH132" s="152">
        <v>83.683839878053305</v>
      </c>
      <c r="XI132" s="152">
        <v>0</v>
      </c>
      <c r="XJ132" s="152">
        <v>3.21860922607897</v>
      </c>
      <c r="XK132" s="152">
        <v>1271.35064430119</v>
      </c>
      <c r="XL132" s="152">
        <v>3.21860922607897</v>
      </c>
      <c r="XM132" s="152">
        <v>3.21860922607897</v>
      </c>
      <c r="XN132" s="152">
        <v>3.21860922607897</v>
      </c>
      <c r="XO132" s="152">
        <v>74.028012199816402</v>
      </c>
      <c r="XP132" s="152">
        <v>74.028012199816402</v>
      </c>
      <c r="XQ132" s="152">
        <v>7064.84725124335</v>
      </c>
      <c r="XR132" s="152">
        <v>5.1174787999999998</v>
      </c>
      <c r="XS132" s="152">
        <v>1.56326978824026</v>
      </c>
      <c r="XT132" s="152">
        <v>15.437289158872501</v>
      </c>
      <c r="XU132" s="152">
        <v>0</v>
      </c>
      <c r="XV132" s="152">
        <v>0.39081744706006399</v>
      </c>
      <c r="XW132" s="152">
        <v>4579.0126184792398</v>
      </c>
      <c r="XX132" s="152">
        <v>7.2301227706111897</v>
      </c>
      <c r="XY132" s="152">
        <v>1.3678610647102201</v>
      </c>
      <c r="XZ132" s="152">
        <v>0.195408723530032</v>
      </c>
      <c r="YA132" s="152">
        <v>8.7933925588514406</v>
      </c>
      <c r="YB132" s="152">
        <v>8.7933925588514406</v>
      </c>
      <c r="YC132" s="152">
        <v>5417.7068598701399</v>
      </c>
    </row>
    <row r="133" spans="1:653" x14ac:dyDescent="0.3">
      <c r="A133" t="s">
        <v>2669</v>
      </c>
      <c r="B133" s="146" t="s">
        <v>1120</v>
      </c>
      <c r="C133" s="154">
        <v>33356334</v>
      </c>
      <c r="D133" s="163">
        <v>14520</v>
      </c>
      <c r="E133" s="163" t="s">
        <v>2670</v>
      </c>
      <c r="F133" s="145" t="s">
        <v>1945</v>
      </c>
      <c r="G133" s="147" t="s">
        <v>442</v>
      </c>
      <c r="H133" s="147" t="s">
        <v>2170</v>
      </c>
      <c r="I133" s="48" t="s">
        <v>2671</v>
      </c>
      <c r="J133" s="48" t="s">
        <v>556</v>
      </c>
      <c r="K133" s="167"/>
      <c r="L133" s="167"/>
      <c r="M133" s="167"/>
      <c r="N133" s="164" t="s">
        <v>461</v>
      </c>
      <c r="O133" s="149" t="s">
        <v>2438</v>
      </c>
      <c r="P133" s="150" t="s">
        <v>2006</v>
      </c>
      <c r="Q133" s="150" t="s">
        <v>1920</v>
      </c>
      <c r="R133" s="150" t="s">
        <v>1921</v>
      </c>
      <c r="S133" s="147" t="s">
        <v>48</v>
      </c>
      <c r="T133" s="147" t="s">
        <v>2672</v>
      </c>
      <c r="U133" s="147">
        <v>3</v>
      </c>
      <c r="V133" s="147">
        <v>1</v>
      </c>
      <c r="W133" s="147">
        <v>1</v>
      </c>
      <c r="X133" s="147"/>
      <c r="Y133" s="147" t="s">
        <v>1941</v>
      </c>
      <c r="Z133" s="147">
        <v>0</v>
      </c>
      <c r="AA133" s="147" t="s">
        <v>872</v>
      </c>
      <c r="AB133" s="147" t="s">
        <v>873</v>
      </c>
      <c r="AC133" s="147" t="s">
        <v>2068</v>
      </c>
      <c r="AD133" s="147" t="s">
        <v>2673</v>
      </c>
      <c r="AE133" s="147">
        <v>2</v>
      </c>
      <c r="AF133" s="147" t="s">
        <v>1983</v>
      </c>
      <c r="AG133" s="147">
        <v>6</v>
      </c>
      <c r="AH133" s="147" t="s">
        <v>1943</v>
      </c>
      <c r="AI133" s="147"/>
      <c r="AJ133" s="147">
        <v>22.86</v>
      </c>
      <c r="AK133" s="147" t="s">
        <v>2674</v>
      </c>
      <c r="AL133" s="147" t="s">
        <v>149</v>
      </c>
      <c r="AM133" s="147" t="s">
        <v>149</v>
      </c>
      <c r="AN133" s="147" t="s">
        <v>152</v>
      </c>
      <c r="AO133" s="147" t="s">
        <v>152</v>
      </c>
      <c r="AP133" s="147" t="s">
        <v>152</v>
      </c>
      <c r="AQ133" s="147" t="s">
        <v>149</v>
      </c>
      <c r="AR133" s="147" t="s">
        <v>152</v>
      </c>
      <c r="AS133" s="147">
        <v>20</v>
      </c>
      <c r="AT133" s="147">
        <v>0.5</v>
      </c>
      <c r="AU133" s="147">
        <v>60</v>
      </c>
      <c r="AV133" s="147">
        <v>1990</v>
      </c>
      <c r="AW133" s="147" t="s">
        <v>149</v>
      </c>
      <c r="AX133" s="147"/>
      <c r="AY133" s="147">
        <v>20</v>
      </c>
      <c r="AZ133" s="147">
        <v>2</v>
      </c>
      <c r="BA133" s="147" t="s">
        <v>2186</v>
      </c>
      <c r="BB133" s="147">
        <v>1</v>
      </c>
      <c r="BC133" s="147">
        <v>4</v>
      </c>
      <c r="BD133" s="147" t="s">
        <v>152</v>
      </c>
      <c r="BE133" s="147" t="s">
        <v>152</v>
      </c>
      <c r="BF133" s="147" t="s">
        <v>152</v>
      </c>
      <c r="BG133" s="147" t="s">
        <v>152</v>
      </c>
      <c r="BH133">
        <v>11</v>
      </c>
      <c r="BI133">
        <v>57</v>
      </c>
      <c r="BJ133">
        <v>0</v>
      </c>
      <c r="BK133">
        <v>3</v>
      </c>
      <c r="BL133">
        <v>476</v>
      </c>
      <c r="BM133">
        <v>0</v>
      </c>
      <c r="BN133">
        <v>170</v>
      </c>
      <c r="BO133">
        <v>215</v>
      </c>
      <c r="BP133">
        <v>12621</v>
      </c>
      <c r="BQ133">
        <v>15500</v>
      </c>
      <c r="BR133">
        <v>2069</v>
      </c>
      <c r="BS133">
        <v>157</v>
      </c>
      <c r="BT133">
        <v>2</v>
      </c>
      <c r="BU133">
        <v>68</v>
      </c>
      <c r="BV133">
        <v>1471</v>
      </c>
      <c r="BW133">
        <v>4</v>
      </c>
      <c r="BX133">
        <v>490</v>
      </c>
      <c r="BY133">
        <v>9</v>
      </c>
      <c r="BZ133">
        <v>723</v>
      </c>
      <c r="CA133">
        <v>32175</v>
      </c>
      <c r="CB133">
        <v>2080</v>
      </c>
      <c r="CC133">
        <v>214</v>
      </c>
      <c r="CD133">
        <v>2</v>
      </c>
      <c r="CE133">
        <v>71</v>
      </c>
      <c r="CF133">
        <v>1947</v>
      </c>
      <c r="CG133">
        <v>4</v>
      </c>
      <c r="CH133">
        <v>660</v>
      </c>
      <c r="CI133">
        <v>224</v>
      </c>
      <c r="CJ133">
        <v>13344</v>
      </c>
      <c r="CK133">
        <v>47675</v>
      </c>
      <c r="CL133">
        <v>7.0967741935483897E-4</v>
      </c>
      <c r="CM133">
        <v>3.67741935483871E-3</v>
      </c>
      <c r="CN133">
        <v>0</v>
      </c>
      <c r="CO133">
        <v>1.93548387096774E-4</v>
      </c>
      <c r="CP133">
        <v>3.0709677419354799E-2</v>
      </c>
      <c r="CQ133">
        <v>0</v>
      </c>
      <c r="CR133">
        <v>1.09677419354839E-2</v>
      </c>
      <c r="CS133">
        <v>1.3870967741935501E-2</v>
      </c>
      <c r="CT133">
        <v>0.81425806451612903</v>
      </c>
      <c r="CU133">
        <v>1</v>
      </c>
      <c r="CV133">
        <v>6.43045843045843E-2</v>
      </c>
      <c r="CW133">
        <v>4.8795648795648804E-3</v>
      </c>
      <c r="CX133">
        <v>6.2160062160062201E-5</v>
      </c>
      <c r="CY133">
        <v>2.11344211344211E-3</v>
      </c>
      <c r="CZ133">
        <v>4.5718725718725699E-2</v>
      </c>
      <c r="DA133">
        <v>1.2432012432012399E-4</v>
      </c>
      <c r="DB133">
        <v>1.52292152292152E-2</v>
      </c>
      <c r="DC133">
        <v>2.7972027972027999E-4</v>
      </c>
      <c r="DD133">
        <v>2.2470862470862499E-2</v>
      </c>
      <c r="DE133">
        <v>1</v>
      </c>
      <c r="DF133">
        <v>4.3628736234923998E-2</v>
      </c>
      <c r="DG133">
        <v>4.4887257472469803E-3</v>
      </c>
      <c r="DH133">
        <v>4.1950707918196099E-5</v>
      </c>
      <c r="DI133">
        <v>1.4892501310959599E-3</v>
      </c>
      <c r="DJ133">
        <v>4.0839014158363898E-2</v>
      </c>
      <c r="DK133">
        <v>8.3901415836392198E-5</v>
      </c>
      <c r="DL133">
        <v>1.38437336130047E-2</v>
      </c>
      <c r="DM133">
        <v>4.6984792868379702E-3</v>
      </c>
      <c r="DN133">
        <v>0.27989512323020399</v>
      </c>
      <c r="DO133">
        <v>1</v>
      </c>
      <c r="DP133">
        <v>2.7255105999999998</v>
      </c>
      <c r="DQ133">
        <v>4.0359410086315597</v>
      </c>
      <c r="DR133">
        <v>20.913512499272599</v>
      </c>
      <c r="DS133">
        <v>0</v>
      </c>
      <c r="DT133">
        <v>1.1007111841722399</v>
      </c>
      <c r="DU133">
        <v>174.646174555329</v>
      </c>
      <c r="DV133">
        <v>0</v>
      </c>
      <c r="DW133">
        <v>62.373633769760403</v>
      </c>
      <c r="DX133">
        <v>78.884301532344097</v>
      </c>
      <c r="DY133">
        <v>4630.6919518126297</v>
      </c>
      <c r="DZ133">
        <v>5687.00778488992</v>
      </c>
      <c r="EA133">
        <v>3.9660106000000002</v>
      </c>
      <c r="EB133">
        <v>521.68292238049003</v>
      </c>
      <c r="EC133">
        <v>39.586379320317498</v>
      </c>
      <c r="ED133">
        <v>0.50428508688302498</v>
      </c>
      <c r="EE133">
        <v>17.145692954022898</v>
      </c>
      <c r="EF133">
        <v>370.90168140246499</v>
      </c>
      <c r="EG133">
        <v>1.00857017376605</v>
      </c>
      <c r="EH133">
        <v>123.54984628634099</v>
      </c>
      <c r="EI133">
        <v>2.26928289097361</v>
      </c>
      <c r="EJ133">
        <v>182.29905890821399</v>
      </c>
      <c r="EK133">
        <v>8112.68633523067</v>
      </c>
      <c r="EL133">
        <v>6.6915212000000004</v>
      </c>
      <c r="EM133">
        <v>310.841128322212</v>
      </c>
      <c r="EN133">
        <v>31.980769933150601</v>
      </c>
      <c r="EO133">
        <v>0.29888570030981898</v>
      </c>
      <c r="EP133">
        <v>10.610442360998601</v>
      </c>
      <c r="EQ133">
        <v>290.965229251609</v>
      </c>
      <c r="ER133">
        <v>0.59777140061963796</v>
      </c>
      <c r="ES133">
        <v>98.632281102240199</v>
      </c>
      <c r="ET133">
        <v>33.475198434699699</v>
      </c>
      <c r="EU133">
        <v>1994.16539246711</v>
      </c>
      <c r="EV133">
        <v>7124.6878811353099</v>
      </c>
      <c r="EW133" s="152"/>
      <c r="EX133" s="152"/>
      <c r="EY133" s="152"/>
      <c r="EZ133" s="152"/>
      <c r="FA133" s="152"/>
      <c r="FB133" s="152"/>
      <c r="FC133" s="152"/>
      <c r="FD133" s="152"/>
      <c r="FE133" s="152"/>
      <c r="FF133" s="152"/>
      <c r="FG133" s="152"/>
      <c r="FH133" s="152"/>
      <c r="FI133" s="152"/>
      <c r="FJ133" s="152"/>
      <c r="FK133" s="152"/>
      <c r="FL133" s="152"/>
      <c r="FM133" s="152"/>
      <c r="FN133" s="152"/>
      <c r="FO133" s="152"/>
      <c r="FP133" s="152"/>
      <c r="FQ133" s="152"/>
      <c r="FR133" s="152"/>
      <c r="FS133" s="152"/>
      <c r="FT133" s="152"/>
      <c r="FU133" s="152"/>
      <c r="FV133" s="152"/>
      <c r="FW133" s="152"/>
      <c r="FX133" s="152"/>
      <c r="FY133" s="152"/>
      <c r="FZ133" s="152"/>
      <c r="GA133" s="152"/>
      <c r="GB133" s="152"/>
      <c r="GC133" s="152"/>
      <c r="GD133" s="152"/>
      <c r="GE133" s="152"/>
      <c r="GF133" s="152"/>
      <c r="GG133" s="152"/>
      <c r="GH133" s="152"/>
      <c r="GI133" s="152"/>
      <c r="GJ133" s="152"/>
      <c r="GK133" s="152"/>
      <c r="GL133" s="152"/>
      <c r="GM133" s="152"/>
      <c r="GN133" s="152"/>
      <c r="GO133" s="152"/>
      <c r="GP133" s="152"/>
      <c r="GQ133" s="152"/>
      <c r="GR133" s="152"/>
      <c r="GS133" s="152"/>
      <c r="GT133" s="152"/>
      <c r="GU133" s="152"/>
      <c r="GV133" s="152"/>
      <c r="GW133" s="152"/>
      <c r="GX133" s="152"/>
      <c r="GY133" s="152"/>
      <c r="GZ133" s="152"/>
      <c r="HA133" s="152"/>
      <c r="HB133" s="152"/>
      <c r="HC133" s="152"/>
      <c r="HD133" s="152"/>
      <c r="HE133" s="152"/>
      <c r="HF133" s="152"/>
      <c r="HG133" s="152"/>
      <c r="HH133" s="152"/>
      <c r="HI133" s="152"/>
      <c r="HJ133" s="152"/>
      <c r="HK133" s="152"/>
      <c r="HL133" s="152"/>
      <c r="HM133" s="152"/>
      <c r="HN133" s="152"/>
      <c r="HO133" s="152"/>
      <c r="HP133" s="152"/>
      <c r="HQ133" s="152"/>
      <c r="HR133" s="152"/>
      <c r="HS133" s="152"/>
      <c r="HT133" s="152"/>
      <c r="HU133" s="152"/>
      <c r="HV133" s="152"/>
      <c r="HW133" s="152"/>
      <c r="HX133" s="152"/>
      <c r="HY133" s="152"/>
      <c r="HZ133" s="152"/>
      <c r="IA133" s="152"/>
      <c r="IB133" s="152"/>
      <c r="IC133" s="152"/>
      <c r="ID133" s="152"/>
      <c r="IE133" s="152"/>
      <c r="IF133" s="152"/>
      <c r="IG133" s="152"/>
      <c r="IH133" s="152"/>
      <c r="II133" s="152"/>
      <c r="IJ133" s="152"/>
      <c r="IK133" s="152"/>
      <c r="IL133">
        <v>14</v>
      </c>
      <c r="IM133">
        <v>662</v>
      </c>
      <c r="IN133">
        <v>1</v>
      </c>
      <c r="IO133">
        <v>0</v>
      </c>
      <c r="IP133">
        <v>13216</v>
      </c>
      <c r="IQ133">
        <v>277</v>
      </c>
      <c r="IR133">
        <v>186</v>
      </c>
      <c r="IS133">
        <v>0</v>
      </c>
      <c r="IT133">
        <v>210</v>
      </c>
      <c r="IU133">
        <v>300</v>
      </c>
      <c r="IV133">
        <v>15500</v>
      </c>
      <c r="IW133">
        <v>2736</v>
      </c>
      <c r="IX133">
        <v>2113</v>
      </c>
      <c r="IY133">
        <v>0</v>
      </c>
      <c r="IZ133">
        <v>5</v>
      </c>
      <c r="JA133">
        <v>748</v>
      </c>
      <c r="JB133">
        <v>12</v>
      </c>
      <c r="JC133">
        <v>623</v>
      </c>
      <c r="JD133">
        <v>3</v>
      </c>
      <c r="JE133">
        <v>1370</v>
      </c>
      <c r="JF133">
        <v>4570</v>
      </c>
      <c r="JG133">
        <v>32175</v>
      </c>
      <c r="JH133">
        <v>2750</v>
      </c>
      <c r="JI133">
        <v>2775</v>
      </c>
      <c r="JJ133">
        <v>1</v>
      </c>
      <c r="JK133">
        <v>5</v>
      </c>
      <c r="JL133">
        <v>13964</v>
      </c>
      <c r="JM133">
        <v>289</v>
      </c>
      <c r="JN133">
        <v>809</v>
      </c>
      <c r="JO133">
        <v>3</v>
      </c>
      <c r="JP133">
        <v>1580</v>
      </c>
      <c r="JQ133">
        <v>4870</v>
      </c>
      <c r="JR133">
        <v>47675</v>
      </c>
      <c r="JS133">
        <v>9.0322580645161297E-4</v>
      </c>
      <c r="JT133">
        <v>4.2709677419354802E-2</v>
      </c>
      <c r="JU133">
        <v>6.4516129032258094E-5</v>
      </c>
      <c r="JV133">
        <v>0</v>
      </c>
      <c r="JW133">
        <v>0.85264516129032297</v>
      </c>
      <c r="JX133">
        <v>1.7870967741935501E-2</v>
      </c>
      <c r="JY133">
        <v>1.2E-2</v>
      </c>
      <c r="JZ133">
        <v>0</v>
      </c>
      <c r="KA133">
        <v>1.3548387096774198E-2</v>
      </c>
      <c r="KB133">
        <v>1.9354838709677399E-2</v>
      </c>
      <c r="KC133">
        <v>1</v>
      </c>
      <c r="KD133">
        <v>5.7682223387519702E-2</v>
      </c>
      <c r="KE133">
        <v>5.82066072364971E-2</v>
      </c>
      <c r="KF133">
        <v>2.09753539590981E-5</v>
      </c>
      <c r="KG133">
        <v>1.0487676979549E-4</v>
      </c>
      <c r="KH133">
        <v>0.29289984268484498</v>
      </c>
      <c r="KI133">
        <v>6.06187729417934E-3</v>
      </c>
      <c r="KJ133">
        <v>1.6969061352910299E-2</v>
      </c>
      <c r="KK133">
        <v>6.2926061877294196E-5</v>
      </c>
      <c r="KL133">
        <v>3.3141059255374999E-2</v>
      </c>
      <c r="KM133">
        <v>0.10214997378080801</v>
      </c>
      <c r="KN133">
        <v>1</v>
      </c>
      <c r="KO133">
        <v>5.7682223387519702E-2</v>
      </c>
      <c r="KP133">
        <v>5.82066072364971E-2</v>
      </c>
      <c r="KQ133">
        <v>2.09753539590981E-5</v>
      </c>
      <c r="KR133">
        <v>1.0487676979549E-4</v>
      </c>
      <c r="KS133">
        <v>0.29289984268484498</v>
      </c>
      <c r="KT133">
        <v>6.06187729417934E-3</v>
      </c>
      <c r="KU133">
        <v>1.6969061352910299E-2</v>
      </c>
      <c r="KV133">
        <v>6.2926061877294196E-5</v>
      </c>
      <c r="KW133">
        <v>3.3141059255374999E-2</v>
      </c>
      <c r="KX133">
        <v>0.10214997378080801</v>
      </c>
      <c r="KY133">
        <v>1</v>
      </c>
      <c r="KZ133">
        <v>2.7255105999999998</v>
      </c>
      <c r="LA133">
        <v>5.1366521928038003</v>
      </c>
      <c r="LB133">
        <v>242.890267974008</v>
      </c>
      <c r="LC133">
        <v>0.366903728057414</v>
      </c>
      <c r="LD133">
        <v>0</v>
      </c>
      <c r="LE133">
        <v>4848.9996700067904</v>
      </c>
      <c r="LF133">
        <v>101.632332671904</v>
      </c>
      <c r="LG133">
        <v>68.244093418679</v>
      </c>
      <c r="LH133">
        <v>0</v>
      </c>
      <c r="LI133">
        <v>77.04978289205701</v>
      </c>
      <c r="LJ133">
        <v>110.071118417224</v>
      </c>
      <c r="LK133">
        <v>5687.00778488992</v>
      </c>
      <c r="LL133">
        <v>3.9660106000000002</v>
      </c>
      <c r="LM133">
        <v>689.86199885597898</v>
      </c>
      <c r="LN133">
        <v>532.77719429191598</v>
      </c>
      <c r="LO133">
        <v>0</v>
      </c>
      <c r="LP133">
        <v>1.2607127172075601</v>
      </c>
      <c r="LQ133">
        <v>188.60262249425199</v>
      </c>
      <c r="LR133">
        <v>3.0257105212981501</v>
      </c>
      <c r="LS133">
        <v>157.08480456406201</v>
      </c>
      <c r="LT133">
        <v>0.75642763032453797</v>
      </c>
      <c r="LU133">
        <v>345.43528451487111</v>
      </c>
      <c r="LV133">
        <v>1152.2914235277101</v>
      </c>
      <c r="LW133">
        <v>8112.68633523067</v>
      </c>
      <c r="LX133">
        <v>6.6915212000000004</v>
      </c>
      <c r="LY133">
        <v>410.96783792600098</v>
      </c>
      <c r="LZ133">
        <v>414.70390917987402</v>
      </c>
      <c r="MA133">
        <v>0.14944285015490899</v>
      </c>
      <c r="MB133">
        <v>0.74721425077454695</v>
      </c>
      <c r="MC133">
        <v>2086.81995956316</v>
      </c>
      <c r="MD133">
        <v>43.188983694768801</v>
      </c>
      <c r="ME133">
        <v>120.89926577532199</v>
      </c>
      <c r="MF133">
        <v>0.44832855046472803</v>
      </c>
      <c r="MG133">
        <v>236.11970324475703</v>
      </c>
      <c r="MH133">
        <v>727.78668025440902</v>
      </c>
      <c r="MI133">
        <v>7124.6878811353099</v>
      </c>
      <c r="MJ133" s="152"/>
      <c r="MK133" s="152"/>
      <c r="ML133" s="152"/>
      <c r="MM133" s="152"/>
      <c r="MN133" s="152"/>
      <c r="MO133" s="152"/>
      <c r="MP133" s="152"/>
      <c r="MQ133" s="152"/>
      <c r="MR133" s="152"/>
      <c r="MS133" s="152"/>
      <c r="MT133" s="152"/>
      <c r="MU133" s="152"/>
      <c r="MV133" s="152"/>
      <c r="MW133" s="152"/>
      <c r="MX133" s="152"/>
      <c r="MY133" s="152"/>
      <c r="MZ133" s="152"/>
      <c r="NA133" s="152"/>
      <c r="NB133" s="152"/>
      <c r="NC133" s="152"/>
      <c r="ND133" s="152"/>
      <c r="NE133" s="152"/>
      <c r="NF133" s="152"/>
      <c r="NG133" s="152"/>
      <c r="NH133" s="152"/>
      <c r="NI133" s="152"/>
      <c r="NJ133" s="152"/>
      <c r="NK133" s="152"/>
      <c r="NL133" s="152"/>
      <c r="NM133" s="152"/>
      <c r="NN133" s="152"/>
      <c r="NO133" s="152"/>
      <c r="NP133" s="152"/>
      <c r="NQ133" s="152"/>
      <c r="NR133" s="152"/>
      <c r="NS133" s="152"/>
      <c r="NT133" s="152"/>
      <c r="NU133" s="152"/>
      <c r="NV133" s="152"/>
      <c r="NW133" s="152"/>
      <c r="NX133" s="152"/>
      <c r="NY133" s="152"/>
      <c r="NZ133" s="152"/>
      <c r="OA133" s="152"/>
      <c r="OB133" s="152"/>
      <c r="OC133" s="152"/>
      <c r="OD133" s="152"/>
      <c r="OE133" s="152"/>
      <c r="OF133" s="152"/>
      <c r="OG133" s="152"/>
      <c r="OH133" s="152"/>
      <c r="OI133" s="152"/>
      <c r="OJ133" s="152"/>
      <c r="OK133" s="152"/>
      <c r="OL133" s="152"/>
      <c r="OM133" s="152"/>
      <c r="ON133" s="152"/>
      <c r="OO133" s="152"/>
      <c r="OP133" s="152"/>
      <c r="OQ133" s="152"/>
      <c r="OR133" s="152"/>
      <c r="OS133" s="152"/>
      <c r="OT133" s="152"/>
      <c r="OU133" s="152"/>
      <c r="OV133" s="152"/>
      <c r="OW133" s="152"/>
      <c r="OX133" s="152"/>
      <c r="OY133" s="152"/>
      <c r="OZ133" s="152"/>
      <c r="PA133" s="152"/>
      <c r="PB133" s="152"/>
      <c r="PC133" s="152"/>
      <c r="PD133" s="152"/>
      <c r="PE133" s="152"/>
      <c r="PF133" s="152"/>
      <c r="PG133" s="152"/>
      <c r="PH133" s="152"/>
      <c r="PI133" s="152"/>
      <c r="PJ133" s="152"/>
      <c r="PK133" s="152"/>
      <c r="PL133" s="152"/>
      <c r="PM133" s="152"/>
      <c r="PN133" s="152"/>
      <c r="PO133" s="152"/>
      <c r="PP133" s="152"/>
      <c r="PQ133" s="152"/>
      <c r="PR133" s="152"/>
      <c r="PS133" s="152"/>
      <c r="PT133" s="152"/>
      <c r="PU133" s="152"/>
      <c r="PV133" s="152"/>
      <c r="PW133" s="152"/>
      <c r="PX133" s="152"/>
      <c r="PY133" s="152"/>
      <c r="PZ133" s="152"/>
      <c r="QA133" s="152"/>
      <c r="QB133" s="152"/>
      <c r="QC133" s="152"/>
      <c r="QD133" s="152"/>
      <c r="QE133" s="152"/>
      <c r="QF133" s="152"/>
      <c r="QG133" s="152"/>
      <c r="QH133">
        <v>6</v>
      </c>
      <c r="QI133">
        <v>340</v>
      </c>
      <c r="QJ133">
        <v>1</v>
      </c>
      <c r="QK133">
        <v>0</v>
      </c>
      <c r="QL133">
        <v>12836</v>
      </c>
      <c r="QM133">
        <v>215</v>
      </c>
      <c r="QN133">
        <v>134</v>
      </c>
      <c r="QO133">
        <v>0</v>
      </c>
      <c r="QP133">
        <v>299</v>
      </c>
      <c r="QQ133">
        <v>300</v>
      </c>
      <c r="QR133">
        <v>15500</v>
      </c>
      <c r="QS133">
        <v>2067</v>
      </c>
      <c r="QT133">
        <v>2074</v>
      </c>
      <c r="QU133">
        <v>0</v>
      </c>
      <c r="QV133">
        <v>5</v>
      </c>
      <c r="QW133">
        <v>732</v>
      </c>
      <c r="QX133">
        <v>9</v>
      </c>
      <c r="QY133">
        <v>609</v>
      </c>
      <c r="QZ133">
        <v>3</v>
      </c>
      <c r="RA133">
        <v>3929</v>
      </c>
      <c r="RB133">
        <v>4570</v>
      </c>
      <c r="RC133">
        <v>32175</v>
      </c>
      <c r="RD133">
        <v>2073</v>
      </c>
      <c r="RE133">
        <v>2414</v>
      </c>
      <c r="RF133">
        <v>1</v>
      </c>
      <c r="RG133">
        <v>5</v>
      </c>
      <c r="RH133">
        <v>13568</v>
      </c>
      <c r="RI133">
        <v>224</v>
      </c>
      <c r="RJ133">
        <v>743</v>
      </c>
      <c r="RK133">
        <v>3</v>
      </c>
      <c r="RL133">
        <v>4228</v>
      </c>
      <c r="RM133">
        <v>4870</v>
      </c>
      <c r="RN133">
        <v>47675</v>
      </c>
      <c r="RO133">
        <v>3.87096774193548E-4</v>
      </c>
      <c r="RP133">
        <v>2.1935483870967699E-2</v>
      </c>
      <c r="RQ133">
        <v>6.4516129032258094E-5</v>
      </c>
      <c r="RR133">
        <v>0</v>
      </c>
      <c r="RS133">
        <v>0.828129032258065</v>
      </c>
      <c r="RT133">
        <v>1.3870967741935501E-2</v>
      </c>
      <c r="RU133">
        <v>8.6451612903225804E-3</v>
      </c>
      <c r="RV133">
        <v>0</v>
      </c>
      <c r="RW133">
        <v>1.9290322580645201E-2</v>
      </c>
      <c r="RX133">
        <v>1.9354838709677399E-2</v>
      </c>
      <c r="RY133">
        <v>1</v>
      </c>
      <c r="RZ133">
        <v>6.4242424242424198E-2</v>
      </c>
      <c r="SA133">
        <v>6.4459984459984507E-2</v>
      </c>
      <c r="SB133">
        <v>0</v>
      </c>
      <c r="SC133">
        <v>1.5540015540015499E-4</v>
      </c>
      <c r="SD133">
        <v>2.2750582750582799E-2</v>
      </c>
      <c r="SE133">
        <v>2.7972027972027999E-4</v>
      </c>
      <c r="SF133">
        <v>1.8927738927738899E-2</v>
      </c>
      <c r="SG133">
        <v>9.3240093240093199E-5</v>
      </c>
      <c r="SH133">
        <v>0.12211344211344199</v>
      </c>
      <c r="SI133">
        <v>0.14203574203574201</v>
      </c>
      <c r="SJ133">
        <v>1</v>
      </c>
      <c r="SK133">
        <v>4.3481908757210301E-2</v>
      </c>
      <c r="SL133">
        <v>5.0634504457262697E-2</v>
      </c>
      <c r="SM133">
        <v>2.09753539590981E-5</v>
      </c>
      <c r="SN133">
        <v>1.0487676979549E-4</v>
      </c>
      <c r="SO133">
        <v>0.28459360251704202</v>
      </c>
      <c r="SP133">
        <v>4.6984792868379702E-3</v>
      </c>
      <c r="SQ133">
        <v>1.55846879916099E-2</v>
      </c>
      <c r="SR133">
        <v>6.2926061877294196E-5</v>
      </c>
      <c r="SS133">
        <v>8.8683796539066606E-2</v>
      </c>
      <c r="ST133">
        <v>0.10214997378080801</v>
      </c>
      <c r="SU133">
        <v>1</v>
      </c>
      <c r="SV133">
        <v>2.7255105999999998</v>
      </c>
      <c r="SW133">
        <v>2.20142236834449</v>
      </c>
      <c r="SX133">
        <v>124.747267539521</v>
      </c>
      <c r="SY133">
        <v>0.366903728057414</v>
      </c>
      <c r="SZ133">
        <v>0</v>
      </c>
      <c r="TA133">
        <v>4709.5762533449697</v>
      </c>
      <c r="TB133">
        <v>78.884301532344097</v>
      </c>
      <c r="TC133">
        <v>49.165099559693502</v>
      </c>
      <c r="TD133">
        <v>0</v>
      </c>
      <c r="TE133">
        <v>109.704214689167</v>
      </c>
      <c r="TF133">
        <v>110.071118417224</v>
      </c>
      <c r="TG133">
        <v>5687.00778488992</v>
      </c>
      <c r="TH133">
        <v>3.9660106000000002</v>
      </c>
      <c r="TI133">
        <v>521.17863729360704</v>
      </c>
      <c r="TJ133">
        <v>522.94363509769698</v>
      </c>
      <c r="TK133">
        <v>0</v>
      </c>
      <c r="TL133">
        <v>1.2607127172075601</v>
      </c>
      <c r="TM133">
        <v>184.56834179918701</v>
      </c>
      <c r="TN133">
        <v>2.26928289097361</v>
      </c>
      <c r="TO133">
        <v>153.55480895588099</v>
      </c>
      <c r="TP133">
        <v>0.75642763032453797</v>
      </c>
      <c r="TQ133">
        <v>990.66805318170304</v>
      </c>
      <c r="TR133">
        <v>1152.2914235277101</v>
      </c>
      <c r="TS133">
        <v>8112.68633523067</v>
      </c>
      <c r="TT133">
        <v>6.6915212000000004</v>
      </c>
      <c r="TU133">
        <v>309.79502837112699</v>
      </c>
      <c r="TV133">
        <v>360.75504027395101</v>
      </c>
      <c r="TW133">
        <v>0.14944285015490899</v>
      </c>
      <c r="TX133">
        <v>0.74721425077454695</v>
      </c>
      <c r="TY133">
        <v>2027.6405909018099</v>
      </c>
      <c r="TZ133">
        <v>33.475198434699699</v>
      </c>
      <c r="UA133">
        <v>111.03603766509799</v>
      </c>
      <c r="UB133">
        <v>0.44832855046472803</v>
      </c>
      <c r="UC133">
        <v>631.84437045495702</v>
      </c>
      <c r="UD133">
        <v>727.78668025440902</v>
      </c>
      <c r="UE133">
        <v>7124.6878811353099</v>
      </c>
      <c r="UF133" s="152"/>
      <c r="UG133" s="152"/>
      <c r="UH133" s="152"/>
      <c r="UI133" s="152"/>
      <c r="UJ133" s="152"/>
      <c r="UK133" s="152"/>
      <c r="UL133" s="152"/>
      <c r="UM133" s="152"/>
      <c r="UN133" s="152"/>
      <c r="UO133" s="152"/>
      <c r="UP133" s="152"/>
      <c r="UQ133" s="152"/>
      <c r="UR133" s="152"/>
      <c r="US133" s="152"/>
      <c r="UT133" s="152"/>
      <c r="UU133" s="152"/>
      <c r="UV133" s="152"/>
      <c r="UW133" s="152"/>
      <c r="UX133" s="152"/>
      <c r="UY133" s="152"/>
      <c r="UZ133" s="152"/>
      <c r="VA133" s="152"/>
      <c r="VB133" s="152"/>
      <c r="VC133" s="152"/>
      <c r="VD133" s="152"/>
      <c r="VE133" s="152"/>
      <c r="VF133" s="152"/>
      <c r="VG133" s="152"/>
      <c r="VH133" s="152"/>
      <c r="VI133" s="152"/>
      <c r="VJ133" s="152"/>
      <c r="VK133" s="152"/>
      <c r="VL133" s="152"/>
      <c r="VM133" s="152"/>
      <c r="VN133" s="152"/>
      <c r="VO133" s="152"/>
      <c r="VP133" s="152"/>
      <c r="VQ133" s="152"/>
      <c r="VR133" s="152"/>
      <c r="VS133" s="152"/>
      <c r="VT133" s="152"/>
      <c r="VU133" s="152"/>
      <c r="VV133" s="152"/>
      <c r="VW133" s="152"/>
      <c r="VX133" s="152"/>
      <c r="VY133" s="152"/>
      <c r="VZ133" s="152"/>
      <c r="WA133" s="152"/>
      <c r="WB133" s="152"/>
      <c r="WC133" s="152"/>
      <c r="WD133" s="152"/>
      <c r="WE133" s="152"/>
      <c r="WF133" s="152"/>
      <c r="WG133" s="152"/>
      <c r="WH133" s="152"/>
      <c r="WI133" s="152"/>
      <c r="WJ133" s="152"/>
      <c r="WK133" s="152"/>
      <c r="WL133" s="152"/>
      <c r="WM133" s="152"/>
      <c r="WN133" s="152"/>
      <c r="WO133" s="152"/>
      <c r="WP133" s="152"/>
      <c r="WQ133" s="152"/>
      <c r="WR133" s="152"/>
      <c r="WS133" s="152"/>
      <c r="WT133" s="152"/>
      <c r="WU133" s="152"/>
      <c r="WV133" s="152"/>
      <c r="WW133" s="152"/>
      <c r="WX133" s="152"/>
      <c r="WY133" s="152"/>
      <c r="WZ133" s="152"/>
      <c r="XA133" s="152"/>
      <c r="XB133" s="152"/>
      <c r="XC133" s="152"/>
      <c r="XD133" s="152"/>
      <c r="XE133" s="152"/>
      <c r="XF133" s="152"/>
      <c r="XG133" s="152"/>
      <c r="XH133" s="152"/>
      <c r="XI133" s="152"/>
      <c r="XJ133" s="152"/>
      <c r="XK133" s="152"/>
      <c r="XL133" s="152"/>
      <c r="XM133" s="152"/>
      <c r="XN133" s="152"/>
      <c r="XO133" s="152"/>
      <c r="XP133" s="152"/>
      <c r="XQ133" s="152"/>
      <c r="XR133" s="152"/>
      <c r="XS133" s="152"/>
      <c r="XT133" s="152"/>
      <c r="XU133" s="152"/>
      <c r="XV133" s="152"/>
      <c r="XW133" s="152"/>
      <c r="XX133" s="152"/>
      <c r="XY133" s="152"/>
      <c r="XZ133" s="152"/>
      <c r="YA133" s="152"/>
      <c r="YB133" s="152"/>
      <c r="YC133" s="152"/>
    </row>
    <row r="134" spans="1:653" x14ac:dyDescent="0.3">
      <c r="A134" t="s">
        <v>2675</v>
      </c>
      <c r="B134" s="146" t="s">
        <v>993</v>
      </c>
      <c r="C134" s="154">
        <v>30288320</v>
      </c>
      <c r="D134" s="163">
        <v>14281</v>
      </c>
      <c r="E134" s="163" t="s">
        <v>2676</v>
      </c>
      <c r="F134" s="145" t="s">
        <v>1945</v>
      </c>
      <c r="G134" s="147" t="s">
        <v>115</v>
      </c>
      <c r="H134" s="147" t="s">
        <v>2180</v>
      </c>
      <c r="I134" s="48" t="s">
        <v>2677</v>
      </c>
      <c r="J134" s="48" t="s">
        <v>747</v>
      </c>
      <c r="K134" s="167"/>
      <c r="L134" s="167"/>
      <c r="M134" s="167"/>
      <c r="N134" s="164" t="s">
        <v>171</v>
      </c>
      <c r="O134" s="149" t="s">
        <v>2017</v>
      </c>
      <c r="P134" s="150" t="s">
        <v>2328</v>
      </c>
      <c r="Q134" s="150">
        <v>80713</v>
      </c>
      <c r="R134" s="150" t="s">
        <v>2197</v>
      </c>
      <c r="S134" s="147" t="s">
        <v>42</v>
      </c>
      <c r="T134" s="147"/>
      <c r="U134" s="147">
        <v>2</v>
      </c>
      <c r="V134" s="147">
        <v>2</v>
      </c>
      <c r="W134" s="147">
        <v>0</v>
      </c>
      <c r="X134" s="147"/>
      <c r="Y134" s="147" t="s">
        <v>1941</v>
      </c>
      <c r="Z134" s="147">
        <v>0</v>
      </c>
      <c r="AA134" s="147" t="s">
        <v>872</v>
      </c>
      <c r="AB134" s="147" t="s">
        <v>873</v>
      </c>
      <c r="AC134" s="147" t="s">
        <v>2678</v>
      </c>
      <c r="AD134" s="147" t="s">
        <v>2679</v>
      </c>
      <c r="AE134" s="147">
        <v>2</v>
      </c>
      <c r="AF134" s="147" t="s">
        <v>1983</v>
      </c>
      <c r="AG134" s="147"/>
      <c r="AH134" s="147"/>
      <c r="AI134" s="147"/>
      <c r="AJ134" s="147">
        <v>19.34</v>
      </c>
      <c r="AK134" s="147" t="s">
        <v>171</v>
      </c>
      <c r="AL134" s="147"/>
      <c r="AM134" s="147"/>
      <c r="AN134" s="147"/>
      <c r="AO134" s="147"/>
      <c r="AP134" s="147"/>
      <c r="AQ134" s="147"/>
      <c r="AR134" s="147"/>
      <c r="AS134" s="147"/>
      <c r="AT134" s="147">
        <v>2</v>
      </c>
      <c r="AU134" s="147">
        <v>50</v>
      </c>
      <c r="AV134" s="147" t="s">
        <v>2680</v>
      </c>
      <c r="AW134" s="147" t="s">
        <v>149</v>
      </c>
      <c r="AX134" s="147"/>
      <c r="AY134" s="147"/>
      <c r="AZ134" s="147">
        <v>2</v>
      </c>
      <c r="BA134" s="147" t="s">
        <v>2186</v>
      </c>
      <c r="BB134" s="147" t="s">
        <v>2681</v>
      </c>
      <c r="BC134" s="147">
        <v>30</v>
      </c>
      <c r="BD134" s="147"/>
      <c r="BE134" s="147"/>
      <c r="BF134" s="147" t="s">
        <v>149</v>
      </c>
      <c r="BG134" s="147"/>
      <c r="BH134">
        <v>87</v>
      </c>
      <c r="BI134">
        <v>21</v>
      </c>
      <c r="BJ134">
        <v>0</v>
      </c>
      <c r="BK134">
        <v>0</v>
      </c>
      <c r="BL134">
        <v>81</v>
      </c>
      <c r="BM134">
        <v>0</v>
      </c>
      <c r="BN134">
        <v>1</v>
      </c>
      <c r="BO134">
        <v>13</v>
      </c>
      <c r="BP134">
        <v>4600</v>
      </c>
      <c r="BQ134">
        <v>5194</v>
      </c>
      <c r="BR134">
        <v>1389</v>
      </c>
      <c r="BS134">
        <v>315</v>
      </c>
      <c r="BT134">
        <v>4</v>
      </c>
      <c r="BU134">
        <v>17</v>
      </c>
      <c r="BV134">
        <v>695</v>
      </c>
      <c r="BW134">
        <v>0</v>
      </c>
      <c r="BX134">
        <v>9</v>
      </c>
      <c r="BY134">
        <v>0</v>
      </c>
      <c r="BZ134">
        <v>205</v>
      </c>
      <c r="CA134">
        <v>20699</v>
      </c>
      <c r="CB134">
        <v>1476</v>
      </c>
      <c r="CC134">
        <v>336</v>
      </c>
      <c r="CD134">
        <v>4</v>
      </c>
      <c r="CE134">
        <v>17</v>
      </c>
      <c r="CF134">
        <v>776</v>
      </c>
      <c r="CG134">
        <v>0</v>
      </c>
      <c r="CH134">
        <v>10</v>
      </c>
      <c r="CI134">
        <v>13</v>
      </c>
      <c r="CJ134">
        <v>4805</v>
      </c>
      <c r="CK134">
        <v>25893</v>
      </c>
      <c r="CL134">
        <v>1.6750096264921101E-2</v>
      </c>
      <c r="CM134">
        <v>4.0431266846361197E-3</v>
      </c>
      <c r="CN134">
        <v>0</v>
      </c>
      <c r="CO134">
        <v>0</v>
      </c>
      <c r="CP134">
        <v>1.5594917212167899E-2</v>
      </c>
      <c r="CQ134">
        <v>0</v>
      </c>
      <c r="CR134">
        <v>1.9252984212552899E-4</v>
      </c>
      <c r="CS134">
        <v>2.5028879476318802E-3</v>
      </c>
      <c r="CT134">
        <v>0.88563727377743595</v>
      </c>
      <c r="CU134">
        <v>1</v>
      </c>
      <c r="CV134">
        <v>6.7104691047876697E-2</v>
      </c>
      <c r="CW134">
        <v>1.5218126479540101E-2</v>
      </c>
      <c r="CX134">
        <v>1.93246050533842E-4</v>
      </c>
      <c r="CY134">
        <v>8.2129571476882897E-4</v>
      </c>
      <c r="CZ134">
        <v>3.3576501280255099E-2</v>
      </c>
      <c r="DA134">
        <v>0</v>
      </c>
      <c r="DB134">
        <v>4.3480361370114501E-4</v>
      </c>
      <c r="DC134">
        <v>0</v>
      </c>
      <c r="DD134">
        <v>9.9038600898594103E-3</v>
      </c>
      <c r="DE134">
        <v>1</v>
      </c>
      <c r="DF134">
        <v>5.7003823427181098E-2</v>
      </c>
      <c r="DG134">
        <v>1.29764801297648E-2</v>
      </c>
      <c r="DH134">
        <v>1.5448190630672399E-4</v>
      </c>
      <c r="DI134">
        <v>6.5654810180357595E-4</v>
      </c>
      <c r="DJ134">
        <v>2.9969489823504399E-2</v>
      </c>
      <c r="DK134">
        <v>0</v>
      </c>
      <c r="DL134">
        <v>3.8620476576681001E-4</v>
      </c>
      <c r="DM134">
        <v>5.0206619549685201E-4</v>
      </c>
      <c r="DN134">
        <v>0.18557138995095199</v>
      </c>
      <c r="DO134">
        <v>1</v>
      </c>
      <c r="DP134">
        <v>1.3406719</v>
      </c>
      <c r="DQ134">
        <v>64.892834704747699</v>
      </c>
      <c r="DR134">
        <v>15.663787687352899</v>
      </c>
      <c r="DS134">
        <v>0</v>
      </c>
      <c r="DT134">
        <v>0</v>
      </c>
      <c r="DU134">
        <v>60.417466794075402</v>
      </c>
      <c r="DV134">
        <v>0</v>
      </c>
      <c r="DW134">
        <v>0.74589465177870895</v>
      </c>
      <c r="DX134">
        <v>9.6966304731232196</v>
      </c>
      <c r="DY134">
        <v>3431.1153981820598</v>
      </c>
      <c r="DZ134">
        <v>3874.1768213386099</v>
      </c>
      <c r="EA134">
        <v>2.4507992000000001</v>
      </c>
      <c r="EB134">
        <v>566.75389807537101</v>
      </c>
      <c r="EC134">
        <v>128.52950172335599</v>
      </c>
      <c r="ED134">
        <v>1.6321206568045199</v>
      </c>
      <c r="EE134">
        <v>6.9365127914192204</v>
      </c>
      <c r="EF134">
        <v>283.58096411978602</v>
      </c>
      <c r="EG134">
        <v>0</v>
      </c>
      <c r="EH134">
        <v>3.6722714778101802</v>
      </c>
      <c r="EI134">
        <v>0</v>
      </c>
      <c r="EJ134">
        <v>83.646183661231802</v>
      </c>
      <c r="EK134">
        <v>8445.8163687992092</v>
      </c>
      <c r="EL134">
        <v>3.7914710999999999</v>
      </c>
      <c r="EM134">
        <v>389.29480433069898</v>
      </c>
      <c r="EN134">
        <v>88.619955457394894</v>
      </c>
      <c r="EO134">
        <v>1.05499946973089</v>
      </c>
      <c r="EP134">
        <v>4.4837477463562898</v>
      </c>
      <c r="EQ134">
        <v>204.66989712779301</v>
      </c>
      <c r="ER134">
        <v>0</v>
      </c>
      <c r="ES134">
        <v>2.63749867432723</v>
      </c>
      <c r="ET134">
        <v>3.4287482766254</v>
      </c>
      <c r="EU134">
        <v>1267.31811301423</v>
      </c>
      <c r="EV134">
        <v>6829.2753174354903</v>
      </c>
      <c r="EW134" s="152"/>
      <c r="EX134" s="152"/>
      <c r="EY134" s="152"/>
      <c r="EZ134" s="152"/>
      <c r="FA134" s="152"/>
      <c r="FB134" s="152"/>
      <c r="FC134" s="152"/>
      <c r="FD134" s="152"/>
      <c r="FE134" s="152"/>
      <c r="FF134" s="152"/>
      <c r="FG134" s="152"/>
      <c r="FH134" s="152"/>
      <c r="FI134" s="152"/>
      <c r="FJ134" s="152"/>
      <c r="FK134" s="152"/>
      <c r="FL134" s="152"/>
      <c r="FM134" s="152"/>
      <c r="FN134" s="152"/>
      <c r="FO134" s="152"/>
      <c r="FP134" s="152"/>
      <c r="FQ134" s="152"/>
      <c r="FR134" s="152"/>
      <c r="FS134" s="152"/>
      <c r="FT134" s="152"/>
      <c r="FU134" s="152"/>
      <c r="FV134" s="152"/>
      <c r="FW134" s="152"/>
      <c r="FX134" s="152"/>
      <c r="FY134" s="152"/>
      <c r="FZ134" s="152"/>
      <c r="GA134" s="152"/>
      <c r="GB134" s="152"/>
      <c r="GC134" s="152"/>
      <c r="GD134" s="152"/>
      <c r="GE134" s="152"/>
      <c r="GF134" s="152"/>
      <c r="GG134" s="152"/>
      <c r="GH134" s="152"/>
      <c r="GI134" s="152"/>
      <c r="GJ134" s="152"/>
      <c r="GK134" s="152"/>
      <c r="GL134" s="152"/>
      <c r="GM134" s="152"/>
      <c r="GN134" s="152"/>
      <c r="GO134" s="152"/>
      <c r="GP134" s="152"/>
      <c r="GQ134" s="152"/>
      <c r="GR134" s="152"/>
      <c r="GS134" s="152"/>
      <c r="GT134" s="152"/>
      <c r="GU134" s="152"/>
      <c r="GV134" s="152"/>
      <c r="GW134" s="152"/>
      <c r="GX134" s="152"/>
      <c r="GY134" s="152"/>
      <c r="GZ134" s="152"/>
      <c r="HA134" s="152"/>
      <c r="HB134" s="152"/>
      <c r="HC134" s="152"/>
      <c r="HD134" s="152"/>
      <c r="HE134" s="152"/>
      <c r="HF134" s="152"/>
      <c r="HG134" s="152"/>
      <c r="HH134" s="152"/>
      <c r="HI134" s="152"/>
      <c r="HJ134" s="152"/>
      <c r="HK134" s="152"/>
      <c r="HL134" s="152"/>
      <c r="HM134" s="152"/>
      <c r="HN134" s="152"/>
      <c r="HO134" s="152"/>
      <c r="HP134" s="152"/>
      <c r="HQ134" s="152"/>
      <c r="HR134" s="152"/>
      <c r="HS134" s="152"/>
      <c r="HT134" s="152"/>
      <c r="HU134" s="152"/>
      <c r="HV134" s="152"/>
      <c r="HW134" s="152"/>
      <c r="HX134" s="152"/>
      <c r="HY134" s="152"/>
      <c r="HZ134" s="152"/>
      <c r="IA134" s="152"/>
      <c r="IB134" s="152"/>
      <c r="IC134" s="152"/>
      <c r="ID134" s="152"/>
      <c r="IE134" s="152"/>
      <c r="IF134" s="152"/>
      <c r="IG134" s="152"/>
      <c r="IH134" s="152"/>
      <c r="II134" s="152"/>
      <c r="IJ134" s="152"/>
      <c r="IK134" s="152"/>
      <c r="IL134">
        <v>90</v>
      </c>
      <c r="IM134">
        <v>83</v>
      </c>
      <c r="IN134">
        <v>0</v>
      </c>
      <c r="IO134">
        <v>0</v>
      </c>
      <c r="IP134">
        <v>4769</v>
      </c>
      <c r="IQ134">
        <v>15</v>
      </c>
      <c r="IR134">
        <v>2</v>
      </c>
      <c r="IS134">
        <v>0</v>
      </c>
      <c r="IT134">
        <v>2</v>
      </c>
      <c r="IU134">
        <v>1</v>
      </c>
      <c r="IV134">
        <v>5194</v>
      </c>
      <c r="IW134">
        <v>1448</v>
      </c>
      <c r="IX134">
        <v>715</v>
      </c>
      <c r="IY134">
        <v>0</v>
      </c>
      <c r="IZ134">
        <v>5</v>
      </c>
      <c r="JA134">
        <v>210</v>
      </c>
      <c r="JB134">
        <v>1</v>
      </c>
      <c r="JC134">
        <v>15</v>
      </c>
      <c r="JD134">
        <v>0</v>
      </c>
      <c r="JE134">
        <v>31</v>
      </c>
      <c r="JF134">
        <v>414</v>
      </c>
      <c r="JG134">
        <v>20699</v>
      </c>
      <c r="JH134">
        <v>1538</v>
      </c>
      <c r="JI134">
        <v>798</v>
      </c>
      <c r="JJ134">
        <v>0</v>
      </c>
      <c r="JK134">
        <v>5</v>
      </c>
      <c r="JL134">
        <v>4979</v>
      </c>
      <c r="JM134">
        <v>16</v>
      </c>
      <c r="JN134">
        <v>17</v>
      </c>
      <c r="JO134">
        <v>0</v>
      </c>
      <c r="JP134">
        <v>33</v>
      </c>
      <c r="JQ134">
        <v>415</v>
      </c>
      <c r="JR134">
        <v>25893</v>
      </c>
      <c r="JS134">
        <v>1.73276857912977E-2</v>
      </c>
      <c r="JT134">
        <v>1.5979976896418901E-2</v>
      </c>
      <c r="JU134">
        <v>0</v>
      </c>
      <c r="JV134">
        <v>0</v>
      </c>
      <c r="JW134">
        <v>0.91817481709665005</v>
      </c>
      <c r="JX134">
        <v>2.8879476318829402E-3</v>
      </c>
      <c r="JY134">
        <v>3.8505968425105901E-4</v>
      </c>
      <c r="JZ134">
        <v>0</v>
      </c>
      <c r="KA134">
        <v>3.8505968425105999E-4</v>
      </c>
      <c r="KB134">
        <v>1.9252984212552899E-4</v>
      </c>
      <c r="KC134">
        <v>1</v>
      </c>
      <c r="KD134">
        <v>5.9398292974935298E-2</v>
      </c>
      <c r="KE134">
        <v>3.0819140308191401E-2</v>
      </c>
      <c r="KF134">
        <v>0</v>
      </c>
      <c r="KG134">
        <v>1.93102382883405E-4</v>
      </c>
      <c r="KH134">
        <v>0.192291352875294</v>
      </c>
      <c r="KI134">
        <v>6.1792762522689499E-4</v>
      </c>
      <c r="KJ134">
        <v>6.5654810180357595E-4</v>
      </c>
      <c r="KK134">
        <v>0</v>
      </c>
      <c r="KL134">
        <v>1.2744757270305006E-3</v>
      </c>
      <c r="KM134">
        <v>1.6027497779322601E-2</v>
      </c>
      <c r="KN134">
        <v>1</v>
      </c>
      <c r="KO134">
        <v>5.9398292974935298E-2</v>
      </c>
      <c r="KP134">
        <v>3.0819140308191401E-2</v>
      </c>
      <c r="KQ134">
        <v>0</v>
      </c>
      <c r="KR134">
        <v>1.93102382883405E-4</v>
      </c>
      <c r="KS134">
        <v>0.192291352875294</v>
      </c>
      <c r="KT134">
        <v>6.1792762522689499E-4</v>
      </c>
      <c r="KU134">
        <v>6.5654810180357595E-4</v>
      </c>
      <c r="KV134">
        <v>0</v>
      </c>
      <c r="KW134">
        <v>1.2744757270305006E-3</v>
      </c>
      <c r="KX134">
        <v>1.6027497779322601E-2</v>
      </c>
      <c r="KY134">
        <v>1</v>
      </c>
      <c r="KZ134">
        <v>1.3406719</v>
      </c>
      <c r="LA134">
        <v>67.130518660083794</v>
      </c>
      <c r="LB134">
        <v>61.909256097632799</v>
      </c>
      <c r="LC134">
        <v>0</v>
      </c>
      <c r="LD134">
        <v>0</v>
      </c>
      <c r="LE134">
        <v>3557.1715943326599</v>
      </c>
      <c r="LF134">
        <v>11.1884197766806</v>
      </c>
      <c r="LG134">
        <v>1.4917893035574199</v>
      </c>
      <c r="LH134">
        <v>0</v>
      </c>
      <c r="LI134">
        <v>1.4917893035574004</v>
      </c>
      <c r="LJ134">
        <v>0.74589465177870895</v>
      </c>
      <c r="LK134">
        <v>3874.1768213386099</v>
      </c>
      <c r="LL134">
        <v>2.4507992000000001</v>
      </c>
      <c r="LM134">
        <v>590.82767776323703</v>
      </c>
      <c r="LN134">
        <v>291.74156740380897</v>
      </c>
      <c r="LO134">
        <v>0</v>
      </c>
      <c r="LP134">
        <v>2.0401508210056498</v>
      </c>
      <c r="LQ134">
        <v>85.686334482237498</v>
      </c>
      <c r="LR134">
        <v>0.40803016420113097</v>
      </c>
      <c r="LS134">
        <v>6.1204524630169601</v>
      </c>
      <c r="LT134">
        <v>0</v>
      </c>
      <c r="LU134">
        <v>12.648935090235</v>
      </c>
      <c r="LV134">
        <v>168.92448797926801</v>
      </c>
      <c r="LW134">
        <v>8445.8163687992092</v>
      </c>
      <c r="LX134">
        <v>3.7914710999999999</v>
      </c>
      <c r="LY134">
        <v>405.64729611152802</v>
      </c>
      <c r="LZ134">
        <v>210.472394211313</v>
      </c>
      <c r="MA134">
        <v>0</v>
      </c>
      <c r="MB134">
        <v>1.3187493371636101</v>
      </c>
      <c r="MC134">
        <v>1313.21058994753</v>
      </c>
      <c r="MD134">
        <v>4.2199978789235697</v>
      </c>
      <c r="ME134">
        <v>4.4837477463562898</v>
      </c>
      <c r="MF134">
        <v>0</v>
      </c>
      <c r="MG134">
        <v>8.7037456252799927</v>
      </c>
      <c r="MH134">
        <v>109.45619498457999</v>
      </c>
      <c r="MI134">
        <v>6829.2753174354903</v>
      </c>
      <c r="MJ134" s="152"/>
      <c r="MK134" s="152"/>
      <c r="ML134" s="152"/>
      <c r="MM134" s="152"/>
      <c r="MN134" s="152"/>
      <c r="MO134" s="152"/>
      <c r="MP134" s="152"/>
      <c r="MQ134" s="152"/>
      <c r="MR134" s="152"/>
      <c r="MS134" s="152"/>
      <c r="MT134" s="152"/>
      <c r="MU134" s="152"/>
      <c r="MV134" s="152"/>
      <c r="MW134" s="152"/>
      <c r="MX134" s="152"/>
      <c r="MY134" s="152"/>
      <c r="MZ134" s="152"/>
      <c r="NA134" s="152"/>
      <c r="NB134" s="152"/>
      <c r="NC134" s="152"/>
      <c r="ND134" s="152"/>
      <c r="NE134" s="152"/>
      <c r="NF134" s="152"/>
      <c r="NG134" s="152"/>
      <c r="NH134" s="152"/>
      <c r="NI134" s="152"/>
      <c r="NJ134" s="152"/>
      <c r="NK134" s="152"/>
      <c r="NL134" s="152"/>
      <c r="NM134" s="152"/>
      <c r="NN134" s="152"/>
      <c r="NO134" s="152"/>
      <c r="NP134" s="152"/>
      <c r="NQ134" s="152"/>
      <c r="NR134" s="152"/>
      <c r="NS134" s="152"/>
      <c r="NT134" s="152"/>
      <c r="NU134" s="152"/>
      <c r="NV134" s="152"/>
      <c r="NW134" s="152"/>
      <c r="NX134" s="152"/>
      <c r="NY134" s="152"/>
      <c r="NZ134" s="152"/>
      <c r="OA134" s="152"/>
      <c r="OB134" s="152"/>
      <c r="OC134" s="152"/>
      <c r="OD134" s="152"/>
      <c r="OE134" s="152"/>
      <c r="OF134" s="152"/>
      <c r="OG134" s="152"/>
      <c r="OH134" s="152"/>
      <c r="OI134" s="152"/>
      <c r="OJ134" s="152"/>
      <c r="OK134" s="152"/>
      <c r="OL134" s="152"/>
      <c r="OM134" s="152"/>
      <c r="ON134" s="152"/>
      <c r="OO134" s="152"/>
      <c r="OP134" s="152"/>
      <c r="OQ134" s="152"/>
      <c r="OR134" s="152"/>
      <c r="OS134" s="152"/>
      <c r="OT134" s="152"/>
      <c r="OU134" s="152"/>
      <c r="OV134" s="152"/>
      <c r="OW134" s="152"/>
      <c r="OX134" s="152"/>
      <c r="OY134" s="152"/>
      <c r="OZ134" s="152"/>
      <c r="PA134" s="152"/>
      <c r="PB134" s="152"/>
      <c r="PC134" s="152"/>
      <c r="PD134" s="152"/>
      <c r="PE134" s="152"/>
      <c r="PF134" s="152"/>
      <c r="PG134" s="152"/>
      <c r="PH134" s="152"/>
      <c r="PI134" s="152"/>
      <c r="PJ134" s="152"/>
      <c r="PK134" s="152"/>
      <c r="PL134" s="152"/>
      <c r="PM134" s="152"/>
      <c r="PN134" s="152"/>
      <c r="PO134" s="152"/>
      <c r="PP134" s="152"/>
      <c r="PQ134" s="152"/>
      <c r="PR134" s="152"/>
      <c r="PS134" s="152"/>
      <c r="PT134" s="152"/>
      <c r="PU134" s="152"/>
      <c r="PV134" s="152"/>
      <c r="PW134" s="152"/>
      <c r="PX134" s="152"/>
      <c r="PY134" s="152"/>
      <c r="PZ134" s="152"/>
      <c r="QA134" s="152"/>
      <c r="QB134" s="152"/>
      <c r="QC134" s="152"/>
      <c r="QD134" s="152"/>
      <c r="QE134" s="152"/>
      <c r="QF134" s="152"/>
      <c r="QG134" s="152"/>
      <c r="QH134">
        <v>17</v>
      </c>
      <c r="QI134">
        <v>22</v>
      </c>
      <c r="QJ134">
        <v>0</v>
      </c>
      <c r="QK134">
        <v>0</v>
      </c>
      <c r="QL134">
        <v>4613</v>
      </c>
      <c r="QM134">
        <v>13</v>
      </c>
      <c r="QN134">
        <v>0</v>
      </c>
      <c r="QO134">
        <v>0</v>
      </c>
      <c r="QP134">
        <v>1</v>
      </c>
      <c r="QQ134">
        <v>1</v>
      </c>
      <c r="QR134">
        <v>5194</v>
      </c>
      <c r="QS134">
        <v>1387</v>
      </c>
      <c r="QT134">
        <v>707</v>
      </c>
      <c r="QU134">
        <v>0</v>
      </c>
      <c r="QV134">
        <v>4</v>
      </c>
      <c r="QW134">
        <v>205</v>
      </c>
      <c r="QX134">
        <v>0</v>
      </c>
      <c r="QY134">
        <v>14</v>
      </c>
      <c r="QZ134">
        <v>0</v>
      </c>
      <c r="RA134">
        <v>409</v>
      </c>
      <c r="RB134">
        <v>414</v>
      </c>
      <c r="RC134">
        <v>20699</v>
      </c>
      <c r="RD134">
        <v>1404</v>
      </c>
      <c r="RE134">
        <v>729</v>
      </c>
      <c r="RF134">
        <v>0</v>
      </c>
      <c r="RG134">
        <v>4</v>
      </c>
      <c r="RH134">
        <v>4818</v>
      </c>
      <c r="RI134">
        <v>13</v>
      </c>
      <c r="RJ134">
        <v>14</v>
      </c>
      <c r="RK134">
        <v>0</v>
      </c>
      <c r="RL134">
        <v>410</v>
      </c>
      <c r="RM134">
        <v>415</v>
      </c>
      <c r="RN134">
        <v>25893</v>
      </c>
      <c r="RO134">
        <v>3.2730073161340001E-3</v>
      </c>
      <c r="RP134">
        <v>4.2356565267616499E-3</v>
      </c>
      <c r="RQ134">
        <v>0</v>
      </c>
      <c r="RR134">
        <v>0</v>
      </c>
      <c r="RS134">
        <v>0.88814016172506705</v>
      </c>
      <c r="RT134">
        <v>2.5028879476318802E-3</v>
      </c>
      <c r="RU134">
        <v>0</v>
      </c>
      <c r="RV134">
        <v>0</v>
      </c>
      <c r="RW134">
        <v>1.9252984212552899E-4</v>
      </c>
      <c r="RX134">
        <v>1.9252984212552899E-4</v>
      </c>
      <c r="RY134">
        <v>1</v>
      </c>
      <c r="RZ134">
        <v>6.7008068022609807E-2</v>
      </c>
      <c r="SA134">
        <v>3.4156239431856597E-2</v>
      </c>
      <c r="SB134">
        <v>0</v>
      </c>
      <c r="SC134">
        <v>1.93246050533842E-4</v>
      </c>
      <c r="SD134">
        <v>9.9038600898594103E-3</v>
      </c>
      <c r="SE134">
        <v>0</v>
      </c>
      <c r="SF134">
        <v>6.7636117686844805E-4</v>
      </c>
      <c r="SG134">
        <v>0</v>
      </c>
      <c r="SH134">
        <v>1.97594086670854E-2</v>
      </c>
      <c r="SI134">
        <v>2.0000966230252701E-2</v>
      </c>
      <c r="SJ134">
        <v>1</v>
      </c>
      <c r="SK134">
        <v>5.42231491136601E-2</v>
      </c>
      <c r="SL134">
        <v>2.81543274244004E-2</v>
      </c>
      <c r="SM134">
        <v>0</v>
      </c>
      <c r="SN134">
        <v>1.5448190630672399E-4</v>
      </c>
      <c r="SO134">
        <v>0.18607345614644899</v>
      </c>
      <c r="SP134">
        <v>5.0206619549685201E-4</v>
      </c>
      <c r="SQ134">
        <v>5.4068667207353297E-4</v>
      </c>
      <c r="SR134">
        <v>0</v>
      </c>
      <c r="SS134">
        <v>1.5834395396439199E-2</v>
      </c>
      <c r="ST134">
        <v>1.6027497779322601E-2</v>
      </c>
      <c r="SU134">
        <v>1</v>
      </c>
      <c r="SV134">
        <v>1.3406719</v>
      </c>
      <c r="SW134">
        <v>12.6802090802381</v>
      </c>
      <c r="SX134">
        <v>16.409682339131599</v>
      </c>
      <c r="SY134">
        <v>0</v>
      </c>
      <c r="SZ134">
        <v>0</v>
      </c>
      <c r="TA134">
        <v>3440.8120286551798</v>
      </c>
      <c r="TB134">
        <v>9.6966304731232196</v>
      </c>
      <c r="TC134">
        <v>0</v>
      </c>
      <c r="TD134">
        <v>0</v>
      </c>
      <c r="TE134">
        <v>0.74589465177870895</v>
      </c>
      <c r="TF134">
        <v>0.74589465177870895</v>
      </c>
      <c r="TG134">
        <v>3874.1768213386099</v>
      </c>
      <c r="TH134">
        <v>2.4507992000000001</v>
      </c>
      <c r="TI134">
        <v>565.93783774696794</v>
      </c>
      <c r="TJ134">
        <v>288.47732609019903</v>
      </c>
      <c r="TK134">
        <v>0</v>
      </c>
      <c r="TL134">
        <v>1.6321206568045199</v>
      </c>
      <c r="TM134">
        <v>83.646183661231802</v>
      </c>
      <c r="TN134">
        <v>0</v>
      </c>
      <c r="TO134">
        <v>5.71242229881583</v>
      </c>
      <c r="TP134">
        <v>0</v>
      </c>
      <c r="TQ134">
        <v>166.88433715826201</v>
      </c>
      <c r="TR134">
        <v>168.92448797926801</v>
      </c>
      <c r="TS134">
        <v>8445.8163687992092</v>
      </c>
      <c r="TT134">
        <v>3.7914710999999999</v>
      </c>
      <c r="TU134">
        <v>370.304813875543</v>
      </c>
      <c r="TV134">
        <v>192.27365335845499</v>
      </c>
      <c r="TW134">
        <v>0</v>
      </c>
      <c r="TX134">
        <v>1.05499946973089</v>
      </c>
      <c r="TY134">
        <v>1270.7468612908599</v>
      </c>
      <c r="TZ134">
        <v>3.4287482766254</v>
      </c>
      <c r="UA134">
        <v>3.6924981440581202</v>
      </c>
      <c r="UB134">
        <v>0</v>
      </c>
      <c r="UC134">
        <v>108.137445647416</v>
      </c>
      <c r="UD134">
        <v>109.45619498457999</v>
      </c>
      <c r="UE134">
        <v>6829.2753174354903</v>
      </c>
      <c r="UF134" s="152"/>
      <c r="UG134" s="152"/>
      <c r="UH134" s="152"/>
      <c r="UI134" s="152"/>
      <c r="UJ134" s="152"/>
      <c r="UK134" s="152"/>
      <c r="UL134" s="152"/>
      <c r="UM134" s="152"/>
      <c r="UN134" s="152"/>
      <c r="UO134" s="152"/>
      <c r="UP134" s="152"/>
      <c r="UQ134" s="152"/>
      <c r="UR134" s="152"/>
      <c r="US134" s="152"/>
      <c r="UT134" s="152"/>
      <c r="UU134" s="152"/>
      <c r="UV134" s="152"/>
      <c r="UW134" s="152"/>
      <c r="UX134" s="152"/>
      <c r="UY134" s="152"/>
      <c r="UZ134" s="152"/>
      <c r="VA134" s="152"/>
      <c r="VB134" s="152"/>
      <c r="VC134" s="152"/>
      <c r="VD134" s="152"/>
      <c r="VE134" s="152"/>
      <c r="VF134" s="152"/>
      <c r="VG134" s="152"/>
      <c r="VH134" s="152"/>
      <c r="VI134" s="152"/>
      <c r="VJ134" s="152"/>
      <c r="VK134" s="152"/>
      <c r="VL134" s="152"/>
      <c r="VM134" s="152"/>
      <c r="VN134" s="152"/>
      <c r="VO134" s="152"/>
      <c r="VP134" s="152"/>
      <c r="VQ134" s="152"/>
      <c r="VR134" s="152"/>
      <c r="VS134" s="152"/>
      <c r="VT134" s="152"/>
      <c r="VU134" s="152"/>
      <c r="VV134" s="152"/>
      <c r="VW134" s="152"/>
      <c r="VX134" s="152"/>
      <c r="VY134" s="152"/>
      <c r="VZ134" s="152"/>
      <c r="WA134" s="152"/>
      <c r="WB134" s="152"/>
      <c r="WC134" s="152"/>
      <c r="WD134" s="152"/>
      <c r="WE134" s="152"/>
      <c r="WF134" s="152"/>
      <c r="WG134" s="152"/>
      <c r="WH134" s="152"/>
      <c r="WI134" s="152"/>
      <c r="WJ134" s="152"/>
      <c r="WK134" s="152"/>
      <c r="WL134" s="152"/>
      <c r="WM134" s="152"/>
      <c r="WN134" s="152"/>
      <c r="WO134" s="152"/>
      <c r="WP134" s="152"/>
      <c r="WQ134" s="152"/>
      <c r="WR134" s="152"/>
      <c r="WS134" s="152"/>
      <c r="WT134" s="152"/>
      <c r="WU134" s="152"/>
      <c r="WV134" s="152"/>
      <c r="WW134" s="152"/>
      <c r="WX134" s="152"/>
      <c r="WY134" s="152"/>
      <c r="WZ134" s="152"/>
      <c r="XA134" s="152"/>
      <c r="XB134" s="152"/>
      <c r="XC134" s="152"/>
      <c r="XD134" s="152"/>
      <c r="XE134" s="152"/>
      <c r="XF134" s="152"/>
      <c r="XG134" s="152"/>
      <c r="XH134" s="152"/>
      <c r="XI134" s="152"/>
      <c r="XJ134" s="152"/>
      <c r="XK134" s="152"/>
      <c r="XL134" s="152"/>
      <c r="XM134" s="152"/>
      <c r="XN134" s="152"/>
      <c r="XO134" s="152"/>
      <c r="XP134" s="152"/>
      <c r="XQ134" s="152"/>
      <c r="XR134" s="152"/>
      <c r="XS134" s="152"/>
      <c r="XT134" s="152"/>
      <c r="XU134" s="152"/>
      <c r="XV134" s="152"/>
      <c r="XW134" s="152"/>
      <c r="XX134" s="152"/>
      <c r="XY134" s="152"/>
      <c r="XZ134" s="152"/>
      <c r="YA134" s="152"/>
      <c r="YB134" s="152"/>
      <c r="YC134" s="152"/>
    </row>
    <row r="135" spans="1:653" x14ac:dyDescent="0.3">
      <c r="A135" t="s">
        <v>2682</v>
      </c>
      <c r="B135" s="146" t="s">
        <v>1151</v>
      </c>
      <c r="C135" s="154">
        <v>33368713</v>
      </c>
      <c r="D135" s="163">
        <v>19454</v>
      </c>
      <c r="E135" s="163" t="s">
        <v>2683</v>
      </c>
      <c r="F135" s="145" t="s">
        <v>1945</v>
      </c>
      <c r="G135" s="146" t="s">
        <v>115</v>
      </c>
      <c r="H135" s="147" t="s">
        <v>2180</v>
      </c>
      <c r="I135" s="148" t="s">
        <v>2684</v>
      </c>
      <c r="J135" s="148" t="s">
        <v>576</v>
      </c>
      <c r="K135" s="143" t="s">
        <v>2300</v>
      </c>
      <c r="L135" s="163">
        <v>43811</v>
      </c>
      <c r="M135" s="163">
        <v>44048</v>
      </c>
      <c r="N135" s="147" t="s">
        <v>531</v>
      </c>
      <c r="O135" s="149" t="s">
        <v>2165</v>
      </c>
      <c r="P135" s="150" t="s">
        <v>2166</v>
      </c>
      <c r="Q135" s="150" t="s">
        <v>1920</v>
      </c>
      <c r="R135" s="150" t="s">
        <v>1921</v>
      </c>
      <c r="S135" s="147" t="s">
        <v>42</v>
      </c>
      <c r="T135" s="147"/>
      <c r="U135" s="147">
        <v>4</v>
      </c>
      <c r="V135" s="147" t="s">
        <v>2182</v>
      </c>
      <c r="W135" s="147">
        <v>3</v>
      </c>
      <c r="X135" s="147"/>
      <c r="Y135" s="147" t="s">
        <v>44</v>
      </c>
      <c r="Z135" s="147" t="s">
        <v>533</v>
      </c>
      <c r="AA135" s="147" t="s">
        <v>872</v>
      </c>
      <c r="AB135" s="147" t="s">
        <v>873</v>
      </c>
      <c r="AC135" s="147" t="s">
        <v>2685</v>
      </c>
      <c r="AD135" s="147" t="s">
        <v>2686</v>
      </c>
      <c r="AE135" s="147">
        <v>4</v>
      </c>
      <c r="AF135" s="147" t="s">
        <v>1963</v>
      </c>
      <c r="AG135" s="147">
        <v>6</v>
      </c>
      <c r="AH135" s="147" t="s">
        <v>1943</v>
      </c>
      <c r="AI135" s="147"/>
      <c r="AJ135" s="147">
        <v>25.99</v>
      </c>
      <c r="AK135" s="147" t="s">
        <v>2687</v>
      </c>
      <c r="AL135" s="147" t="s">
        <v>149</v>
      </c>
      <c r="AM135" s="147" t="s">
        <v>149</v>
      </c>
      <c r="AN135" s="147" t="s">
        <v>152</v>
      </c>
      <c r="AO135" s="147" t="s">
        <v>152</v>
      </c>
      <c r="AP135" s="147" t="s">
        <v>152</v>
      </c>
      <c r="AQ135" s="147" t="s">
        <v>152</v>
      </c>
      <c r="AR135" s="147" t="s">
        <v>152</v>
      </c>
      <c r="AS135" s="147">
        <v>20</v>
      </c>
      <c r="AT135" s="147">
        <v>1</v>
      </c>
      <c r="AU135" s="147">
        <v>47</v>
      </c>
      <c r="AV135" s="147">
        <v>1996</v>
      </c>
      <c r="AW135" s="147" t="s">
        <v>149</v>
      </c>
      <c r="AX135" s="147"/>
      <c r="AY135" s="147">
        <v>20</v>
      </c>
      <c r="AZ135" s="147">
        <v>2</v>
      </c>
      <c r="BA135" s="147" t="s">
        <v>2186</v>
      </c>
      <c r="BB135" s="147">
        <v>1</v>
      </c>
      <c r="BC135" s="147">
        <v>7</v>
      </c>
      <c r="BD135" s="147" t="s">
        <v>152</v>
      </c>
      <c r="BE135" s="147" t="s">
        <v>152</v>
      </c>
      <c r="BF135" s="147" t="s">
        <v>152</v>
      </c>
      <c r="BG135" s="147" t="s">
        <v>152</v>
      </c>
      <c r="BH135">
        <v>4731</v>
      </c>
      <c r="BI135">
        <v>1008</v>
      </c>
      <c r="BJ135">
        <v>578</v>
      </c>
      <c r="BK135">
        <v>119</v>
      </c>
      <c r="BL135">
        <v>1400</v>
      </c>
      <c r="BM135">
        <v>67</v>
      </c>
      <c r="BN135">
        <v>668</v>
      </c>
      <c r="BO135">
        <v>2609</v>
      </c>
      <c r="BP135">
        <v>17074</v>
      </c>
      <c r="BQ135">
        <v>43931</v>
      </c>
      <c r="BR135">
        <v>1874</v>
      </c>
      <c r="BS135">
        <v>165</v>
      </c>
      <c r="BT135">
        <v>67</v>
      </c>
      <c r="BU135">
        <v>196</v>
      </c>
      <c r="BV135">
        <v>1507</v>
      </c>
      <c r="BW135">
        <v>40</v>
      </c>
      <c r="BX135">
        <v>376</v>
      </c>
      <c r="BY135">
        <v>842</v>
      </c>
      <c r="BZ135">
        <v>5216</v>
      </c>
      <c r="CA135">
        <v>23920</v>
      </c>
      <c r="CB135">
        <v>6605</v>
      </c>
      <c r="CC135">
        <v>1173</v>
      </c>
      <c r="CD135">
        <v>645</v>
      </c>
      <c r="CE135">
        <v>315</v>
      </c>
      <c r="CF135">
        <v>2907</v>
      </c>
      <c r="CG135">
        <v>107</v>
      </c>
      <c r="CH135">
        <v>1044</v>
      </c>
      <c r="CI135">
        <v>3451</v>
      </c>
      <c r="CJ135">
        <v>22290</v>
      </c>
      <c r="CK135">
        <v>67851</v>
      </c>
      <c r="CL135">
        <v>0.107691607293255</v>
      </c>
      <c r="CM135">
        <v>2.2945072955316299E-2</v>
      </c>
      <c r="CN135">
        <v>1.3156996198584099E-2</v>
      </c>
      <c r="CO135">
        <v>2.70879333500262E-3</v>
      </c>
      <c r="CP135">
        <v>3.1868156882383702E-2</v>
      </c>
      <c r="CQ135">
        <v>1.52511893651408E-3</v>
      </c>
      <c r="CR135">
        <v>1.52056634267374E-2</v>
      </c>
      <c r="CS135">
        <v>5.9388586647242302E-2</v>
      </c>
      <c r="CT135">
        <v>0.38865493614987101</v>
      </c>
      <c r="CU135">
        <v>1</v>
      </c>
      <c r="CV135">
        <v>7.8344481605351193E-2</v>
      </c>
      <c r="CW135">
        <v>6.8979933110367899E-3</v>
      </c>
      <c r="CX135">
        <v>2.8010033444816102E-3</v>
      </c>
      <c r="CY135">
        <v>8.1939799331103708E-3</v>
      </c>
      <c r="CZ135">
        <v>6.3001672240802706E-2</v>
      </c>
      <c r="DA135">
        <v>1.67224080267559E-3</v>
      </c>
      <c r="DB135">
        <v>1.57190635451505E-2</v>
      </c>
      <c r="DC135">
        <v>3.5200668896321098E-2</v>
      </c>
      <c r="DD135">
        <v>0.218060200668896</v>
      </c>
      <c r="DE135">
        <v>1</v>
      </c>
      <c r="DF135">
        <v>9.7345654448718497E-2</v>
      </c>
      <c r="DG135">
        <v>1.7287880797630099E-2</v>
      </c>
      <c r="DH135">
        <v>9.5061237122518495E-3</v>
      </c>
      <c r="DI135">
        <v>4.6425255338904403E-3</v>
      </c>
      <c r="DJ135">
        <v>4.2843878498474597E-2</v>
      </c>
      <c r="DK135">
        <v>1.5769848638929401E-3</v>
      </c>
      <c r="DL135">
        <v>1.53866560551797E-2</v>
      </c>
      <c r="DM135">
        <v>5.0861446404621903E-2</v>
      </c>
      <c r="DN135">
        <v>0.32851394968386599</v>
      </c>
      <c r="DO135">
        <v>1</v>
      </c>
      <c r="DP135">
        <v>6.7241565000000003</v>
      </c>
      <c r="DQ135">
        <v>703.58267241400495</v>
      </c>
      <c r="DR135">
        <v>149.907278332978</v>
      </c>
      <c r="DS135">
        <v>85.958736980616095</v>
      </c>
      <c r="DT135">
        <v>17.697387025421001</v>
      </c>
      <c r="DU135">
        <v>208.20455324024701</v>
      </c>
      <c r="DV135">
        <v>9.9640750479260891</v>
      </c>
      <c r="DW135">
        <v>99.343315403203405</v>
      </c>
      <c r="DX135">
        <v>388.00405671700202</v>
      </c>
      <c r="DY135">
        <v>2539.2032443028402</v>
      </c>
      <c r="DZ135">
        <v>6533.3101631409099</v>
      </c>
      <c r="EA135">
        <v>5.9242843000000001</v>
      </c>
      <c r="EB135">
        <v>316.32512977137202</v>
      </c>
      <c r="EC135">
        <v>27.851465534832599</v>
      </c>
      <c r="ED135">
        <v>11.3093829747502</v>
      </c>
      <c r="EE135">
        <v>33.084165120164798</v>
      </c>
      <c r="EF135">
        <v>254.37671855147099</v>
      </c>
      <c r="EG135">
        <v>6.7518704326867001</v>
      </c>
      <c r="EH135">
        <v>63.467582067254902</v>
      </c>
      <c r="EI135">
        <v>142.12687260805501</v>
      </c>
      <c r="EJ135">
        <v>880.44390442234499</v>
      </c>
      <c r="EK135">
        <v>4037.6185187466399</v>
      </c>
      <c r="EL135">
        <v>12.648440799999999</v>
      </c>
      <c r="EM135">
        <v>522.19875196000396</v>
      </c>
      <c r="EN135">
        <v>92.738703413941707</v>
      </c>
      <c r="EO135">
        <v>50.994427708433399</v>
      </c>
      <c r="EP135">
        <v>24.9042553924908</v>
      </c>
      <c r="EQ135">
        <v>229.83069976498601</v>
      </c>
      <c r="ER135">
        <v>8.4595407206238402</v>
      </c>
      <c r="ES135">
        <v>82.539817872255099</v>
      </c>
      <c r="ET135">
        <v>272.83995352217602</v>
      </c>
      <c r="EU135">
        <v>1762.27254824958</v>
      </c>
      <c r="EV135">
        <v>5364.3766115425096</v>
      </c>
      <c r="EW135" s="152">
        <v>10159</v>
      </c>
      <c r="EX135" s="152">
        <v>2643</v>
      </c>
      <c r="EY135" s="152">
        <v>1062</v>
      </c>
      <c r="EZ135" s="152">
        <v>27</v>
      </c>
      <c r="FA135" s="152">
        <v>4285</v>
      </c>
      <c r="FB135" s="152">
        <v>87</v>
      </c>
      <c r="FC135" s="152">
        <v>990</v>
      </c>
      <c r="FD135" s="152">
        <v>4182</v>
      </c>
      <c r="FE135" s="152">
        <v>46194</v>
      </c>
      <c r="FF135" s="152">
        <v>90769</v>
      </c>
      <c r="FG135" s="152">
        <v>151</v>
      </c>
      <c r="FH135" s="152">
        <v>11</v>
      </c>
      <c r="FI135" s="152">
        <v>12</v>
      </c>
      <c r="FJ135" s="152">
        <v>0</v>
      </c>
      <c r="FK135" s="152">
        <v>52</v>
      </c>
      <c r="FL135" s="152">
        <v>0</v>
      </c>
      <c r="FM135" s="152">
        <v>5</v>
      </c>
      <c r="FN135" s="152">
        <v>45</v>
      </c>
      <c r="FO135" s="152">
        <v>643</v>
      </c>
      <c r="FP135" s="152">
        <v>1203</v>
      </c>
      <c r="FQ135" s="152">
        <v>10310</v>
      </c>
      <c r="FR135" s="152">
        <v>2654</v>
      </c>
      <c r="FS135" s="152">
        <v>1074</v>
      </c>
      <c r="FT135" s="152">
        <v>27</v>
      </c>
      <c r="FU135" s="152">
        <v>4337</v>
      </c>
      <c r="FV135" s="152">
        <v>87</v>
      </c>
      <c r="FW135" s="152">
        <v>995</v>
      </c>
      <c r="FX135" s="152">
        <v>4227</v>
      </c>
      <c r="FY135" s="152">
        <v>46837</v>
      </c>
      <c r="FZ135" s="152">
        <v>91972</v>
      </c>
      <c r="GA135" s="152">
        <v>0.11192147098679101</v>
      </c>
      <c r="GB135" s="152">
        <v>2.91178706386542E-2</v>
      </c>
      <c r="GC135" s="152">
        <v>1.17000297458383E-2</v>
      </c>
      <c r="GD135" s="152">
        <v>2.9745838336877098E-4</v>
      </c>
      <c r="GE135" s="152">
        <v>4.7207747138340202E-2</v>
      </c>
      <c r="GF135" s="152">
        <v>9.58477013077152E-4</v>
      </c>
      <c r="GG135" s="152">
        <v>1.0906807390188299E-2</v>
      </c>
      <c r="GH135" s="152">
        <v>4.6072998490674102E-2</v>
      </c>
      <c r="GI135" s="152">
        <v>0.50891824301248201</v>
      </c>
      <c r="GJ135" s="152">
        <v>1</v>
      </c>
      <c r="GK135" s="152">
        <v>0.125519534497091</v>
      </c>
      <c r="GL135" s="152">
        <v>9.14380714879468E-3</v>
      </c>
      <c r="GM135" s="152">
        <v>9.9750623441396506E-3</v>
      </c>
      <c r="GN135" s="152">
        <v>0</v>
      </c>
      <c r="GO135" s="152">
        <v>4.3225270157938499E-2</v>
      </c>
      <c r="GP135" s="152">
        <v>0</v>
      </c>
      <c r="GQ135" s="152">
        <v>4.1562759767248504E-3</v>
      </c>
      <c r="GR135" s="152">
        <v>3.7406483790523699E-2</v>
      </c>
      <c r="GS135" s="152">
        <v>0.53449709060681605</v>
      </c>
      <c r="GT135" s="152">
        <v>1</v>
      </c>
      <c r="GU135" s="152">
        <v>0.11209933458009</v>
      </c>
      <c r="GV135" s="152">
        <v>2.8856608533031802E-2</v>
      </c>
      <c r="GW135" s="152">
        <v>1.16774670551907E-2</v>
      </c>
      <c r="GX135" s="152">
        <v>2.9356760753272698E-4</v>
      </c>
      <c r="GY135" s="152">
        <v>4.7155656069238501E-2</v>
      </c>
      <c r="GZ135" s="152">
        <v>9.4594006871656601E-4</v>
      </c>
      <c r="HA135" s="152">
        <v>1.0818509981298701E-2</v>
      </c>
      <c r="HB135" s="152">
        <v>4.5959639890401402E-2</v>
      </c>
      <c r="HC135" s="152">
        <v>0.50925281607445705</v>
      </c>
      <c r="HD135" s="152">
        <v>1</v>
      </c>
      <c r="HE135" s="152">
        <v>12.5996726</v>
      </c>
      <c r="HF135" s="152">
        <v>806.29079203216804</v>
      </c>
      <c r="HG135" s="152">
        <v>209.767355383504</v>
      </c>
      <c r="HH135" s="152">
        <v>84.287904433326304</v>
      </c>
      <c r="HI135" s="152">
        <v>2.14291282457609</v>
      </c>
      <c r="HJ135" s="152">
        <v>340.08820197439098</v>
      </c>
      <c r="HK135" s="152">
        <v>6.9049413236340804</v>
      </c>
      <c r="HL135" s="152">
        <v>78.573470234456707</v>
      </c>
      <c r="HM135" s="152">
        <v>331.91338638434098</v>
      </c>
      <c r="HN135" s="152">
        <v>3666.2857414247401</v>
      </c>
      <c r="HO135" s="152">
        <v>7204.0760805165701</v>
      </c>
      <c r="HP135" s="152">
        <v>0.20172109999999999</v>
      </c>
      <c r="HQ135" s="152">
        <v>748.55828170677205</v>
      </c>
      <c r="HR135" s="152">
        <v>54.5307357534735</v>
      </c>
      <c r="HS135" s="152">
        <v>59.488075367425601</v>
      </c>
      <c r="HT135" s="152">
        <v>0</v>
      </c>
      <c r="HU135" s="152">
        <v>257.78165992551101</v>
      </c>
      <c r="HV135" s="152">
        <v>0</v>
      </c>
      <c r="HW135" s="152">
        <v>24.7866980697607</v>
      </c>
      <c r="HX135" s="152">
        <v>223.080282627846</v>
      </c>
      <c r="HY135" s="152">
        <v>3187.5693717712202</v>
      </c>
      <c r="HZ135" s="152">
        <v>5963.6795555844201</v>
      </c>
      <c r="IA135" s="152">
        <v>12.8013937</v>
      </c>
      <c r="IB135" s="152">
        <v>805.38105784528796</v>
      </c>
      <c r="IC135" s="152">
        <v>207.32117628723501</v>
      </c>
      <c r="ID135" s="152">
        <v>83.897115046153104</v>
      </c>
      <c r="IE135" s="152">
        <v>2.1091453503222901</v>
      </c>
      <c r="IF135" s="152">
        <v>338.79123645732398</v>
      </c>
      <c r="IG135" s="152">
        <v>6.7961350177051401</v>
      </c>
      <c r="IH135" s="152">
        <v>77.725911984099</v>
      </c>
      <c r="II135" s="152">
        <v>330.19842206712201</v>
      </c>
      <c r="IJ135" s="152">
        <v>3658.7422508535101</v>
      </c>
      <c r="IK135" s="152">
        <v>7184.5302281422701</v>
      </c>
      <c r="IL135">
        <v>10100</v>
      </c>
      <c r="IM135">
        <v>3755</v>
      </c>
      <c r="IN135">
        <v>163</v>
      </c>
      <c r="IO135">
        <v>1749</v>
      </c>
      <c r="IP135">
        <v>39058</v>
      </c>
      <c r="IQ135">
        <v>11684</v>
      </c>
      <c r="IR135">
        <v>2194</v>
      </c>
      <c r="IS135">
        <v>968</v>
      </c>
      <c r="IT135">
        <v>8605</v>
      </c>
      <c r="IU135">
        <v>1875</v>
      </c>
      <c r="IV135">
        <v>43931</v>
      </c>
      <c r="IW135">
        <v>2664</v>
      </c>
      <c r="IX135">
        <v>2345</v>
      </c>
      <c r="IY135">
        <v>26</v>
      </c>
      <c r="IZ135">
        <v>279</v>
      </c>
      <c r="JA135">
        <v>8340</v>
      </c>
      <c r="JB135">
        <v>1598</v>
      </c>
      <c r="JC135">
        <v>734</v>
      </c>
      <c r="JD135">
        <v>206</v>
      </c>
      <c r="JE135">
        <v>1896</v>
      </c>
      <c r="JF135">
        <v>2786</v>
      </c>
      <c r="JG135">
        <v>23920</v>
      </c>
      <c r="JH135">
        <v>12764</v>
      </c>
      <c r="JI135">
        <v>6100</v>
      </c>
      <c r="JJ135">
        <v>189</v>
      </c>
      <c r="JK135">
        <v>2028</v>
      </c>
      <c r="JL135">
        <v>47398</v>
      </c>
      <c r="JM135">
        <v>13282</v>
      </c>
      <c r="JN135">
        <v>2928</v>
      </c>
      <c r="JO135">
        <v>1174</v>
      </c>
      <c r="JP135">
        <v>10501</v>
      </c>
      <c r="JQ135">
        <v>4661</v>
      </c>
      <c r="JR135">
        <v>67851</v>
      </c>
      <c r="JS135">
        <v>0.22990598893719699</v>
      </c>
      <c r="JT135">
        <v>8.5474949352393498E-2</v>
      </c>
      <c r="JU135">
        <v>3.7103639798775402E-3</v>
      </c>
      <c r="JV135">
        <v>3.9812433133777997E-2</v>
      </c>
      <c r="JW135">
        <v>0.88907605108010301</v>
      </c>
      <c r="JX135">
        <v>0.265962532152694</v>
      </c>
      <c r="JY135">
        <v>4.9941954428535697E-2</v>
      </c>
      <c r="JZ135">
        <v>2.2034554187248201E-2</v>
      </c>
      <c r="KA135">
        <v>0.19587534998065204</v>
      </c>
      <c r="KB135">
        <v>4.2680567253192497E-2</v>
      </c>
      <c r="KC135">
        <v>1</v>
      </c>
      <c r="KD135">
        <v>0.18811808226849999</v>
      </c>
      <c r="KE135">
        <v>8.9902875418195694E-2</v>
      </c>
      <c r="KF135">
        <v>2.7855153203342601E-3</v>
      </c>
      <c r="KG135">
        <v>2.98890215324756E-2</v>
      </c>
      <c r="KH135">
        <v>0.69856008017567905</v>
      </c>
      <c r="KI135">
        <v>0.19575245759089799</v>
      </c>
      <c r="KJ135">
        <v>4.3153380200733997E-2</v>
      </c>
      <c r="KK135">
        <v>1.7302618973928201E-2</v>
      </c>
      <c r="KL135">
        <v>0.154765589305979</v>
      </c>
      <c r="KM135">
        <v>6.8694639725280393E-2</v>
      </c>
      <c r="KN135">
        <v>1</v>
      </c>
      <c r="KO135">
        <v>0.18811808226849999</v>
      </c>
      <c r="KP135">
        <v>8.9902875418195694E-2</v>
      </c>
      <c r="KQ135">
        <v>2.7855153203342601E-3</v>
      </c>
      <c r="KR135">
        <v>2.98890215324756E-2</v>
      </c>
      <c r="KS135">
        <v>0.69856008017567905</v>
      </c>
      <c r="KT135">
        <v>0.19575245759089799</v>
      </c>
      <c r="KU135">
        <v>4.3153380200733997E-2</v>
      </c>
      <c r="KV135">
        <v>1.7302618973928201E-2</v>
      </c>
      <c r="KW135">
        <v>0.154765589305979</v>
      </c>
      <c r="KX135">
        <v>6.8694639725280393E-2</v>
      </c>
      <c r="KY135">
        <v>1</v>
      </c>
      <c r="KZ135">
        <v>6.7241565000000003</v>
      </c>
      <c r="LA135">
        <v>1502.04713409035</v>
      </c>
      <c r="LB135">
        <v>558.43435529794704</v>
      </c>
      <c r="LC135">
        <v>24.240958698685802</v>
      </c>
      <c r="LD135">
        <v>260.10697401227901</v>
      </c>
      <c r="LE135">
        <v>5808.6096003268203</v>
      </c>
      <c r="LF135">
        <v>1737.6157143278899</v>
      </c>
      <c r="LG135">
        <v>326.28627843507201</v>
      </c>
      <c r="LH135">
        <v>143.95857681182801</v>
      </c>
      <c r="LI135">
        <v>1279.7144147373751</v>
      </c>
      <c r="LJ135">
        <v>278.845383803902</v>
      </c>
      <c r="LK135">
        <v>6533.3101631409099</v>
      </c>
      <c r="LL135">
        <v>5.9242843000000001</v>
      </c>
      <c r="LM135">
        <v>449.67457081693402</v>
      </c>
      <c r="LN135">
        <v>395.82840411625801</v>
      </c>
      <c r="LO135">
        <v>4.3887157812463498</v>
      </c>
      <c r="LP135">
        <v>47.094296267989698</v>
      </c>
      <c r="LQ135">
        <v>1407.7649852151801</v>
      </c>
      <c r="LR135">
        <v>269.73722378583398</v>
      </c>
      <c r="LS135">
        <v>123.896822439801</v>
      </c>
      <c r="LT135">
        <v>34.772132728336501</v>
      </c>
      <c r="LU135">
        <v>320.03865850934898</v>
      </c>
      <c r="LV135">
        <v>470.26777563662802</v>
      </c>
      <c r="LW135">
        <v>4037.6185187466399</v>
      </c>
      <c r="LX135">
        <v>12.648440799999999</v>
      </c>
      <c r="LY135">
        <v>1009.13624072937</v>
      </c>
      <c r="LZ135">
        <v>482.27288220378898</v>
      </c>
      <c r="MA135">
        <v>14.942553235494399</v>
      </c>
      <c r="MB135">
        <v>160.33596805070201</v>
      </c>
      <c r="MC135">
        <v>3747.33935585167</v>
      </c>
      <c r="MD135">
        <v>1050.0899051525801</v>
      </c>
      <c r="ME135">
        <v>231.490983457819</v>
      </c>
      <c r="MF135">
        <v>92.817764542171901</v>
      </c>
      <c r="MG135">
        <v>830.22090754458713</v>
      </c>
      <c r="MH135">
        <v>368.50391868063298</v>
      </c>
      <c r="MI135">
        <v>5364.3766115425096</v>
      </c>
      <c r="MJ135" s="152">
        <v>19613</v>
      </c>
      <c r="MK135" s="152">
        <v>9162</v>
      </c>
      <c r="ML135" s="152">
        <v>199</v>
      </c>
      <c r="MM135" s="152">
        <v>2947</v>
      </c>
      <c r="MN135" s="152">
        <v>89897</v>
      </c>
      <c r="MO135" s="152">
        <v>20289</v>
      </c>
      <c r="MP135" s="152">
        <v>4587</v>
      </c>
      <c r="MQ135" s="152">
        <v>1504</v>
      </c>
      <c r="MR135" s="152">
        <v>12804</v>
      </c>
      <c r="MS135" s="152">
        <v>202</v>
      </c>
      <c r="MT135" s="152">
        <v>90769</v>
      </c>
      <c r="MU135" s="152">
        <v>179</v>
      </c>
      <c r="MV135" s="152">
        <v>71</v>
      </c>
      <c r="MW135" s="152">
        <v>0</v>
      </c>
      <c r="MX135" s="152">
        <v>21</v>
      </c>
      <c r="MY135" s="152">
        <v>959</v>
      </c>
      <c r="MZ135" s="152">
        <v>105</v>
      </c>
      <c r="NA135" s="152">
        <v>17</v>
      </c>
      <c r="NB135" s="152">
        <v>8</v>
      </c>
      <c r="NC135" s="152">
        <v>67</v>
      </c>
      <c r="ND135" s="152">
        <v>18</v>
      </c>
      <c r="NE135" s="152">
        <v>1203</v>
      </c>
      <c r="NF135" s="152">
        <v>19792</v>
      </c>
      <c r="NG135" s="152">
        <v>9233</v>
      </c>
      <c r="NH135" s="152">
        <v>199</v>
      </c>
      <c r="NI135" s="152">
        <v>2968</v>
      </c>
      <c r="NJ135" s="152">
        <v>90856</v>
      </c>
      <c r="NK135" s="152">
        <v>20394</v>
      </c>
      <c r="NL135" s="152">
        <v>4604</v>
      </c>
      <c r="NM135" s="152">
        <v>1512</v>
      </c>
      <c r="NN135" s="152">
        <v>12871</v>
      </c>
      <c r="NO135" s="152">
        <v>220</v>
      </c>
      <c r="NP135" s="152">
        <v>91972</v>
      </c>
      <c r="NQ135" s="152">
        <v>0.21607597307450799</v>
      </c>
      <c r="NR135" s="152">
        <v>0.10093754475647</v>
      </c>
      <c r="NS135" s="152">
        <v>2.1923784551994602E-3</v>
      </c>
      <c r="NT135" s="152">
        <v>3.24670316958433E-2</v>
      </c>
      <c r="NU135" s="152">
        <v>0.99039319591490504</v>
      </c>
      <c r="NV135" s="152">
        <v>0.22352344963588899</v>
      </c>
      <c r="NW135" s="152">
        <v>5.0534874241205702E-2</v>
      </c>
      <c r="NX135" s="152">
        <v>1.6569533651356699E-2</v>
      </c>
      <c r="NY135" s="152">
        <v>0.14106137557976861</v>
      </c>
      <c r="NZ135" s="152">
        <v>2.22542938668488E-3</v>
      </c>
      <c r="OA135" s="152">
        <v>1</v>
      </c>
      <c r="OB135" s="152">
        <v>0.14879467996675</v>
      </c>
      <c r="OC135" s="152">
        <v>5.9019118869492897E-2</v>
      </c>
      <c r="OD135" s="152">
        <v>0</v>
      </c>
      <c r="OE135" s="152">
        <v>1.7456359102244402E-2</v>
      </c>
      <c r="OF135" s="152">
        <v>0.797173732335827</v>
      </c>
      <c r="OG135" s="152">
        <v>8.7281795511221894E-2</v>
      </c>
      <c r="OH135" s="152">
        <v>1.41313383208645E-2</v>
      </c>
      <c r="OI135" s="152">
        <v>6.65004156275977E-3</v>
      </c>
      <c r="OJ135" s="152">
        <v>5.5694098088112605E-2</v>
      </c>
      <c r="OK135" s="152">
        <v>1.49625935162095E-2</v>
      </c>
      <c r="OL135" s="152">
        <v>1</v>
      </c>
      <c r="OM135" s="152">
        <v>0.21519592919584199</v>
      </c>
      <c r="ON135" s="152">
        <v>0.10038924890184001</v>
      </c>
      <c r="OO135" s="152">
        <v>2.1637019962597302E-3</v>
      </c>
      <c r="OP135" s="152">
        <v>3.2270691079893901E-2</v>
      </c>
      <c r="OQ135" s="152">
        <v>0.98786587222198097</v>
      </c>
      <c r="OR135" s="152">
        <v>0.221741399556387</v>
      </c>
      <c r="OS135" s="152">
        <v>5.0058713521506502E-2</v>
      </c>
      <c r="OT135" s="152">
        <v>1.64397860218327E-2</v>
      </c>
      <c r="OU135" s="152">
        <v>0.13994476579828657</v>
      </c>
      <c r="OV135" s="152">
        <v>2.3920323576740701E-3</v>
      </c>
      <c r="OW135" s="152">
        <v>1</v>
      </c>
      <c r="OX135" s="152">
        <v>12.5996726</v>
      </c>
      <c r="OY135" s="152">
        <v>1556.6277492004001</v>
      </c>
      <c r="OZ135" s="152">
        <v>727.16175180615403</v>
      </c>
      <c r="PA135" s="152">
        <v>15.794061188542299</v>
      </c>
      <c r="PB135" s="152">
        <v>233.89496644539801</v>
      </c>
      <c r="PC135" s="152">
        <v>7134.86793299693</v>
      </c>
      <c r="PD135" s="152">
        <v>1610.27993695646</v>
      </c>
      <c r="PE135" s="152">
        <v>364.05707875298299</v>
      </c>
      <c r="PF135" s="152">
        <v>119.368181043053</v>
      </c>
      <c r="PG135" s="152">
        <v>1016.2168816989711</v>
      </c>
      <c r="PH135" s="152">
        <v>16.032162613495199</v>
      </c>
      <c r="PI135" s="152">
        <v>7204.0760805165701</v>
      </c>
      <c r="PJ135" s="152">
        <v>0.20172109999999999</v>
      </c>
      <c r="PK135" s="152">
        <v>887.36379089743195</v>
      </c>
      <c r="PL135" s="152">
        <v>351.97111259060199</v>
      </c>
      <c r="PM135" s="152">
        <v>0</v>
      </c>
      <c r="PN135" s="152">
        <v>104.104131892995</v>
      </c>
      <c r="PO135" s="152">
        <v>4754.0886897801001</v>
      </c>
      <c r="PP135" s="152">
        <v>520.52065946497396</v>
      </c>
      <c r="PQ135" s="152">
        <v>84.274773437186298</v>
      </c>
      <c r="PR135" s="152">
        <v>39.658716911617098</v>
      </c>
      <c r="PS135" s="152">
        <v>332.14175413479308</v>
      </c>
      <c r="PT135" s="152">
        <v>89.232113051138398</v>
      </c>
      <c r="PU135" s="152">
        <v>5963.6795555844201</v>
      </c>
      <c r="PV135" s="152">
        <v>12.8013937</v>
      </c>
      <c r="PW135" s="152">
        <v>1546.0816582806899</v>
      </c>
      <c r="PX135" s="152">
        <v>721.24959331576497</v>
      </c>
      <c r="PY135" s="152">
        <v>15.545182396819801</v>
      </c>
      <c r="PZ135" s="152">
        <v>231.849755546539</v>
      </c>
      <c r="QA135" s="152">
        <v>7097.3522203289504</v>
      </c>
      <c r="QB135" s="152">
        <v>1593.1077879434299</v>
      </c>
      <c r="QC135" s="152">
        <v>359.64834047717801</v>
      </c>
      <c r="QD135" s="152">
        <v>118.112139618048</v>
      </c>
      <c r="QE135" s="152">
        <v>1005.437400148082</v>
      </c>
      <c r="QF135" s="152">
        <v>17.1856287804038</v>
      </c>
      <c r="QG135" s="152">
        <v>7184.5302281422701</v>
      </c>
      <c r="QH135">
        <v>303</v>
      </c>
      <c r="QI135">
        <v>570</v>
      </c>
      <c r="QJ135">
        <v>163</v>
      </c>
      <c r="QK135">
        <v>133</v>
      </c>
      <c r="QL135">
        <v>19683</v>
      </c>
      <c r="QM135">
        <v>2609</v>
      </c>
      <c r="QN135">
        <v>391</v>
      </c>
      <c r="QO135">
        <v>109</v>
      </c>
      <c r="QP135">
        <v>1428</v>
      </c>
      <c r="QQ135">
        <v>1875</v>
      </c>
      <c r="QR135">
        <v>43931</v>
      </c>
      <c r="QS135">
        <v>1359</v>
      </c>
      <c r="QT135">
        <v>1210</v>
      </c>
      <c r="QU135">
        <v>26</v>
      </c>
      <c r="QV135">
        <v>171</v>
      </c>
      <c r="QW135">
        <v>6058</v>
      </c>
      <c r="QX135">
        <v>842</v>
      </c>
      <c r="QY135">
        <v>442</v>
      </c>
      <c r="QZ135">
        <v>131</v>
      </c>
      <c r="RA135">
        <v>2305</v>
      </c>
      <c r="RB135">
        <v>2786</v>
      </c>
      <c r="RC135">
        <v>23920</v>
      </c>
      <c r="RD135">
        <v>1662</v>
      </c>
      <c r="RE135">
        <v>1780</v>
      </c>
      <c r="RF135">
        <v>189</v>
      </c>
      <c r="RG135">
        <v>304</v>
      </c>
      <c r="RH135">
        <v>25741</v>
      </c>
      <c r="RI135">
        <v>3451</v>
      </c>
      <c r="RJ135">
        <v>833</v>
      </c>
      <c r="RK135">
        <v>240</v>
      </c>
      <c r="RL135">
        <v>3733</v>
      </c>
      <c r="RM135">
        <v>4661</v>
      </c>
      <c r="RN135">
        <v>67851</v>
      </c>
      <c r="RO135">
        <v>6.8971796681159096E-3</v>
      </c>
      <c r="RP135">
        <v>1.29748924449705E-2</v>
      </c>
      <c r="RQ135">
        <v>3.7103639798775402E-3</v>
      </c>
      <c r="RR135">
        <v>3.0274749038264599E-3</v>
      </c>
      <c r="RS135">
        <v>0.44804352279711401</v>
      </c>
      <c r="RT135">
        <v>5.9388586647242302E-2</v>
      </c>
      <c r="RU135">
        <v>8.9003209578657396E-3</v>
      </c>
      <c r="RV135">
        <v>2.4811636429855899E-3</v>
      </c>
      <c r="RW135">
        <v>3.2505520020031403E-2</v>
      </c>
      <c r="RX135">
        <v>4.2680567253192497E-2</v>
      </c>
      <c r="RY135">
        <v>1</v>
      </c>
      <c r="RZ135">
        <v>5.6814381270902999E-2</v>
      </c>
      <c r="SA135">
        <v>5.0585284280936497E-2</v>
      </c>
      <c r="SB135">
        <v>1.08695652173913E-3</v>
      </c>
      <c r="SC135">
        <v>7.1488294314381298E-3</v>
      </c>
      <c r="SD135">
        <v>0.25326086956521698</v>
      </c>
      <c r="SE135">
        <v>3.5200668896321098E-2</v>
      </c>
      <c r="SF135">
        <v>1.8478260869565201E-2</v>
      </c>
      <c r="SG135">
        <v>5.4765886287625404E-3</v>
      </c>
      <c r="SH135">
        <v>9.6362876254180593E-2</v>
      </c>
      <c r="SI135">
        <v>0.116471571906355</v>
      </c>
      <c r="SJ135">
        <v>1</v>
      </c>
      <c r="SK135">
        <v>2.4494849007383801E-2</v>
      </c>
      <c r="SL135">
        <v>2.6233953810555499E-2</v>
      </c>
      <c r="SM135">
        <v>2.7855153203342601E-3</v>
      </c>
      <c r="SN135">
        <v>4.4804055946117199E-3</v>
      </c>
      <c r="SO135">
        <v>0.37937539608848803</v>
      </c>
      <c r="SP135">
        <v>5.0861446404621903E-2</v>
      </c>
      <c r="SQ135">
        <v>1.2276900856287999E-2</v>
      </c>
      <c r="SR135">
        <v>3.5371623115355699E-3</v>
      </c>
      <c r="SS135">
        <v>5.5017612120676199E-2</v>
      </c>
      <c r="ST135">
        <v>6.8694639725280393E-2</v>
      </c>
      <c r="SU135">
        <v>1</v>
      </c>
      <c r="SV135">
        <v>6.7241565000000003</v>
      </c>
      <c r="SW135">
        <v>45.061414022710501</v>
      </c>
      <c r="SX135">
        <v>84.768996676386095</v>
      </c>
      <c r="SY135">
        <v>24.240958698685802</v>
      </c>
      <c r="SZ135">
        <v>19.779432557823402</v>
      </c>
      <c r="TA135">
        <v>2927.2073010198401</v>
      </c>
      <c r="TB135">
        <v>388.00405671700202</v>
      </c>
      <c r="TC135">
        <v>58.148557369240301</v>
      </c>
      <c r="TD135">
        <v>16.210211645133501</v>
      </c>
      <c r="TE135">
        <v>212.36864430505099</v>
      </c>
      <c r="TF135">
        <v>278.845383803902</v>
      </c>
      <c r="TG135">
        <v>6533.3101631409099</v>
      </c>
      <c r="TH135">
        <v>5.9242843000000001</v>
      </c>
      <c r="TI135">
        <v>229.39479795053001</v>
      </c>
      <c r="TJ135">
        <v>204.24408058877299</v>
      </c>
      <c r="TK135">
        <v>4.3887157812463498</v>
      </c>
      <c r="TL135">
        <v>28.864246099735599</v>
      </c>
      <c r="TM135">
        <v>1022.5707770304</v>
      </c>
      <c r="TN135">
        <v>142.12687260805501</v>
      </c>
      <c r="TO135">
        <v>74.608168281188</v>
      </c>
      <c r="TP135">
        <v>22.112375667048902</v>
      </c>
      <c r="TQ135">
        <v>389.07653368357097</v>
      </c>
      <c r="TR135">
        <v>470.26777563662802</v>
      </c>
      <c r="TS135">
        <v>4037.6185187466399</v>
      </c>
      <c r="TT135">
        <v>12.648440799999999</v>
      </c>
      <c r="TU135">
        <v>131.39959511847499</v>
      </c>
      <c r="TV135">
        <v>140.72880824962999</v>
      </c>
      <c r="TW135">
        <v>14.942553235494399</v>
      </c>
      <c r="TX135">
        <v>24.0345829819593</v>
      </c>
      <c r="TY135">
        <v>2035.11250177176</v>
      </c>
      <c r="TZ135">
        <v>272.83995352217602</v>
      </c>
      <c r="UA135">
        <v>65.857919815697798</v>
      </c>
      <c r="UB135">
        <v>18.974670775231001</v>
      </c>
      <c r="UC135">
        <v>295.135191683073</v>
      </c>
      <c r="UD135">
        <v>368.50391868063298</v>
      </c>
      <c r="UE135">
        <v>5364.3766115425096</v>
      </c>
      <c r="UF135" s="152">
        <v>58</v>
      </c>
      <c r="UG135" s="152">
        <v>105</v>
      </c>
      <c r="UH135" s="152">
        <v>199</v>
      </c>
      <c r="UI135" s="152">
        <v>39</v>
      </c>
      <c r="UJ135" s="152">
        <v>50376</v>
      </c>
      <c r="UK135" s="152">
        <v>4182</v>
      </c>
      <c r="UL135" s="152">
        <v>63</v>
      </c>
      <c r="UM135" s="152">
        <v>21</v>
      </c>
      <c r="UN135" s="152">
        <v>164</v>
      </c>
      <c r="UO135" s="152">
        <v>202</v>
      </c>
      <c r="UP135" s="152">
        <v>90769</v>
      </c>
      <c r="UQ135" s="152">
        <v>34</v>
      </c>
      <c r="UR135" s="152">
        <v>9</v>
      </c>
      <c r="US135" s="152">
        <v>0</v>
      </c>
      <c r="UT135" s="152">
        <v>4</v>
      </c>
      <c r="UU135" s="152">
        <v>688</v>
      </c>
      <c r="UV135" s="152">
        <v>45</v>
      </c>
      <c r="UW135" s="152">
        <v>1</v>
      </c>
      <c r="UX135" s="152">
        <v>2</v>
      </c>
      <c r="UY135" s="152">
        <v>13</v>
      </c>
      <c r="UZ135" s="152">
        <v>18</v>
      </c>
      <c r="VA135" s="152">
        <v>1203</v>
      </c>
      <c r="VB135" s="152">
        <v>92</v>
      </c>
      <c r="VC135" s="152">
        <v>114</v>
      </c>
      <c r="VD135" s="152">
        <v>199</v>
      </c>
      <c r="VE135" s="152">
        <v>43</v>
      </c>
      <c r="VF135" s="152">
        <v>51064</v>
      </c>
      <c r="VG135" s="152">
        <v>4227</v>
      </c>
      <c r="VH135" s="152">
        <v>64</v>
      </c>
      <c r="VI135" s="152">
        <v>23</v>
      </c>
      <c r="VJ135" s="152">
        <v>177</v>
      </c>
      <c r="VK135" s="152">
        <v>220</v>
      </c>
      <c r="VL135" s="152">
        <v>91972</v>
      </c>
      <c r="VM135" s="152">
        <v>6.3898467538476796E-4</v>
      </c>
      <c r="VN135" s="152">
        <v>1.15678260198967E-3</v>
      </c>
      <c r="VO135" s="152">
        <v>2.1923784551994602E-3</v>
      </c>
      <c r="VP135" s="152">
        <v>4.2966210931044701E-4</v>
      </c>
      <c r="VQ135" s="152">
        <v>0.55499124150315604</v>
      </c>
      <c r="VR135" s="152">
        <v>4.6072998490674102E-2</v>
      </c>
      <c r="VS135" s="152">
        <v>6.9406956119380005E-4</v>
      </c>
      <c r="VT135" s="152">
        <v>2.31356520397933E-4</v>
      </c>
      <c r="VU135" s="152">
        <v>1.80678425453624E-3</v>
      </c>
      <c r="VV135" s="152">
        <v>2.22542938668488E-3</v>
      </c>
      <c r="VW135" s="152">
        <v>1</v>
      </c>
      <c r="VX135" s="152">
        <v>2.8262676641729E-2</v>
      </c>
      <c r="VY135" s="152">
        <v>7.4812967581047397E-3</v>
      </c>
      <c r="VZ135" s="152">
        <v>0</v>
      </c>
      <c r="WA135" s="152">
        <v>3.3250207813798802E-3</v>
      </c>
      <c r="WB135" s="152">
        <v>0.57190357439733996</v>
      </c>
      <c r="WC135" s="152">
        <v>3.7406483790523699E-2</v>
      </c>
      <c r="WD135" s="152">
        <v>8.3125519534497103E-4</v>
      </c>
      <c r="WE135" s="152">
        <v>1.6625103906899401E-3</v>
      </c>
      <c r="WF135" s="152">
        <v>1.08063175394846E-2</v>
      </c>
      <c r="WG135" s="152">
        <v>1.49625935162095E-2</v>
      </c>
      <c r="WH135" s="152">
        <v>1</v>
      </c>
      <c r="WI135" s="152">
        <v>1.0003044404818899E-3</v>
      </c>
      <c r="WJ135" s="152">
        <v>1.23950767624929E-3</v>
      </c>
      <c r="WK135" s="152">
        <v>2.1637019962597302E-3</v>
      </c>
      <c r="WL135" s="152">
        <v>4.67533597181751E-4</v>
      </c>
      <c r="WM135" s="152">
        <v>0.55521245596485902</v>
      </c>
      <c r="WN135" s="152">
        <v>4.5959639890401402E-2</v>
      </c>
      <c r="WO135" s="152">
        <v>6.9586395859609401E-4</v>
      </c>
      <c r="WP135" s="152">
        <v>2.5007611012047102E-4</v>
      </c>
      <c r="WQ135" s="152">
        <v>1.9244987604923199E-3</v>
      </c>
      <c r="WR135" s="152">
        <v>2.3920323576740701E-3</v>
      </c>
      <c r="WS135" s="152">
        <v>1</v>
      </c>
      <c r="WT135" s="152">
        <v>12.5996726</v>
      </c>
      <c r="WU135" s="152">
        <v>4.6032942157560504</v>
      </c>
      <c r="WV135" s="152">
        <v>8.3335498733514708</v>
      </c>
      <c r="WW135" s="152">
        <v>15.794061188542299</v>
      </c>
      <c r="WX135" s="152">
        <v>3.09531852438769</v>
      </c>
      <c r="WY135" s="152">
        <v>3998.19912780908</v>
      </c>
      <c r="WZ135" s="152">
        <v>331.91338638434098</v>
      </c>
      <c r="XA135" s="152">
        <v>5.0001299240108796</v>
      </c>
      <c r="XB135" s="152">
        <v>1.66670997467029</v>
      </c>
      <c r="XC135" s="152">
        <v>13.016211230758501</v>
      </c>
      <c r="XD135" s="152">
        <v>16.032162613495199</v>
      </c>
      <c r="XE135" s="152">
        <v>7204.0760805165701</v>
      </c>
      <c r="XF135" s="152">
        <v>0.20172109999999999</v>
      </c>
      <c r="XG135" s="152">
        <v>168.54954687437299</v>
      </c>
      <c r="XH135" s="152">
        <v>44.616056525569199</v>
      </c>
      <c r="XI135" s="152">
        <v>0</v>
      </c>
      <c r="XJ135" s="152">
        <v>19.829358455808499</v>
      </c>
      <c r="XK135" s="152">
        <v>3410.6496543990702</v>
      </c>
      <c r="XL135" s="152">
        <v>223.080282627846</v>
      </c>
      <c r="XM135" s="152">
        <v>4.9573396139521302</v>
      </c>
      <c r="XN135" s="152">
        <v>9.9146792279042693</v>
      </c>
      <c r="XO135" s="152">
        <v>64.445414981377795</v>
      </c>
      <c r="XP135" s="152">
        <v>89.232113051138398</v>
      </c>
      <c r="XQ135" s="152">
        <v>5963.6795555844201</v>
      </c>
      <c r="XR135" s="152">
        <v>12.8013937</v>
      </c>
      <c r="XS135" s="152">
        <v>7.1867174899870498</v>
      </c>
      <c r="XT135" s="152">
        <v>8.9052803680274302</v>
      </c>
      <c r="XU135" s="152">
        <v>15.545182396819801</v>
      </c>
      <c r="XV135" s="152">
        <v>3.3590092616243798</v>
      </c>
      <c r="XW135" s="152">
        <v>3988.9406729206398</v>
      </c>
      <c r="XX135" s="152">
        <v>330.19842206712201</v>
      </c>
      <c r="XY135" s="152">
        <v>4.9994556452083803</v>
      </c>
      <c r="XZ135" s="152">
        <v>1.79667937249676</v>
      </c>
      <c r="YA135" s="152">
        <v>13.826619518779401</v>
      </c>
      <c r="YB135" s="152">
        <v>17.1856287804038</v>
      </c>
      <c r="YC135" s="152">
        <v>7184.5302281422701</v>
      </c>
    </row>
    <row r="136" spans="1:653" x14ac:dyDescent="0.3">
      <c r="A136" t="s">
        <v>2688</v>
      </c>
      <c r="B136" s="146" t="s">
        <v>1112</v>
      </c>
      <c r="C136" s="154">
        <v>33350341</v>
      </c>
      <c r="D136" s="163">
        <v>21833</v>
      </c>
      <c r="E136" s="163" t="s">
        <v>2689</v>
      </c>
      <c r="F136" s="145" t="s">
        <v>1945</v>
      </c>
      <c r="G136" s="146" t="s">
        <v>130</v>
      </c>
      <c r="H136" s="147" t="s">
        <v>2170</v>
      </c>
      <c r="I136" s="148" t="s">
        <v>2690</v>
      </c>
      <c r="J136" s="148" t="s">
        <v>583</v>
      </c>
      <c r="K136" s="146" t="s">
        <v>2343</v>
      </c>
      <c r="L136" s="169">
        <v>43629</v>
      </c>
      <c r="M136" s="163"/>
      <c r="N136" s="164" t="s">
        <v>444</v>
      </c>
      <c r="O136" s="149" t="s">
        <v>1949</v>
      </c>
      <c r="P136" s="150" t="s">
        <v>1950</v>
      </c>
      <c r="Q136" s="150" t="s">
        <v>1920</v>
      </c>
      <c r="R136" s="150" t="s">
        <v>1921</v>
      </c>
      <c r="S136" s="147" t="s">
        <v>42</v>
      </c>
      <c r="T136" s="147" t="s">
        <v>2691</v>
      </c>
      <c r="U136" s="147">
        <v>1</v>
      </c>
      <c r="V136" s="147">
        <v>1</v>
      </c>
      <c r="W136" s="147">
        <v>0</v>
      </c>
      <c r="X136" s="147"/>
      <c r="Y136" s="147" t="s">
        <v>1941</v>
      </c>
      <c r="Z136" s="147">
        <v>0</v>
      </c>
      <c r="AA136" s="147" t="s">
        <v>872</v>
      </c>
      <c r="AB136" s="147" t="s">
        <v>873</v>
      </c>
      <c r="AC136" s="147" t="s">
        <v>436</v>
      </c>
      <c r="AD136" s="147" t="s">
        <v>494</v>
      </c>
      <c r="AE136" s="147">
        <v>5</v>
      </c>
      <c r="AF136" s="147" t="s">
        <v>1956</v>
      </c>
      <c r="AG136" s="147">
        <v>7</v>
      </c>
      <c r="AH136" s="147" t="s">
        <v>1957</v>
      </c>
      <c r="AI136" s="147"/>
      <c r="AJ136" s="147">
        <v>25.35</v>
      </c>
      <c r="AK136" s="147" t="s">
        <v>436</v>
      </c>
      <c r="AL136" s="147" t="s">
        <v>152</v>
      </c>
      <c r="AM136" s="147" t="s">
        <v>152</v>
      </c>
      <c r="AN136" s="147" t="s">
        <v>152</v>
      </c>
      <c r="AO136" s="147" t="s">
        <v>152</v>
      </c>
      <c r="AP136" s="147" t="s">
        <v>152</v>
      </c>
      <c r="AQ136" s="147" t="s">
        <v>152</v>
      </c>
      <c r="AR136" s="147" t="s">
        <v>152</v>
      </c>
      <c r="AS136" s="147">
        <v>17</v>
      </c>
      <c r="AT136" s="147">
        <v>0.5</v>
      </c>
      <c r="AU136" s="147">
        <v>23</v>
      </c>
      <c r="AV136" s="147">
        <v>1999</v>
      </c>
      <c r="AW136" s="147" t="s">
        <v>149</v>
      </c>
      <c r="AX136" s="147"/>
      <c r="AY136" s="147">
        <v>17</v>
      </c>
      <c r="AZ136" s="147">
        <v>2</v>
      </c>
      <c r="BA136" s="147" t="s">
        <v>2186</v>
      </c>
      <c r="BB136" s="48">
        <v>0.8</v>
      </c>
      <c r="BC136" s="147">
        <v>10</v>
      </c>
      <c r="BD136" s="147" t="s">
        <v>149</v>
      </c>
      <c r="BE136" s="147" t="s">
        <v>149</v>
      </c>
      <c r="BF136" s="147" t="s">
        <v>152</v>
      </c>
      <c r="BG136" s="147" t="s">
        <v>152</v>
      </c>
      <c r="BH136">
        <v>7552</v>
      </c>
      <c r="BI136">
        <v>32</v>
      </c>
      <c r="BJ136">
        <v>3</v>
      </c>
      <c r="BK136">
        <v>58</v>
      </c>
      <c r="BL136">
        <v>1073</v>
      </c>
      <c r="BM136">
        <v>7</v>
      </c>
      <c r="BN136">
        <v>931</v>
      </c>
      <c r="BO136">
        <v>2319</v>
      </c>
      <c r="BP136">
        <v>12908</v>
      </c>
      <c r="BQ136">
        <v>45569</v>
      </c>
      <c r="BR136">
        <v>9999</v>
      </c>
      <c r="BS136">
        <v>6</v>
      </c>
      <c r="BT136">
        <v>0</v>
      </c>
      <c r="BU136">
        <v>52</v>
      </c>
      <c r="BV136">
        <v>1096</v>
      </c>
      <c r="BW136">
        <v>2</v>
      </c>
      <c r="BX136">
        <v>381</v>
      </c>
      <c r="BY136">
        <v>63</v>
      </c>
      <c r="BZ136">
        <v>158</v>
      </c>
      <c r="CA136">
        <v>35539</v>
      </c>
      <c r="CB136">
        <v>17551</v>
      </c>
      <c r="CC136">
        <v>38</v>
      </c>
      <c r="CD136">
        <v>3</v>
      </c>
      <c r="CE136">
        <v>110</v>
      </c>
      <c r="CF136">
        <v>2169</v>
      </c>
      <c r="CG136">
        <v>9</v>
      </c>
      <c r="CH136">
        <v>1312</v>
      </c>
      <c r="CI136">
        <v>2382</v>
      </c>
      <c r="CJ136">
        <v>13066</v>
      </c>
      <c r="CK136">
        <v>81108</v>
      </c>
      <c r="CL136">
        <v>0.16572670016897501</v>
      </c>
      <c r="CM136">
        <v>7.0223178037701105E-4</v>
      </c>
      <c r="CN136">
        <v>6.5834229410344705E-5</v>
      </c>
      <c r="CO136">
        <v>1.27279510193333E-3</v>
      </c>
      <c r="CP136">
        <v>2.3546709385766602E-2</v>
      </c>
      <c r="CQ136">
        <v>1.5361320195747099E-4</v>
      </c>
      <c r="CR136">
        <v>2.0430555860343699E-2</v>
      </c>
      <c r="CS136">
        <v>5.0889859334196499E-2</v>
      </c>
      <c r="CT136">
        <v>0.28326274440957699</v>
      </c>
      <c r="CU136">
        <v>1</v>
      </c>
      <c r="CV136">
        <v>0.28135287993472002</v>
      </c>
      <c r="CW136">
        <v>1.6882861082191401E-4</v>
      </c>
      <c r="CX136">
        <v>0</v>
      </c>
      <c r="CY136">
        <v>1.4631812937899199E-3</v>
      </c>
      <c r="CZ136">
        <v>3.0839359576802901E-2</v>
      </c>
      <c r="DA136">
        <v>5.6276203607304602E-5</v>
      </c>
      <c r="DB136">
        <v>1.07206167871915E-2</v>
      </c>
      <c r="DC136">
        <v>1.7727004136301001E-3</v>
      </c>
      <c r="DD136">
        <v>4.4458200849770702E-3</v>
      </c>
      <c r="DE136">
        <v>1</v>
      </c>
      <c r="DF136">
        <v>0.216390491690092</v>
      </c>
      <c r="DG136">
        <v>4.68511120974503E-4</v>
      </c>
      <c r="DH136">
        <v>3.6987720076934498E-5</v>
      </c>
      <c r="DI136">
        <v>1.35621640282093E-3</v>
      </c>
      <c r="DJ136">
        <v>2.6742121615623601E-2</v>
      </c>
      <c r="DK136">
        <v>1.1096316023080301E-4</v>
      </c>
      <c r="DL136">
        <v>1.6175962913646001E-2</v>
      </c>
      <c r="DM136">
        <v>2.9368249741086001E-2</v>
      </c>
      <c r="DN136">
        <v>0.16109385017507499</v>
      </c>
      <c r="DO136">
        <v>1</v>
      </c>
      <c r="DP136">
        <v>6.0728808000000001</v>
      </c>
      <c r="DQ136">
        <v>1243.5613753525299</v>
      </c>
      <c r="DR136">
        <v>5.2693278616632799</v>
      </c>
      <c r="DS136">
        <v>0.49399948703093299</v>
      </c>
      <c r="DT136">
        <v>9.5506567492647001</v>
      </c>
      <c r="DU136">
        <v>176.68714986139699</v>
      </c>
      <c r="DV136">
        <v>1.1526654697388401</v>
      </c>
      <c r="DW136">
        <v>153.30450747526601</v>
      </c>
      <c r="DX136">
        <v>381.86160347491102</v>
      </c>
      <c r="DY136">
        <v>2125.5151261984302</v>
      </c>
      <c r="DZ136">
        <v>7503.6875415041904</v>
      </c>
      <c r="EA136">
        <v>6.5853862000000003</v>
      </c>
      <c r="EB136">
        <v>1518.3619754905201</v>
      </c>
      <c r="EC136">
        <v>0.91110829612392397</v>
      </c>
      <c r="ED136">
        <v>0</v>
      </c>
      <c r="EE136">
        <v>7.89627189974067</v>
      </c>
      <c r="EF136">
        <v>166.429115425303</v>
      </c>
      <c r="EG136">
        <v>0.30370276537464103</v>
      </c>
      <c r="EH136">
        <v>57.855376803869099</v>
      </c>
      <c r="EI136">
        <v>9.5666371093011993</v>
      </c>
      <c r="EJ136">
        <v>23.992518464596699</v>
      </c>
      <c r="EK136">
        <v>5396.6462893246899</v>
      </c>
      <c r="EL136">
        <v>12.658267</v>
      </c>
      <c r="EM136">
        <v>1386.52471147907</v>
      </c>
      <c r="EN136">
        <v>3.0019907148427198</v>
      </c>
      <c r="EO136">
        <v>0.236999266961267</v>
      </c>
      <c r="EP136">
        <v>8.6899731219131304</v>
      </c>
      <c r="EQ136">
        <v>171.350470012996</v>
      </c>
      <c r="ER136">
        <v>0.71099780088380204</v>
      </c>
      <c r="ES136">
        <v>103.647679417728</v>
      </c>
      <c r="ET136">
        <v>188.17741796724599</v>
      </c>
      <c r="EU136">
        <v>1032.2108073719701</v>
      </c>
      <c r="EV136">
        <v>6407.5121815648199</v>
      </c>
      <c r="EW136" s="152"/>
      <c r="EX136" s="152"/>
      <c r="EY136" s="152"/>
      <c r="EZ136" s="152"/>
      <c r="FA136" s="152"/>
      <c r="FB136" s="152"/>
      <c r="FC136" s="152"/>
      <c r="FD136" s="152"/>
      <c r="FE136" s="152"/>
      <c r="FF136" s="152"/>
      <c r="FG136" s="152"/>
      <c r="FH136" s="152"/>
      <c r="FI136" s="152"/>
      <c r="FJ136" s="152"/>
      <c r="FK136" s="152"/>
      <c r="FL136" s="152"/>
      <c r="FM136" s="152"/>
      <c r="FN136" s="152"/>
      <c r="FO136" s="152"/>
      <c r="FP136" s="152"/>
      <c r="FQ136" s="152"/>
      <c r="FR136" s="152"/>
      <c r="FS136" s="152"/>
      <c r="FT136" s="152"/>
      <c r="FU136" s="152"/>
      <c r="FV136" s="152"/>
      <c r="FW136" s="152"/>
      <c r="FX136" s="152"/>
      <c r="FY136" s="152"/>
      <c r="FZ136" s="152"/>
      <c r="GA136" s="152"/>
      <c r="GB136" s="152"/>
      <c r="GC136" s="152"/>
      <c r="GD136" s="152"/>
      <c r="GE136" s="152"/>
      <c r="GF136" s="152"/>
      <c r="GG136" s="152"/>
      <c r="GH136" s="152"/>
      <c r="GI136" s="152"/>
      <c r="GJ136" s="152"/>
      <c r="GK136" s="152"/>
      <c r="GL136" s="152"/>
      <c r="GM136" s="152"/>
      <c r="GN136" s="152"/>
      <c r="GO136" s="152"/>
      <c r="GP136" s="152"/>
      <c r="GQ136" s="152"/>
      <c r="GR136" s="152"/>
      <c r="GS136" s="152"/>
      <c r="GT136" s="152"/>
      <c r="GU136" s="152"/>
      <c r="GV136" s="152"/>
      <c r="GW136" s="152"/>
      <c r="GX136" s="152"/>
      <c r="GY136" s="152"/>
      <c r="GZ136" s="152"/>
      <c r="HA136" s="152"/>
      <c r="HB136" s="152"/>
      <c r="HC136" s="152"/>
      <c r="HD136" s="152"/>
      <c r="HE136" s="152"/>
      <c r="HF136" s="152"/>
      <c r="HG136" s="152"/>
      <c r="HH136" s="152"/>
      <c r="HI136" s="152"/>
      <c r="HJ136" s="152"/>
      <c r="HK136" s="152"/>
      <c r="HL136" s="152"/>
      <c r="HM136" s="152"/>
      <c r="HN136" s="152"/>
      <c r="HO136" s="152"/>
      <c r="HP136" s="152"/>
      <c r="HQ136" s="152"/>
      <c r="HR136" s="152"/>
      <c r="HS136" s="152"/>
      <c r="HT136" s="152"/>
      <c r="HU136" s="152"/>
      <c r="HV136" s="152"/>
      <c r="HW136" s="152"/>
      <c r="HX136" s="152"/>
      <c r="HY136" s="152"/>
      <c r="HZ136" s="152"/>
      <c r="IA136" s="152"/>
      <c r="IB136" s="152"/>
      <c r="IC136" s="152"/>
      <c r="ID136" s="152"/>
      <c r="IE136" s="152"/>
      <c r="IF136" s="152"/>
      <c r="IG136" s="152"/>
      <c r="IH136" s="152"/>
      <c r="II136" s="152"/>
      <c r="IJ136" s="152"/>
      <c r="IK136" s="152"/>
      <c r="IL136">
        <v>16660</v>
      </c>
      <c r="IM136">
        <v>2486</v>
      </c>
      <c r="IN136">
        <v>1</v>
      </c>
      <c r="IO136">
        <v>16</v>
      </c>
      <c r="IP136">
        <v>20768</v>
      </c>
      <c r="IQ136">
        <v>5461</v>
      </c>
      <c r="IR136">
        <v>1315</v>
      </c>
      <c r="IS136">
        <v>10</v>
      </c>
      <c r="IT136">
        <v>1818</v>
      </c>
      <c r="IU136">
        <v>9275</v>
      </c>
      <c r="IV136">
        <v>45569</v>
      </c>
      <c r="IW136">
        <v>13316</v>
      </c>
      <c r="IX136">
        <v>1794</v>
      </c>
      <c r="IY136">
        <v>0</v>
      </c>
      <c r="IZ136">
        <v>15</v>
      </c>
      <c r="JA136">
        <v>559</v>
      </c>
      <c r="JB136">
        <v>201</v>
      </c>
      <c r="JC136">
        <v>527</v>
      </c>
      <c r="JD136">
        <v>11</v>
      </c>
      <c r="JE136">
        <v>667</v>
      </c>
      <c r="JF136">
        <v>4934</v>
      </c>
      <c r="JG136">
        <v>35539</v>
      </c>
      <c r="JH136">
        <v>29976</v>
      </c>
      <c r="JI136">
        <v>4280</v>
      </c>
      <c r="JJ136">
        <v>1</v>
      </c>
      <c r="JK136">
        <v>31</v>
      </c>
      <c r="JL136">
        <v>21327</v>
      </c>
      <c r="JM136">
        <v>5662</v>
      </c>
      <c r="JN136">
        <v>1842</v>
      </c>
      <c r="JO136">
        <v>21</v>
      </c>
      <c r="JP136">
        <v>2485</v>
      </c>
      <c r="JQ136">
        <v>14209</v>
      </c>
      <c r="JR136">
        <v>81108</v>
      </c>
      <c r="JS136">
        <v>0.36559942065878098</v>
      </c>
      <c r="JT136">
        <v>5.4554631438039E-2</v>
      </c>
      <c r="JU136">
        <v>2.1944743136781599E-5</v>
      </c>
      <c r="JV136">
        <v>3.5111589018850498E-4</v>
      </c>
      <c r="JW136">
        <v>0.45574842546467997</v>
      </c>
      <c r="JX136">
        <v>0.119840242269964</v>
      </c>
      <c r="JY136">
        <v>2.8857337224867802E-2</v>
      </c>
      <c r="JZ136">
        <v>2.1944743136781601E-4</v>
      </c>
      <c r="KA136">
        <v>3.9895543022669011E-2</v>
      </c>
      <c r="KB136">
        <v>0.20353749259364901</v>
      </c>
      <c r="KC136">
        <v>1</v>
      </c>
      <c r="KD136">
        <v>0.36958129900872899</v>
      </c>
      <c r="KE136">
        <v>5.2769147309759797E-2</v>
      </c>
      <c r="KF136">
        <v>1.23292400256448E-5</v>
      </c>
      <c r="KG136">
        <v>3.82206440794989E-4</v>
      </c>
      <c r="KH136">
        <v>0.26294570202692702</v>
      </c>
      <c r="KI136">
        <v>6.9808157025201004E-2</v>
      </c>
      <c r="KJ136">
        <v>2.2710460127237798E-2</v>
      </c>
      <c r="KK136">
        <v>2.5891404053854101E-4</v>
      </c>
      <c r="KL136">
        <v>3.0638161463726998E-2</v>
      </c>
      <c r="KM136">
        <v>0.17518617152438701</v>
      </c>
      <c r="KN136">
        <v>1</v>
      </c>
      <c r="KO136">
        <v>0.36958129900872899</v>
      </c>
      <c r="KP136">
        <v>5.2769147309759797E-2</v>
      </c>
      <c r="KQ136">
        <v>1.23292400256448E-5</v>
      </c>
      <c r="KR136">
        <v>3.82206440794989E-4</v>
      </c>
      <c r="KS136">
        <v>0.26294570202692702</v>
      </c>
      <c r="KT136">
        <v>6.9808157025201004E-2</v>
      </c>
      <c r="KU136">
        <v>2.2710460127237798E-2</v>
      </c>
      <c r="KV136">
        <v>2.5891404053854101E-4</v>
      </c>
      <c r="KW136">
        <v>3.0638161463726998E-2</v>
      </c>
      <c r="KX136">
        <v>0.17518617152438701</v>
      </c>
      <c r="KY136">
        <v>1</v>
      </c>
      <c r="KZ136">
        <v>6.0728808000000001</v>
      </c>
      <c r="LA136">
        <v>2743.3438179784498</v>
      </c>
      <c r="LB136">
        <v>409.360908252966</v>
      </c>
      <c r="LC136">
        <v>0.164666495676978</v>
      </c>
      <c r="LD136">
        <v>2.63466393083164</v>
      </c>
      <c r="LE136">
        <v>3419.7937822194699</v>
      </c>
      <c r="LF136">
        <v>899.24373289197399</v>
      </c>
      <c r="LG136">
        <v>216.536441815225</v>
      </c>
      <c r="LH136">
        <v>1.64666495676978</v>
      </c>
      <c r="LI136">
        <v>299.36368914074001</v>
      </c>
      <c r="LJ136">
        <v>1527.28174740397</v>
      </c>
      <c r="LK136">
        <v>7503.6875415041904</v>
      </c>
      <c r="LL136">
        <v>6.5853862000000003</v>
      </c>
      <c r="LM136">
        <v>2022.0530118643601</v>
      </c>
      <c r="LN136">
        <v>272.421380541053</v>
      </c>
      <c r="LO136">
        <v>0</v>
      </c>
      <c r="LP136">
        <v>2.2777707403098102</v>
      </c>
      <c r="LQ136">
        <v>84.884922922212198</v>
      </c>
      <c r="LR136">
        <v>30.522127920151402</v>
      </c>
      <c r="LS136">
        <v>80.025678676218007</v>
      </c>
      <c r="LT136">
        <v>1.6703652095605299</v>
      </c>
      <c r="LU136">
        <v>101.28487225244305</v>
      </c>
      <c r="LV136">
        <v>749.23472217923995</v>
      </c>
      <c r="LW136">
        <v>5396.6462893246899</v>
      </c>
      <c r="LX136">
        <v>12.658267</v>
      </c>
      <c r="LY136">
        <v>2368.0966754769802</v>
      </c>
      <c r="LZ136">
        <v>338.11895419807502</v>
      </c>
      <c r="MA136">
        <v>7.8999755653755804E-2</v>
      </c>
      <c r="MB136">
        <v>2.4489924252664301</v>
      </c>
      <c r="MC136">
        <v>1684.82778882765</v>
      </c>
      <c r="MD136">
        <v>447.29661651156499</v>
      </c>
      <c r="ME136">
        <v>145.51754991421799</v>
      </c>
      <c r="MF136">
        <v>1.65899486872887</v>
      </c>
      <c r="MG136">
        <v>196.31439279957999</v>
      </c>
      <c r="MH136">
        <v>1122.50752808422</v>
      </c>
      <c r="MI136">
        <v>6407.5121815648199</v>
      </c>
      <c r="MJ136" s="152"/>
      <c r="MK136" s="152"/>
      <c r="ML136" s="152"/>
      <c r="MM136" s="152"/>
      <c r="MN136" s="152"/>
      <c r="MO136" s="152"/>
      <c r="MP136" s="152"/>
      <c r="MQ136" s="152"/>
      <c r="MR136" s="152"/>
      <c r="MS136" s="152"/>
      <c r="MT136" s="152"/>
      <c r="MU136" s="152"/>
      <c r="MV136" s="152"/>
      <c r="MW136" s="152"/>
      <c r="MX136" s="152"/>
      <c r="MY136" s="152"/>
      <c r="MZ136" s="152"/>
      <c r="NA136" s="152"/>
      <c r="NB136" s="152"/>
      <c r="NC136" s="152"/>
      <c r="ND136" s="152"/>
      <c r="NE136" s="152"/>
      <c r="NF136" s="152"/>
      <c r="NG136" s="152"/>
      <c r="NH136" s="152"/>
      <c r="NI136" s="152"/>
      <c r="NJ136" s="152"/>
      <c r="NK136" s="152"/>
      <c r="NL136" s="152"/>
      <c r="NM136" s="152"/>
      <c r="NN136" s="152"/>
      <c r="NO136" s="152"/>
      <c r="NP136" s="152"/>
      <c r="NQ136" s="152"/>
      <c r="NR136" s="152"/>
      <c r="NS136" s="152"/>
      <c r="NT136" s="152"/>
      <c r="NU136" s="152"/>
      <c r="NV136" s="152"/>
      <c r="NW136" s="152"/>
      <c r="NX136" s="152"/>
      <c r="NY136" s="152"/>
      <c r="NZ136" s="152"/>
      <c r="OA136" s="152"/>
      <c r="OB136" s="152"/>
      <c r="OC136" s="152"/>
      <c r="OD136" s="152"/>
      <c r="OE136" s="152"/>
      <c r="OF136" s="152"/>
      <c r="OG136" s="152"/>
      <c r="OH136" s="152"/>
      <c r="OI136" s="152"/>
      <c r="OJ136" s="152"/>
      <c r="OK136" s="152"/>
      <c r="OL136" s="152"/>
      <c r="OM136" s="152"/>
      <c r="ON136" s="152"/>
      <c r="OO136" s="152"/>
      <c r="OP136" s="152"/>
      <c r="OQ136" s="152"/>
      <c r="OR136" s="152"/>
      <c r="OS136" s="152"/>
      <c r="OT136" s="152"/>
      <c r="OU136" s="152"/>
      <c r="OV136" s="152"/>
      <c r="OW136" s="152"/>
      <c r="OX136" s="152"/>
      <c r="OY136" s="152"/>
      <c r="OZ136" s="152"/>
      <c r="PA136" s="152"/>
      <c r="PB136" s="152"/>
      <c r="PC136" s="152"/>
      <c r="PD136" s="152"/>
      <c r="PE136" s="152"/>
      <c r="PF136" s="152"/>
      <c r="PG136" s="152"/>
      <c r="PH136" s="152"/>
      <c r="PI136" s="152"/>
      <c r="PJ136" s="152"/>
      <c r="PK136" s="152"/>
      <c r="PL136" s="152"/>
      <c r="PM136" s="152"/>
      <c r="PN136" s="152"/>
      <c r="PO136" s="152"/>
      <c r="PP136" s="152"/>
      <c r="PQ136" s="152"/>
      <c r="PR136" s="152"/>
      <c r="PS136" s="152"/>
      <c r="PT136" s="152"/>
      <c r="PU136" s="152"/>
      <c r="PV136" s="152"/>
      <c r="PW136" s="152"/>
      <c r="PX136" s="152"/>
      <c r="PY136" s="152"/>
      <c r="PZ136" s="152"/>
      <c r="QA136" s="152"/>
      <c r="QB136" s="152"/>
      <c r="QC136" s="152"/>
      <c r="QD136" s="152"/>
      <c r="QE136" s="152"/>
      <c r="QF136" s="152"/>
      <c r="QG136" s="152"/>
      <c r="QH136">
        <v>6093</v>
      </c>
      <c r="QI136">
        <v>504</v>
      </c>
      <c r="QJ136">
        <v>1</v>
      </c>
      <c r="QK136">
        <v>3</v>
      </c>
      <c r="QL136">
        <v>15227</v>
      </c>
      <c r="QM136">
        <v>2319</v>
      </c>
      <c r="QN136">
        <v>214</v>
      </c>
      <c r="QO136">
        <v>3</v>
      </c>
      <c r="QP136">
        <v>2285</v>
      </c>
      <c r="QQ136">
        <v>9275</v>
      </c>
      <c r="QR136">
        <v>45569</v>
      </c>
      <c r="QS136">
        <v>9929</v>
      </c>
      <c r="QT136">
        <v>1335</v>
      </c>
      <c r="QU136">
        <v>0</v>
      </c>
      <c r="QV136">
        <v>4</v>
      </c>
      <c r="QW136">
        <v>221</v>
      </c>
      <c r="QX136">
        <v>63</v>
      </c>
      <c r="QY136">
        <v>361</v>
      </c>
      <c r="QZ136">
        <v>4</v>
      </c>
      <c r="RA136">
        <v>1941</v>
      </c>
      <c r="RB136">
        <v>4934</v>
      </c>
      <c r="RC136">
        <v>35539</v>
      </c>
      <c r="RD136">
        <v>16022</v>
      </c>
      <c r="RE136">
        <v>1839</v>
      </c>
      <c r="RF136">
        <v>1</v>
      </c>
      <c r="RG136">
        <v>7</v>
      </c>
      <c r="RH136">
        <v>15448</v>
      </c>
      <c r="RI136">
        <v>2382</v>
      </c>
      <c r="RJ136">
        <v>575</v>
      </c>
      <c r="RK136">
        <v>7</v>
      </c>
      <c r="RL136">
        <v>4226</v>
      </c>
      <c r="RM136">
        <v>14209</v>
      </c>
      <c r="RN136">
        <v>81108</v>
      </c>
      <c r="RO136">
        <v>0.13370931993241</v>
      </c>
      <c r="RP136">
        <v>1.10601505409379E-2</v>
      </c>
      <c r="RQ136">
        <v>2.1944743136781599E-5</v>
      </c>
      <c r="RR136">
        <v>6.5834229410344705E-5</v>
      </c>
      <c r="RS136">
        <v>0.33415260374377298</v>
      </c>
      <c r="RT136">
        <v>5.0889859334196499E-2</v>
      </c>
      <c r="RU136">
        <v>4.6961750312712602E-3</v>
      </c>
      <c r="RV136">
        <v>6.5834229410344705E-5</v>
      </c>
      <c r="RW136">
        <v>5.01437380675459E-2</v>
      </c>
      <c r="RX136">
        <v>0.20353749259364901</v>
      </c>
      <c r="RY136">
        <v>1</v>
      </c>
      <c r="RZ136">
        <v>0.27938321280846401</v>
      </c>
      <c r="SA136">
        <v>3.7564365907875902E-2</v>
      </c>
      <c r="SB136">
        <v>0</v>
      </c>
      <c r="SC136">
        <v>1.12552407214609E-4</v>
      </c>
      <c r="SD136">
        <v>6.2185204986071599E-3</v>
      </c>
      <c r="SE136">
        <v>1.7727004136301001E-3</v>
      </c>
      <c r="SF136">
        <v>1.01578547511185E-2</v>
      </c>
      <c r="SG136">
        <v>1.12552407214609E-4</v>
      </c>
      <c r="SH136">
        <v>5.4616055600889203E-2</v>
      </c>
      <c r="SI136">
        <v>0.13883339429922101</v>
      </c>
      <c r="SJ136">
        <v>1</v>
      </c>
      <c r="SK136">
        <v>0.197539083690881</v>
      </c>
      <c r="SL136">
        <v>2.2673472407160802E-2</v>
      </c>
      <c r="SM136">
        <v>1.23292400256448E-5</v>
      </c>
      <c r="SN136">
        <v>8.6304680179513697E-5</v>
      </c>
      <c r="SO136">
        <v>0.190462099916161</v>
      </c>
      <c r="SP136">
        <v>2.9368249741086001E-2</v>
      </c>
      <c r="SQ136">
        <v>7.0893130147457696E-3</v>
      </c>
      <c r="SR136">
        <v>8.6304680179513697E-5</v>
      </c>
      <c r="SS136">
        <v>5.2103368348375E-2</v>
      </c>
      <c r="ST136">
        <v>0.17518617152438701</v>
      </c>
      <c r="SU136">
        <v>1</v>
      </c>
      <c r="SV136">
        <v>6.0728808000000001</v>
      </c>
      <c r="SW136">
        <v>1003.31295815982</v>
      </c>
      <c r="SX136">
        <v>82.991913821196704</v>
      </c>
      <c r="SY136">
        <v>0.164666495676978</v>
      </c>
      <c r="SZ136">
        <v>0.49399948703093299</v>
      </c>
      <c r="TA136">
        <v>2507.3767296733399</v>
      </c>
      <c r="TB136">
        <v>381.86160347491102</v>
      </c>
      <c r="TC136">
        <v>35.2386300748732</v>
      </c>
      <c r="TD136">
        <v>0.49399948703093299</v>
      </c>
      <c r="TE136">
        <v>376.26294262189401</v>
      </c>
      <c r="TF136">
        <v>1527.28174740397</v>
      </c>
      <c r="TG136">
        <v>7503.6875415041904</v>
      </c>
      <c r="TH136">
        <v>6.5853862000000003</v>
      </c>
      <c r="TI136">
        <v>1507.73237870241</v>
      </c>
      <c r="TJ136">
        <v>202.72159588757299</v>
      </c>
      <c r="TK136">
        <v>0</v>
      </c>
      <c r="TL136">
        <v>0.60740553074928205</v>
      </c>
      <c r="TM136">
        <v>33.559155573897897</v>
      </c>
      <c r="TN136">
        <v>9.5666371093011993</v>
      </c>
      <c r="TO136">
        <v>54.8183491501227</v>
      </c>
      <c r="TP136">
        <v>0.60740553074928205</v>
      </c>
      <c r="TQ136">
        <v>294.74353379608903</v>
      </c>
      <c r="TR136">
        <v>749.23472217923995</v>
      </c>
      <c r="TS136">
        <v>5396.6462893246899</v>
      </c>
      <c r="TT136">
        <v>12.658267</v>
      </c>
      <c r="TU136">
        <v>1265.7340850844701</v>
      </c>
      <c r="TV136">
        <v>145.280550647257</v>
      </c>
      <c r="TW136">
        <v>7.8999755653755804E-2</v>
      </c>
      <c r="TX136">
        <v>0.55299828957629005</v>
      </c>
      <c r="TY136">
        <v>1220.3882253392201</v>
      </c>
      <c r="TZ136">
        <v>188.17741796724599</v>
      </c>
      <c r="UA136">
        <v>45.424859500909598</v>
      </c>
      <c r="UB136">
        <v>0.55299828957629005</v>
      </c>
      <c r="UC136">
        <v>333.85296739277197</v>
      </c>
      <c r="UD136">
        <v>1122.50752808422</v>
      </c>
      <c r="UE136">
        <v>6407.5121815648199</v>
      </c>
      <c r="UF136" s="152"/>
      <c r="UG136" s="152"/>
      <c r="UH136" s="152"/>
      <c r="UI136" s="152"/>
      <c r="UJ136" s="152"/>
      <c r="UK136" s="152"/>
      <c r="UL136" s="152"/>
      <c r="UM136" s="152"/>
      <c r="UN136" s="152"/>
      <c r="UO136" s="152"/>
      <c r="UP136" s="152"/>
      <c r="UQ136" s="152"/>
      <c r="UR136" s="152"/>
      <c r="US136" s="152"/>
      <c r="UT136" s="152"/>
      <c r="UU136" s="152"/>
      <c r="UV136" s="152"/>
      <c r="UW136" s="152"/>
      <c r="UX136" s="152"/>
      <c r="UY136" s="152"/>
      <c r="UZ136" s="152"/>
      <c r="VA136" s="152"/>
      <c r="VB136" s="152"/>
      <c r="VC136" s="152"/>
      <c r="VD136" s="152"/>
      <c r="VE136" s="152"/>
      <c r="VF136" s="152"/>
      <c r="VG136" s="152"/>
      <c r="VH136" s="152"/>
      <c r="VI136" s="152"/>
      <c r="VJ136" s="152"/>
      <c r="VK136" s="152"/>
      <c r="VL136" s="152"/>
      <c r="VM136" s="152"/>
      <c r="VN136" s="152"/>
      <c r="VO136" s="152"/>
      <c r="VP136" s="152"/>
      <c r="VQ136" s="152"/>
      <c r="VR136" s="152"/>
      <c r="VS136" s="152"/>
      <c r="VT136" s="152"/>
      <c r="VU136" s="152"/>
      <c r="VV136" s="152"/>
      <c r="VW136" s="152"/>
      <c r="VX136" s="152"/>
      <c r="VY136" s="152"/>
      <c r="VZ136" s="152"/>
      <c r="WA136" s="152"/>
      <c r="WB136" s="152"/>
      <c r="WC136" s="152"/>
      <c r="WD136" s="152"/>
      <c r="WE136" s="152"/>
      <c r="WF136" s="152"/>
      <c r="WG136" s="152"/>
      <c r="WH136" s="152"/>
      <c r="WI136" s="152"/>
      <c r="WJ136" s="152"/>
      <c r="WK136" s="152"/>
      <c r="WL136" s="152"/>
      <c r="WM136" s="152"/>
      <c r="WN136" s="152"/>
      <c r="WO136" s="152"/>
      <c r="WP136" s="152"/>
      <c r="WQ136" s="152"/>
      <c r="WR136" s="152"/>
      <c r="WS136" s="152"/>
      <c r="WT136" s="152"/>
      <c r="WU136" s="152"/>
      <c r="WV136" s="152"/>
      <c r="WW136" s="152"/>
      <c r="WX136" s="152"/>
      <c r="WY136" s="152"/>
      <c r="WZ136" s="152"/>
      <c r="XA136" s="152"/>
      <c r="XB136" s="152"/>
      <c r="XC136" s="152"/>
      <c r="XD136" s="152"/>
      <c r="XE136" s="152"/>
      <c r="XF136" s="152"/>
      <c r="XG136" s="152"/>
      <c r="XH136" s="152"/>
      <c r="XI136" s="152"/>
      <c r="XJ136" s="152"/>
      <c r="XK136" s="152"/>
      <c r="XL136" s="152"/>
      <c r="XM136" s="152"/>
      <c r="XN136" s="152"/>
      <c r="XO136" s="152"/>
      <c r="XP136" s="152"/>
      <c r="XQ136" s="152"/>
      <c r="XR136" s="152"/>
      <c r="XS136" s="152"/>
      <c r="XT136" s="152"/>
      <c r="XU136" s="152"/>
      <c r="XV136" s="152"/>
      <c r="XW136" s="152"/>
      <c r="XX136" s="152"/>
      <c r="XY136" s="152"/>
      <c r="XZ136" s="152"/>
      <c r="YA136" s="152"/>
      <c r="YB136" s="152"/>
      <c r="YC136" s="152"/>
    </row>
    <row r="137" spans="1:653" x14ac:dyDescent="0.3">
      <c r="A137" t="s">
        <v>2692</v>
      </c>
      <c r="B137" s="146" t="s">
        <v>1071</v>
      </c>
      <c r="C137" s="154">
        <v>33292331</v>
      </c>
      <c r="D137" s="163">
        <v>24473</v>
      </c>
      <c r="E137" s="163" t="s">
        <v>2693</v>
      </c>
      <c r="F137" s="145" t="s">
        <v>1934</v>
      </c>
      <c r="G137" s="147" t="s">
        <v>139</v>
      </c>
      <c r="H137" s="147" t="s">
        <v>2170</v>
      </c>
      <c r="I137" s="48" t="s">
        <v>2694</v>
      </c>
      <c r="J137" s="48" t="s">
        <v>736</v>
      </c>
      <c r="K137" s="167"/>
      <c r="L137" s="167"/>
      <c r="M137" s="167"/>
      <c r="N137" s="164" t="s">
        <v>349</v>
      </c>
      <c r="O137" s="149" t="s">
        <v>1949</v>
      </c>
      <c r="P137" s="150" t="s">
        <v>1950</v>
      </c>
      <c r="Q137" s="150" t="s">
        <v>1920</v>
      </c>
      <c r="R137" s="150" t="s">
        <v>1921</v>
      </c>
      <c r="S137" s="147" t="s">
        <v>48</v>
      </c>
      <c r="T137" s="147"/>
      <c r="U137" s="147">
        <v>1</v>
      </c>
      <c r="V137" s="147">
        <v>1</v>
      </c>
      <c r="W137" s="147">
        <v>0</v>
      </c>
      <c r="X137" s="147"/>
      <c r="Y137" s="147" t="s">
        <v>1941</v>
      </c>
      <c r="Z137" s="147">
        <v>0</v>
      </c>
      <c r="AA137" s="147" t="s">
        <v>872</v>
      </c>
      <c r="AB137" s="147" t="s">
        <v>873</v>
      </c>
      <c r="AC137" s="147" t="s">
        <v>2695</v>
      </c>
      <c r="AD137" s="147" t="s">
        <v>2696</v>
      </c>
      <c r="AE137" s="147">
        <v>5</v>
      </c>
      <c r="AF137" s="147" t="s">
        <v>1956</v>
      </c>
      <c r="AG137" s="147">
        <v>3</v>
      </c>
      <c r="AH137" s="147" t="s">
        <v>1924</v>
      </c>
      <c r="AI137" s="147"/>
      <c r="AJ137" s="147">
        <v>20.309999999999999</v>
      </c>
      <c r="AK137" s="147" t="s">
        <v>2697</v>
      </c>
      <c r="AL137" s="147" t="s">
        <v>149</v>
      </c>
      <c r="AM137" s="147" t="s">
        <v>149</v>
      </c>
      <c r="AN137" s="147" t="s">
        <v>152</v>
      </c>
      <c r="AO137" s="147" t="s">
        <v>152</v>
      </c>
      <c r="AP137" s="147" t="s">
        <v>152</v>
      </c>
      <c r="AQ137" s="147" t="s">
        <v>152</v>
      </c>
      <c r="AR137" s="147" t="s">
        <v>152</v>
      </c>
      <c r="AS137" s="147"/>
      <c r="AT137" s="147"/>
      <c r="AU137" s="147"/>
      <c r="AV137" s="147"/>
      <c r="AW137" s="147" t="s">
        <v>149</v>
      </c>
      <c r="AX137" s="147"/>
      <c r="AY137" s="147">
        <v>20</v>
      </c>
      <c r="AZ137" s="147">
        <v>1</v>
      </c>
      <c r="BA137" s="147" t="s">
        <v>2177</v>
      </c>
      <c r="BB137" s="147">
        <v>0.2</v>
      </c>
      <c r="BC137" s="147">
        <v>1</v>
      </c>
      <c r="BD137" s="147" t="s">
        <v>152</v>
      </c>
      <c r="BE137" s="147" t="s">
        <v>149</v>
      </c>
      <c r="BF137" s="147" t="s">
        <v>149</v>
      </c>
      <c r="BG137" s="147" t="s">
        <v>152</v>
      </c>
      <c r="BH137">
        <v>48</v>
      </c>
      <c r="BI137">
        <v>18</v>
      </c>
      <c r="BJ137">
        <v>2</v>
      </c>
      <c r="BK137">
        <v>22</v>
      </c>
      <c r="BL137">
        <v>75</v>
      </c>
      <c r="BM137">
        <v>11</v>
      </c>
      <c r="BN137">
        <v>86</v>
      </c>
      <c r="BO137">
        <v>1149</v>
      </c>
      <c r="BP137">
        <v>3129</v>
      </c>
      <c r="BQ137">
        <v>6147</v>
      </c>
      <c r="BR137">
        <v>2220</v>
      </c>
      <c r="BS137">
        <v>49</v>
      </c>
      <c r="BT137">
        <v>36</v>
      </c>
      <c r="BU137">
        <v>127</v>
      </c>
      <c r="BV137">
        <v>317</v>
      </c>
      <c r="BW137">
        <v>13</v>
      </c>
      <c r="BX137">
        <v>130</v>
      </c>
      <c r="BY137">
        <v>63</v>
      </c>
      <c r="BZ137">
        <v>289</v>
      </c>
      <c r="CA137">
        <v>21713</v>
      </c>
      <c r="CB137">
        <v>2268</v>
      </c>
      <c r="CC137">
        <v>67</v>
      </c>
      <c r="CD137">
        <v>38</v>
      </c>
      <c r="CE137">
        <v>149</v>
      </c>
      <c r="CF137">
        <v>392</v>
      </c>
      <c r="CG137">
        <v>24</v>
      </c>
      <c r="CH137">
        <v>216</v>
      </c>
      <c r="CI137">
        <v>1212</v>
      </c>
      <c r="CJ137">
        <v>3418</v>
      </c>
      <c r="CK137">
        <v>27860</v>
      </c>
      <c r="CL137">
        <v>7.8086871644704701E-3</v>
      </c>
      <c r="CM137">
        <v>2.9282576866764302E-3</v>
      </c>
      <c r="CN137">
        <v>3.2536196518627002E-4</v>
      </c>
      <c r="CO137">
        <v>3.5789816170489698E-3</v>
      </c>
      <c r="CP137">
        <v>1.2201073694485099E-2</v>
      </c>
      <c r="CQ137">
        <v>1.7894908085244799E-3</v>
      </c>
      <c r="CR137">
        <v>1.39905645030096E-2</v>
      </c>
      <c r="CS137">
        <v>0.18692044899951199</v>
      </c>
      <c r="CT137">
        <v>0.50902879453391903</v>
      </c>
      <c r="CU137">
        <v>1</v>
      </c>
      <c r="CV137">
        <v>0.102242895960945</v>
      </c>
      <c r="CW137">
        <v>2.2567125685073498E-3</v>
      </c>
      <c r="CX137">
        <v>1.6579929074747801E-3</v>
      </c>
      <c r="CY137">
        <v>5.8490305347027099E-3</v>
      </c>
      <c r="CZ137">
        <v>1.45995486574863E-2</v>
      </c>
      <c r="DA137">
        <v>5.9871966103256099E-4</v>
      </c>
      <c r="DB137">
        <v>5.9871966103256097E-3</v>
      </c>
      <c r="DC137">
        <v>2.9014875880808699E-3</v>
      </c>
      <c r="DD137">
        <v>1.3309998618339199E-2</v>
      </c>
      <c r="DE137">
        <v>1</v>
      </c>
      <c r="DF137">
        <v>8.1407035175879397E-2</v>
      </c>
      <c r="DG137">
        <v>2.40488155061019E-3</v>
      </c>
      <c r="DH137">
        <v>1.3639626704953301E-3</v>
      </c>
      <c r="DI137">
        <v>5.3481694185211802E-3</v>
      </c>
      <c r="DJ137">
        <v>1.4070351758794E-2</v>
      </c>
      <c r="DK137">
        <v>8.6145010768126304E-4</v>
      </c>
      <c r="DL137">
        <v>7.7530509691313698E-3</v>
      </c>
      <c r="DM137">
        <v>4.35032304379038E-2</v>
      </c>
      <c r="DN137">
        <v>0.122684852835607</v>
      </c>
      <c r="DO137">
        <v>1</v>
      </c>
      <c r="DP137">
        <v>1.2289966000000001</v>
      </c>
      <c r="DQ137">
        <v>39.056251254071803</v>
      </c>
      <c r="DR137">
        <v>14.6460942202769</v>
      </c>
      <c r="DS137">
        <v>1.62734380225299</v>
      </c>
      <c r="DT137">
        <v>17.9007818247829</v>
      </c>
      <c r="DU137">
        <v>61.0253925844872</v>
      </c>
      <c r="DV137">
        <v>8.9503909123914607</v>
      </c>
      <c r="DW137">
        <v>69.975783496878705</v>
      </c>
      <c r="DX137">
        <v>934.90901439434401</v>
      </c>
      <c r="DY137">
        <v>2545.9793786248101</v>
      </c>
      <c r="DZ137">
        <v>5001.6411762245698</v>
      </c>
      <c r="EA137">
        <v>3.2535756999999998</v>
      </c>
      <c r="EB137">
        <v>682.32621727535002</v>
      </c>
      <c r="EC137">
        <v>15.0603534443658</v>
      </c>
      <c r="ED137">
        <v>11.06474946933</v>
      </c>
      <c r="EE137">
        <v>39.0339772945809</v>
      </c>
      <c r="EF137">
        <v>97.431266160489201</v>
      </c>
      <c r="EG137">
        <v>3.9956039750358299</v>
      </c>
      <c r="EH137">
        <v>39.9560397503584</v>
      </c>
      <c r="EI137">
        <v>19.3633115713275</v>
      </c>
      <c r="EJ137">
        <v>88.825349906565904</v>
      </c>
      <c r="EK137">
        <v>6673.5807007656203</v>
      </c>
      <c r="EL137">
        <v>4.4825723000000002</v>
      </c>
      <c r="EM137">
        <v>505.95949116091202</v>
      </c>
      <c r="EN137">
        <v>14.946775091614199</v>
      </c>
      <c r="EO137">
        <v>8.4772754250946498</v>
      </c>
      <c r="EP137">
        <v>33.239843114186897</v>
      </c>
      <c r="EQ137">
        <v>87.449788595713201</v>
      </c>
      <c r="ER137">
        <v>5.3540686895334604</v>
      </c>
      <c r="ES137">
        <v>48.186618205801203</v>
      </c>
      <c r="ET137">
        <v>270.38046882143999</v>
      </c>
      <c r="EU137">
        <v>762.50861586772396</v>
      </c>
      <c r="EV137">
        <v>6215.18140376676</v>
      </c>
      <c r="EW137" s="152"/>
      <c r="EX137" s="152"/>
      <c r="EY137" s="152"/>
      <c r="EZ137" s="152"/>
      <c r="FA137" s="152"/>
      <c r="FB137" s="152"/>
      <c r="FC137" s="152"/>
      <c r="FD137" s="152"/>
      <c r="FE137" s="152"/>
      <c r="FF137" s="152"/>
      <c r="FG137" s="152"/>
      <c r="FH137" s="152"/>
      <c r="FI137" s="152"/>
      <c r="FJ137" s="152"/>
      <c r="FK137" s="152"/>
      <c r="FL137" s="152"/>
      <c r="FM137" s="152"/>
      <c r="FN137" s="152"/>
      <c r="FO137" s="152"/>
      <c r="FP137" s="152"/>
      <c r="FQ137" s="152"/>
      <c r="FR137" s="152"/>
      <c r="FS137" s="152"/>
      <c r="FT137" s="152"/>
      <c r="FU137" s="152"/>
      <c r="FV137" s="152"/>
      <c r="FW137" s="152"/>
      <c r="FX137" s="152"/>
      <c r="FY137" s="152"/>
      <c r="FZ137" s="152"/>
      <c r="GA137" s="152"/>
      <c r="GB137" s="152"/>
      <c r="GC137" s="152"/>
      <c r="GD137" s="152"/>
      <c r="GE137" s="152"/>
      <c r="GF137" s="152"/>
      <c r="GG137" s="152"/>
      <c r="GH137" s="152"/>
      <c r="GI137" s="152"/>
      <c r="GJ137" s="152"/>
      <c r="GK137" s="152"/>
      <c r="GL137" s="152"/>
      <c r="GM137" s="152"/>
      <c r="GN137" s="152"/>
      <c r="GO137" s="152"/>
      <c r="GP137" s="152"/>
      <c r="GQ137" s="152"/>
      <c r="GR137" s="152"/>
      <c r="GS137" s="152"/>
      <c r="GT137" s="152"/>
      <c r="GU137" s="152"/>
      <c r="GV137" s="152"/>
      <c r="GW137" s="152"/>
      <c r="GX137" s="152"/>
      <c r="GY137" s="152"/>
      <c r="GZ137" s="152"/>
      <c r="HA137" s="152"/>
      <c r="HB137" s="152"/>
      <c r="HC137" s="152"/>
      <c r="HD137" s="152"/>
      <c r="HE137" s="152"/>
      <c r="HF137" s="152"/>
      <c r="HG137" s="152"/>
      <c r="HH137" s="152"/>
      <c r="HI137" s="152"/>
      <c r="HJ137" s="152"/>
      <c r="HK137" s="152"/>
      <c r="HL137" s="152"/>
      <c r="HM137" s="152"/>
      <c r="HN137" s="152"/>
      <c r="HO137" s="152"/>
      <c r="HP137" s="152"/>
      <c r="HQ137" s="152"/>
      <c r="HR137" s="152"/>
      <c r="HS137" s="152"/>
      <c r="HT137" s="152"/>
      <c r="HU137" s="152"/>
      <c r="HV137" s="152"/>
      <c r="HW137" s="152"/>
      <c r="HX137" s="152"/>
      <c r="HY137" s="152"/>
      <c r="HZ137" s="152"/>
      <c r="IA137" s="152"/>
      <c r="IB137" s="152"/>
      <c r="IC137" s="152"/>
      <c r="ID137" s="152"/>
      <c r="IE137" s="152"/>
      <c r="IF137" s="152"/>
      <c r="IG137" s="152"/>
      <c r="IH137" s="152"/>
      <c r="II137" s="152"/>
      <c r="IJ137" s="152"/>
      <c r="IK137" s="152"/>
      <c r="IL137">
        <v>213</v>
      </c>
      <c r="IM137">
        <v>210</v>
      </c>
      <c r="IN137">
        <v>11</v>
      </c>
      <c r="IO137">
        <v>27</v>
      </c>
      <c r="IP137">
        <v>4517</v>
      </c>
      <c r="IQ137">
        <v>1302</v>
      </c>
      <c r="IR137">
        <v>124</v>
      </c>
      <c r="IS137">
        <v>22</v>
      </c>
      <c r="IT137">
        <v>231</v>
      </c>
      <c r="IU137">
        <v>459</v>
      </c>
      <c r="IV137">
        <v>6147</v>
      </c>
      <c r="IW137">
        <v>3350</v>
      </c>
      <c r="IX137">
        <v>523</v>
      </c>
      <c r="IY137">
        <v>5</v>
      </c>
      <c r="IZ137">
        <v>88</v>
      </c>
      <c r="JA137">
        <v>363</v>
      </c>
      <c r="JB137">
        <v>68</v>
      </c>
      <c r="JC137">
        <v>171</v>
      </c>
      <c r="JD137">
        <v>27</v>
      </c>
      <c r="JE137">
        <v>421</v>
      </c>
      <c r="JF137">
        <v>2637</v>
      </c>
      <c r="JG137">
        <v>21713</v>
      </c>
      <c r="JH137">
        <v>3563</v>
      </c>
      <c r="JI137">
        <v>733</v>
      </c>
      <c r="JJ137">
        <v>16</v>
      </c>
      <c r="JK137">
        <v>115</v>
      </c>
      <c r="JL137">
        <v>4880</v>
      </c>
      <c r="JM137">
        <v>1370</v>
      </c>
      <c r="JN137">
        <v>295</v>
      </c>
      <c r="JO137">
        <v>49</v>
      </c>
      <c r="JP137">
        <v>652</v>
      </c>
      <c r="JQ137">
        <v>3096</v>
      </c>
      <c r="JR137">
        <v>27860</v>
      </c>
      <c r="JS137">
        <v>3.4651049292337699E-2</v>
      </c>
      <c r="JT137">
        <v>3.4163006344558301E-2</v>
      </c>
      <c r="JU137">
        <v>1.7894908085244799E-3</v>
      </c>
      <c r="JV137">
        <v>4.3923865300146397E-3</v>
      </c>
      <c r="JW137">
        <v>0.73482999837318996</v>
      </c>
      <c r="JX137">
        <v>0.21181063933626201</v>
      </c>
      <c r="JY137">
        <v>2.0172441841548702E-2</v>
      </c>
      <c r="JZ137">
        <v>3.5789816170489698E-3</v>
      </c>
      <c r="KA137">
        <v>3.757930697901396E-2</v>
      </c>
      <c r="KB137">
        <v>7.4670571010248904E-2</v>
      </c>
      <c r="KC137">
        <v>1</v>
      </c>
      <c r="KD137">
        <v>0.12788944723618101</v>
      </c>
      <c r="KE137">
        <v>2.6310122038765298E-2</v>
      </c>
      <c r="KF137">
        <v>5.7430007178750902E-4</v>
      </c>
      <c r="KG137">
        <v>4.1277817659727198E-3</v>
      </c>
      <c r="KH137">
        <v>0.17516152189518999</v>
      </c>
      <c r="KI137">
        <v>4.9174443646805503E-2</v>
      </c>
      <c r="KJ137">
        <v>1.05886575735822E-2</v>
      </c>
      <c r="KK137">
        <v>1.75879396984925E-3</v>
      </c>
      <c r="KL137">
        <v>2.3402727925340983E-2</v>
      </c>
      <c r="KM137">
        <v>0.111127063890883</v>
      </c>
      <c r="KN137">
        <v>1</v>
      </c>
      <c r="KO137">
        <v>0.12788944723618101</v>
      </c>
      <c r="KP137">
        <v>2.6310122038765298E-2</v>
      </c>
      <c r="KQ137">
        <v>5.7430007178750902E-4</v>
      </c>
      <c r="KR137">
        <v>4.1277817659727198E-3</v>
      </c>
      <c r="KS137">
        <v>0.17516152189518999</v>
      </c>
      <c r="KT137">
        <v>4.9174443646805503E-2</v>
      </c>
      <c r="KU137">
        <v>1.05886575735822E-2</v>
      </c>
      <c r="KV137">
        <v>1.75879396984925E-3</v>
      </c>
      <c r="KW137">
        <v>2.3402727925340983E-2</v>
      </c>
      <c r="KX137">
        <v>0.111127063890883</v>
      </c>
      <c r="KY137">
        <v>1</v>
      </c>
      <c r="KZ137">
        <v>1.2289966000000001</v>
      </c>
      <c r="LA137">
        <v>173.312114939944</v>
      </c>
      <c r="LB137">
        <v>170.87109923656399</v>
      </c>
      <c r="LC137">
        <v>8.9503909123914607</v>
      </c>
      <c r="LD137">
        <v>21.9691413304154</v>
      </c>
      <c r="LE137">
        <v>3675.3559773883799</v>
      </c>
      <c r="LF137">
        <v>1059.4008152667</v>
      </c>
      <c r="LG137">
        <v>100.895315739686</v>
      </c>
      <c r="LH137">
        <v>17.9007818247829</v>
      </c>
      <c r="LI137">
        <v>187.95820916022012</v>
      </c>
      <c r="LJ137">
        <v>373.475402617062</v>
      </c>
      <c r="LK137">
        <v>5001.6411762245698</v>
      </c>
      <c r="LL137">
        <v>3.2535756999999998</v>
      </c>
      <c r="LM137">
        <v>1029.63640895154</v>
      </c>
      <c r="LN137">
        <v>160.74622145721099</v>
      </c>
      <c r="LO137">
        <v>1.53677075962917</v>
      </c>
      <c r="LP137">
        <v>27.047165369473301</v>
      </c>
      <c r="LQ137">
        <v>111.56955714907799</v>
      </c>
      <c r="LR137">
        <v>20.9000823309567</v>
      </c>
      <c r="LS137">
        <v>52.557559979317503</v>
      </c>
      <c r="LT137">
        <v>8.2985621019975007</v>
      </c>
      <c r="LU137">
        <v>129.39609796077502</v>
      </c>
      <c r="LV137">
        <v>810.49289862842295</v>
      </c>
      <c r="LW137">
        <v>6673.5807007656203</v>
      </c>
      <c r="LX137">
        <v>4.4825723000000002</v>
      </c>
      <c r="LY137">
        <v>794.85611420032205</v>
      </c>
      <c r="LZ137">
        <v>163.52218122616799</v>
      </c>
      <c r="MA137">
        <v>3.5693791263556398</v>
      </c>
      <c r="MB137">
        <v>25.6549124706812</v>
      </c>
      <c r="MC137">
        <v>1088.6606335384699</v>
      </c>
      <c r="MD137">
        <v>305.62808769420201</v>
      </c>
      <c r="ME137">
        <v>65.810427642182106</v>
      </c>
      <c r="MF137">
        <v>10.9312235744642</v>
      </c>
      <c r="MG137">
        <v>145.45219939899198</v>
      </c>
      <c r="MH137">
        <v>690.674860949817</v>
      </c>
      <c r="MI137">
        <v>6215.18140376676</v>
      </c>
      <c r="MJ137" s="152"/>
      <c r="MK137" s="152"/>
      <c r="ML137" s="152"/>
      <c r="MM137" s="152"/>
      <c r="MN137" s="152"/>
      <c r="MO137" s="152"/>
      <c r="MP137" s="152"/>
      <c r="MQ137" s="152"/>
      <c r="MR137" s="152"/>
      <c r="MS137" s="152"/>
      <c r="MT137" s="152"/>
      <c r="MU137" s="152"/>
      <c r="MV137" s="152"/>
      <c r="MW137" s="152"/>
      <c r="MX137" s="152"/>
      <c r="MY137" s="152"/>
      <c r="MZ137" s="152"/>
      <c r="NA137" s="152"/>
      <c r="NB137" s="152"/>
      <c r="NC137" s="152"/>
      <c r="ND137" s="152"/>
      <c r="NE137" s="152"/>
      <c r="NF137" s="152"/>
      <c r="NG137" s="152"/>
      <c r="NH137" s="152"/>
      <c r="NI137" s="152"/>
      <c r="NJ137" s="152"/>
      <c r="NK137" s="152"/>
      <c r="NL137" s="152"/>
      <c r="NM137" s="152"/>
      <c r="NN137" s="152"/>
      <c r="NO137" s="152"/>
      <c r="NP137" s="152"/>
      <c r="NQ137" s="152"/>
      <c r="NR137" s="152"/>
      <c r="NS137" s="152"/>
      <c r="NT137" s="152"/>
      <c r="NU137" s="152"/>
      <c r="NV137" s="152"/>
      <c r="NW137" s="152"/>
      <c r="NX137" s="152"/>
      <c r="NY137" s="152"/>
      <c r="NZ137" s="152"/>
      <c r="OA137" s="152"/>
      <c r="OB137" s="152"/>
      <c r="OC137" s="152"/>
      <c r="OD137" s="152"/>
      <c r="OE137" s="152"/>
      <c r="OF137" s="152"/>
      <c r="OG137" s="152"/>
      <c r="OH137" s="152"/>
      <c r="OI137" s="152"/>
      <c r="OJ137" s="152"/>
      <c r="OK137" s="152"/>
      <c r="OL137" s="152"/>
      <c r="OM137" s="152"/>
      <c r="ON137" s="152"/>
      <c r="OO137" s="152"/>
      <c r="OP137" s="152"/>
      <c r="OQ137" s="152"/>
      <c r="OR137" s="152"/>
      <c r="OS137" s="152"/>
      <c r="OT137" s="152"/>
      <c r="OU137" s="152"/>
      <c r="OV137" s="152"/>
      <c r="OW137" s="152"/>
      <c r="OX137" s="152"/>
      <c r="OY137" s="152"/>
      <c r="OZ137" s="152"/>
      <c r="PA137" s="152"/>
      <c r="PB137" s="152"/>
      <c r="PC137" s="152"/>
      <c r="PD137" s="152"/>
      <c r="PE137" s="152"/>
      <c r="PF137" s="152"/>
      <c r="PG137" s="152"/>
      <c r="PH137" s="152"/>
      <c r="PI137" s="152"/>
      <c r="PJ137" s="152"/>
      <c r="PK137" s="152"/>
      <c r="PL137" s="152"/>
      <c r="PM137" s="152"/>
      <c r="PN137" s="152"/>
      <c r="PO137" s="152"/>
      <c r="PP137" s="152"/>
      <c r="PQ137" s="152"/>
      <c r="PR137" s="152"/>
      <c r="PS137" s="152"/>
      <c r="PT137" s="152"/>
      <c r="PU137" s="152"/>
      <c r="PV137" s="152"/>
      <c r="PW137" s="152"/>
      <c r="PX137" s="152"/>
      <c r="PY137" s="152"/>
      <c r="PZ137" s="152"/>
      <c r="QA137" s="152"/>
      <c r="QB137" s="152"/>
      <c r="QC137" s="152"/>
      <c r="QD137" s="152"/>
      <c r="QE137" s="152"/>
      <c r="QF137" s="152"/>
      <c r="QG137" s="152"/>
      <c r="QH137">
        <v>33</v>
      </c>
      <c r="QI137">
        <v>101</v>
      </c>
      <c r="QJ137">
        <v>11</v>
      </c>
      <c r="QK137">
        <v>9</v>
      </c>
      <c r="QL137">
        <v>4278</v>
      </c>
      <c r="QM137">
        <v>1149</v>
      </c>
      <c r="QN137">
        <v>58</v>
      </c>
      <c r="QO137">
        <v>7</v>
      </c>
      <c r="QP137">
        <v>355</v>
      </c>
      <c r="QQ137">
        <v>459</v>
      </c>
      <c r="QR137">
        <v>6147</v>
      </c>
      <c r="QS137">
        <v>2220</v>
      </c>
      <c r="QT137">
        <v>471</v>
      </c>
      <c r="QU137">
        <v>5</v>
      </c>
      <c r="QV137">
        <v>44</v>
      </c>
      <c r="QW137">
        <v>352</v>
      </c>
      <c r="QX137">
        <v>63</v>
      </c>
      <c r="QY137">
        <v>145</v>
      </c>
      <c r="QZ137">
        <v>8</v>
      </c>
      <c r="RA137">
        <v>1652</v>
      </c>
      <c r="RB137">
        <v>2637</v>
      </c>
      <c r="RC137">
        <v>21713</v>
      </c>
      <c r="RD137">
        <v>2253</v>
      </c>
      <c r="RE137">
        <v>572</v>
      </c>
      <c r="RF137">
        <v>16</v>
      </c>
      <c r="RG137">
        <v>53</v>
      </c>
      <c r="RH137">
        <v>4630</v>
      </c>
      <c r="RI137">
        <v>1212</v>
      </c>
      <c r="RJ137">
        <v>203</v>
      </c>
      <c r="RK137">
        <v>15</v>
      </c>
      <c r="RL137">
        <v>2007</v>
      </c>
      <c r="RM137">
        <v>3096</v>
      </c>
      <c r="RN137">
        <v>27860</v>
      </c>
      <c r="RO137">
        <v>5.3684724255734497E-3</v>
      </c>
      <c r="RP137">
        <v>1.6430779241906598E-2</v>
      </c>
      <c r="RQ137">
        <v>1.7894908085244799E-3</v>
      </c>
      <c r="RR137">
        <v>1.4641288433382099E-3</v>
      </c>
      <c r="RS137">
        <v>0.69594924353343102</v>
      </c>
      <c r="RT137">
        <v>0.18692044899951199</v>
      </c>
      <c r="RU137">
        <v>9.4354969904018194E-3</v>
      </c>
      <c r="RV137">
        <v>1.1387668781519401E-3</v>
      </c>
      <c r="RW137">
        <v>5.7751748820562901E-2</v>
      </c>
      <c r="RX137">
        <v>7.4670571010248904E-2</v>
      </c>
      <c r="RY137">
        <v>1</v>
      </c>
      <c r="RZ137">
        <v>0.102242895960945</v>
      </c>
      <c r="SA137">
        <v>2.1692073872795099E-2</v>
      </c>
      <c r="SB137">
        <v>2.3027679270483099E-4</v>
      </c>
      <c r="SC137">
        <v>2.0264357758025099E-3</v>
      </c>
      <c r="SD137">
        <v>1.62114862064201E-2</v>
      </c>
      <c r="SE137">
        <v>2.9014875880808699E-3</v>
      </c>
      <c r="SF137">
        <v>6.6780269884401102E-3</v>
      </c>
      <c r="SG137">
        <v>3.6844286832773E-4</v>
      </c>
      <c r="SH137">
        <v>7.6083452309676197E-2</v>
      </c>
      <c r="SI137">
        <v>0.121447980472528</v>
      </c>
      <c r="SJ137">
        <v>1</v>
      </c>
      <c r="SK137">
        <v>8.0868628858578595E-2</v>
      </c>
      <c r="SL137">
        <v>2.0531227566403399E-2</v>
      </c>
      <c r="SM137">
        <v>5.7430007178750902E-4</v>
      </c>
      <c r="SN137">
        <v>1.9023689877961201E-3</v>
      </c>
      <c r="SO137">
        <v>0.16618808327351001</v>
      </c>
      <c r="SP137">
        <v>4.35032304379038E-2</v>
      </c>
      <c r="SQ137">
        <v>7.2864321608040201E-3</v>
      </c>
      <c r="SR137">
        <v>5.3840631730078998E-4</v>
      </c>
      <c r="SS137">
        <v>7.2038765254845705E-2</v>
      </c>
      <c r="ST137">
        <v>0.111127063890883</v>
      </c>
      <c r="SU137">
        <v>1</v>
      </c>
      <c r="SV137">
        <v>1.2289966000000001</v>
      </c>
      <c r="SW137">
        <v>26.851172737174402</v>
      </c>
      <c r="SX137">
        <v>82.180862013776107</v>
      </c>
      <c r="SY137">
        <v>8.9503909123914607</v>
      </c>
      <c r="SZ137">
        <v>7.3230471101384698</v>
      </c>
      <c r="TA137">
        <v>3480.88839301915</v>
      </c>
      <c r="TB137">
        <v>934.90901439434401</v>
      </c>
      <c r="TC137">
        <v>47.192970265336797</v>
      </c>
      <c r="TD137">
        <v>5.69570330788547</v>
      </c>
      <c r="TE137">
        <v>288.85352489990601</v>
      </c>
      <c r="TF137">
        <v>373.475402617062</v>
      </c>
      <c r="TG137">
        <v>5001.6411762245698</v>
      </c>
      <c r="TH137">
        <v>3.2535756999999998</v>
      </c>
      <c r="TI137">
        <v>682.32621727535002</v>
      </c>
      <c r="TJ137">
        <v>144.763805557068</v>
      </c>
      <c r="TK137">
        <v>1.53677075962917</v>
      </c>
      <c r="TL137">
        <v>13.5235826847367</v>
      </c>
      <c r="TM137">
        <v>108.18866147789301</v>
      </c>
      <c r="TN137">
        <v>19.3633115713275</v>
      </c>
      <c r="TO137">
        <v>44.566352029245799</v>
      </c>
      <c r="TP137">
        <v>2.4588332154066701</v>
      </c>
      <c r="TQ137">
        <v>507.74905898147699</v>
      </c>
      <c r="TR137">
        <v>810.49289862842295</v>
      </c>
      <c r="TS137">
        <v>6673.5807007656203</v>
      </c>
      <c r="TT137">
        <v>4.4825723000000002</v>
      </c>
      <c r="TU137">
        <v>502.61319822995398</v>
      </c>
      <c r="TV137">
        <v>127.605303767214</v>
      </c>
      <c r="TW137">
        <v>3.5693791263556398</v>
      </c>
      <c r="TX137">
        <v>11.8235683560531</v>
      </c>
      <c r="TY137">
        <v>1032.88908468916</v>
      </c>
      <c r="TZ137">
        <v>270.38046882143999</v>
      </c>
      <c r="UA137">
        <v>45.286497665637199</v>
      </c>
      <c r="UB137">
        <v>3.34629293095841</v>
      </c>
      <c r="UC137">
        <v>447.733994162236</v>
      </c>
      <c r="UD137">
        <v>690.674860949817</v>
      </c>
      <c r="UE137">
        <v>6215.18140376676</v>
      </c>
      <c r="UF137" s="152"/>
      <c r="UG137" s="152"/>
      <c r="UH137" s="152"/>
      <c r="UI137" s="152"/>
      <c r="UJ137" s="152"/>
      <c r="UK137" s="152"/>
      <c r="UL137" s="152"/>
      <c r="UM137" s="152"/>
      <c r="UN137" s="152"/>
      <c r="UO137" s="152"/>
      <c r="UP137" s="152"/>
      <c r="UQ137" s="152"/>
      <c r="UR137" s="152"/>
      <c r="US137" s="152"/>
      <c r="UT137" s="152"/>
      <c r="UU137" s="152"/>
      <c r="UV137" s="152"/>
      <c r="UW137" s="152"/>
      <c r="UX137" s="152"/>
      <c r="UY137" s="152"/>
      <c r="UZ137" s="152"/>
      <c r="VA137" s="152"/>
      <c r="VB137" s="152"/>
      <c r="VC137" s="152"/>
      <c r="VD137" s="152"/>
      <c r="VE137" s="152"/>
      <c r="VF137" s="152"/>
      <c r="VG137" s="152"/>
      <c r="VH137" s="152"/>
      <c r="VI137" s="152"/>
      <c r="VJ137" s="152"/>
      <c r="VK137" s="152"/>
      <c r="VL137" s="152"/>
      <c r="VM137" s="152"/>
      <c r="VN137" s="152"/>
      <c r="VO137" s="152"/>
      <c r="VP137" s="152"/>
      <c r="VQ137" s="152"/>
      <c r="VR137" s="152"/>
      <c r="VS137" s="152"/>
      <c r="VT137" s="152"/>
      <c r="VU137" s="152"/>
      <c r="VV137" s="152"/>
      <c r="VW137" s="152"/>
      <c r="VX137" s="152"/>
      <c r="VY137" s="152"/>
      <c r="VZ137" s="152"/>
      <c r="WA137" s="152"/>
      <c r="WB137" s="152"/>
      <c r="WC137" s="152"/>
      <c r="WD137" s="152"/>
      <c r="WE137" s="152"/>
      <c r="WF137" s="152"/>
      <c r="WG137" s="152"/>
      <c r="WH137" s="152"/>
      <c r="WI137" s="152"/>
      <c r="WJ137" s="152"/>
      <c r="WK137" s="152"/>
      <c r="WL137" s="152"/>
      <c r="WM137" s="152"/>
      <c r="WN137" s="152"/>
      <c r="WO137" s="152"/>
      <c r="WP137" s="152"/>
      <c r="WQ137" s="152"/>
      <c r="WR137" s="152"/>
      <c r="WS137" s="152"/>
      <c r="WT137" s="152"/>
      <c r="WU137" s="152"/>
      <c r="WV137" s="152"/>
      <c r="WW137" s="152"/>
      <c r="WX137" s="152"/>
      <c r="WY137" s="152"/>
      <c r="WZ137" s="152"/>
      <c r="XA137" s="152"/>
      <c r="XB137" s="152"/>
      <c r="XC137" s="152"/>
      <c r="XD137" s="152"/>
      <c r="XE137" s="152"/>
      <c r="XF137" s="152"/>
      <c r="XG137" s="152"/>
      <c r="XH137" s="152"/>
      <c r="XI137" s="152"/>
      <c r="XJ137" s="152"/>
      <c r="XK137" s="152"/>
      <c r="XL137" s="152"/>
      <c r="XM137" s="152"/>
      <c r="XN137" s="152"/>
      <c r="XO137" s="152"/>
      <c r="XP137" s="152"/>
      <c r="XQ137" s="152"/>
      <c r="XR137" s="152"/>
      <c r="XS137" s="152"/>
      <c r="XT137" s="152"/>
      <c r="XU137" s="152"/>
      <c r="XV137" s="152"/>
      <c r="XW137" s="152"/>
      <c r="XX137" s="152"/>
      <c r="XY137" s="152"/>
      <c r="XZ137" s="152"/>
      <c r="YA137" s="152"/>
      <c r="YB137" s="152"/>
      <c r="YC137" s="152"/>
    </row>
    <row r="138" spans="1:653" x14ac:dyDescent="0.3">
      <c r="A138" t="s">
        <v>2698</v>
      </c>
      <c r="B138" s="146" t="s">
        <v>1043</v>
      </c>
      <c r="C138" s="154">
        <v>33252055</v>
      </c>
      <c r="D138" s="163">
        <v>25321</v>
      </c>
      <c r="E138" s="163" t="s">
        <v>2699</v>
      </c>
      <c r="F138" s="145" t="s">
        <v>1945</v>
      </c>
      <c r="G138" s="147" t="s">
        <v>286</v>
      </c>
      <c r="H138" s="147" t="s">
        <v>2180</v>
      </c>
      <c r="I138" s="48" t="s">
        <v>2700</v>
      </c>
      <c r="J138" s="48" t="s">
        <v>669</v>
      </c>
      <c r="K138" s="167"/>
      <c r="L138" s="167"/>
      <c r="M138" s="167"/>
      <c r="N138" s="164" t="s">
        <v>285</v>
      </c>
      <c r="O138" s="149" t="s">
        <v>2701</v>
      </c>
      <c r="P138" s="150" t="s">
        <v>2018</v>
      </c>
      <c r="Q138" s="150" t="s">
        <v>1920</v>
      </c>
      <c r="R138" s="150" t="s">
        <v>1921</v>
      </c>
      <c r="S138" s="147" t="s">
        <v>42</v>
      </c>
      <c r="T138" s="147"/>
      <c r="U138" s="147">
        <v>2</v>
      </c>
      <c r="V138" s="147">
        <v>2</v>
      </c>
      <c r="W138" s="147">
        <v>0</v>
      </c>
      <c r="X138" s="147"/>
      <c r="Y138" s="147" t="s">
        <v>1922</v>
      </c>
      <c r="Z138" s="147">
        <v>0</v>
      </c>
      <c r="AA138" s="147" t="s">
        <v>872</v>
      </c>
      <c r="AB138" s="147" t="s">
        <v>873</v>
      </c>
      <c r="AC138" s="147" t="s">
        <v>2409</v>
      </c>
      <c r="AD138" s="147" t="s">
        <v>2621</v>
      </c>
      <c r="AE138" s="147">
        <v>4</v>
      </c>
      <c r="AF138" s="147" t="s">
        <v>1963</v>
      </c>
      <c r="AG138" s="147">
        <v>7</v>
      </c>
      <c r="AH138" s="147" t="s">
        <v>1957</v>
      </c>
      <c r="AI138" s="147"/>
      <c r="AJ138" s="147">
        <v>26.94</v>
      </c>
      <c r="AK138" s="147" t="s">
        <v>2702</v>
      </c>
      <c r="AL138" s="147" t="s">
        <v>152</v>
      </c>
      <c r="AM138" s="147" t="s">
        <v>152</v>
      </c>
      <c r="AN138" s="147" t="s">
        <v>152</v>
      </c>
      <c r="AO138" s="147" t="s">
        <v>152</v>
      </c>
      <c r="AP138" s="147" t="s">
        <v>152</v>
      </c>
      <c r="AQ138" s="147" t="s">
        <v>152</v>
      </c>
      <c r="AR138" s="147" t="s">
        <v>152</v>
      </c>
      <c r="AS138" s="147">
        <v>20</v>
      </c>
      <c r="AT138" s="147">
        <v>0.5</v>
      </c>
      <c r="AU138" s="147">
        <v>27</v>
      </c>
      <c r="AV138" s="147">
        <v>2015</v>
      </c>
      <c r="AW138" s="147" t="s">
        <v>149</v>
      </c>
      <c r="AX138" s="147"/>
      <c r="AY138" s="147">
        <v>30</v>
      </c>
      <c r="AZ138" s="147">
        <v>4</v>
      </c>
      <c r="BA138" s="147" t="s">
        <v>1951</v>
      </c>
      <c r="BB138" s="147">
        <v>1.5</v>
      </c>
      <c r="BC138" s="147">
        <v>15</v>
      </c>
      <c r="BD138" s="147" t="s">
        <v>152</v>
      </c>
      <c r="BE138" s="147" t="s">
        <v>152</v>
      </c>
      <c r="BF138" s="147" t="s">
        <v>152</v>
      </c>
      <c r="BG138" s="147" t="s">
        <v>152</v>
      </c>
      <c r="BH138">
        <v>2156</v>
      </c>
      <c r="BI138">
        <v>661</v>
      </c>
      <c r="BJ138">
        <v>313</v>
      </c>
      <c r="BK138">
        <v>79</v>
      </c>
      <c r="BL138">
        <v>414</v>
      </c>
      <c r="BM138">
        <v>33</v>
      </c>
      <c r="BN138">
        <v>166</v>
      </c>
      <c r="BO138">
        <v>374</v>
      </c>
      <c r="BP138">
        <v>8526</v>
      </c>
      <c r="BQ138">
        <v>17094</v>
      </c>
      <c r="BR138">
        <v>23520</v>
      </c>
      <c r="BS138">
        <v>580</v>
      </c>
      <c r="BT138">
        <v>228</v>
      </c>
      <c r="BU138">
        <v>519</v>
      </c>
      <c r="BV138">
        <v>1633</v>
      </c>
      <c r="BW138">
        <v>70</v>
      </c>
      <c r="BX138">
        <v>794</v>
      </c>
      <c r="BY138">
        <v>38</v>
      </c>
      <c r="BZ138">
        <v>1491</v>
      </c>
      <c r="CA138">
        <v>65740</v>
      </c>
      <c r="CB138">
        <v>25676</v>
      </c>
      <c r="CC138">
        <v>1241</v>
      </c>
      <c r="CD138">
        <v>541</v>
      </c>
      <c r="CE138">
        <v>598</v>
      </c>
      <c r="CF138">
        <v>2047</v>
      </c>
      <c r="CG138">
        <v>103</v>
      </c>
      <c r="CH138">
        <v>960</v>
      </c>
      <c r="CI138">
        <v>412</v>
      </c>
      <c r="CJ138">
        <v>10017</v>
      </c>
      <c r="CK138">
        <v>82834</v>
      </c>
      <c r="CL138">
        <v>0.126126126126126</v>
      </c>
      <c r="CM138">
        <v>3.8668538668538699E-2</v>
      </c>
      <c r="CN138">
        <v>1.83105183105183E-2</v>
      </c>
      <c r="CO138">
        <v>4.6215046215046197E-3</v>
      </c>
      <c r="CP138">
        <v>2.42190242190242E-2</v>
      </c>
      <c r="CQ138">
        <v>1.9305019305019299E-3</v>
      </c>
      <c r="CR138">
        <v>9.7110097110097108E-3</v>
      </c>
      <c r="CS138">
        <v>2.1879021879021899E-2</v>
      </c>
      <c r="CT138">
        <v>0.49877149877149901</v>
      </c>
      <c r="CU138">
        <v>1</v>
      </c>
      <c r="CV138">
        <v>0.35777304533008802</v>
      </c>
      <c r="CW138">
        <v>8.8226346212351703E-3</v>
      </c>
      <c r="CX138">
        <v>3.46820809248555E-3</v>
      </c>
      <c r="CY138">
        <v>7.8947368421052599E-3</v>
      </c>
      <c r="CZ138">
        <v>2.4840279890477601E-2</v>
      </c>
      <c r="DA138">
        <v>1.06480073014907E-3</v>
      </c>
      <c r="DB138">
        <v>1.2077882567690899E-2</v>
      </c>
      <c r="DC138">
        <v>5.78034682080925E-4</v>
      </c>
      <c r="DD138">
        <v>2.2680255552175201E-2</v>
      </c>
      <c r="DE138">
        <v>1</v>
      </c>
      <c r="DF138">
        <v>0.30996933626288697</v>
      </c>
      <c r="DG138">
        <v>1.49817707704566E-2</v>
      </c>
      <c r="DH138">
        <v>6.53113455827317E-3</v>
      </c>
      <c r="DI138">
        <v>7.2192577926938201E-3</v>
      </c>
      <c r="DJ138">
        <v>2.4712074751913501E-2</v>
      </c>
      <c r="DK138">
        <v>1.2434507569355599E-3</v>
      </c>
      <c r="DL138">
        <v>1.15894439481372E-2</v>
      </c>
      <c r="DM138">
        <v>4.9738030277422301E-3</v>
      </c>
      <c r="DN138">
        <v>0.12092860419634401</v>
      </c>
      <c r="DO138">
        <v>1</v>
      </c>
      <c r="DP138">
        <v>2.9291534000000001</v>
      </c>
      <c r="DQ138">
        <v>736.04885288698097</v>
      </c>
      <c r="DR138">
        <v>225.66247298622201</v>
      </c>
      <c r="DS138">
        <v>106.856813985911</v>
      </c>
      <c r="DT138">
        <v>26.970250175357801</v>
      </c>
      <c r="DU138">
        <v>141.33776674174899</v>
      </c>
      <c r="DV138">
        <v>11.2660538707191</v>
      </c>
      <c r="DW138">
        <v>56.6716649254355</v>
      </c>
      <c r="DX138">
        <v>127.68194386815</v>
      </c>
      <c r="DY138">
        <v>2910.7386455076098</v>
      </c>
      <c r="DZ138">
        <v>5835.8159050324903</v>
      </c>
      <c r="EA138">
        <v>9.6478560000000009</v>
      </c>
      <c r="EB138">
        <v>2437.8473310546901</v>
      </c>
      <c r="EC138">
        <v>60.116983503899696</v>
      </c>
      <c r="ED138">
        <v>23.632193515326101</v>
      </c>
      <c r="EE138">
        <v>53.7943352388344</v>
      </c>
      <c r="EF138">
        <v>169.26040355494499</v>
      </c>
      <c r="EG138">
        <v>7.2554980090913501</v>
      </c>
      <c r="EH138">
        <v>82.298077417407598</v>
      </c>
      <c r="EI138">
        <v>3.9386989192210198</v>
      </c>
      <c r="EJ138">
        <v>154.54210759364599</v>
      </c>
      <c r="EK138">
        <v>6813.9491302523602</v>
      </c>
      <c r="EL138">
        <v>12.5770094</v>
      </c>
      <c r="EM138">
        <v>2041.5028074957099</v>
      </c>
      <c r="EN138">
        <v>98.672105627908607</v>
      </c>
      <c r="EO138">
        <v>43.014995281787698</v>
      </c>
      <c r="EP138">
        <v>47.547074267114702</v>
      </c>
      <c r="EQ138">
        <v>162.75729268358501</v>
      </c>
      <c r="ER138">
        <v>8.1895462366434995</v>
      </c>
      <c r="ES138">
        <v>76.329751331823005</v>
      </c>
      <c r="ET138">
        <v>32.758184946573998</v>
      </c>
      <c r="EU138">
        <v>796.45324905299003</v>
      </c>
      <c r="EV138">
        <v>6586.1443977294002</v>
      </c>
      <c r="EW138" s="152"/>
      <c r="EX138" s="152"/>
      <c r="EY138" s="152"/>
      <c r="EZ138" s="152"/>
      <c r="FA138" s="152"/>
      <c r="FB138" s="152"/>
      <c r="FC138" s="152"/>
      <c r="FD138" s="152"/>
      <c r="FE138" s="152"/>
      <c r="FF138" s="152"/>
      <c r="FG138" s="152"/>
      <c r="FH138" s="152"/>
      <c r="FI138" s="152"/>
      <c r="FJ138" s="152"/>
      <c r="FK138" s="152"/>
      <c r="FL138" s="152"/>
      <c r="FM138" s="152"/>
      <c r="FN138" s="152"/>
      <c r="FO138" s="152"/>
      <c r="FP138" s="152"/>
      <c r="FQ138" s="152"/>
      <c r="FR138" s="152"/>
      <c r="FS138" s="152"/>
      <c r="FT138" s="152"/>
      <c r="FU138" s="152"/>
      <c r="FV138" s="152"/>
      <c r="FW138" s="152"/>
      <c r="FX138" s="152"/>
      <c r="FY138" s="152"/>
      <c r="FZ138" s="152"/>
      <c r="GA138" s="152"/>
      <c r="GB138" s="152"/>
      <c r="GC138" s="152"/>
      <c r="GD138" s="152"/>
      <c r="GE138" s="152"/>
      <c r="GF138" s="152"/>
      <c r="GG138" s="152"/>
      <c r="GH138" s="152"/>
      <c r="GI138" s="152"/>
      <c r="GJ138" s="152"/>
      <c r="GK138" s="152"/>
      <c r="GL138" s="152"/>
      <c r="GM138" s="152"/>
      <c r="GN138" s="152"/>
      <c r="GO138" s="152"/>
      <c r="GP138" s="152"/>
      <c r="GQ138" s="152"/>
      <c r="GR138" s="152"/>
      <c r="GS138" s="152"/>
      <c r="GT138" s="152"/>
      <c r="GU138" s="152"/>
      <c r="GV138" s="152"/>
      <c r="GW138" s="152"/>
      <c r="GX138" s="152"/>
      <c r="GY138" s="152"/>
      <c r="GZ138" s="152"/>
      <c r="HA138" s="152"/>
      <c r="HB138" s="152"/>
      <c r="HC138" s="152"/>
      <c r="HD138" s="152"/>
      <c r="HE138" s="152"/>
      <c r="HF138" s="152"/>
      <c r="HG138" s="152"/>
      <c r="HH138" s="152"/>
      <c r="HI138" s="152"/>
      <c r="HJ138" s="152"/>
      <c r="HK138" s="152"/>
      <c r="HL138" s="152"/>
      <c r="HM138" s="152"/>
      <c r="HN138" s="152"/>
      <c r="HO138" s="152"/>
      <c r="HP138" s="152"/>
      <c r="HQ138" s="152"/>
      <c r="HR138" s="152"/>
      <c r="HS138" s="152"/>
      <c r="HT138" s="152"/>
      <c r="HU138" s="152"/>
      <c r="HV138" s="152"/>
      <c r="HW138" s="152"/>
      <c r="HX138" s="152"/>
      <c r="HY138" s="152"/>
      <c r="HZ138" s="152"/>
      <c r="IA138" s="152"/>
      <c r="IB138" s="152"/>
      <c r="IC138" s="152"/>
      <c r="ID138" s="152"/>
      <c r="IE138" s="152"/>
      <c r="IF138" s="152"/>
      <c r="IG138" s="152"/>
      <c r="IH138" s="152"/>
      <c r="II138" s="152"/>
      <c r="IJ138" s="152"/>
      <c r="IK138" s="152"/>
      <c r="IL138">
        <v>4491</v>
      </c>
      <c r="IM138">
        <v>1001</v>
      </c>
      <c r="IN138">
        <v>54</v>
      </c>
      <c r="IO138">
        <v>638</v>
      </c>
      <c r="IP138">
        <v>13016</v>
      </c>
      <c r="IQ138">
        <v>1558</v>
      </c>
      <c r="IR138">
        <v>503</v>
      </c>
      <c r="IS138">
        <v>168</v>
      </c>
      <c r="IT138">
        <v>1608</v>
      </c>
      <c r="IU138">
        <v>1546</v>
      </c>
      <c r="IV138">
        <v>17094</v>
      </c>
      <c r="IW138">
        <v>39207</v>
      </c>
      <c r="IX138">
        <v>4173</v>
      </c>
      <c r="IY138">
        <v>93</v>
      </c>
      <c r="IZ138">
        <v>945</v>
      </c>
      <c r="JA138">
        <v>2013</v>
      </c>
      <c r="JB138">
        <v>165</v>
      </c>
      <c r="JC138">
        <v>2033</v>
      </c>
      <c r="JD138">
        <v>384</v>
      </c>
      <c r="JE138">
        <v>5871</v>
      </c>
      <c r="JF138">
        <v>17748</v>
      </c>
      <c r="JG138">
        <v>65740</v>
      </c>
      <c r="JH138">
        <v>43698</v>
      </c>
      <c r="JI138">
        <v>5174</v>
      </c>
      <c r="JJ138">
        <v>147</v>
      </c>
      <c r="JK138">
        <v>1583</v>
      </c>
      <c r="JL138">
        <v>15029</v>
      </c>
      <c r="JM138">
        <v>1723</v>
      </c>
      <c r="JN138">
        <v>2536</v>
      </c>
      <c r="JO138">
        <v>552</v>
      </c>
      <c r="JP138">
        <v>7479</v>
      </c>
      <c r="JQ138">
        <v>19294</v>
      </c>
      <c r="JR138">
        <v>82834</v>
      </c>
      <c r="JS138">
        <v>0.26272376272376302</v>
      </c>
      <c r="JT138">
        <v>5.8558558558558599E-2</v>
      </c>
      <c r="JU138">
        <v>3.1590031590031601E-3</v>
      </c>
      <c r="JV138">
        <v>3.7323037323037302E-2</v>
      </c>
      <c r="JW138">
        <v>0.76143676143676098</v>
      </c>
      <c r="JX138">
        <v>9.1143091143091104E-2</v>
      </c>
      <c r="JY138">
        <v>2.9425529425529399E-2</v>
      </c>
      <c r="JZ138">
        <v>9.8280098280098295E-3</v>
      </c>
      <c r="KA138">
        <v>9.4068094068094493E-2</v>
      </c>
      <c r="KB138">
        <v>9.0441090441090402E-2</v>
      </c>
      <c r="KC138">
        <v>1</v>
      </c>
      <c r="KD138">
        <v>0.52753700171427198</v>
      </c>
      <c r="KE138">
        <v>6.2462273945481303E-2</v>
      </c>
      <c r="KF138">
        <v>1.7746336045585101E-3</v>
      </c>
      <c r="KG138">
        <v>1.91105101769805E-2</v>
      </c>
      <c r="KH138">
        <v>0.18143515947557801</v>
      </c>
      <c r="KI138">
        <v>2.0800637419417099E-2</v>
      </c>
      <c r="KJ138">
        <v>3.06154477629959E-2</v>
      </c>
      <c r="KK138">
        <v>6.6639302701789098E-3</v>
      </c>
      <c r="KL138">
        <v>9.0289011758457022E-2</v>
      </c>
      <c r="KM138">
        <v>0.232923678682667</v>
      </c>
      <c r="KN138">
        <v>1</v>
      </c>
      <c r="KO138">
        <v>0.52753700171427198</v>
      </c>
      <c r="KP138">
        <v>6.2462273945481303E-2</v>
      </c>
      <c r="KQ138">
        <v>1.7746336045585101E-3</v>
      </c>
      <c r="KR138">
        <v>1.91105101769805E-2</v>
      </c>
      <c r="KS138">
        <v>0.18143515947557801</v>
      </c>
      <c r="KT138">
        <v>2.0800637419417099E-2</v>
      </c>
      <c r="KU138">
        <v>3.06154477629959E-2</v>
      </c>
      <c r="KV138">
        <v>6.6639302701789098E-3</v>
      </c>
      <c r="KW138">
        <v>9.0289011758457022E-2</v>
      </c>
      <c r="KX138">
        <v>0.232923678682667</v>
      </c>
      <c r="KY138">
        <v>1</v>
      </c>
      <c r="KZ138">
        <v>2.9291534000000001</v>
      </c>
      <c r="LA138">
        <v>1533.2075131333199</v>
      </c>
      <c r="LB138">
        <v>341.736967411813</v>
      </c>
      <c r="LC138">
        <v>18.435360879358502</v>
      </c>
      <c r="LD138">
        <v>217.81037483390301</v>
      </c>
      <c r="LE138">
        <v>4443.60476306908</v>
      </c>
      <c r="LF138">
        <v>531.89430092667703</v>
      </c>
      <c r="LG138">
        <v>171.72197263550601</v>
      </c>
      <c r="LH138">
        <v>57.3544560691154</v>
      </c>
      <c r="LI138">
        <v>548.96407951868105</v>
      </c>
      <c r="LJ138">
        <v>527.79755406459799</v>
      </c>
      <c r="LK138">
        <v>5835.8159050324903</v>
      </c>
      <c r="LL138">
        <v>9.6478560000000009</v>
      </c>
      <c r="LM138">
        <v>4063.8044348920598</v>
      </c>
      <c r="LN138">
        <v>432.53133131340297</v>
      </c>
      <c r="LO138">
        <v>9.6394473549356405</v>
      </c>
      <c r="LP138">
        <v>97.949223122733201</v>
      </c>
      <c r="LQ138">
        <v>208.64739274715501</v>
      </c>
      <c r="LR138">
        <v>17.1022453071439</v>
      </c>
      <c r="LS138">
        <v>210.720392178324</v>
      </c>
      <c r="LT138">
        <v>39.801589078444003</v>
      </c>
      <c r="LU138">
        <v>608.52898301965001</v>
      </c>
      <c r="LV138">
        <v>1839.57969521933</v>
      </c>
      <c r="LW138">
        <v>6813.9491302523602</v>
      </c>
      <c r="LX138">
        <v>12.5770094</v>
      </c>
      <c r="LY138">
        <v>3474.43486843542</v>
      </c>
      <c r="LZ138">
        <v>411.38555561547099</v>
      </c>
      <c r="MA138">
        <v>11.687993172685401</v>
      </c>
      <c r="MB138">
        <v>125.864579539871</v>
      </c>
      <c r="MC138">
        <v>1194.9581591312201</v>
      </c>
      <c r="MD138">
        <v>136.996001609095</v>
      </c>
      <c r="ME138">
        <v>201.637759768232</v>
      </c>
      <c r="MF138">
        <v>43.889607015798198</v>
      </c>
      <c r="MG138">
        <v>594.65646896947987</v>
      </c>
      <c r="MH138">
        <v>1534.06898145437</v>
      </c>
      <c r="MI138">
        <v>6586.1443977294002</v>
      </c>
      <c r="MJ138" s="152"/>
      <c r="MK138" s="152"/>
      <c r="ML138" s="152"/>
      <c r="MM138" s="152"/>
      <c r="MN138" s="152"/>
      <c r="MO138" s="152"/>
      <c r="MP138" s="152"/>
      <c r="MQ138" s="152"/>
      <c r="MR138" s="152"/>
      <c r="MS138" s="152"/>
      <c r="MT138" s="152"/>
      <c r="MU138" s="152"/>
      <c r="MV138" s="152"/>
      <c r="MW138" s="152"/>
      <c r="MX138" s="152"/>
      <c r="MY138" s="152"/>
      <c r="MZ138" s="152"/>
      <c r="NA138" s="152"/>
      <c r="NB138" s="152"/>
      <c r="NC138" s="152"/>
      <c r="ND138" s="152"/>
      <c r="NE138" s="152"/>
      <c r="NF138" s="152"/>
      <c r="NG138" s="152"/>
      <c r="NH138" s="152"/>
      <c r="NI138" s="152"/>
      <c r="NJ138" s="152"/>
      <c r="NK138" s="152"/>
      <c r="NL138" s="152"/>
      <c r="NM138" s="152"/>
      <c r="NN138" s="152"/>
      <c r="NO138" s="152"/>
      <c r="NP138" s="152"/>
      <c r="NQ138" s="152"/>
      <c r="NR138" s="152"/>
      <c r="NS138" s="152"/>
      <c r="NT138" s="152"/>
      <c r="NU138" s="152"/>
      <c r="NV138" s="152"/>
      <c r="NW138" s="152"/>
      <c r="NX138" s="152"/>
      <c r="NY138" s="152"/>
      <c r="NZ138" s="152"/>
      <c r="OA138" s="152"/>
      <c r="OB138" s="152"/>
      <c r="OC138" s="152"/>
      <c r="OD138" s="152"/>
      <c r="OE138" s="152"/>
      <c r="OF138" s="152"/>
      <c r="OG138" s="152"/>
      <c r="OH138" s="152"/>
      <c r="OI138" s="152"/>
      <c r="OJ138" s="152"/>
      <c r="OK138" s="152"/>
      <c r="OL138" s="152"/>
      <c r="OM138" s="152"/>
      <c r="ON138" s="152"/>
      <c r="OO138" s="152"/>
      <c r="OP138" s="152"/>
      <c r="OQ138" s="152"/>
      <c r="OR138" s="152"/>
      <c r="OS138" s="152"/>
      <c r="OT138" s="152"/>
      <c r="OU138" s="152"/>
      <c r="OV138" s="152"/>
      <c r="OW138" s="152"/>
      <c r="OX138" s="152"/>
      <c r="OY138" s="152"/>
      <c r="OZ138" s="152"/>
      <c r="PA138" s="152"/>
      <c r="PB138" s="152"/>
      <c r="PC138" s="152"/>
      <c r="PD138" s="152"/>
      <c r="PE138" s="152"/>
      <c r="PF138" s="152"/>
      <c r="PG138" s="152"/>
      <c r="PH138" s="152"/>
      <c r="PI138" s="152"/>
      <c r="PJ138" s="152"/>
      <c r="PK138" s="152"/>
      <c r="PL138" s="152"/>
      <c r="PM138" s="152"/>
      <c r="PN138" s="152"/>
      <c r="PO138" s="152"/>
      <c r="PP138" s="152"/>
      <c r="PQ138" s="152"/>
      <c r="PR138" s="152"/>
      <c r="PS138" s="152"/>
      <c r="PT138" s="152"/>
      <c r="PU138" s="152"/>
      <c r="PV138" s="152"/>
      <c r="PW138" s="152"/>
      <c r="PX138" s="152"/>
      <c r="PY138" s="152"/>
      <c r="PZ138" s="152"/>
      <c r="QA138" s="152"/>
      <c r="QB138" s="152"/>
      <c r="QC138" s="152"/>
      <c r="QD138" s="152"/>
      <c r="QE138" s="152"/>
      <c r="QF138" s="152"/>
      <c r="QG138" s="152"/>
      <c r="QH138">
        <v>819</v>
      </c>
      <c r="QI138">
        <v>377</v>
      </c>
      <c r="QJ138">
        <v>54</v>
      </c>
      <c r="QK138">
        <v>151</v>
      </c>
      <c r="QL138">
        <v>8900</v>
      </c>
      <c r="QM138">
        <v>374</v>
      </c>
      <c r="QN138">
        <v>230</v>
      </c>
      <c r="QO138">
        <v>50</v>
      </c>
      <c r="QP138">
        <v>617</v>
      </c>
      <c r="QQ138">
        <v>1546</v>
      </c>
      <c r="QR138">
        <v>17094</v>
      </c>
      <c r="QS138">
        <v>23314</v>
      </c>
      <c r="QT138">
        <v>3038</v>
      </c>
      <c r="QU138">
        <v>93</v>
      </c>
      <c r="QV138">
        <v>321</v>
      </c>
      <c r="QW138">
        <v>1529</v>
      </c>
      <c r="QX138">
        <v>38</v>
      </c>
      <c r="QY138">
        <v>1378</v>
      </c>
      <c r="QZ138">
        <v>103</v>
      </c>
      <c r="RA138">
        <v>4697</v>
      </c>
      <c r="RB138">
        <v>17748</v>
      </c>
      <c r="RC138">
        <v>65740</v>
      </c>
      <c r="RD138">
        <v>24133</v>
      </c>
      <c r="RE138">
        <v>3415</v>
      </c>
      <c r="RF138">
        <v>147</v>
      </c>
      <c r="RG138">
        <v>472</v>
      </c>
      <c r="RH138">
        <v>10429</v>
      </c>
      <c r="RI138">
        <v>412</v>
      </c>
      <c r="RJ138">
        <v>1608</v>
      </c>
      <c r="RK138">
        <v>153</v>
      </c>
      <c r="RL138">
        <v>5314</v>
      </c>
      <c r="RM138">
        <v>19294</v>
      </c>
      <c r="RN138">
        <v>82834</v>
      </c>
      <c r="RO138">
        <v>4.7911547911547898E-2</v>
      </c>
      <c r="RP138">
        <v>2.2054522054522099E-2</v>
      </c>
      <c r="RQ138">
        <v>3.1590031590031601E-3</v>
      </c>
      <c r="RR138">
        <v>8.83350883350883E-3</v>
      </c>
      <c r="RS138">
        <v>0.52065052065052098</v>
      </c>
      <c r="RT138">
        <v>2.1879021879021899E-2</v>
      </c>
      <c r="RU138">
        <v>1.3455013455013499E-2</v>
      </c>
      <c r="RV138">
        <v>2.9250029250029201E-3</v>
      </c>
      <c r="RW138">
        <v>3.6094536094536098E-2</v>
      </c>
      <c r="RX138">
        <v>9.0441090441090402E-2</v>
      </c>
      <c r="RY138">
        <v>1</v>
      </c>
      <c r="RZ138">
        <v>0.35463948889565</v>
      </c>
      <c r="SA138">
        <v>4.6212351688469697E-2</v>
      </c>
      <c r="SB138">
        <v>1.4146638271980501E-3</v>
      </c>
      <c r="SC138">
        <v>4.8828719196835997E-3</v>
      </c>
      <c r="SD138">
        <v>2.3258290234256199E-2</v>
      </c>
      <c r="SE138">
        <v>5.78034682080925E-4</v>
      </c>
      <c r="SF138">
        <v>2.09613629449346E-2</v>
      </c>
      <c r="SG138">
        <v>1.5667782172193499E-3</v>
      </c>
      <c r="SH138">
        <v>7.1448128993002694E-2</v>
      </c>
      <c r="SI138">
        <v>0.269972619409796</v>
      </c>
      <c r="SJ138">
        <v>1</v>
      </c>
      <c r="SK138">
        <v>0.29134171958374599</v>
      </c>
      <c r="SL138">
        <v>4.1227032378009003E-2</v>
      </c>
      <c r="SM138">
        <v>1.7746336045585101E-3</v>
      </c>
      <c r="SN138">
        <v>5.6981432745008102E-3</v>
      </c>
      <c r="SO138">
        <v>0.12590240722408699</v>
      </c>
      <c r="SP138">
        <v>4.9738030277422301E-3</v>
      </c>
      <c r="SQ138">
        <v>1.9412318613129899E-2</v>
      </c>
      <c r="SR138">
        <v>1.8470676292343701E-3</v>
      </c>
      <c r="SS138">
        <v>6.4152401187917998E-2</v>
      </c>
      <c r="ST138">
        <v>0.232923678682667</v>
      </c>
      <c r="SU138">
        <v>1</v>
      </c>
      <c r="SV138">
        <v>2.9291534000000001</v>
      </c>
      <c r="SW138">
        <v>279.60297333693802</v>
      </c>
      <c r="SX138">
        <v>128.70613058366999</v>
      </c>
      <c r="SY138">
        <v>18.435360879358502</v>
      </c>
      <c r="SZ138">
        <v>51.550731347835899</v>
      </c>
      <c r="TA138">
        <v>3038.4205893757598</v>
      </c>
      <c r="TB138">
        <v>127.68194386815</v>
      </c>
      <c r="TC138">
        <v>78.520981523193697</v>
      </c>
      <c r="TD138">
        <v>17.069778591998599</v>
      </c>
      <c r="TE138">
        <v>210.64106782526301</v>
      </c>
      <c r="TF138">
        <v>527.79755406459799</v>
      </c>
      <c r="TG138">
        <v>5835.8159050324903</v>
      </c>
      <c r="TH138">
        <v>9.6478560000000009</v>
      </c>
      <c r="TI138">
        <v>2416.4954369136499</v>
      </c>
      <c r="TJ138">
        <v>314.88861359456399</v>
      </c>
      <c r="TK138">
        <v>9.6394473549356405</v>
      </c>
      <c r="TL138">
        <v>33.271640870261699</v>
      </c>
      <c r="TM138">
        <v>158.48080651286699</v>
      </c>
      <c r="TN138">
        <v>3.9386989192210198</v>
      </c>
      <c r="TO138">
        <v>142.82966080754099</v>
      </c>
      <c r="TP138">
        <v>10.675947070520101</v>
      </c>
      <c r="TQ138">
        <v>486.84391641002901</v>
      </c>
      <c r="TR138">
        <v>1839.57969521933</v>
      </c>
      <c r="TS138">
        <v>6813.9491302523602</v>
      </c>
      <c r="TT138">
        <v>12.5770094</v>
      </c>
      <c r="TU138">
        <v>1918.8186342613401</v>
      </c>
      <c r="TV138">
        <v>271.52718833143302</v>
      </c>
      <c r="TW138">
        <v>11.687993172685401</v>
      </c>
      <c r="TX138">
        <v>37.528794404812999</v>
      </c>
      <c r="TY138">
        <v>829.21143399956395</v>
      </c>
      <c r="TZ138">
        <v>32.758184946573998</v>
      </c>
      <c r="UA138">
        <v>127.852333480803</v>
      </c>
      <c r="UB138">
        <v>12.1650541185093</v>
      </c>
      <c r="UC138">
        <v>422.51697768469501</v>
      </c>
      <c r="UD138">
        <v>1534.06898145437</v>
      </c>
      <c r="UE138">
        <v>6586.1443977294002</v>
      </c>
      <c r="UF138" s="152"/>
      <c r="UG138" s="152"/>
      <c r="UH138" s="152"/>
      <c r="UI138" s="152"/>
      <c r="UJ138" s="152"/>
      <c r="UK138" s="152"/>
      <c r="UL138" s="152"/>
      <c r="UM138" s="152"/>
      <c r="UN138" s="152"/>
      <c r="UO138" s="152"/>
      <c r="UP138" s="152"/>
      <c r="UQ138" s="152"/>
      <c r="UR138" s="152"/>
      <c r="US138" s="152"/>
      <c r="UT138" s="152"/>
      <c r="UU138" s="152"/>
      <c r="UV138" s="152"/>
      <c r="UW138" s="152"/>
      <c r="UX138" s="152"/>
      <c r="UY138" s="152"/>
      <c r="UZ138" s="152"/>
      <c r="VA138" s="152"/>
      <c r="VB138" s="152"/>
      <c r="VC138" s="152"/>
      <c r="VD138" s="152"/>
      <c r="VE138" s="152"/>
      <c r="VF138" s="152"/>
      <c r="VG138" s="152"/>
      <c r="VH138" s="152"/>
      <c r="VI138" s="152"/>
      <c r="VJ138" s="152"/>
      <c r="VK138" s="152"/>
      <c r="VL138" s="152"/>
      <c r="VM138" s="152"/>
      <c r="VN138" s="152"/>
      <c r="VO138" s="152"/>
      <c r="VP138" s="152"/>
      <c r="VQ138" s="152"/>
      <c r="VR138" s="152"/>
      <c r="VS138" s="152"/>
      <c r="VT138" s="152"/>
      <c r="VU138" s="152"/>
      <c r="VV138" s="152"/>
      <c r="VW138" s="152"/>
      <c r="VX138" s="152"/>
      <c r="VY138" s="152"/>
      <c r="VZ138" s="152"/>
      <c r="WA138" s="152"/>
      <c r="WB138" s="152"/>
      <c r="WC138" s="152"/>
      <c r="WD138" s="152"/>
      <c r="WE138" s="152"/>
      <c r="WF138" s="152"/>
      <c r="WG138" s="152"/>
      <c r="WH138" s="152"/>
      <c r="WI138" s="152"/>
      <c r="WJ138" s="152"/>
      <c r="WK138" s="152"/>
      <c r="WL138" s="152"/>
      <c r="WM138" s="152"/>
      <c r="WN138" s="152"/>
      <c r="WO138" s="152"/>
      <c r="WP138" s="152"/>
      <c r="WQ138" s="152"/>
      <c r="WR138" s="152"/>
      <c r="WS138" s="152"/>
      <c r="WT138" s="152"/>
      <c r="WU138" s="152"/>
      <c r="WV138" s="152"/>
      <c r="WW138" s="152"/>
      <c r="WX138" s="152"/>
      <c r="WY138" s="152"/>
      <c r="WZ138" s="152"/>
      <c r="XA138" s="152"/>
      <c r="XB138" s="152"/>
      <c r="XC138" s="152"/>
      <c r="XD138" s="152"/>
      <c r="XE138" s="152"/>
      <c r="XF138" s="152"/>
      <c r="XG138" s="152"/>
      <c r="XH138" s="152"/>
      <c r="XI138" s="152"/>
      <c r="XJ138" s="152"/>
      <c r="XK138" s="152"/>
      <c r="XL138" s="152"/>
      <c r="XM138" s="152"/>
      <c r="XN138" s="152"/>
      <c r="XO138" s="152"/>
      <c r="XP138" s="152"/>
      <c r="XQ138" s="152"/>
      <c r="XR138" s="152"/>
      <c r="XS138" s="152"/>
      <c r="XT138" s="152"/>
      <c r="XU138" s="152"/>
      <c r="XV138" s="152"/>
      <c r="XW138" s="152"/>
      <c r="XX138" s="152"/>
      <c r="XY138" s="152"/>
      <c r="XZ138" s="152"/>
      <c r="YA138" s="152"/>
      <c r="YB138" s="152"/>
      <c r="YC138" s="152"/>
    </row>
    <row r="139" spans="1:653" s="180" customFormat="1" x14ac:dyDescent="0.3">
      <c r="A139" s="180" t="s">
        <v>2703</v>
      </c>
      <c r="B139" s="181" t="s">
        <v>988</v>
      </c>
      <c r="C139" s="182">
        <v>20238830</v>
      </c>
      <c r="D139" s="183">
        <v>20587</v>
      </c>
      <c r="E139" s="183" t="s">
        <v>2704</v>
      </c>
      <c r="F139" s="184" t="s">
        <v>1945</v>
      </c>
      <c r="G139" s="181" t="s">
        <v>139</v>
      </c>
      <c r="H139" s="181" t="s">
        <v>2180</v>
      </c>
      <c r="I139" s="185" t="s">
        <v>2705</v>
      </c>
      <c r="J139" s="185" t="s">
        <v>630</v>
      </c>
      <c r="K139" s="186" t="s">
        <v>2706</v>
      </c>
      <c r="L139" s="186">
        <v>39210</v>
      </c>
      <c r="M139" s="186"/>
      <c r="N139" s="184" t="s">
        <v>154</v>
      </c>
      <c r="O139" s="188" t="s">
        <v>1949</v>
      </c>
      <c r="P139" s="189" t="s">
        <v>1950</v>
      </c>
      <c r="Q139" s="189">
        <v>80713</v>
      </c>
      <c r="R139" s="189" t="s">
        <v>2197</v>
      </c>
      <c r="S139" s="181" t="s">
        <v>48</v>
      </c>
      <c r="T139" s="181"/>
      <c r="U139" s="181">
        <v>4</v>
      </c>
      <c r="V139" s="181">
        <v>1</v>
      </c>
      <c r="W139" s="181">
        <v>2</v>
      </c>
      <c r="X139" s="181"/>
      <c r="Y139" s="181" t="s">
        <v>1941</v>
      </c>
      <c r="Z139" s="181">
        <v>0</v>
      </c>
      <c r="AA139" s="181" t="s">
        <v>872</v>
      </c>
      <c r="AB139" s="181" t="s">
        <v>873</v>
      </c>
      <c r="AC139" s="181" t="s">
        <v>2707</v>
      </c>
      <c r="AD139" s="181" t="s">
        <v>2392</v>
      </c>
      <c r="AE139" s="181">
        <v>5</v>
      </c>
      <c r="AF139" s="181" t="s">
        <v>1956</v>
      </c>
      <c r="AG139" s="181"/>
      <c r="AH139" s="181"/>
      <c r="AI139" s="181"/>
      <c r="AJ139" s="181">
        <v>23.08</v>
      </c>
      <c r="AK139" s="181" t="s">
        <v>2708</v>
      </c>
      <c r="AL139" s="181"/>
      <c r="AM139" s="181"/>
      <c r="AN139" s="181"/>
      <c r="AO139" s="181"/>
      <c r="AP139" s="181"/>
      <c r="AQ139" s="181"/>
      <c r="AR139" s="181"/>
      <c r="AS139" s="181"/>
      <c r="AT139" s="181">
        <v>1</v>
      </c>
      <c r="AU139" s="181">
        <v>25</v>
      </c>
      <c r="AV139" s="191">
        <v>44208</v>
      </c>
      <c r="AW139" s="181" t="s">
        <v>149</v>
      </c>
      <c r="AX139" s="181"/>
      <c r="AY139" s="181"/>
      <c r="AZ139" s="181">
        <v>2</v>
      </c>
      <c r="BA139" s="181" t="s">
        <v>2186</v>
      </c>
      <c r="BB139" s="181">
        <v>2</v>
      </c>
      <c r="BC139" s="181" t="s">
        <v>2709</v>
      </c>
      <c r="BD139" s="181"/>
      <c r="BE139" s="181" t="s">
        <v>149</v>
      </c>
      <c r="BF139" s="181"/>
      <c r="BG139" s="181"/>
      <c r="BH139" s="180">
        <v>24</v>
      </c>
      <c r="BI139" s="180">
        <v>795</v>
      </c>
      <c r="BJ139" s="180">
        <v>2</v>
      </c>
      <c r="BK139" s="180">
        <v>1</v>
      </c>
      <c r="BL139" s="180">
        <v>461</v>
      </c>
      <c r="BM139" s="180">
        <v>0</v>
      </c>
      <c r="BN139" s="180">
        <v>3</v>
      </c>
      <c r="BO139" s="180">
        <v>28</v>
      </c>
      <c r="BP139" s="180">
        <v>9402</v>
      </c>
      <c r="BQ139" s="180">
        <v>12536</v>
      </c>
      <c r="BR139" s="180">
        <v>2408</v>
      </c>
      <c r="BS139" s="180">
        <v>3028</v>
      </c>
      <c r="BT139" s="180">
        <v>4</v>
      </c>
      <c r="BU139" s="180">
        <v>3</v>
      </c>
      <c r="BV139" s="180">
        <v>1816</v>
      </c>
      <c r="BW139" s="180">
        <v>0</v>
      </c>
      <c r="BX139" s="180">
        <v>3</v>
      </c>
      <c r="BY139" s="180">
        <v>7</v>
      </c>
      <c r="BZ139" s="180">
        <v>1986</v>
      </c>
      <c r="CA139" s="180">
        <v>62396</v>
      </c>
      <c r="CB139" s="180">
        <v>2432</v>
      </c>
      <c r="CC139" s="180">
        <v>3823</v>
      </c>
      <c r="CD139" s="180">
        <v>6</v>
      </c>
      <c r="CE139" s="180">
        <v>4</v>
      </c>
      <c r="CF139" s="180">
        <v>2277</v>
      </c>
      <c r="CG139" s="180">
        <v>0</v>
      </c>
      <c r="CH139" s="180">
        <v>6</v>
      </c>
      <c r="CI139" s="180">
        <v>35</v>
      </c>
      <c r="CJ139" s="180">
        <v>11388</v>
      </c>
      <c r="CK139" s="180">
        <v>74932</v>
      </c>
      <c r="CL139" s="180">
        <v>1.9144862795150001E-3</v>
      </c>
      <c r="CM139" s="180">
        <v>6.3417358008934305E-2</v>
      </c>
      <c r="CN139" s="180">
        <v>1.5954052329291601E-4</v>
      </c>
      <c r="CO139" s="180">
        <v>7.9770261646458206E-5</v>
      </c>
      <c r="CP139" s="180">
        <v>3.6774090619017201E-2</v>
      </c>
      <c r="CQ139" s="180">
        <v>0</v>
      </c>
      <c r="CR139" s="180">
        <v>2.3931078493937501E-4</v>
      </c>
      <c r="CS139" s="180">
        <v>2.23356732610083E-3</v>
      </c>
      <c r="CT139" s="180">
        <v>0.75</v>
      </c>
      <c r="CU139" s="180">
        <v>1</v>
      </c>
      <c r="CV139" s="180">
        <v>3.8592217449836499E-2</v>
      </c>
      <c r="CW139" s="180">
        <v>4.8528751843066903E-2</v>
      </c>
      <c r="CX139" s="180">
        <v>6.4106673504711798E-5</v>
      </c>
      <c r="CY139" s="180">
        <v>4.8080005128533903E-5</v>
      </c>
      <c r="CZ139" s="180">
        <v>2.9104429771139199E-2</v>
      </c>
      <c r="DA139" s="180">
        <v>0</v>
      </c>
      <c r="DB139" s="180">
        <v>4.8080005128533903E-5</v>
      </c>
      <c r="DC139" s="180">
        <v>1.1218667863324601E-4</v>
      </c>
      <c r="DD139" s="180">
        <v>3.18289633950894E-2</v>
      </c>
      <c r="DE139" s="180">
        <v>1</v>
      </c>
      <c r="DF139" s="180">
        <v>3.2456093524795802E-2</v>
      </c>
      <c r="DG139" s="180">
        <v>5.1019591095926999E-2</v>
      </c>
      <c r="DH139" s="180">
        <v>8.0072599156568599E-5</v>
      </c>
      <c r="DI139" s="180">
        <v>5.3381732771045701E-5</v>
      </c>
      <c r="DJ139" s="180">
        <v>3.0387551379917801E-2</v>
      </c>
      <c r="DK139" s="180">
        <v>0</v>
      </c>
      <c r="DL139" s="180">
        <v>8.0072599156568599E-5</v>
      </c>
      <c r="DM139" s="180">
        <v>4.6709016174665001E-4</v>
      </c>
      <c r="DN139" s="180">
        <v>0.15197779319916699</v>
      </c>
      <c r="DO139" s="180">
        <v>1</v>
      </c>
      <c r="DP139" s="180">
        <v>2.8161602000000001</v>
      </c>
      <c r="DQ139" s="180">
        <v>8.5222424491333992</v>
      </c>
      <c r="DR139" s="180">
        <v>282.29928112754402</v>
      </c>
      <c r="DS139" s="180">
        <v>0.71018687076111597</v>
      </c>
      <c r="DT139" s="180">
        <v>0.35509343538055799</v>
      </c>
      <c r="DU139" s="180">
        <v>163.698073710437</v>
      </c>
      <c r="DV139" s="180">
        <v>0</v>
      </c>
      <c r="DW139" s="180">
        <v>1.06528030614167</v>
      </c>
      <c r="DX139" s="180">
        <v>9.9426161906556292</v>
      </c>
      <c r="DY139" s="180">
        <v>3338.5884794480098</v>
      </c>
      <c r="DZ139" s="180">
        <v>4451.4513059306801</v>
      </c>
      <c r="EA139" s="180">
        <v>9.8615501000000005</v>
      </c>
      <c r="EB139" s="180">
        <v>244.180679059776</v>
      </c>
      <c r="EC139" s="180">
        <v>307.05111968147901</v>
      </c>
      <c r="ED139" s="180">
        <v>0.40561574594647098</v>
      </c>
      <c r="EE139" s="180">
        <v>0.30421180945985399</v>
      </c>
      <c r="EF139" s="180">
        <v>184.14954865969801</v>
      </c>
      <c r="EG139" s="180">
        <v>0</v>
      </c>
      <c r="EH139" s="180">
        <v>0.30421180945985399</v>
      </c>
      <c r="EI139" s="180">
        <v>0.70982755540632503</v>
      </c>
      <c r="EJ139" s="180">
        <v>201.38821786242301</v>
      </c>
      <c r="EK139" s="180">
        <v>6327.2000210190099</v>
      </c>
      <c r="EL139" s="180">
        <v>12.677710299999999</v>
      </c>
      <c r="EM139" s="180">
        <v>191.832747590075</v>
      </c>
      <c r="EN139" s="180">
        <v>301.55287583752403</v>
      </c>
      <c r="EO139" s="180">
        <v>0.47327158122551499</v>
      </c>
      <c r="EP139" s="180">
        <v>0.31551438748367699</v>
      </c>
      <c r="EQ139" s="180">
        <v>179.60656507508301</v>
      </c>
      <c r="ER139" s="180">
        <v>0</v>
      </c>
      <c r="ES139" s="180">
        <v>0.47327158122551499</v>
      </c>
      <c r="ET139" s="180">
        <v>2.76075089048217</v>
      </c>
      <c r="EU139" s="180">
        <v>898.26946116602801</v>
      </c>
      <c r="EV139" s="180">
        <v>5910.5310207317198</v>
      </c>
      <c r="EW139" s="190"/>
      <c r="EX139" s="190"/>
      <c r="EY139" s="190"/>
      <c r="EZ139" s="190"/>
      <c r="FA139" s="190"/>
      <c r="FB139" s="190"/>
      <c r="FC139" s="190"/>
      <c r="FD139" s="190"/>
      <c r="FE139" s="190"/>
      <c r="FF139" s="190"/>
      <c r="FG139" s="190"/>
      <c r="FH139" s="190"/>
      <c r="FI139" s="190"/>
      <c r="FJ139" s="190"/>
      <c r="FK139" s="190"/>
      <c r="FL139" s="190"/>
      <c r="FM139" s="190"/>
      <c r="FN139" s="190"/>
      <c r="FO139" s="190"/>
      <c r="FP139" s="190"/>
      <c r="FQ139" s="190"/>
      <c r="FR139" s="190"/>
      <c r="FS139" s="190"/>
      <c r="FT139" s="190"/>
      <c r="FU139" s="190"/>
      <c r="FV139" s="190"/>
      <c r="FW139" s="190"/>
      <c r="FX139" s="190"/>
      <c r="FY139" s="190"/>
      <c r="FZ139" s="190"/>
      <c r="GA139" s="190"/>
      <c r="GB139" s="190"/>
      <c r="GC139" s="190"/>
      <c r="GD139" s="190"/>
      <c r="GE139" s="190"/>
      <c r="GF139" s="190"/>
      <c r="GG139" s="190"/>
      <c r="GH139" s="190"/>
      <c r="GI139" s="190"/>
      <c r="GJ139" s="190"/>
      <c r="GK139" s="190"/>
      <c r="GL139" s="190"/>
      <c r="GM139" s="190"/>
      <c r="GN139" s="190"/>
      <c r="GO139" s="190"/>
      <c r="GP139" s="190"/>
      <c r="GQ139" s="190"/>
      <c r="GR139" s="190"/>
      <c r="GS139" s="190"/>
      <c r="GT139" s="190"/>
      <c r="GU139" s="190"/>
      <c r="GV139" s="190"/>
      <c r="GW139" s="190"/>
      <c r="GX139" s="190"/>
      <c r="GY139" s="190"/>
      <c r="GZ139" s="190"/>
      <c r="HA139" s="190"/>
      <c r="HB139" s="190"/>
      <c r="HC139" s="190"/>
      <c r="HD139" s="190"/>
      <c r="HE139" s="190"/>
      <c r="HF139" s="190"/>
      <c r="HG139" s="190"/>
      <c r="HH139" s="190"/>
      <c r="HI139" s="190"/>
      <c r="HJ139" s="190"/>
      <c r="HK139" s="190"/>
      <c r="HL139" s="190"/>
      <c r="HM139" s="190"/>
      <c r="HN139" s="190"/>
      <c r="HO139" s="190"/>
      <c r="HP139" s="190"/>
      <c r="HQ139" s="190"/>
      <c r="HR139" s="190"/>
      <c r="HS139" s="190"/>
      <c r="HT139" s="190"/>
      <c r="HU139" s="190"/>
      <c r="HV139" s="190"/>
      <c r="HW139" s="190"/>
      <c r="HX139" s="190"/>
      <c r="HY139" s="190"/>
      <c r="HZ139" s="190"/>
      <c r="IA139" s="190"/>
      <c r="IB139" s="190"/>
      <c r="IC139" s="190"/>
      <c r="ID139" s="190"/>
      <c r="IE139" s="190"/>
      <c r="IF139" s="190"/>
      <c r="IG139" s="190"/>
      <c r="IH139" s="190"/>
      <c r="II139" s="190"/>
      <c r="IJ139" s="190"/>
      <c r="IK139" s="190"/>
      <c r="IL139" s="180">
        <v>28</v>
      </c>
      <c r="IM139" s="180">
        <v>465</v>
      </c>
      <c r="IN139" s="180">
        <v>0</v>
      </c>
      <c r="IO139" s="180">
        <v>11</v>
      </c>
      <c r="IP139" s="180">
        <v>10266</v>
      </c>
      <c r="IQ139" s="180">
        <v>68</v>
      </c>
      <c r="IR139" s="180">
        <v>4</v>
      </c>
      <c r="IS139" s="180">
        <v>9</v>
      </c>
      <c r="IT139" s="180">
        <v>75</v>
      </c>
      <c r="IU139" s="180">
        <v>56</v>
      </c>
      <c r="IV139" s="180">
        <v>12536</v>
      </c>
      <c r="IW139" s="180">
        <v>2834</v>
      </c>
      <c r="IX139" s="180">
        <v>1840</v>
      </c>
      <c r="IY139" s="180">
        <v>0</v>
      </c>
      <c r="IZ139" s="180">
        <v>22</v>
      </c>
      <c r="JA139" s="180">
        <v>2209</v>
      </c>
      <c r="JB139" s="180">
        <v>10</v>
      </c>
      <c r="JC139" s="180">
        <v>9</v>
      </c>
      <c r="JD139" s="180">
        <v>18</v>
      </c>
      <c r="JE139" s="180">
        <v>426</v>
      </c>
      <c r="JF139" s="180">
        <v>818</v>
      </c>
      <c r="JG139" s="180">
        <v>62396</v>
      </c>
      <c r="JH139" s="180">
        <v>2862</v>
      </c>
      <c r="JI139" s="180">
        <v>2305</v>
      </c>
      <c r="JJ139" s="180">
        <v>0</v>
      </c>
      <c r="JK139" s="180">
        <v>33</v>
      </c>
      <c r="JL139" s="180">
        <v>12475</v>
      </c>
      <c r="JM139" s="180">
        <v>78</v>
      </c>
      <c r="JN139" s="180">
        <v>13</v>
      </c>
      <c r="JO139" s="180">
        <v>27</v>
      </c>
      <c r="JP139" s="180">
        <v>501</v>
      </c>
      <c r="JQ139" s="180">
        <v>874</v>
      </c>
      <c r="JR139" s="180">
        <v>74932</v>
      </c>
      <c r="JS139" s="180">
        <v>2.23356732610083E-3</v>
      </c>
      <c r="JT139" s="180">
        <v>3.7093171665603102E-2</v>
      </c>
      <c r="JU139" s="180">
        <v>0</v>
      </c>
      <c r="JV139" s="180">
        <v>8.7747287811103995E-4</v>
      </c>
      <c r="JW139" s="180">
        <v>0.81892150606253999</v>
      </c>
      <c r="JX139" s="180">
        <v>5.4243777919591599E-3</v>
      </c>
      <c r="JY139" s="180">
        <v>3.1908104658583299E-4</v>
      </c>
      <c r="JZ139" s="180">
        <v>7.17932354818124E-4</v>
      </c>
      <c r="KA139" s="180">
        <v>5.9827696234843707E-3</v>
      </c>
      <c r="KB139" s="180">
        <v>4.4671346522016601E-3</v>
      </c>
      <c r="KC139" s="180">
        <v>1</v>
      </c>
      <c r="KD139" s="180">
        <v>3.8194629797683198E-2</v>
      </c>
      <c r="KE139" s="180">
        <v>3.0761223509315101E-2</v>
      </c>
      <c r="KF139" s="180">
        <v>0</v>
      </c>
      <c r="KG139" s="180">
        <v>4.40399295361127E-4</v>
      </c>
      <c r="KH139" s="180">
        <v>0.16648427907969901</v>
      </c>
      <c r="KI139" s="180">
        <v>1.0409437890353901E-3</v>
      </c>
      <c r="KJ139" s="180">
        <v>1.73490631505899E-4</v>
      </c>
      <c r="KK139" s="180">
        <v>3.6032669620455902E-4</v>
      </c>
      <c r="KL139" s="180">
        <v>6.6860620295734908E-3</v>
      </c>
      <c r="KM139" s="180">
        <v>1.16639086104735E-2</v>
      </c>
      <c r="KN139" s="180">
        <v>1</v>
      </c>
      <c r="KO139" s="180">
        <v>3.8194629797683198E-2</v>
      </c>
      <c r="KP139" s="180">
        <v>3.0761223509315101E-2</v>
      </c>
      <c r="KQ139" s="180">
        <v>0</v>
      </c>
      <c r="KR139" s="180">
        <v>4.40399295361127E-4</v>
      </c>
      <c r="KS139" s="180">
        <v>0.16648427907969901</v>
      </c>
      <c r="KT139" s="180">
        <v>1.0409437890353901E-3</v>
      </c>
      <c r="KU139" s="180">
        <v>1.73490631505899E-4</v>
      </c>
      <c r="KV139" s="180">
        <v>3.6032669620455902E-4</v>
      </c>
      <c r="KW139" s="180">
        <v>6.6860620295734908E-3</v>
      </c>
      <c r="KX139" s="180">
        <v>1.16639086104735E-2</v>
      </c>
      <c r="KY139" s="180">
        <v>1</v>
      </c>
      <c r="KZ139" s="180">
        <v>2.8161602000000001</v>
      </c>
      <c r="LA139" s="180">
        <v>9.9426161906556292</v>
      </c>
      <c r="LB139" s="180">
        <v>165.11844745196001</v>
      </c>
      <c r="LC139" s="180">
        <v>0</v>
      </c>
      <c r="LD139" s="180">
        <v>3.9060277891861399</v>
      </c>
      <c r="LE139" s="180">
        <v>3645.3892076168099</v>
      </c>
      <c r="LF139" s="180">
        <v>24.146353605878002</v>
      </c>
      <c r="LG139" s="180">
        <v>1.4203737415222299</v>
      </c>
      <c r="LH139" s="180">
        <v>3.19584091842502</v>
      </c>
      <c r="LI139" s="180">
        <v>26.632007653541802</v>
      </c>
      <c r="LJ139" s="180">
        <v>19.885232381311301</v>
      </c>
      <c r="LK139" s="180">
        <v>4451.4513059306801</v>
      </c>
      <c r="LL139" s="180">
        <v>9.8615501000000005</v>
      </c>
      <c r="LM139" s="180">
        <v>287.37875600307501</v>
      </c>
      <c r="LN139" s="180">
        <v>186.58324313537699</v>
      </c>
      <c r="LO139" s="180">
        <v>0</v>
      </c>
      <c r="LP139" s="180">
        <v>2.2308866027055898</v>
      </c>
      <c r="LQ139" s="180">
        <v>224.001295698939</v>
      </c>
      <c r="LR139" s="180">
        <v>1.0140393648661801</v>
      </c>
      <c r="LS139" s="180">
        <v>0.91263542837956102</v>
      </c>
      <c r="LT139" s="180">
        <v>1.82527085675912</v>
      </c>
      <c r="LU139" s="180">
        <v>43.198076943299206</v>
      </c>
      <c r="LV139" s="180">
        <v>82.9484200460534</v>
      </c>
      <c r="LW139" s="180">
        <v>6327.2000210190099</v>
      </c>
      <c r="LX139" s="180">
        <v>12.677710299999999</v>
      </c>
      <c r="LY139" s="180">
        <v>225.75054424457099</v>
      </c>
      <c r="LZ139" s="180">
        <v>181.815165787469</v>
      </c>
      <c r="MA139" s="180">
        <v>0</v>
      </c>
      <c r="MB139" s="180">
        <v>2.60299369674033</v>
      </c>
      <c r="MC139" s="180">
        <v>984.01049596471705</v>
      </c>
      <c r="MD139" s="180">
        <v>6.1525305559317003</v>
      </c>
      <c r="ME139" s="180">
        <v>1.0254217593219499</v>
      </c>
      <c r="MF139" s="180">
        <v>2.12972211551482</v>
      </c>
      <c r="MG139" s="180">
        <v>39.518177032330499</v>
      </c>
      <c r="MH139" s="180">
        <v>68.939893665183405</v>
      </c>
      <c r="MI139" s="180">
        <v>5910.5310207317198</v>
      </c>
      <c r="MJ139" s="190"/>
      <c r="MK139" s="190"/>
      <c r="ML139" s="190"/>
      <c r="MM139" s="190"/>
      <c r="MN139" s="190"/>
      <c r="MO139" s="190"/>
      <c r="MP139" s="190"/>
      <c r="MQ139" s="190"/>
      <c r="MR139" s="190"/>
      <c r="MS139" s="190"/>
      <c r="MT139" s="190"/>
      <c r="MU139" s="190"/>
      <c r="MV139" s="190"/>
      <c r="MW139" s="190"/>
      <c r="MX139" s="190"/>
      <c r="MY139" s="190"/>
      <c r="MZ139" s="190"/>
      <c r="NA139" s="190"/>
      <c r="NB139" s="190"/>
      <c r="NC139" s="190"/>
      <c r="ND139" s="190"/>
      <c r="NE139" s="190"/>
      <c r="NF139" s="190"/>
      <c r="NG139" s="190"/>
      <c r="NH139" s="190"/>
      <c r="NI139" s="190"/>
      <c r="NJ139" s="190"/>
      <c r="NK139" s="190"/>
      <c r="NL139" s="190"/>
      <c r="NM139" s="190"/>
      <c r="NN139" s="190"/>
      <c r="NO139" s="190"/>
      <c r="NP139" s="190"/>
      <c r="NQ139" s="190"/>
      <c r="NR139" s="190"/>
      <c r="NS139" s="190"/>
      <c r="NT139" s="190"/>
      <c r="NU139" s="190"/>
      <c r="NV139" s="190"/>
      <c r="NW139" s="190"/>
      <c r="NX139" s="190"/>
      <c r="NY139" s="190"/>
      <c r="NZ139" s="190"/>
      <c r="OA139" s="190"/>
      <c r="OB139" s="190"/>
      <c r="OC139" s="190"/>
      <c r="OD139" s="190"/>
      <c r="OE139" s="190"/>
      <c r="OF139" s="190"/>
      <c r="OG139" s="190"/>
      <c r="OH139" s="190"/>
      <c r="OI139" s="190"/>
      <c r="OJ139" s="190"/>
      <c r="OK139" s="190"/>
      <c r="OL139" s="190"/>
      <c r="OM139" s="190"/>
      <c r="ON139" s="190"/>
      <c r="OO139" s="190"/>
      <c r="OP139" s="190"/>
      <c r="OQ139" s="190"/>
      <c r="OR139" s="190"/>
      <c r="OS139" s="190"/>
      <c r="OT139" s="190"/>
      <c r="OU139" s="190"/>
      <c r="OV139" s="190"/>
      <c r="OW139" s="190"/>
      <c r="OX139" s="190"/>
      <c r="OY139" s="190"/>
      <c r="OZ139" s="190"/>
      <c r="PA139" s="190"/>
      <c r="PB139" s="190"/>
      <c r="PC139" s="190"/>
      <c r="PD139" s="190"/>
      <c r="PE139" s="190"/>
      <c r="PF139" s="190"/>
      <c r="PG139" s="190"/>
      <c r="PH139" s="190"/>
      <c r="PI139" s="190"/>
      <c r="PJ139" s="190"/>
      <c r="PK139" s="190"/>
      <c r="PL139" s="190"/>
      <c r="PM139" s="190"/>
      <c r="PN139" s="190"/>
      <c r="PO139" s="190"/>
      <c r="PP139" s="190"/>
      <c r="PQ139" s="190"/>
      <c r="PR139" s="190"/>
      <c r="PS139" s="190"/>
      <c r="PT139" s="190"/>
      <c r="PU139" s="190"/>
      <c r="PV139" s="190"/>
      <c r="PW139" s="190"/>
      <c r="PX139" s="190"/>
      <c r="PY139" s="190"/>
      <c r="PZ139" s="190"/>
      <c r="QA139" s="190"/>
      <c r="QB139" s="190"/>
      <c r="QC139" s="190"/>
      <c r="QD139" s="190"/>
      <c r="QE139" s="190"/>
      <c r="QF139" s="190"/>
      <c r="QG139" s="190"/>
      <c r="QH139" s="180">
        <v>15</v>
      </c>
      <c r="QI139" s="180">
        <v>197</v>
      </c>
      <c r="QJ139" s="180">
        <v>0</v>
      </c>
      <c r="QK139" s="180">
        <v>4</v>
      </c>
      <c r="QL139" s="180">
        <v>9430</v>
      </c>
      <c r="QM139" s="180">
        <v>28</v>
      </c>
      <c r="QN139" s="180">
        <v>3</v>
      </c>
      <c r="QO139" s="180">
        <v>3</v>
      </c>
      <c r="QP139" s="180">
        <v>56</v>
      </c>
      <c r="QQ139" s="180">
        <v>56</v>
      </c>
      <c r="QR139" s="180">
        <v>12536</v>
      </c>
      <c r="QS139" s="180">
        <v>2383</v>
      </c>
      <c r="QT139" s="180">
        <v>1718</v>
      </c>
      <c r="QU139" s="180">
        <v>0</v>
      </c>
      <c r="QV139" s="180">
        <v>22</v>
      </c>
      <c r="QW139" s="180">
        <v>1993</v>
      </c>
      <c r="QX139" s="180">
        <v>7</v>
      </c>
      <c r="QY139" s="180">
        <v>8</v>
      </c>
      <c r="QZ139" s="180">
        <v>18</v>
      </c>
      <c r="RA139" s="180">
        <v>811</v>
      </c>
      <c r="RB139" s="180">
        <v>818</v>
      </c>
      <c r="RC139" s="180">
        <v>62396</v>
      </c>
      <c r="RD139" s="180">
        <v>2398</v>
      </c>
      <c r="RE139" s="180">
        <v>1915</v>
      </c>
      <c r="RF139" s="180">
        <v>0</v>
      </c>
      <c r="RG139" s="180">
        <v>26</v>
      </c>
      <c r="RH139" s="180">
        <v>11423</v>
      </c>
      <c r="RI139" s="180">
        <v>35</v>
      </c>
      <c r="RJ139" s="180">
        <v>11</v>
      </c>
      <c r="RK139" s="180">
        <v>21</v>
      </c>
      <c r="RL139" s="180">
        <v>867</v>
      </c>
      <c r="RM139" s="180">
        <v>874</v>
      </c>
      <c r="RN139" s="180">
        <v>74932</v>
      </c>
      <c r="RO139" s="180">
        <v>1.19655392469687E-3</v>
      </c>
      <c r="RP139" s="180">
        <v>1.57147415443523E-2</v>
      </c>
      <c r="RQ139" s="180">
        <v>0</v>
      </c>
      <c r="RR139" s="180">
        <v>3.1908104658583299E-4</v>
      </c>
      <c r="RS139" s="180">
        <v>0.75223356732610103</v>
      </c>
      <c r="RT139" s="180">
        <v>2.23356732610083E-3</v>
      </c>
      <c r="RU139" s="180">
        <v>2.3931078493937501E-4</v>
      </c>
      <c r="RV139" s="180">
        <v>2.3931078493937501E-4</v>
      </c>
      <c r="RW139" s="180">
        <v>4.4671346522016601E-3</v>
      </c>
      <c r="RX139" s="180">
        <v>4.4671346522016601E-3</v>
      </c>
      <c r="RY139" s="180">
        <v>1</v>
      </c>
      <c r="RZ139" s="180">
        <v>3.8191550740432102E-2</v>
      </c>
      <c r="SA139" s="180">
        <v>2.7533816270273698E-2</v>
      </c>
      <c r="SB139" s="180">
        <v>0</v>
      </c>
      <c r="SC139" s="180">
        <v>3.5258670427591499E-4</v>
      </c>
      <c r="SD139" s="180">
        <v>3.1941150073722703E-2</v>
      </c>
      <c r="SE139" s="180">
        <v>1.1218667863324601E-4</v>
      </c>
      <c r="SF139" s="180">
        <v>1.28213347009424E-4</v>
      </c>
      <c r="SG139" s="180">
        <v>2.88480030771203E-4</v>
      </c>
      <c r="SH139" s="180">
        <v>1.2997628053080299E-2</v>
      </c>
      <c r="SI139" s="180">
        <v>1.31098147317136E-2</v>
      </c>
      <c r="SJ139" s="180">
        <v>1</v>
      </c>
      <c r="SK139" s="180">
        <v>3.2002348796241899E-2</v>
      </c>
      <c r="SL139" s="180">
        <v>2.5556504564138199E-2</v>
      </c>
      <c r="SM139" s="180">
        <v>0</v>
      </c>
      <c r="SN139" s="180">
        <v>3.4698126301179702E-4</v>
      </c>
      <c r="SO139" s="180">
        <v>0.152444883360914</v>
      </c>
      <c r="SP139" s="180">
        <v>4.6709016174665001E-4</v>
      </c>
      <c r="SQ139" s="180">
        <v>1.4679976512037599E-4</v>
      </c>
      <c r="SR139" s="180">
        <v>2.8025409704799E-4</v>
      </c>
      <c r="SS139" s="180">
        <v>1.1570490578124201E-2</v>
      </c>
      <c r="ST139" s="180">
        <v>1.16639086104735E-2</v>
      </c>
      <c r="SU139" s="180">
        <v>1</v>
      </c>
      <c r="SV139" s="180">
        <v>2.8161602000000001</v>
      </c>
      <c r="SW139" s="180">
        <v>5.3264015307083703</v>
      </c>
      <c r="SX139" s="180">
        <v>69.953406769970002</v>
      </c>
      <c r="SY139" s="180">
        <v>0</v>
      </c>
      <c r="SZ139" s="180">
        <v>1.4203737415222299</v>
      </c>
      <c r="TA139" s="180">
        <v>3348.5310956386602</v>
      </c>
      <c r="TB139" s="180">
        <v>9.9426161906556292</v>
      </c>
      <c r="TC139" s="180">
        <v>1.06528030614167</v>
      </c>
      <c r="TD139" s="180">
        <v>1.06528030614167</v>
      </c>
      <c r="TE139" s="180">
        <v>19.885232381311301</v>
      </c>
      <c r="TF139" s="180">
        <v>19.885232381311301</v>
      </c>
      <c r="TG139" s="180">
        <v>4451.4513059306801</v>
      </c>
      <c r="TH139" s="180">
        <v>9.8615501000000005</v>
      </c>
      <c r="TI139" s="180">
        <v>241.64558064760999</v>
      </c>
      <c r="TJ139" s="180">
        <v>174.21196288400901</v>
      </c>
      <c r="TK139" s="180">
        <v>0</v>
      </c>
      <c r="TL139" s="180">
        <v>2.2308866027055898</v>
      </c>
      <c r="TM139" s="180">
        <v>202.09804541782901</v>
      </c>
      <c r="TN139" s="180">
        <v>0.70982755540632503</v>
      </c>
      <c r="TO139" s="180">
        <v>0.81123149189294297</v>
      </c>
      <c r="TP139" s="180">
        <v>1.82527085675912</v>
      </c>
      <c r="TQ139" s="180">
        <v>82.238592490647093</v>
      </c>
      <c r="TR139" s="180">
        <v>82.9484200460534</v>
      </c>
      <c r="TS139" s="180">
        <v>6327.2000210190099</v>
      </c>
      <c r="TT139" s="180">
        <v>12.677710299999999</v>
      </c>
      <c r="TU139" s="180">
        <v>189.15087529646399</v>
      </c>
      <c r="TV139" s="180">
        <v>151.05251300781001</v>
      </c>
      <c r="TW139" s="180">
        <v>0</v>
      </c>
      <c r="TX139" s="180">
        <v>2.0508435186438998</v>
      </c>
      <c r="TY139" s="180">
        <v>901.03021205650998</v>
      </c>
      <c r="TZ139" s="180">
        <v>2.76075089048217</v>
      </c>
      <c r="UA139" s="180">
        <v>0.86766456558011096</v>
      </c>
      <c r="UB139" s="180">
        <v>1.6564505342892999</v>
      </c>
      <c r="UC139" s="180">
        <v>68.387743487086894</v>
      </c>
      <c r="UD139" s="180">
        <v>68.939893665183405</v>
      </c>
      <c r="UE139" s="180">
        <v>5910.5310207317198</v>
      </c>
      <c r="UF139" s="190"/>
      <c r="UG139" s="190"/>
      <c r="UH139" s="190"/>
      <c r="UI139" s="190"/>
      <c r="UJ139" s="190"/>
      <c r="UK139" s="190"/>
      <c r="UL139" s="190"/>
      <c r="UM139" s="190"/>
      <c r="UN139" s="190"/>
      <c r="UO139" s="190"/>
      <c r="UP139" s="190"/>
      <c r="UQ139" s="190"/>
      <c r="UR139" s="190"/>
      <c r="US139" s="190"/>
      <c r="UT139" s="190"/>
      <c r="UU139" s="190"/>
      <c r="UV139" s="190"/>
      <c r="UW139" s="190"/>
      <c r="UX139" s="190"/>
      <c r="UY139" s="190"/>
      <c r="UZ139" s="190"/>
      <c r="VA139" s="190"/>
      <c r="VB139" s="190"/>
      <c r="VC139" s="190"/>
      <c r="VD139" s="190"/>
      <c r="VE139" s="190"/>
      <c r="VF139" s="190"/>
      <c r="VG139" s="190"/>
      <c r="VH139" s="190"/>
      <c r="VI139" s="190"/>
      <c r="VJ139" s="190"/>
      <c r="VK139" s="190"/>
      <c r="VL139" s="190"/>
      <c r="VM139" s="190"/>
      <c r="VN139" s="190"/>
      <c r="VO139" s="190"/>
      <c r="VP139" s="190"/>
      <c r="VQ139" s="190"/>
      <c r="VR139" s="190"/>
      <c r="VS139" s="190"/>
      <c r="VT139" s="190"/>
      <c r="VU139" s="190"/>
      <c r="VV139" s="190"/>
      <c r="VW139" s="190"/>
      <c r="VX139" s="190"/>
      <c r="VY139" s="190"/>
      <c r="VZ139" s="190"/>
      <c r="WA139" s="190"/>
      <c r="WB139" s="190"/>
      <c r="WC139" s="190"/>
      <c r="WD139" s="190"/>
      <c r="WE139" s="190"/>
      <c r="WF139" s="190"/>
      <c r="WG139" s="190"/>
      <c r="WH139" s="190"/>
      <c r="WI139" s="190"/>
      <c r="WJ139" s="190"/>
      <c r="WK139" s="190"/>
      <c r="WL139" s="190"/>
      <c r="WM139" s="190"/>
      <c r="WN139" s="190"/>
      <c r="WO139" s="190"/>
      <c r="WP139" s="190"/>
      <c r="WQ139" s="190"/>
      <c r="WR139" s="190"/>
      <c r="WS139" s="190"/>
      <c r="WT139" s="190"/>
      <c r="WU139" s="190"/>
      <c r="WV139" s="190"/>
      <c r="WW139" s="190"/>
      <c r="WX139" s="190"/>
      <c r="WY139" s="190"/>
      <c r="WZ139" s="190"/>
      <c r="XA139" s="190"/>
      <c r="XB139" s="190"/>
      <c r="XC139" s="190"/>
      <c r="XD139" s="190"/>
      <c r="XE139" s="190"/>
      <c r="XF139" s="190"/>
      <c r="XG139" s="190"/>
      <c r="XH139" s="190"/>
      <c r="XI139" s="190"/>
      <c r="XJ139" s="190"/>
      <c r="XK139" s="190"/>
      <c r="XL139" s="190"/>
      <c r="XM139" s="190"/>
      <c r="XN139" s="190"/>
      <c r="XO139" s="190"/>
      <c r="XP139" s="190"/>
      <c r="XQ139" s="190"/>
      <c r="XR139" s="190"/>
      <c r="XS139" s="190"/>
      <c r="XT139" s="190"/>
      <c r="XU139" s="190"/>
      <c r="XV139" s="190"/>
      <c r="XW139" s="190"/>
      <c r="XX139" s="190"/>
      <c r="XY139" s="190"/>
      <c r="XZ139" s="190"/>
      <c r="YA139" s="190"/>
      <c r="YB139" s="190"/>
      <c r="YC139" s="190"/>
    </row>
    <row r="140" spans="1:653" x14ac:dyDescent="0.3">
      <c r="A140" t="s">
        <v>2710</v>
      </c>
      <c r="B140" s="146" t="s">
        <v>1065</v>
      </c>
      <c r="C140" s="154">
        <v>33231140</v>
      </c>
      <c r="D140" s="163">
        <v>19250</v>
      </c>
      <c r="E140" s="163" t="s">
        <v>2711</v>
      </c>
      <c r="F140" s="145" t="s">
        <v>1945</v>
      </c>
      <c r="G140" s="146" t="s">
        <v>126</v>
      </c>
      <c r="H140" s="147" t="s">
        <v>872</v>
      </c>
      <c r="I140" s="148" t="s">
        <v>2712</v>
      </c>
      <c r="J140" s="148" t="s">
        <v>681</v>
      </c>
      <c r="K140" s="167" t="s">
        <v>2713</v>
      </c>
      <c r="L140" s="167">
        <v>43203</v>
      </c>
      <c r="M140" s="167">
        <v>44038</v>
      </c>
      <c r="N140" s="164" t="s">
        <v>339</v>
      </c>
      <c r="O140" s="149" t="s">
        <v>1949</v>
      </c>
      <c r="P140" s="150" t="s">
        <v>1950</v>
      </c>
      <c r="Q140" s="150" t="s">
        <v>1920</v>
      </c>
      <c r="R140" s="150" t="s">
        <v>1921</v>
      </c>
      <c r="S140" s="147" t="s">
        <v>42</v>
      </c>
      <c r="T140" s="147"/>
      <c r="U140" s="147">
        <v>1</v>
      </c>
      <c r="V140" s="147">
        <v>1</v>
      </c>
      <c r="W140" s="147">
        <v>0</v>
      </c>
      <c r="X140" s="147"/>
      <c r="Y140" s="147" t="s">
        <v>1941</v>
      </c>
      <c r="Z140" s="147">
        <v>0</v>
      </c>
      <c r="AA140" s="147" t="s">
        <v>872</v>
      </c>
      <c r="AB140" s="147" t="s">
        <v>873</v>
      </c>
      <c r="AC140" s="147" t="s">
        <v>2714</v>
      </c>
      <c r="AD140" s="147" t="s">
        <v>2715</v>
      </c>
      <c r="AE140" s="147">
        <v>5</v>
      </c>
      <c r="AF140" s="147" t="s">
        <v>1956</v>
      </c>
      <c r="AG140" s="147">
        <v>6</v>
      </c>
      <c r="AH140" s="147" t="s">
        <v>1943</v>
      </c>
      <c r="AI140" s="147"/>
      <c r="AJ140" s="147">
        <v>20.51</v>
      </c>
      <c r="AK140" s="147" t="s">
        <v>2716</v>
      </c>
      <c r="AL140" s="147" t="s">
        <v>149</v>
      </c>
      <c r="AM140" s="147" t="s">
        <v>152</v>
      </c>
      <c r="AN140" s="147" t="s">
        <v>152</v>
      </c>
      <c r="AO140" s="147" t="s">
        <v>152</v>
      </c>
      <c r="AP140" s="147" t="s">
        <v>149</v>
      </c>
      <c r="AQ140" s="147" t="s">
        <v>149</v>
      </c>
      <c r="AR140" s="147" t="s">
        <v>149</v>
      </c>
      <c r="AS140" s="147">
        <v>20</v>
      </c>
      <c r="AT140" s="147">
        <v>1</v>
      </c>
      <c r="AU140" s="147">
        <v>43</v>
      </c>
      <c r="AV140" s="147">
        <v>2016</v>
      </c>
      <c r="AW140" s="147" t="s">
        <v>149</v>
      </c>
      <c r="AX140" s="147"/>
      <c r="AY140" s="147">
        <v>20</v>
      </c>
      <c r="AZ140" s="147">
        <v>2</v>
      </c>
      <c r="BA140" s="147" t="s">
        <v>2186</v>
      </c>
      <c r="BB140" s="147">
        <v>1</v>
      </c>
      <c r="BC140" s="147">
        <v>30</v>
      </c>
      <c r="BD140" s="147" t="s">
        <v>152</v>
      </c>
      <c r="BE140" s="147" t="s">
        <v>152</v>
      </c>
      <c r="BF140" s="147" t="s">
        <v>152</v>
      </c>
      <c r="BG140" s="147" t="s">
        <v>152</v>
      </c>
      <c r="BH140">
        <v>128</v>
      </c>
      <c r="BI140">
        <v>133</v>
      </c>
      <c r="BJ140">
        <v>3</v>
      </c>
      <c r="BK140">
        <v>8</v>
      </c>
      <c r="BL140">
        <v>674</v>
      </c>
      <c r="BM140">
        <v>1</v>
      </c>
      <c r="BN140">
        <v>49</v>
      </c>
      <c r="BO140">
        <v>43</v>
      </c>
      <c r="BP140">
        <v>12321</v>
      </c>
      <c r="BQ140">
        <v>14678</v>
      </c>
      <c r="BR140">
        <v>1962</v>
      </c>
      <c r="BS140">
        <v>356</v>
      </c>
      <c r="BT140">
        <v>46</v>
      </c>
      <c r="BU140">
        <v>360</v>
      </c>
      <c r="BV140">
        <v>2738</v>
      </c>
      <c r="BW140">
        <v>16</v>
      </c>
      <c r="BX140">
        <v>439</v>
      </c>
      <c r="BY140">
        <v>10</v>
      </c>
      <c r="BZ140">
        <v>4358</v>
      </c>
      <c r="CA140">
        <v>37241</v>
      </c>
      <c r="CB140">
        <v>2090</v>
      </c>
      <c r="CC140">
        <v>489</v>
      </c>
      <c r="CD140">
        <v>49</v>
      </c>
      <c r="CE140">
        <v>368</v>
      </c>
      <c r="CF140">
        <v>3412</v>
      </c>
      <c r="CG140">
        <v>17</v>
      </c>
      <c r="CH140">
        <v>488</v>
      </c>
      <c r="CI140">
        <v>53</v>
      </c>
      <c r="CJ140">
        <v>16679</v>
      </c>
      <c r="CK140">
        <v>51919</v>
      </c>
      <c r="CL140">
        <v>8.7205341327156304E-3</v>
      </c>
      <c r="CM140">
        <v>9.0611799972748295E-3</v>
      </c>
      <c r="CN140">
        <v>2.0438751873552301E-4</v>
      </c>
      <c r="CO140">
        <v>5.4503338329472701E-4</v>
      </c>
      <c r="CP140">
        <v>4.5919062542580699E-2</v>
      </c>
      <c r="CQ140">
        <v>6.8129172911840795E-5</v>
      </c>
      <c r="CR140">
        <v>3.3383294726801998E-3</v>
      </c>
      <c r="CS140">
        <v>2.92955443520916E-3</v>
      </c>
      <c r="CT140">
        <v>0.83941953944679104</v>
      </c>
      <c r="CU140">
        <v>1</v>
      </c>
      <c r="CV140">
        <v>5.2683869928304802E-2</v>
      </c>
      <c r="CW140">
        <v>9.5593566230767202E-3</v>
      </c>
      <c r="CX140">
        <v>1.23519776590317E-3</v>
      </c>
      <c r="CY140">
        <v>9.6667651244595997E-3</v>
      </c>
      <c r="CZ140">
        <v>7.3521119196584397E-2</v>
      </c>
      <c r="DA140">
        <v>4.2963400553153798E-4</v>
      </c>
      <c r="DB140">
        <v>1.17880830267716E-2</v>
      </c>
      <c r="DC140">
        <v>2.6852125345721097E-4</v>
      </c>
      <c r="DD140">
        <v>0.117021562256653</v>
      </c>
      <c r="DE140">
        <v>1</v>
      </c>
      <c r="DF140">
        <v>4.0255012615805399E-2</v>
      </c>
      <c r="DG140">
        <v>9.4185173058032694E-3</v>
      </c>
      <c r="DH140">
        <v>9.4377780773897805E-4</v>
      </c>
      <c r="DI140">
        <v>7.0879639438355896E-3</v>
      </c>
      <c r="DJ140">
        <v>6.5717752653171299E-2</v>
      </c>
      <c r="DK140">
        <v>3.2743311697066598E-4</v>
      </c>
      <c r="DL140">
        <v>9.3992565342167593E-3</v>
      </c>
      <c r="DM140">
        <v>1.02082089408502E-3</v>
      </c>
      <c r="DN140">
        <v>0.32125040929139598</v>
      </c>
      <c r="DO140">
        <v>1</v>
      </c>
      <c r="DP140">
        <v>3.7839691000000002</v>
      </c>
      <c r="DQ140">
        <v>33.826914707099498</v>
      </c>
      <c r="DR140">
        <v>35.148278562845597</v>
      </c>
      <c r="DS140">
        <v>0.79281831344764397</v>
      </c>
      <c r="DT140">
        <v>2.1141821691937199</v>
      </c>
      <c r="DU140">
        <v>178.119847754571</v>
      </c>
      <c r="DV140">
        <v>0.26427277114921499</v>
      </c>
      <c r="DW140">
        <v>12.9493657863115</v>
      </c>
      <c r="DX140">
        <v>11.3637291594162</v>
      </c>
      <c r="DY140">
        <v>3256.1048133294698</v>
      </c>
      <c r="DZ140">
        <v>3878.9957349281699</v>
      </c>
      <c r="EA140">
        <v>9.0121643000000002</v>
      </c>
      <c r="EB140">
        <v>217.70575132546099</v>
      </c>
      <c r="EC140">
        <v>39.502164868432303</v>
      </c>
      <c r="ED140">
        <v>5.1042123144603604</v>
      </c>
      <c r="EE140">
        <v>39.946009417515803</v>
      </c>
      <c r="EF140">
        <v>303.81159384766198</v>
      </c>
      <c r="EG140">
        <v>1.77537819633404</v>
      </c>
      <c r="EH140">
        <v>48.711939261915099</v>
      </c>
      <c r="EI140">
        <v>1.10961137270877</v>
      </c>
      <c r="EJ140">
        <v>483.56863622648302</v>
      </c>
      <c r="EK140">
        <v>4132.3037131047404</v>
      </c>
      <c r="EL140">
        <v>12.7961334</v>
      </c>
      <c r="EM140">
        <v>163.33058859795901</v>
      </c>
      <c r="EN140">
        <v>38.214668815503302</v>
      </c>
      <c r="EO140">
        <v>3.8292817422488001</v>
      </c>
      <c r="EP140">
        <v>28.758687370358299</v>
      </c>
      <c r="EQ140">
        <v>266.64304703169199</v>
      </c>
      <c r="ER140">
        <v>1.3285263187393801</v>
      </c>
      <c r="ES140">
        <v>38.136520208518597</v>
      </c>
      <c r="ET140">
        <v>4.1418761701874702</v>
      </c>
      <c r="EU140">
        <v>1303.4406158972999</v>
      </c>
      <c r="EV140">
        <v>4057.3975260370398</v>
      </c>
      <c r="EW140" s="152">
        <v>139</v>
      </c>
      <c r="EX140" s="152">
        <v>28</v>
      </c>
      <c r="EY140" s="152">
        <v>1</v>
      </c>
      <c r="EZ140" s="152">
        <v>40</v>
      </c>
      <c r="FA140" s="152">
        <v>707</v>
      </c>
      <c r="FB140" s="152">
        <v>3</v>
      </c>
      <c r="FC140" s="152">
        <v>9</v>
      </c>
      <c r="FD140" s="152">
        <v>7</v>
      </c>
      <c r="FE140" s="152">
        <v>16488</v>
      </c>
      <c r="FF140" s="152">
        <v>18633</v>
      </c>
      <c r="FG140" s="152">
        <v>57</v>
      </c>
      <c r="FH140" s="152">
        <v>11</v>
      </c>
      <c r="FI140" s="152">
        <v>0</v>
      </c>
      <c r="FJ140" s="152">
        <v>50</v>
      </c>
      <c r="FK140" s="152">
        <v>106</v>
      </c>
      <c r="FL140" s="152">
        <v>1</v>
      </c>
      <c r="FM140" s="152">
        <v>7</v>
      </c>
      <c r="FN140" s="152">
        <v>1</v>
      </c>
      <c r="FO140" s="152">
        <v>403</v>
      </c>
      <c r="FP140" s="152">
        <v>1921</v>
      </c>
      <c r="FQ140" s="152">
        <v>196</v>
      </c>
      <c r="FR140" s="152">
        <v>39</v>
      </c>
      <c r="FS140" s="152">
        <v>1</v>
      </c>
      <c r="FT140" s="152">
        <v>90</v>
      </c>
      <c r="FU140" s="152">
        <v>813</v>
      </c>
      <c r="FV140" s="152">
        <v>4</v>
      </c>
      <c r="FW140" s="152">
        <v>16</v>
      </c>
      <c r="FX140" s="152">
        <v>8</v>
      </c>
      <c r="FY140" s="152">
        <v>16891</v>
      </c>
      <c r="FZ140" s="152">
        <v>20554</v>
      </c>
      <c r="GA140" s="152">
        <v>7.4598830032737602E-3</v>
      </c>
      <c r="GB140" s="152">
        <v>1.50271024526378E-3</v>
      </c>
      <c r="GC140" s="152">
        <v>5.3668223045135003E-5</v>
      </c>
      <c r="GD140" s="152">
        <v>2.1467289218053999E-3</v>
      </c>
      <c r="GE140" s="152">
        <v>3.7943433692910401E-2</v>
      </c>
      <c r="GF140" s="152">
        <v>1.6100466913540501E-4</v>
      </c>
      <c r="GG140" s="152">
        <v>4.83014007406215E-4</v>
      </c>
      <c r="GH140" s="152">
        <v>3.7567756131594499E-4</v>
      </c>
      <c r="GI140" s="152">
        <v>0.88488166156818504</v>
      </c>
      <c r="GJ140" s="152">
        <v>1</v>
      </c>
      <c r="GK140" s="152">
        <v>2.9672045809474201E-2</v>
      </c>
      <c r="GL140" s="152">
        <v>5.7261842790213404E-3</v>
      </c>
      <c r="GM140" s="152">
        <v>0</v>
      </c>
      <c r="GN140" s="152">
        <v>2.6028110359187898E-2</v>
      </c>
      <c r="GO140" s="152">
        <v>5.5179593961478403E-2</v>
      </c>
      <c r="GP140" s="152">
        <v>5.2056220718375802E-4</v>
      </c>
      <c r="GQ140" s="152">
        <v>3.64393545028631E-3</v>
      </c>
      <c r="GR140" s="152">
        <v>5.2056220718375802E-4</v>
      </c>
      <c r="GS140" s="152">
        <v>0.209786569495055</v>
      </c>
      <c r="GT140" s="152">
        <v>1</v>
      </c>
      <c r="GU140" s="152">
        <v>9.5358567675391595E-3</v>
      </c>
      <c r="GV140" s="152">
        <v>1.89744088741851E-3</v>
      </c>
      <c r="GW140" s="152">
        <v>4.8652330446628402E-5</v>
      </c>
      <c r="GX140" s="152">
        <v>4.37870974019656E-3</v>
      </c>
      <c r="GY140" s="152">
        <v>3.9554344653108899E-2</v>
      </c>
      <c r="GZ140" s="152">
        <v>1.9460932178651401E-4</v>
      </c>
      <c r="HA140" s="152">
        <v>7.7843728714605399E-4</v>
      </c>
      <c r="HB140" s="152">
        <v>3.89218643573027E-4</v>
      </c>
      <c r="HC140" s="152">
        <v>0.82178651357400001</v>
      </c>
      <c r="HD140" s="152">
        <v>1</v>
      </c>
      <c r="HE140" s="152">
        <v>7.8534034000000004</v>
      </c>
      <c r="HF140" s="152">
        <v>17.6993327504353</v>
      </c>
      <c r="HG140" s="152">
        <v>3.5653332159150302</v>
      </c>
      <c r="HH140" s="152">
        <v>0.12733332913982201</v>
      </c>
      <c r="HI140" s="152">
        <v>5.09333316559289</v>
      </c>
      <c r="HJ140" s="152">
        <v>90.024663701854394</v>
      </c>
      <c r="HK140" s="152">
        <v>0.381999987419467</v>
      </c>
      <c r="HL140" s="152">
        <v>1.1459999622584001</v>
      </c>
      <c r="HM140" s="152">
        <v>0.89133330397875599</v>
      </c>
      <c r="HN140" s="152">
        <v>2099.4719308573899</v>
      </c>
      <c r="HO140" s="152">
        <v>2372.6019218623101</v>
      </c>
      <c r="HP140" s="152">
        <v>0.46579330000000002</v>
      </c>
      <c r="HQ140" s="152">
        <v>122.371876108995</v>
      </c>
      <c r="HR140" s="152">
        <v>23.6156252140166</v>
      </c>
      <c r="HS140" s="152">
        <v>0</v>
      </c>
      <c r="HT140" s="152">
        <v>107.34375097280299</v>
      </c>
      <c r="HU140" s="152">
        <v>227.56875206234201</v>
      </c>
      <c r="HV140" s="152">
        <v>2.14687501945606</v>
      </c>
      <c r="HW140" s="152">
        <v>15.028125136192401</v>
      </c>
      <c r="HX140" s="152">
        <v>2.14687501945606</v>
      </c>
      <c r="HY140" s="152">
        <v>865.19063284079004</v>
      </c>
      <c r="HZ140" s="152">
        <v>4124.1469123750803</v>
      </c>
      <c r="IA140" s="152">
        <v>8.3191966999999991</v>
      </c>
      <c r="IB140" s="152">
        <v>23.559967033836301</v>
      </c>
      <c r="IC140" s="152">
        <v>4.6879526240796796</v>
      </c>
      <c r="ID140" s="152">
        <v>0.12020391343794</v>
      </c>
      <c r="IE140" s="152">
        <v>10.8183522094146</v>
      </c>
      <c r="IF140" s="152">
        <v>97.725781625045599</v>
      </c>
      <c r="IG140" s="152">
        <v>0.480815653751762</v>
      </c>
      <c r="IH140" s="152">
        <v>1.92326261500705</v>
      </c>
      <c r="II140" s="152">
        <v>0.96163130750352399</v>
      </c>
      <c r="IJ140" s="152">
        <v>2030.36430188025</v>
      </c>
      <c r="IK140" s="152">
        <v>2470.67123680343</v>
      </c>
      <c r="IL140">
        <v>147</v>
      </c>
      <c r="IM140">
        <v>866</v>
      </c>
      <c r="IN140">
        <v>1</v>
      </c>
      <c r="IO140">
        <v>3</v>
      </c>
      <c r="IP140">
        <v>13244</v>
      </c>
      <c r="IQ140">
        <v>190</v>
      </c>
      <c r="IR140">
        <v>186</v>
      </c>
      <c r="IS140">
        <v>0</v>
      </c>
      <c r="IT140">
        <v>219</v>
      </c>
      <c r="IU140">
        <v>125</v>
      </c>
      <c r="IV140">
        <v>14678</v>
      </c>
      <c r="IW140">
        <v>2309</v>
      </c>
      <c r="IX140">
        <v>3513</v>
      </c>
      <c r="IY140">
        <v>5</v>
      </c>
      <c r="IZ140">
        <v>57</v>
      </c>
      <c r="JA140">
        <v>4508</v>
      </c>
      <c r="JB140">
        <v>22</v>
      </c>
      <c r="JC140">
        <v>712</v>
      </c>
      <c r="JD140">
        <v>9</v>
      </c>
      <c r="JE140">
        <v>1343</v>
      </c>
      <c r="JF140">
        <v>4298</v>
      </c>
      <c r="JG140">
        <v>37241</v>
      </c>
      <c r="JH140">
        <v>2456</v>
      </c>
      <c r="JI140">
        <v>4379</v>
      </c>
      <c r="JJ140">
        <v>6</v>
      </c>
      <c r="JK140">
        <v>60</v>
      </c>
      <c r="JL140">
        <v>17752</v>
      </c>
      <c r="JM140">
        <v>212</v>
      </c>
      <c r="JN140">
        <v>898</v>
      </c>
      <c r="JO140">
        <v>9</v>
      </c>
      <c r="JP140">
        <v>1562</v>
      </c>
      <c r="JQ140">
        <v>4423</v>
      </c>
      <c r="JR140">
        <v>51919</v>
      </c>
      <c r="JS140">
        <v>1.0014988418040599E-2</v>
      </c>
      <c r="JT140">
        <v>5.8999863741654203E-2</v>
      </c>
      <c r="JU140">
        <v>6.8129172911840795E-5</v>
      </c>
      <c r="JV140">
        <v>2.0438751873552301E-4</v>
      </c>
      <c r="JW140">
        <v>0.90230276604441995</v>
      </c>
      <c r="JX140">
        <v>1.2944542853249801E-2</v>
      </c>
      <c r="JY140">
        <v>1.2672026161602399E-2</v>
      </c>
      <c r="JZ140">
        <v>0</v>
      </c>
      <c r="KA140">
        <v>1.4920288867693178E-2</v>
      </c>
      <c r="KB140">
        <v>8.5161466139801103E-3</v>
      </c>
      <c r="KC140">
        <v>1</v>
      </c>
      <c r="KD140">
        <v>4.7304455016468003E-2</v>
      </c>
      <c r="KE140">
        <v>8.4342918777326206E-2</v>
      </c>
      <c r="KF140">
        <v>1.15564629519059E-4</v>
      </c>
      <c r="KG140">
        <v>1.15564629519059E-3</v>
      </c>
      <c r="KH140">
        <v>0.34191721720372098</v>
      </c>
      <c r="KI140">
        <v>4.0832835763400703E-3</v>
      </c>
      <c r="KJ140">
        <v>1.7296172884685799E-2</v>
      </c>
      <c r="KK140">
        <v>1.73346944278588E-4</v>
      </c>
      <c r="KL140">
        <v>3.0085325218128199E-2</v>
      </c>
      <c r="KM140">
        <v>8.5190392727132594E-2</v>
      </c>
      <c r="KN140">
        <v>1</v>
      </c>
      <c r="KO140">
        <v>4.7304455016468003E-2</v>
      </c>
      <c r="KP140">
        <v>8.4342918777326206E-2</v>
      </c>
      <c r="KQ140">
        <v>1.15564629519059E-4</v>
      </c>
      <c r="KR140">
        <v>1.15564629519059E-3</v>
      </c>
      <c r="KS140">
        <v>0.34191721720372098</v>
      </c>
      <c r="KT140">
        <v>4.0832835763400703E-3</v>
      </c>
      <c r="KU140">
        <v>1.7296172884685799E-2</v>
      </c>
      <c r="KV140">
        <v>1.73346944278588E-4</v>
      </c>
      <c r="KW140">
        <v>3.0085325218128199E-2</v>
      </c>
      <c r="KX140">
        <v>8.5190392727132594E-2</v>
      </c>
      <c r="KY140">
        <v>1</v>
      </c>
      <c r="KZ140">
        <v>3.7839691000000002</v>
      </c>
      <c r="LA140">
        <v>38.848097358934602</v>
      </c>
      <c r="LB140">
        <v>228.86021981522001</v>
      </c>
      <c r="LC140">
        <v>0.26427277114921499</v>
      </c>
      <c r="LD140">
        <v>0.79281831344764397</v>
      </c>
      <c r="LE140">
        <v>3500.0285811002</v>
      </c>
      <c r="LF140">
        <v>50.211826518350797</v>
      </c>
      <c r="LG140">
        <v>49.154735433753899</v>
      </c>
      <c r="LH140">
        <v>0</v>
      </c>
      <c r="LI140">
        <v>57.875736881677994</v>
      </c>
      <c r="LJ140">
        <v>33.034096393651801</v>
      </c>
      <c r="LK140">
        <v>3878.9957349281699</v>
      </c>
      <c r="LL140">
        <v>9.0121643000000002</v>
      </c>
      <c r="LM140">
        <v>256.209265958456</v>
      </c>
      <c r="LN140">
        <v>389.80647523259199</v>
      </c>
      <c r="LO140">
        <v>0.55480568635438698</v>
      </c>
      <c r="LP140">
        <v>6.3247848244400098</v>
      </c>
      <c r="LQ140">
        <v>500.21280681711499</v>
      </c>
      <c r="LR140">
        <v>2.4411450199593001</v>
      </c>
      <c r="LS140">
        <v>79.004329736864605</v>
      </c>
      <c r="LT140">
        <v>0.99865023543789599</v>
      </c>
      <c r="LU140">
        <v>149.02080735478802</v>
      </c>
      <c r="LV140">
        <v>476.91096799023097</v>
      </c>
      <c r="LW140">
        <v>4132.3037131047404</v>
      </c>
      <c r="LX140">
        <v>12.7961334</v>
      </c>
      <c r="LY140">
        <v>191.932978754348</v>
      </c>
      <c r="LZ140">
        <v>342.21274998586699</v>
      </c>
      <c r="MA140">
        <v>0.46889164190801602</v>
      </c>
      <c r="MB140">
        <v>4.6889164190801598</v>
      </c>
      <c r="MC140">
        <v>1387.29407119185</v>
      </c>
      <c r="MD140">
        <v>16.567504680749899</v>
      </c>
      <c r="ME140">
        <v>70.177449072233003</v>
      </c>
      <c r="MF140">
        <v>0.70333746286202403</v>
      </c>
      <c r="MG140">
        <v>122.06812411005299</v>
      </c>
      <c r="MH140">
        <v>345.65128869319199</v>
      </c>
      <c r="MI140">
        <v>4057.3975260370398</v>
      </c>
      <c r="MJ140" s="152">
        <v>146</v>
      </c>
      <c r="MK140" s="152">
        <v>726</v>
      </c>
      <c r="ML140" s="152">
        <v>0</v>
      </c>
      <c r="MM140" s="152">
        <v>2</v>
      </c>
      <c r="MN140" s="152">
        <v>17281</v>
      </c>
      <c r="MO140" s="152">
        <v>19</v>
      </c>
      <c r="MP140" s="152">
        <v>13</v>
      </c>
      <c r="MQ140" s="152">
        <v>1</v>
      </c>
      <c r="MR140" s="152">
        <v>23</v>
      </c>
      <c r="MS140" s="152">
        <v>31</v>
      </c>
      <c r="MT140" s="152">
        <v>18633</v>
      </c>
      <c r="MU140" s="152">
        <v>71</v>
      </c>
      <c r="MV140" s="152">
        <v>121</v>
      </c>
      <c r="MW140" s="152">
        <v>0</v>
      </c>
      <c r="MX140" s="152">
        <v>0</v>
      </c>
      <c r="MY140" s="152">
        <v>437</v>
      </c>
      <c r="MZ140" s="152">
        <v>1</v>
      </c>
      <c r="NA140" s="152">
        <v>13</v>
      </c>
      <c r="NB140" s="152">
        <v>0</v>
      </c>
      <c r="NC140" s="152">
        <v>16</v>
      </c>
      <c r="ND140" s="152">
        <v>53</v>
      </c>
      <c r="NE140" s="152">
        <v>1921</v>
      </c>
      <c r="NF140" s="152">
        <v>217</v>
      </c>
      <c r="NG140" s="152">
        <v>847</v>
      </c>
      <c r="NH140" s="152">
        <v>0</v>
      </c>
      <c r="NI140" s="152">
        <v>2</v>
      </c>
      <c r="NJ140" s="152">
        <v>17718</v>
      </c>
      <c r="NK140" s="152">
        <v>20</v>
      </c>
      <c r="NL140" s="152">
        <v>26</v>
      </c>
      <c r="NM140" s="152">
        <v>1</v>
      </c>
      <c r="NN140" s="152">
        <v>39</v>
      </c>
      <c r="NO140" s="152">
        <v>84</v>
      </c>
      <c r="NP140" s="152">
        <v>20554</v>
      </c>
      <c r="NQ140" s="152">
        <v>7.8355605645897101E-3</v>
      </c>
      <c r="NR140" s="152">
        <v>3.8963129930768003E-2</v>
      </c>
      <c r="NS140" s="152">
        <v>0</v>
      </c>
      <c r="NT140" s="152">
        <v>1.0733644609027001E-4</v>
      </c>
      <c r="NU140" s="152">
        <v>0.92744056244297801</v>
      </c>
      <c r="NV140" s="152">
        <v>1.0196962378575601E-3</v>
      </c>
      <c r="NW140" s="152">
        <v>6.9768689958675501E-4</v>
      </c>
      <c r="NX140" s="152">
        <v>5.3668223045135003E-5</v>
      </c>
      <c r="NY140" s="152">
        <v>1.23436913003811E-3</v>
      </c>
      <c r="NZ140" s="152">
        <v>1.66371491439918E-3</v>
      </c>
      <c r="OA140" s="152">
        <v>1</v>
      </c>
      <c r="OB140" s="152">
        <v>3.6959916710046899E-2</v>
      </c>
      <c r="OC140" s="152">
        <v>6.29880270692348E-2</v>
      </c>
      <c r="OD140" s="152">
        <v>0</v>
      </c>
      <c r="OE140" s="152">
        <v>0</v>
      </c>
      <c r="OF140" s="152">
        <v>0.22748568453930201</v>
      </c>
      <c r="OG140" s="152">
        <v>5.2056220718375802E-4</v>
      </c>
      <c r="OH140" s="152">
        <v>6.7673086933888599E-3</v>
      </c>
      <c r="OI140" s="152">
        <v>0</v>
      </c>
      <c r="OJ140" s="152">
        <v>8.3289953149402012E-3</v>
      </c>
      <c r="OK140" s="152">
        <v>2.7589796980739201E-2</v>
      </c>
      <c r="OL140" s="152">
        <v>1</v>
      </c>
      <c r="OM140" s="152">
        <v>1.05575557069184E-2</v>
      </c>
      <c r="ON140" s="152">
        <v>4.1208523888294199E-2</v>
      </c>
      <c r="OO140" s="152">
        <v>0</v>
      </c>
      <c r="OP140" s="152">
        <v>9.7304660893256803E-5</v>
      </c>
      <c r="OQ140" s="152">
        <v>0.86202199085336195</v>
      </c>
      <c r="OR140" s="152">
        <v>9.7304660893256798E-4</v>
      </c>
      <c r="OS140" s="152">
        <v>1.2649605916123399E-3</v>
      </c>
      <c r="OT140" s="152">
        <v>4.8652330446628402E-5</v>
      </c>
      <c r="OU140" s="152">
        <v>1.8974408874185E-3</v>
      </c>
      <c r="OV140" s="152">
        <v>4.0867957575167896E-3</v>
      </c>
      <c r="OW140" s="152">
        <v>1</v>
      </c>
      <c r="OX140" s="152">
        <v>7.8534034000000004</v>
      </c>
      <c r="OY140" s="152">
        <v>18.5906660544141</v>
      </c>
      <c r="OZ140" s="152">
        <v>92.443996955510997</v>
      </c>
      <c r="PA140" s="152">
        <v>0</v>
      </c>
      <c r="PB140" s="152">
        <v>0.25466665827964502</v>
      </c>
      <c r="PC140" s="152">
        <v>2200.44726086527</v>
      </c>
      <c r="PD140" s="152">
        <v>2.4193332536566201</v>
      </c>
      <c r="PE140" s="152">
        <v>1.65533327881769</v>
      </c>
      <c r="PF140" s="152">
        <v>0.12733332913982201</v>
      </c>
      <c r="PG140" s="152">
        <v>2.92866657021592</v>
      </c>
      <c r="PH140" s="152">
        <v>3.9473332033344901</v>
      </c>
      <c r="PI140" s="152">
        <v>2372.6019218623101</v>
      </c>
      <c r="PJ140" s="152">
        <v>0.46579330000000002</v>
      </c>
      <c r="PK140" s="152">
        <v>152.42812638138</v>
      </c>
      <c r="PL140" s="152">
        <v>259.771877354183</v>
      </c>
      <c r="PM140" s="152">
        <v>0</v>
      </c>
      <c r="PN140" s="152">
        <v>0</v>
      </c>
      <c r="PO140" s="152">
        <v>938.18438350229599</v>
      </c>
      <c r="PP140" s="152">
        <v>2.14687501945606</v>
      </c>
      <c r="PQ140" s="152">
        <v>27.909375252928701</v>
      </c>
      <c r="PR140" s="152">
        <v>0</v>
      </c>
      <c r="PS140" s="152">
        <v>34.350000311296895</v>
      </c>
      <c r="PT140" s="152">
        <v>113.78437603117101</v>
      </c>
      <c r="PU140" s="152">
        <v>4124.1469123750803</v>
      </c>
      <c r="PV140" s="152">
        <v>8.3191966999999991</v>
      </c>
      <c r="PW140" s="152">
        <v>26.084249216033101</v>
      </c>
      <c r="PX140" s="152">
        <v>101.812714681936</v>
      </c>
      <c r="PY140" s="152">
        <v>0</v>
      </c>
      <c r="PZ140" s="152">
        <v>0.240407826875881</v>
      </c>
      <c r="QA140" s="152">
        <v>2129.7729382934299</v>
      </c>
      <c r="QB140" s="152">
        <v>2.40407826875881</v>
      </c>
      <c r="QC140" s="152">
        <v>3.1253017493864501</v>
      </c>
      <c r="QD140" s="152">
        <v>0.12020391343794</v>
      </c>
      <c r="QE140" s="152">
        <v>4.6879526240796707</v>
      </c>
      <c r="QF140" s="152">
        <v>10.097128728787</v>
      </c>
      <c r="QG140" s="152">
        <v>2470.67123680343</v>
      </c>
      <c r="QH140">
        <v>42</v>
      </c>
      <c r="QI140">
        <v>218</v>
      </c>
      <c r="QJ140">
        <v>1</v>
      </c>
      <c r="QK140">
        <v>0</v>
      </c>
      <c r="QL140">
        <v>12364</v>
      </c>
      <c r="QM140">
        <v>43</v>
      </c>
      <c r="QN140">
        <v>58</v>
      </c>
      <c r="QO140">
        <v>0</v>
      </c>
      <c r="QP140">
        <v>119</v>
      </c>
      <c r="QQ140">
        <v>125</v>
      </c>
      <c r="QR140">
        <v>14678</v>
      </c>
      <c r="QS140">
        <v>1942</v>
      </c>
      <c r="QT140">
        <v>3363</v>
      </c>
      <c r="QU140">
        <v>5</v>
      </c>
      <c r="QV140">
        <v>53</v>
      </c>
      <c r="QW140">
        <v>4368</v>
      </c>
      <c r="QX140">
        <v>10</v>
      </c>
      <c r="QY140">
        <v>694</v>
      </c>
      <c r="QZ140">
        <v>8</v>
      </c>
      <c r="RA140">
        <v>4094</v>
      </c>
      <c r="RB140">
        <v>4298</v>
      </c>
      <c r="RC140">
        <v>37241</v>
      </c>
      <c r="RD140">
        <v>1984</v>
      </c>
      <c r="RE140">
        <v>3581</v>
      </c>
      <c r="RF140">
        <v>6</v>
      </c>
      <c r="RG140">
        <v>53</v>
      </c>
      <c r="RH140">
        <v>16732</v>
      </c>
      <c r="RI140">
        <v>53</v>
      </c>
      <c r="RJ140">
        <v>752</v>
      </c>
      <c r="RK140">
        <v>8</v>
      </c>
      <c r="RL140">
        <v>4213</v>
      </c>
      <c r="RM140">
        <v>4423</v>
      </c>
      <c r="RN140">
        <v>51919</v>
      </c>
      <c r="RO140">
        <v>2.8614252622973201E-3</v>
      </c>
      <c r="RP140">
        <v>1.48521596947813E-2</v>
      </c>
      <c r="RQ140">
        <v>6.8129172911840795E-5</v>
      </c>
      <c r="RR140">
        <v>0</v>
      </c>
      <c r="RS140">
        <v>0.84234909388199997</v>
      </c>
      <c r="RT140">
        <v>2.92955443520916E-3</v>
      </c>
      <c r="RU140">
        <v>3.9514920288867697E-3</v>
      </c>
      <c r="RV140">
        <v>0</v>
      </c>
      <c r="RW140">
        <v>8.1073715765090596E-3</v>
      </c>
      <c r="RX140">
        <v>8.5161466139801103E-3</v>
      </c>
      <c r="RY140">
        <v>1</v>
      </c>
      <c r="RZ140">
        <v>5.2146827421390402E-2</v>
      </c>
      <c r="SA140">
        <v>9.0303697537660099E-2</v>
      </c>
      <c r="SB140">
        <v>1.34260626728606E-4</v>
      </c>
      <c r="SC140">
        <v>1.42316264332322E-3</v>
      </c>
      <c r="SD140">
        <v>0.11729008351011</v>
      </c>
      <c r="SE140">
        <v>2.6852125345721097E-4</v>
      </c>
      <c r="SF140">
        <v>1.8635374989930498E-2</v>
      </c>
      <c r="SG140">
        <v>2.1481700276576899E-4</v>
      </c>
      <c r="SH140">
        <v>0.109932601165382</v>
      </c>
      <c r="SI140">
        <v>0.11541043473590901</v>
      </c>
      <c r="SJ140">
        <v>1</v>
      </c>
      <c r="SK140">
        <v>3.8213370827635401E-2</v>
      </c>
      <c r="SL140">
        <v>6.8972823051291404E-2</v>
      </c>
      <c r="SM140">
        <v>1.15564629519059E-4</v>
      </c>
      <c r="SN140">
        <v>1.02082089408502E-3</v>
      </c>
      <c r="SO140">
        <v>0.32227123018548098</v>
      </c>
      <c r="SP140">
        <v>1.02082089408502E-3</v>
      </c>
      <c r="SQ140">
        <v>1.4484100233055301E-2</v>
      </c>
      <c r="SR140">
        <v>1.5408617269207801E-4</v>
      </c>
      <c r="SS140">
        <v>8.1145630693965604E-2</v>
      </c>
      <c r="ST140">
        <v>8.5190392727132594E-2</v>
      </c>
      <c r="SU140">
        <v>1</v>
      </c>
      <c r="SV140">
        <v>3.7839691000000002</v>
      </c>
      <c r="SW140">
        <v>11.099456388267001</v>
      </c>
      <c r="SX140">
        <v>57.6114641105288</v>
      </c>
      <c r="SY140">
        <v>0.26427277114921499</v>
      </c>
      <c r="SZ140">
        <v>0</v>
      </c>
      <c r="TA140">
        <v>3267.4685424888899</v>
      </c>
      <c r="TB140">
        <v>11.3637291594162</v>
      </c>
      <c r="TC140">
        <v>15.327820726654499</v>
      </c>
      <c r="TD140">
        <v>0</v>
      </c>
      <c r="TE140">
        <v>31.4484597667565</v>
      </c>
      <c r="TF140">
        <v>33.034096393651801</v>
      </c>
      <c r="TG140">
        <v>3878.9957349281699</v>
      </c>
      <c r="TH140">
        <v>9.0121643000000002</v>
      </c>
      <c r="TI140">
        <v>215.48652858004399</v>
      </c>
      <c r="TJ140">
        <v>373.16230464196002</v>
      </c>
      <c r="TK140">
        <v>0.55480568635438698</v>
      </c>
      <c r="TL140">
        <v>5.8809402753565001</v>
      </c>
      <c r="TM140">
        <v>484.67824759919199</v>
      </c>
      <c r="TN140">
        <v>1.10961137270877</v>
      </c>
      <c r="TO140">
        <v>77.007029265988905</v>
      </c>
      <c r="TP140">
        <v>0.88768909816701902</v>
      </c>
      <c r="TQ140">
        <v>454.27489598697201</v>
      </c>
      <c r="TR140">
        <v>476.91096799023097</v>
      </c>
      <c r="TS140">
        <v>4132.3037131047404</v>
      </c>
      <c r="TT140">
        <v>12.7961334</v>
      </c>
      <c r="TU140">
        <v>155.046836257584</v>
      </c>
      <c r="TV140">
        <v>279.85016161210098</v>
      </c>
      <c r="TW140">
        <v>0.46889164190801602</v>
      </c>
      <c r="TX140">
        <v>4.1418761701874702</v>
      </c>
      <c r="TY140">
        <v>1307.58249206749</v>
      </c>
      <c r="TZ140">
        <v>4.1418761701874702</v>
      </c>
      <c r="UA140">
        <v>58.767752452471299</v>
      </c>
      <c r="UB140">
        <v>0.62518885587735396</v>
      </c>
      <c r="UC140">
        <v>329.24008122641197</v>
      </c>
      <c r="UD140">
        <v>345.65128869319199</v>
      </c>
      <c r="UE140">
        <v>4057.3975260370398</v>
      </c>
      <c r="UF140" s="152">
        <v>27</v>
      </c>
      <c r="UG140" s="152">
        <v>107</v>
      </c>
      <c r="UH140" s="152">
        <v>0</v>
      </c>
      <c r="UI140" s="152">
        <v>0</v>
      </c>
      <c r="UJ140" s="152">
        <v>16495</v>
      </c>
      <c r="UK140" s="152">
        <v>7</v>
      </c>
      <c r="UL140" s="152">
        <v>7</v>
      </c>
      <c r="UM140" s="152">
        <v>0</v>
      </c>
      <c r="UN140" s="152">
        <v>30</v>
      </c>
      <c r="UO140" s="152">
        <v>31</v>
      </c>
      <c r="UP140" s="152">
        <v>18633</v>
      </c>
      <c r="UQ140" s="152">
        <v>53</v>
      </c>
      <c r="UR140" s="152">
        <v>93</v>
      </c>
      <c r="US140" s="152">
        <v>0</v>
      </c>
      <c r="UT140" s="152">
        <v>0</v>
      </c>
      <c r="UU140" s="152">
        <v>404</v>
      </c>
      <c r="UV140" s="152">
        <v>1</v>
      </c>
      <c r="UW140" s="152">
        <v>13</v>
      </c>
      <c r="UX140" s="152">
        <v>0</v>
      </c>
      <c r="UY140" s="152">
        <v>51</v>
      </c>
      <c r="UZ140" s="152">
        <v>53</v>
      </c>
      <c r="VA140" s="152">
        <v>1921</v>
      </c>
      <c r="VB140" s="152">
        <v>80</v>
      </c>
      <c r="VC140" s="152">
        <v>200</v>
      </c>
      <c r="VD140" s="152">
        <v>0</v>
      </c>
      <c r="VE140" s="152">
        <v>0</v>
      </c>
      <c r="VF140" s="152">
        <v>16899</v>
      </c>
      <c r="VG140" s="152">
        <v>8</v>
      </c>
      <c r="VH140" s="152">
        <v>20</v>
      </c>
      <c r="VI140" s="152">
        <v>0</v>
      </c>
      <c r="VJ140" s="152">
        <v>81</v>
      </c>
      <c r="VK140" s="152">
        <v>84</v>
      </c>
      <c r="VL140" s="152">
        <v>20554</v>
      </c>
      <c r="VM140" s="152">
        <v>1.4490420222186399E-3</v>
      </c>
      <c r="VN140" s="152">
        <v>5.7424998658294401E-3</v>
      </c>
      <c r="VO140" s="152">
        <v>0</v>
      </c>
      <c r="VP140" s="152">
        <v>0</v>
      </c>
      <c r="VQ140" s="152">
        <v>0.885257339129501</v>
      </c>
      <c r="VR140" s="152">
        <v>3.7567756131594499E-4</v>
      </c>
      <c r="VS140" s="152">
        <v>3.7567756131594499E-4</v>
      </c>
      <c r="VT140" s="152">
        <v>0</v>
      </c>
      <c r="VU140" s="152">
        <v>1.6100466913540499E-3</v>
      </c>
      <c r="VV140" s="152">
        <v>1.66371491439918E-3</v>
      </c>
      <c r="VW140" s="152">
        <v>1</v>
      </c>
      <c r="VX140" s="152">
        <v>2.7589796980739201E-2</v>
      </c>
      <c r="VY140" s="152">
        <v>4.8412285268089501E-2</v>
      </c>
      <c r="VZ140" s="152">
        <v>0</v>
      </c>
      <c r="WA140" s="152">
        <v>0</v>
      </c>
      <c r="WB140" s="152">
        <v>0.210307131702238</v>
      </c>
      <c r="WC140" s="152">
        <v>5.2056220718375802E-4</v>
      </c>
      <c r="WD140" s="152">
        <v>6.7673086933888599E-3</v>
      </c>
      <c r="WE140" s="152">
        <v>0</v>
      </c>
      <c r="WF140" s="152">
        <v>2.6548672566371698E-2</v>
      </c>
      <c r="WG140" s="152">
        <v>2.7589796980739201E-2</v>
      </c>
      <c r="WH140" s="152">
        <v>1</v>
      </c>
      <c r="WI140" s="152">
        <v>3.8921864357302702E-3</v>
      </c>
      <c r="WJ140" s="152">
        <v>9.7304660893256806E-3</v>
      </c>
      <c r="WK140" s="152">
        <v>0</v>
      </c>
      <c r="WL140" s="152">
        <v>0</v>
      </c>
      <c r="WM140" s="152">
        <v>0.82217573221757301</v>
      </c>
      <c r="WN140" s="152">
        <v>3.89218643573027E-4</v>
      </c>
      <c r="WO140" s="152">
        <v>9.7304660893256798E-4</v>
      </c>
      <c r="WP140" s="152">
        <v>0</v>
      </c>
      <c r="WQ140" s="152">
        <v>3.9408387661769E-3</v>
      </c>
      <c r="WR140" s="152">
        <v>4.0867957575167896E-3</v>
      </c>
      <c r="WS140" s="152">
        <v>1</v>
      </c>
      <c r="WT140" s="152">
        <v>7.8534034000000004</v>
      </c>
      <c r="WU140" s="152">
        <v>3.4379998867752</v>
      </c>
      <c r="WV140" s="152">
        <v>13.624666217961</v>
      </c>
      <c r="WW140" s="152">
        <v>0</v>
      </c>
      <c r="WX140" s="152">
        <v>0</v>
      </c>
      <c r="WY140" s="152">
        <v>2100.3632641613699</v>
      </c>
      <c r="WZ140" s="152">
        <v>0.89133330397875599</v>
      </c>
      <c r="XA140" s="152">
        <v>0.89133330397875599</v>
      </c>
      <c r="XB140" s="152">
        <v>0</v>
      </c>
      <c r="XC140" s="152">
        <v>3.8199998741946701</v>
      </c>
      <c r="XD140" s="152">
        <v>3.9473332033344901</v>
      </c>
      <c r="XE140" s="152">
        <v>2372.6019218623101</v>
      </c>
      <c r="XF140" s="152">
        <v>0.46579330000000002</v>
      </c>
      <c r="XG140" s="152">
        <v>113.78437603117101</v>
      </c>
      <c r="XH140" s="152">
        <v>199.659376809413</v>
      </c>
      <c r="XI140" s="152">
        <v>0</v>
      </c>
      <c r="XJ140" s="152">
        <v>0</v>
      </c>
      <c r="XK140" s="152">
        <v>867.33750786024598</v>
      </c>
      <c r="XL140" s="152">
        <v>2.14687501945606</v>
      </c>
      <c r="XM140" s="152">
        <v>27.909375252928701</v>
      </c>
      <c r="XN140" s="152">
        <v>0</v>
      </c>
      <c r="XO140" s="152">
        <v>109.490625992259</v>
      </c>
      <c r="XP140" s="152">
        <v>113.78437603117101</v>
      </c>
      <c r="XQ140" s="152">
        <v>4124.1469123750803</v>
      </c>
      <c r="XR140" s="152">
        <v>8.3191966999999991</v>
      </c>
      <c r="XS140" s="152">
        <v>9.6163130750352401</v>
      </c>
      <c r="XT140" s="152">
        <v>24.040782687588099</v>
      </c>
      <c r="XU140" s="152">
        <v>0</v>
      </c>
      <c r="XV140" s="152">
        <v>0</v>
      </c>
      <c r="XW140" s="152">
        <v>2031.32593318776</v>
      </c>
      <c r="XX140" s="152">
        <v>0.96163130750352399</v>
      </c>
      <c r="XY140" s="152">
        <v>2.40407826875881</v>
      </c>
      <c r="XZ140" s="152">
        <v>0</v>
      </c>
      <c r="YA140" s="152">
        <v>9.7365169884731806</v>
      </c>
      <c r="YB140" s="152">
        <v>10.097128728787</v>
      </c>
      <c r="YC140" s="152">
        <v>2470.67123680343</v>
      </c>
    </row>
    <row r="141" spans="1:653" x14ac:dyDescent="0.3">
      <c r="A141" t="s">
        <v>2717</v>
      </c>
      <c r="B141" s="146" t="s">
        <v>1101</v>
      </c>
      <c r="C141" s="154">
        <v>33341168</v>
      </c>
      <c r="D141" s="163">
        <v>12330</v>
      </c>
      <c r="E141" s="163" t="s">
        <v>2718</v>
      </c>
      <c r="F141" s="145" t="s">
        <v>1934</v>
      </c>
      <c r="G141" s="147" t="s">
        <v>278</v>
      </c>
      <c r="H141" s="147" t="s">
        <v>872</v>
      </c>
      <c r="I141" s="48" t="s">
        <v>2719</v>
      </c>
      <c r="J141" s="48" t="s">
        <v>711</v>
      </c>
      <c r="K141" s="167"/>
      <c r="L141" s="167"/>
      <c r="M141" s="167"/>
      <c r="N141" s="164" t="s">
        <v>419</v>
      </c>
      <c r="O141" s="149" t="s">
        <v>1949</v>
      </c>
      <c r="P141" s="150" t="s">
        <v>1950</v>
      </c>
      <c r="Q141" s="150" t="s">
        <v>1920</v>
      </c>
      <c r="R141" s="150" t="s">
        <v>1921</v>
      </c>
      <c r="S141" s="147" t="s">
        <v>42</v>
      </c>
      <c r="T141" s="147"/>
      <c r="U141" s="147">
        <v>3</v>
      </c>
      <c r="V141" s="147">
        <v>2</v>
      </c>
      <c r="W141" s="147">
        <v>1</v>
      </c>
      <c r="X141" s="147"/>
      <c r="Y141" s="147" t="s">
        <v>1941</v>
      </c>
      <c r="Z141" s="147">
        <v>0</v>
      </c>
      <c r="AA141" s="147" t="s">
        <v>872</v>
      </c>
      <c r="AB141" s="147" t="s">
        <v>873</v>
      </c>
      <c r="AC141" s="147" t="s">
        <v>2720</v>
      </c>
      <c r="AD141" s="147" t="s">
        <v>2721</v>
      </c>
      <c r="AE141" s="147">
        <v>1</v>
      </c>
      <c r="AF141" s="147" t="s">
        <v>1942</v>
      </c>
      <c r="AG141" s="147">
        <v>3</v>
      </c>
      <c r="AH141" s="147" t="s">
        <v>1924</v>
      </c>
      <c r="AI141" s="147"/>
      <c r="AJ141" s="147">
        <v>28.69</v>
      </c>
      <c r="AK141" s="147" t="s">
        <v>2720</v>
      </c>
      <c r="AL141" s="147" t="s">
        <v>149</v>
      </c>
      <c r="AM141" s="147" t="s">
        <v>149</v>
      </c>
      <c r="AN141" s="147" t="s">
        <v>149</v>
      </c>
      <c r="AO141" s="147" t="s">
        <v>152</v>
      </c>
      <c r="AP141" s="147" t="s">
        <v>152</v>
      </c>
      <c r="AQ141" s="147" t="s">
        <v>152</v>
      </c>
      <c r="AR141" s="147" t="s">
        <v>152</v>
      </c>
      <c r="AS141" s="147"/>
      <c r="AT141" s="147"/>
      <c r="AU141" s="147"/>
      <c r="AV141" s="147"/>
      <c r="AW141" s="147" t="s">
        <v>152</v>
      </c>
      <c r="AX141" s="147"/>
      <c r="AY141" s="147"/>
      <c r="AZ141" s="147"/>
      <c r="BA141" s="147"/>
      <c r="BB141" s="147"/>
      <c r="BC141" s="147"/>
      <c r="BD141" s="147" t="s">
        <v>152</v>
      </c>
      <c r="BE141" s="147" t="s">
        <v>152</v>
      </c>
      <c r="BF141" s="147" t="s">
        <v>152</v>
      </c>
      <c r="BG141" s="147" t="s">
        <v>152</v>
      </c>
      <c r="BH141">
        <v>2371</v>
      </c>
      <c r="BI141">
        <v>326</v>
      </c>
      <c r="BJ141">
        <v>143</v>
      </c>
      <c r="BK141">
        <v>115</v>
      </c>
      <c r="BL141">
        <v>630</v>
      </c>
      <c r="BM141">
        <v>48</v>
      </c>
      <c r="BN141">
        <v>441</v>
      </c>
      <c r="BO141">
        <v>942</v>
      </c>
      <c r="BP141">
        <v>10461</v>
      </c>
      <c r="BQ141">
        <v>22994</v>
      </c>
      <c r="BR141">
        <v>11900</v>
      </c>
      <c r="BS141">
        <v>367</v>
      </c>
      <c r="BT141">
        <v>204</v>
      </c>
      <c r="BU141">
        <v>530</v>
      </c>
      <c r="BV141">
        <v>1428</v>
      </c>
      <c r="BW141">
        <v>75</v>
      </c>
      <c r="BX141">
        <v>1106</v>
      </c>
      <c r="BY141">
        <v>45</v>
      </c>
      <c r="BZ141">
        <v>1069</v>
      </c>
      <c r="CA141">
        <v>52842</v>
      </c>
      <c r="CB141">
        <v>14271</v>
      </c>
      <c r="CC141">
        <v>693</v>
      </c>
      <c r="CD141">
        <v>347</v>
      </c>
      <c r="CE141">
        <v>645</v>
      </c>
      <c r="CF141">
        <v>2058</v>
      </c>
      <c r="CG141">
        <v>123</v>
      </c>
      <c r="CH141">
        <v>1547</v>
      </c>
      <c r="CI141">
        <v>987</v>
      </c>
      <c r="CJ141">
        <v>11530</v>
      </c>
      <c r="CK141">
        <v>75836</v>
      </c>
      <c r="CL141">
        <v>0.103113855788467</v>
      </c>
      <c r="CM141">
        <v>1.4177611550839299E-2</v>
      </c>
      <c r="CN141">
        <v>6.2190136557362802E-3</v>
      </c>
      <c r="CO141">
        <v>5.0013046881795297E-3</v>
      </c>
      <c r="CP141">
        <v>2.7398451770027001E-2</v>
      </c>
      <c r="CQ141">
        <v>2.0875010872401499E-3</v>
      </c>
      <c r="CR141">
        <v>1.9178916239018899E-2</v>
      </c>
      <c r="CS141">
        <v>4.0967208837087897E-2</v>
      </c>
      <c r="CT141">
        <v>0.45494476820039997</v>
      </c>
      <c r="CU141">
        <v>1</v>
      </c>
      <c r="CV141">
        <v>0.225199651792135</v>
      </c>
      <c r="CW141">
        <v>6.9452329586313904E-3</v>
      </c>
      <c r="CX141">
        <v>3.86056545929374E-3</v>
      </c>
      <c r="CY141">
        <v>1.0029900457969001E-2</v>
      </c>
      <c r="CZ141">
        <v>2.7023958215056199E-2</v>
      </c>
      <c r="DA141">
        <v>1.4193255365050499E-3</v>
      </c>
      <c r="DB141">
        <v>2.0930320578327801E-2</v>
      </c>
      <c r="DC141">
        <v>8.5159532190303203E-4</v>
      </c>
      <c r="DD141">
        <v>2.0230119980318699E-2</v>
      </c>
      <c r="DE141">
        <v>1</v>
      </c>
      <c r="DF141">
        <v>0.18818239358616001</v>
      </c>
      <c r="DG141">
        <v>9.1381401972677901E-3</v>
      </c>
      <c r="DH141">
        <v>4.5756632733793996E-3</v>
      </c>
      <c r="DI141">
        <v>8.5051954216994602E-3</v>
      </c>
      <c r="DJ141">
        <v>2.7137507252492199E-2</v>
      </c>
      <c r="DK141">
        <v>1.6219209873938501E-3</v>
      </c>
      <c r="DL141">
        <v>2.0399282662587701E-2</v>
      </c>
      <c r="DM141">
        <v>1.30149269476238E-2</v>
      </c>
      <c r="DN141">
        <v>0.15203860963131</v>
      </c>
      <c r="DO141">
        <v>1</v>
      </c>
      <c r="DP141">
        <v>5.3385484999999999</v>
      </c>
      <c r="DQ141">
        <v>444.12821200369399</v>
      </c>
      <c r="DR141">
        <v>61.065287690090301</v>
      </c>
      <c r="DS141">
        <v>26.786307176941399</v>
      </c>
      <c r="DT141">
        <v>21.5414358415963</v>
      </c>
      <c r="DU141">
        <v>118.00960504526699</v>
      </c>
      <c r="DV141">
        <v>8.9912080034488806</v>
      </c>
      <c r="DW141">
        <v>82.606723531686598</v>
      </c>
      <c r="DX141">
        <v>176.45245706768401</v>
      </c>
      <c r="DY141">
        <v>1959.52139425164</v>
      </c>
      <c r="DZ141">
        <v>4307.1632673188196</v>
      </c>
      <c r="EA141">
        <v>7.3707871000000003</v>
      </c>
      <c r="EB141">
        <v>1614.4815795859799</v>
      </c>
      <c r="EC141">
        <v>49.791154597315703</v>
      </c>
      <c r="ED141">
        <v>27.676827078616899</v>
      </c>
      <c r="EE141">
        <v>71.905482116014497</v>
      </c>
      <c r="EF141">
        <v>193.73778955031801</v>
      </c>
      <c r="EG141">
        <v>10.1753040730209</v>
      </c>
      <c r="EH141">
        <v>150.05181739681501</v>
      </c>
      <c r="EI141">
        <v>6.1051824438125504</v>
      </c>
      <c r="EJ141">
        <v>145.03200072079099</v>
      </c>
      <c r="EK141">
        <v>7169.1122376876101</v>
      </c>
      <c r="EL141">
        <v>12.709335599999999</v>
      </c>
      <c r="EM141">
        <v>1122.8753767427499</v>
      </c>
      <c r="EN141">
        <v>54.526847178384401</v>
      </c>
      <c r="EO141">
        <v>27.3027647487725</v>
      </c>
      <c r="EP141">
        <v>50.750095858669397</v>
      </c>
      <c r="EQ141">
        <v>161.928212832778</v>
      </c>
      <c r="ER141">
        <v>9.6779252567695195</v>
      </c>
      <c r="ES141">
        <v>121.72154774164601</v>
      </c>
      <c r="ET141">
        <v>77.659449011638301</v>
      </c>
      <c r="EU141">
        <v>907.20713992319202</v>
      </c>
      <c r="EV141">
        <v>5966.9523558729497</v>
      </c>
      <c r="EW141" s="152"/>
      <c r="EX141" s="152"/>
      <c r="EY141" s="152"/>
      <c r="EZ141" s="152"/>
      <c r="FA141" s="152"/>
      <c r="FB141" s="152"/>
      <c r="FC141" s="152"/>
      <c r="FD141" s="152"/>
      <c r="FE141" s="152"/>
      <c r="FF141" s="152"/>
      <c r="FG141" s="152"/>
      <c r="FH141" s="152"/>
      <c r="FI141" s="152"/>
      <c r="FJ141" s="152"/>
      <c r="FK141" s="152"/>
      <c r="FL141" s="152"/>
      <c r="FM141" s="152"/>
      <c r="FN141" s="152"/>
      <c r="FO141" s="152"/>
      <c r="FP141" s="152"/>
      <c r="FQ141" s="152"/>
      <c r="FR141" s="152"/>
      <c r="FS141" s="152"/>
      <c r="FT141" s="152"/>
      <c r="FU141" s="152"/>
      <c r="FV141" s="152"/>
      <c r="FW141" s="152"/>
      <c r="FX141" s="152"/>
      <c r="FY141" s="152"/>
      <c r="FZ141" s="152"/>
      <c r="GA141" s="152"/>
      <c r="GB141" s="152"/>
      <c r="GC141" s="152"/>
      <c r="GD141" s="152"/>
      <c r="GE141" s="152"/>
      <c r="GF141" s="152"/>
      <c r="GG141" s="152"/>
      <c r="GH141" s="152"/>
      <c r="GI141" s="152"/>
      <c r="GJ141" s="152"/>
      <c r="GK141" s="152"/>
      <c r="GL141" s="152"/>
      <c r="GM141" s="152"/>
      <c r="GN141" s="152"/>
      <c r="GO141" s="152"/>
      <c r="GP141" s="152"/>
      <c r="GQ141" s="152"/>
      <c r="GR141" s="152"/>
      <c r="GS141" s="152"/>
      <c r="GT141" s="152"/>
      <c r="GU141" s="152"/>
      <c r="GV141" s="152"/>
      <c r="GW141" s="152"/>
      <c r="GX141" s="152"/>
      <c r="GY141" s="152"/>
      <c r="GZ141" s="152"/>
      <c r="HA141" s="152"/>
      <c r="HB141" s="152"/>
      <c r="HC141" s="152"/>
      <c r="HD141" s="152"/>
      <c r="HE141" s="152"/>
      <c r="HF141" s="152"/>
      <c r="HG141" s="152"/>
      <c r="HH141" s="152"/>
      <c r="HI141" s="152"/>
      <c r="HJ141" s="152"/>
      <c r="HK141" s="152"/>
      <c r="HL141" s="152"/>
      <c r="HM141" s="152"/>
      <c r="HN141" s="152"/>
      <c r="HO141" s="152"/>
      <c r="HP141" s="152"/>
      <c r="HQ141" s="152"/>
      <c r="HR141" s="152"/>
      <c r="HS141" s="152"/>
      <c r="HT141" s="152"/>
      <c r="HU141" s="152"/>
      <c r="HV141" s="152"/>
      <c r="HW141" s="152"/>
      <c r="HX141" s="152"/>
      <c r="HY141" s="152"/>
      <c r="HZ141" s="152"/>
      <c r="IA141" s="152"/>
      <c r="IB141" s="152"/>
      <c r="IC141" s="152"/>
      <c r="ID141" s="152"/>
      <c r="IE141" s="152"/>
      <c r="IF141" s="152"/>
      <c r="IG141" s="152"/>
      <c r="IH141" s="152"/>
      <c r="II141" s="152"/>
      <c r="IJ141" s="152"/>
      <c r="IK141" s="152"/>
      <c r="IL141">
        <v>4422</v>
      </c>
      <c r="IM141">
        <v>1984</v>
      </c>
      <c r="IN141">
        <v>114</v>
      </c>
      <c r="IO141">
        <v>504</v>
      </c>
      <c r="IP141">
        <v>14473</v>
      </c>
      <c r="IQ141">
        <v>2011</v>
      </c>
      <c r="IR141">
        <v>1216</v>
      </c>
      <c r="IS141">
        <v>279</v>
      </c>
      <c r="IT141">
        <v>2403</v>
      </c>
      <c r="IU141">
        <v>3079</v>
      </c>
      <c r="IV141">
        <v>22994</v>
      </c>
      <c r="IW141">
        <v>21875</v>
      </c>
      <c r="IX141">
        <v>4539</v>
      </c>
      <c r="IY141">
        <v>204</v>
      </c>
      <c r="IZ141">
        <v>1176</v>
      </c>
      <c r="JA141">
        <v>1478</v>
      </c>
      <c r="JB141">
        <v>94</v>
      </c>
      <c r="JC141">
        <v>2635</v>
      </c>
      <c r="JD141">
        <v>843</v>
      </c>
      <c r="JE141">
        <v>6755</v>
      </c>
      <c r="JF141">
        <v>16586</v>
      </c>
      <c r="JG141">
        <v>52842</v>
      </c>
      <c r="JH141">
        <v>26297</v>
      </c>
      <c r="JI141">
        <v>6523</v>
      </c>
      <c r="JJ141">
        <v>318</v>
      </c>
      <c r="JK141">
        <v>1680</v>
      </c>
      <c r="JL141">
        <v>15951</v>
      </c>
      <c r="JM141">
        <v>2105</v>
      </c>
      <c r="JN141">
        <v>3851</v>
      </c>
      <c r="JO141">
        <v>1122</v>
      </c>
      <c r="JP141">
        <v>9158</v>
      </c>
      <c r="JQ141">
        <v>19665</v>
      </c>
      <c r="JR141">
        <v>75836</v>
      </c>
      <c r="JS141">
        <v>0.192311037661999</v>
      </c>
      <c r="JT141">
        <v>8.6283378272592803E-2</v>
      </c>
      <c r="JU141">
        <v>4.9578150821953599E-3</v>
      </c>
      <c r="JV141">
        <v>2.1918761416021601E-2</v>
      </c>
      <c r="JW141">
        <v>0.62942506740888904</v>
      </c>
      <c r="JX141">
        <v>8.7457597634165399E-2</v>
      </c>
      <c r="JY141">
        <v>5.2883360876750503E-2</v>
      </c>
      <c r="JZ141">
        <v>1.2133600069583399E-2</v>
      </c>
      <c r="KA141">
        <v>0.10450552317996001</v>
      </c>
      <c r="KB141">
        <v>0.13390449682525901</v>
      </c>
      <c r="KC141">
        <v>1</v>
      </c>
      <c r="KD141">
        <v>0.34676143256500902</v>
      </c>
      <c r="KE141">
        <v>8.6014557729838098E-2</v>
      </c>
      <c r="KF141">
        <v>4.1932591381402002E-3</v>
      </c>
      <c r="KG141">
        <v>2.2153067144891601E-2</v>
      </c>
      <c r="KH141">
        <v>0.210335460731051</v>
      </c>
      <c r="KI141">
        <v>2.7757265678569499E-2</v>
      </c>
      <c r="KJ141">
        <v>5.0780631889867603E-2</v>
      </c>
      <c r="KK141">
        <v>1.47950841289098E-2</v>
      </c>
      <c r="KL141">
        <v>0.12076058863864098</v>
      </c>
      <c r="KM141">
        <v>0.25930956274065098</v>
      </c>
      <c r="KN141">
        <v>1</v>
      </c>
      <c r="KO141">
        <v>0.34676143256500902</v>
      </c>
      <c r="KP141">
        <v>8.6014557729838098E-2</v>
      </c>
      <c r="KQ141">
        <v>4.1932591381402002E-3</v>
      </c>
      <c r="KR141">
        <v>2.2153067144891601E-2</v>
      </c>
      <c r="KS141">
        <v>0.210335460731051</v>
      </c>
      <c r="KT141">
        <v>2.7757265678569499E-2</v>
      </c>
      <c r="KU141">
        <v>5.0780631889867603E-2</v>
      </c>
      <c r="KV141">
        <v>1.47950841289098E-2</v>
      </c>
      <c r="KW141">
        <v>0.12076058863864098</v>
      </c>
      <c r="KX141">
        <v>0.25930956274065098</v>
      </c>
      <c r="KY141">
        <v>1</v>
      </c>
      <c r="KZ141">
        <v>5.3385484999999999</v>
      </c>
      <c r="LA141">
        <v>828.31503731772796</v>
      </c>
      <c r="LB141">
        <v>371.63659747588702</v>
      </c>
      <c r="LC141">
        <v>21.354119008191098</v>
      </c>
      <c r="LD141">
        <v>94.407684036213197</v>
      </c>
      <c r="LE141">
        <v>2711.0365298732399</v>
      </c>
      <c r="LF141">
        <v>376.694151977827</v>
      </c>
      <c r="LG141">
        <v>227.77726942070501</v>
      </c>
      <c r="LH141">
        <v>52.261396520046603</v>
      </c>
      <c r="LI141">
        <v>450.12235067265897</v>
      </c>
      <c r="LJ141">
        <v>576.74853005456396</v>
      </c>
      <c r="LK141">
        <v>4307.1632673188196</v>
      </c>
      <c r="LL141">
        <v>7.3707871000000003</v>
      </c>
      <c r="LM141">
        <v>2967.7970212977698</v>
      </c>
      <c r="LN141">
        <v>615.80940249922605</v>
      </c>
      <c r="LO141">
        <v>27.676827078616899</v>
      </c>
      <c r="LP141">
        <v>159.548767864968</v>
      </c>
      <c r="LQ141">
        <v>200.521325598999</v>
      </c>
      <c r="LR141">
        <v>12.753047771519499</v>
      </c>
      <c r="LS141">
        <v>357.49234976546802</v>
      </c>
      <c r="LT141">
        <v>114.37041778075501</v>
      </c>
      <c r="LU141">
        <v>916.45572017674999</v>
      </c>
      <c r="LV141">
        <v>2250.2345780683299</v>
      </c>
      <c r="LW141">
        <v>7169.1122376876101</v>
      </c>
      <c r="LX141">
        <v>12.709335599999999</v>
      </c>
      <c r="LY141">
        <v>2069.1089469696599</v>
      </c>
      <c r="LZ141">
        <v>513.244767885427</v>
      </c>
      <c r="MA141">
        <v>25.020977493111399</v>
      </c>
      <c r="MB141">
        <v>132.186296190023</v>
      </c>
      <c r="MC141">
        <v>1255.0616729327701</v>
      </c>
      <c r="MD141">
        <v>165.626281833332</v>
      </c>
      <c r="ME141">
        <v>303.00561108796302</v>
      </c>
      <c r="MF141">
        <v>88.281562098336593</v>
      </c>
      <c r="MG141">
        <v>720.57267887394096</v>
      </c>
      <c r="MH141">
        <v>1547.28780629571</v>
      </c>
      <c r="MI141">
        <v>5966.9523558729497</v>
      </c>
      <c r="MJ141" s="152"/>
      <c r="MK141" s="152"/>
      <c r="ML141" s="152"/>
      <c r="MM141" s="152"/>
      <c r="MN141" s="152"/>
      <c r="MO141" s="152"/>
      <c r="MP141" s="152"/>
      <c r="MQ141" s="152"/>
      <c r="MR141" s="152"/>
      <c r="MS141" s="152"/>
      <c r="MT141" s="152"/>
      <c r="MU141" s="152"/>
      <c r="MV141" s="152"/>
      <c r="MW141" s="152"/>
      <c r="MX141" s="152"/>
      <c r="MY141" s="152"/>
      <c r="MZ141" s="152"/>
      <c r="NA141" s="152"/>
      <c r="NB141" s="152"/>
      <c r="NC141" s="152"/>
      <c r="ND141" s="152"/>
      <c r="NE141" s="152"/>
      <c r="NF141" s="152"/>
      <c r="NG141" s="152"/>
      <c r="NH141" s="152"/>
      <c r="NI141" s="152"/>
      <c r="NJ141" s="152"/>
      <c r="NK141" s="152"/>
      <c r="NL141" s="152"/>
      <c r="NM141" s="152"/>
      <c r="NN141" s="152"/>
      <c r="NO141" s="152"/>
      <c r="NP141" s="152"/>
      <c r="NQ141" s="152"/>
      <c r="NR141" s="152"/>
      <c r="NS141" s="152"/>
      <c r="NT141" s="152"/>
      <c r="NU141" s="152"/>
      <c r="NV141" s="152"/>
      <c r="NW141" s="152"/>
      <c r="NX141" s="152"/>
      <c r="NY141" s="152"/>
      <c r="NZ141" s="152"/>
      <c r="OA141" s="152"/>
      <c r="OB141" s="152"/>
      <c r="OC141" s="152"/>
      <c r="OD141" s="152"/>
      <c r="OE141" s="152"/>
      <c r="OF141" s="152"/>
      <c r="OG141" s="152"/>
      <c r="OH141" s="152"/>
      <c r="OI141" s="152"/>
      <c r="OJ141" s="152"/>
      <c r="OK141" s="152"/>
      <c r="OL141" s="152"/>
      <c r="OM141" s="152"/>
      <c r="ON141" s="152"/>
      <c r="OO141" s="152"/>
      <c r="OP141" s="152"/>
      <c r="OQ141" s="152"/>
      <c r="OR141" s="152"/>
      <c r="OS141" s="152"/>
      <c r="OT141" s="152"/>
      <c r="OU141" s="152"/>
      <c r="OV141" s="152"/>
      <c r="OW141" s="152"/>
      <c r="OX141" s="152"/>
      <c r="OY141" s="152"/>
      <c r="OZ141" s="152"/>
      <c r="PA141" s="152"/>
      <c r="PB141" s="152"/>
      <c r="PC141" s="152"/>
      <c r="PD141" s="152"/>
      <c r="PE141" s="152"/>
      <c r="PF141" s="152"/>
      <c r="PG141" s="152"/>
      <c r="PH141" s="152"/>
      <c r="PI141" s="152"/>
      <c r="PJ141" s="152"/>
      <c r="PK141" s="152"/>
      <c r="PL141" s="152"/>
      <c r="PM141" s="152"/>
      <c r="PN141" s="152"/>
      <c r="PO141" s="152"/>
      <c r="PP141" s="152"/>
      <c r="PQ141" s="152"/>
      <c r="PR141" s="152"/>
      <c r="PS141" s="152"/>
      <c r="PT141" s="152"/>
      <c r="PU141" s="152"/>
      <c r="PV141" s="152"/>
      <c r="PW141" s="152"/>
      <c r="PX141" s="152"/>
      <c r="PY141" s="152"/>
      <c r="PZ141" s="152"/>
      <c r="QA141" s="152"/>
      <c r="QB141" s="152"/>
      <c r="QC141" s="152"/>
      <c r="QD141" s="152"/>
      <c r="QE141" s="152"/>
      <c r="QF141" s="152"/>
      <c r="QG141" s="152"/>
      <c r="QH141">
        <v>1308</v>
      </c>
      <c r="QI141">
        <v>968</v>
      </c>
      <c r="QJ141">
        <v>114</v>
      </c>
      <c r="QK141">
        <v>183</v>
      </c>
      <c r="QL141">
        <v>11403</v>
      </c>
      <c r="QM141">
        <v>942</v>
      </c>
      <c r="QN141">
        <v>661</v>
      </c>
      <c r="QO141">
        <v>109</v>
      </c>
      <c r="QP141">
        <v>1917</v>
      </c>
      <c r="QQ141">
        <v>3079</v>
      </c>
      <c r="QR141">
        <v>22994</v>
      </c>
      <c r="QS141">
        <v>11711</v>
      </c>
      <c r="QT141">
        <v>3361</v>
      </c>
      <c r="QU141">
        <v>204</v>
      </c>
      <c r="QV141">
        <v>549</v>
      </c>
      <c r="QW141">
        <v>1114</v>
      </c>
      <c r="QX141">
        <v>45</v>
      </c>
      <c r="QY141">
        <v>1925</v>
      </c>
      <c r="QZ141">
        <v>354</v>
      </c>
      <c r="RA141">
        <v>7991</v>
      </c>
      <c r="RB141">
        <v>16586</v>
      </c>
      <c r="RC141">
        <v>52842</v>
      </c>
      <c r="RD141">
        <v>13019</v>
      </c>
      <c r="RE141">
        <v>4329</v>
      </c>
      <c r="RF141">
        <v>318</v>
      </c>
      <c r="RG141">
        <v>732</v>
      </c>
      <c r="RH141">
        <v>12517</v>
      </c>
      <c r="RI141">
        <v>987</v>
      </c>
      <c r="RJ141">
        <v>2586</v>
      </c>
      <c r="RK141">
        <v>463</v>
      </c>
      <c r="RL141">
        <v>9908</v>
      </c>
      <c r="RM141">
        <v>19665</v>
      </c>
      <c r="RN141">
        <v>75836</v>
      </c>
      <c r="RO141">
        <v>5.6884404627294098E-2</v>
      </c>
      <c r="RP141">
        <v>4.2097938592676298E-2</v>
      </c>
      <c r="RQ141">
        <v>4.9578150821953599E-3</v>
      </c>
      <c r="RR141">
        <v>7.9585978951030693E-3</v>
      </c>
      <c r="RS141">
        <v>0.49591197703748802</v>
      </c>
      <c r="RT141">
        <v>4.0967208837087897E-2</v>
      </c>
      <c r="RU141">
        <v>2.87466295555362E-2</v>
      </c>
      <c r="RV141">
        <v>4.7403670522745099E-3</v>
      </c>
      <c r="RW141">
        <v>8.3369574671653499E-2</v>
      </c>
      <c r="RX141">
        <v>0.13390449682525901</v>
      </c>
      <c r="RY141">
        <v>1</v>
      </c>
      <c r="RZ141">
        <v>0.22162295144014199</v>
      </c>
      <c r="SA141">
        <v>6.3604708375913102E-2</v>
      </c>
      <c r="SB141">
        <v>3.86056545929374E-3</v>
      </c>
      <c r="SC141">
        <v>1.0389462927217E-2</v>
      </c>
      <c r="SD141">
        <v>2.10817153022217E-2</v>
      </c>
      <c r="SE141">
        <v>8.5159532190303203E-4</v>
      </c>
      <c r="SF141">
        <v>3.6429355436962997E-2</v>
      </c>
      <c r="SG141">
        <v>6.6992165323038503E-3</v>
      </c>
      <c r="SH141">
        <v>0.15122440482949201</v>
      </c>
      <c r="SI141">
        <v>0.31387911131297103</v>
      </c>
      <c r="SJ141">
        <v>1</v>
      </c>
      <c r="SK141">
        <v>0.17167308402341899</v>
      </c>
      <c r="SL141">
        <v>5.7083706946568898E-2</v>
      </c>
      <c r="SM141">
        <v>4.1932591381402002E-3</v>
      </c>
      <c r="SN141">
        <v>9.6524078274170602E-3</v>
      </c>
      <c r="SO141">
        <v>0.16505353657893301</v>
      </c>
      <c r="SP141">
        <v>1.30149269476238E-2</v>
      </c>
      <c r="SQ141">
        <v>3.4099899783743899E-2</v>
      </c>
      <c r="SR141">
        <v>6.1052798143361999E-3</v>
      </c>
      <c r="SS141">
        <v>0.13065035075689599</v>
      </c>
      <c r="ST141">
        <v>0.25930956274065098</v>
      </c>
      <c r="SU141">
        <v>1</v>
      </c>
      <c r="SV141">
        <v>5.3385484999999999</v>
      </c>
      <c r="SW141">
        <v>245.010418093982</v>
      </c>
      <c r="SX141">
        <v>181.32269473621901</v>
      </c>
      <c r="SY141">
        <v>21.354119008191098</v>
      </c>
      <c r="SZ141">
        <v>34.278980513148802</v>
      </c>
      <c r="TA141">
        <v>2135.9738513193201</v>
      </c>
      <c r="TB141">
        <v>176.45245706768401</v>
      </c>
      <c r="TC141">
        <v>123.816426880827</v>
      </c>
      <c r="TD141">
        <v>20.4175348411652</v>
      </c>
      <c r="TE141">
        <v>359.08636963774001</v>
      </c>
      <c r="TF141">
        <v>576.74853005456396</v>
      </c>
      <c r="TG141">
        <v>4307.1632673188196</v>
      </c>
      <c r="TH141">
        <v>7.3707871000000003</v>
      </c>
      <c r="TI141">
        <v>1588.83981332197</v>
      </c>
      <c r="TJ141">
        <v>455.98929319231098</v>
      </c>
      <c r="TK141">
        <v>27.676827078616899</v>
      </c>
      <c r="TL141">
        <v>74.483225814513105</v>
      </c>
      <c r="TM141">
        <v>151.13718316460401</v>
      </c>
      <c r="TN141">
        <v>6.1051824438125504</v>
      </c>
      <c r="TO141">
        <v>261.166137874203</v>
      </c>
      <c r="TP141">
        <v>48.027435224658703</v>
      </c>
      <c r="TQ141">
        <v>1084.1447313001299</v>
      </c>
      <c r="TR141">
        <v>2250.2345780683299</v>
      </c>
      <c r="TS141">
        <v>7169.1122376876101</v>
      </c>
      <c r="TT141">
        <v>12.709335599999999</v>
      </c>
      <c r="TU141">
        <v>1024.36511315352</v>
      </c>
      <c r="TV141">
        <v>340.61575964679099</v>
      </c>
      <c r="TW141">
        <v>25.020977493111399</v>
      </c>
      <c r="TX141">
        <v>57.595457625652799</v>
      </c>
      <c r="TY141">
        <v>984.86658893483002</v>
      </c>
      <c r="TZ141">
        <v>77.659449011638301</v>
      </c>
      <c r="UA141">
        <v>203.47247734964199</v>
      </c>
      <c r="UB141">
        <v>36.429913771416999</v>
      </c>
      <c r="UC141">
        <v>779.58441824449096</v>
      </c>
      <c r="UD141">
        <v>1547.28780629571</v>
      </c>
      <c r="UE141">
        <v>5966.9523558729497</v>
      </c>
      <c r="UF141" s="152"/>
      <c r="UG141" s="152"/>
      <c r="UH141" s="152"/>
      <c r="UI141" s="152"/>
      <c r="UJ141" s="152"/>
      <c r="UK141" s="152"/>
      <c r="UL141" s="152"/>
      <c r="UM141" s="152"/>
      <c r="UN141" s="152"/>
      <c r="UO141" s="152"/>
      <c r="UP141" s="152"/>
      <c r="UQ141" s="152"/>
      <c r="UR141" s="152"/>
      <c r="US141" s="152"/>
      <c r="UT141" s="152"/>
      <c r="UU141" s="152"/>
      <c r="UV141" s="152"/>
      <c r="UW141" s="152"/>
      <c r="UX141" s="152"/>
      <c r="UY141" s="152"/>
      <c r="UZ141" s="152"/>
      <c r="VA141" s="152"/>
      <c r="VB141" s="152"/>
      <c r="VC141" s="152"/>
      <c r="VD141" s="152"/>
      <c r="VE141" s="152"/>
      <c r="VF141" s="152"/>
      <c r="VG141" s="152"/>
      <c r="VH141" s="152"/>
      <c r="VI141" s="152"/>
      <c r="VJ141" s="152"/>
      <c r="VK141" s="152"/>
      <c r="VL141" s="152"/>
      <c r="VM141" s="152"/>
      <c r="VN141" s="152"/>
      <c r="VO141" s="152"/>
      <c r="VP141" s="152"/>
      <c r="VQ141" s="152"/>
      <c r="VR141" s="152"/>
      <c r="VS141" s="152"/>
      <c r="VT141" s="152"/>
      <c r="VU141" s="152"/>
      <c r="VV141" s="152"/>
      <c r="VW141" s="152"/>
      <c r="VX141" s="152"/>
      <c r="VY141" s="152"/>
      <c r="VZ141" s="152"/>
      <c r="WA141" s="152"/>
      <c r="WB141" s="152"/>
      <c r="WC141" s="152"/>
      <c r="WD141" s="152"/>
      <c r="WE141" s="152"/>
      <c r="WF141" s="152"/>
      <c r="WG141" s="152"/>
      <c r="WH141" s="152"/>
      <c r="WI141" s="152"/>
      <c r="WJ141" s="152"/>
      <c r="WK141" s="152"/>
      <c r="WL141" s="152"/>
      <c r="WM141" s="152"/>
      <c r="WN141" s="152"/>
      <c r="WO141" s="152"/>
      <c r="WP141" s="152"/>
      <c r="WQ141" s="152"/>
      <c r="WR141" s="152"/>
      <c r="WS141" s="152"/>
      <c r="WT141" s="152"/>
      <c r="WU141" s="152"/>
      <c r="WV141" s="152"/>
      <c r="WW141" s="152"/>
      <c r="WX141" s="152"/>
      <c r="WY141" s="152"/>
      <c r="WZ141" s="152"/>
      <c r="XA141" s="152"/>
      <c r="XB141" s="152"/>
      <c r="XC141" s="152"/>
      <c r="XD141" s="152"/>
      <c r="XE141" s="152"/>
      <c r="XF141" s="152"/>
      <c r="XG141" s="152"/>
      <c r="XH141" s="152"/>
      <c r="XI141" s="152"/>
      <c r="XJ141" s="152"/>
      <c r="XK141" s="152"/>
      <c r="XL141" s="152"/>
      <c r="XM141" s="152"/>
      <c r="XN141" s="152"/>
      <c r="XO141" s="152"/>
      <c r="XP141" s="152"/>
      <c r="XQ141" s="152"/>
      <c r="XR141" s="152"/>
      <c r="XS141" s="152"/>
      <c r="XT141" s="152"/>
      <c r="XU141" s="152"/>
      <c r="XV141" s="152"/>
      <c r="XW141" s="152"/>
      <c r="XX141" s="152"/>
      <c r="XY141" s="152"/>
      <c r="XZ141" s="152"/>
      <c r="YA141" s="152"/>
      <c r="YB141" s="152"/>
      <c r="YC141" s="152"/>
    </row>
    <row r="142" spans="1:653" x14ac:dyDescent="0.3">
      <c r="A142" t="s">
        <v>2722</v>
      </c>
      <c r="B142" s="146" t="s">
        <v>1099</v>
      </c>
      <c r="C142" s="154">
        <v>33336188</v>
      </c>
      <c r="D142" s="163">
        <v>20140</v>
      </c>
      <c r="E142" s="163" t="s">
        <v>2723</v>
      </c>
      <c r="F142" s="145" t="s">
        <v>1934</v>
      </c>
      <c r="G142" s="147" t="s">
        <v>126</v>
      </c>
      <c r="H142" s="147" t="s">
        <v>872</v>
      </c>
      <c r="I142" s="48" t="s">
        <v>2724</v>
      </c>
      <c r="J142" s="48" t="s">
        <v>718</v>
      </c>
      <c r="K142" s="167"/>
      <c r="L142" s="167"/>
      <c r="M142" s="167"/>
      <c r="N142" s="164" t="s">
        <v>414</v>
      </c>
      <c r="O142" s="149" t="s">
        <v>1949</v>
      </c>
      <c r="P142" s="150" t="s">
        <v>1950</v>
      </c>
      <c r="Q142" s="150" t="s">
        <v>1920</v>
      </c>
      <c r="R142" s="150" t="s">
        <v>1921</v>
      </c>
      <c r="S142" s="147" t="s">
        <v>42</v>
      </c>
      <c r="T142" s="147"/>
      <c r="U142" s="147">
        <v>3</v>
      </c>
      <c r="V142" s="147">
        <v>3</v>
      </c>
      <c r="W142" s="147">
        <v>0</v>
      </c>
      <c r="X142" s="147"/>
      <c r="Y142" s="147" t="s">
        <v>1941</v>
      </c>
      <c r="Z142" s="147">
        <v>0</v>
      </c>
      <c r="AA142" s="147" t="s">
        <v>872</v>
      </c>
      <c r="AB142" s="147" t="s">
        <v>873</v>
      </c>
      <c r="AC142" s="147" t="s">
        <v>410</v>
      </c>
      <c r="AD142" s="147" t="s">
        <v>2725</v>
      </c>
      <c r="AE142" s="147">
        <v>6</v>
      </c>
      <c r="AF142" s="147" t="s">
        <v>2085</v>
      </c>
      <c r="AG142" s="147">
        <v>9</v>
      </c>
      <c r="AH142" s="147" t="s">
        <v>2726</v>
      </c>
      <c r="AI142" s="147"/>
      <c r="AJ142" s="147">
        <v>29.85</v>
      </c>
      <c r="AK142" s="147" t="s">
        <v>2727</v>
      </c>
      <c r="AL142" s="147" t="s">
        <v>149</v>
      </c>
      <c r="AM142" s="147" t="s">
        <v>149</v>
      </c>
      <c r="AN142" s="147" t="s">
        <v>149</v>
      </c>
      <c r="AO142" s="147" t="s">
        <v>152</v>
      </c>
      <c r="AP142" s="147" t="s">
        <v>152</v>
      </c>
      <c r="AQ142" s="147" t="s">
        <v>152</v>
      </c>
      <c r="AR142" s="147" t="s">
        <v>152</v>
      </c>
      <c r="AS142" s="147"/>
      <c r="AT142" s="147"/>
      <c r="AU142" s="147"/>
      <c r="AV142" s="147"/>
      <c r="AW142" s="147" t="s">
        <v>152</v>
      </c>
      <c r="AX142" s="147"/>
      <c r="AY142" s="147"/>
      <c r="AZ142" s="147"/>
      <c r="BA142" s="147"/>
      <c r="BB142" s="147"/>
      <c r="BC142" s="147"/>
      <c r="BD142" s="147" t="s">
        <v>152</v>
      </c>
      <c r="BE142" s="147" t="s">
        <v>149</v>
      </c>
      <c r="BF142" s="147" t="s">
        <v>152</v>
      </c>
      <c r="BG142" s="147" t="s">
        <v>152</v>
      </c>
      <c r="BH142">
        <v>99</v>
      </c>
      <c r="BI142">
        <v>163</v>
      </c>
      <c r="BJ142">
        <v>69</v>
      </c>
      <c r="BK142">
        <v>90</v>
      </c>
      <c r="BL142">
        <v>1179</v>
      </c>
      <c r="BM142">
        <v>162</v>
      </c>
      <c r="BN142">
        <v>254</v>
      </c>
      <c r="BO142">
        <v>936</v>
      </c>
      <c r="BP142">
        <v>7892</v>
      </c>
      <c r="BQ142">
        <v>15332</v>
      </c>
      <c r="BR142">
        <v>4131</v>
      </c>
      <c r="BS142">
        <v>384</v>
      </c>
      <c r="BT142">
        <v>435</v>
      </c>
      <c r="BU142">
        <v>1089</v>
      </c>
      <c r="BV142">
        <v>4395</v>
      </c>
      <c r="BW142">
        <v>597</v>
      </c>
      <c r="BX142">
        <v>468</v>
      </c>
      <c r="BY142">
        <v>105</v>
      </c>
      <c r="BZ142">
        <v>1190</v>
      </c>
      <c r="CA142">
        <v>45886</v>
      </c>
      <c r="CB142">
        <v>4230</v>
      </c>
      <c r="CC142">
        <v>547</v>
      </c>
      <c r="CD142">
        <v>504</v>
      </c>
      <c r="CE142">
        <v>1179</v>
      </c>
      <c r="CF142">
        <v>5574</v>
      </c>
      <c r="CG142">
        <v>759</v>
      </c>
      <c r="CH142">
        <v>722</v>
      </c>
      <c r="CI142">
        <v>1041</v>
      </c>
      <c r="CJ142">
        <v>9082</v>
      </c>
      <c r="CK142">
        <v>61218</v>
      </c>
      <c r="CL142">
        <v>6.4570832246282298E-3</v>
      </c>
      <c r="CM142">
        <v>1.06313592486303E-2</v>
      </c>
      <c r="CN142">
        <v>4.5003913383772501E-3</v>
      </c>
      <c r="CO142">
        <v>5.8700756587529296E-3</v>
      </c>
      <c r="CP142">
        <v>7.6897991129663404E-2</v>
      </c>
      <c r="CQ142">
        <v>1.05661361857553E-2</v>
      </c>
      <c r="CR142">
        <v>1.6566657970258299E-2</v>
      </c>
      <c r="CS142">
        <v>6.1048786851030497E-2</v>
      </c>
      <c r="CT142">
        <v>0.51474041220975697</v>
      </c>
      <c r="CU142">
        <v>1</v>
      </c>
      <c r="CV142">
        <v>9.0027459355794801E-2</v>
      </c>
      <c r="CW142">
        <v>8.3685655755568206E-3</v>
      </c>
      <c r="CX142">
        <v>9.4800156910604602E-3</v>
      </c>
      <c r="CY142">
        <v>2.3732728936930701E-2</v>
      </c>
      <c r="CZ142">
        <v>9.5780848188990103E-2</v>
      </c>
      <c r="DA142">
        <v>1.3010504293248499E-2</v>
      </c>
      <c r="DB142">
        <v>1.0199189295209901E-2</v>
      </c>
      <c r="DC142">
        <v>2.2882796495663198E-3</v>
      </c>
      <c r="DD142">
        <v>2.5933836028418301E-2</v>
      </c>
      <c r="DE142">
        <v>1</v>
      </c>
      <c r="DF142">
        <v>6.9097324316377495E-2</v>
      </c>
      <c r="DG142">
        <v>8.9352804730634793E-3</v>
      </c>
      <c r="DH142">
        <v>8.2328726845045594E-3</v>
      </c>
      <c r="DI142">
        <v>1.9259041458394601E-2</v>
      </c>
      <c r="DJ142">
        <v>9.1051651475056394E-2</v>
      </c>
      <c r="DK142">
        <v>1.2398314221307501E-2</v>
      </c>
      <c r="DL142">
        <v>1.17939168218498E-2</v>
      </c>
      <c r="DM142">
        <v>1.7004802509066001E-2</v>
      </c>
      <c r="DN142">
        <v>0.14835505896958401</v>
      </c>
      <c r="DO142">
        <v>1</v>
      </c>
      <c r="DP142">
        <v>4.1809317999999998</v>
      </c>
      <c r="DQ142">
        <v>23.678932050506099</v>
      </c>
      <c r="DR142">
        <v>38.986524487196803</v>
      </c>
      <c r="DS142">
        <v>16.503498095807299</v>
      </c>
      <c r="DT142">
        <v>21.5263018640964</v>
      </c>
      <c r="DU142">
        <v>281.99455441966302</v>
      </c>
      <c r="DV142">
        <v>38.747343355373602</v>
      </c>
      <c r="DW142">
        <v>60.7520074831166</v>
      </c>
      <c r="DX142">
        <v>223.873539386603</v>
      </c>
      <c r="DY142">
        <v>1887.61749234943</v>
      </c>
      <c r="DZ142">
        <v>3667.1251131147401</v>
      </c>
      <c r="EA142">
        <v>8.6025421000000009</v>
      </c>
      <c r="EB142">
        <v>480.20689140248402</v>
      </c>
      <c r="EC142">
        <v>44.637968118749498</v>
      </c>
      <c r="ED142">
        <v>50.566448259520897</v>
      </c>
      <c r="EE142">
        <v>126.590487711766</v>
      </c>
      <c r="EF142">
        <v>510.89549448412498</v>
      </c>
      <c r="EG142">
        <v>69.398091059618295</v>
      </c>
      <c r="EH142">
        <v>54.402523644725903</v>
      </c>
      <c r="EI142">
        <v>12.205694407470601</v>
      </c>
      <c r="EJ142">
        <v>138.331203284666</v>
      </c>
      <c r="EK142">
        <v>5334.0047007732801</v>
      </c>
      <c r="EL142">
        <v>12.783473900000001</v>
      </c>
      <c r="EM142">
        <v>330.89597030428502</v>
      </c>
      <c r="EN142">
        <v>42.7896207462042</v>
      </c>
      <c r="EO142">
        <v>39.425902844765901</v>
      </c>
      <c r="EP142">
        <v>92.228451297577294</v>
      </c>
      <c r="EQ142">
        <v>436.03171122366001</v>
      </c>
      <c r="ER142">
        <v>59.373532260272398</v>
      </c>
      <c r="ES142">
        <v>56.479170345081201</v>
      </c>
      <c r="ET142">
        <v>81.433263613891398</v>
      </c>
      <c r="EU142">
        <v>710.44851118286397</v>
      </c>
      <c r="EV142">
        <v>4788.8391276803104</v>
      </c>
      <c r="EW142" s="152">
        <v>111</v>
      </c>
      <c r="EX142" s="152">
        <v>16</v>
      </c>
      <c r="EY142" s="152">
        <v>19</v>
      </c>
      <c r="EZ142" s="152">
        <v>84</v>
      </c>
      <c r="FA142" s="152">
        <v>75</v>
      </c>
      <c r="FB142" s="152">
        <v>58</v>
      </c>
      <c r="FC142" s="152">
        <v>3</v>
      </c>
      <c r="FD142" s="152">
        <v>77</v>
      </c>
      <c r="FE142" s="152">
        <v>2928</v>
      </c>
      <c r="FF142" s="152">
        <v>4100</v>
      </c>
      <c r="FG142" s="152">
        <v>21</v>
      </c>
      <c r="FH142" s="152">
        <v>2</v>
      </c>
      <c r="FI142" s="152">
        <v>4</v>
      </c>
      <c r="FJ142" s="152">
        <v>22</v>
      </c>
      <c r="FK142" s="152">
        <v>7</v>
      </c>
      <c r="FL142" s="152">
        <v>8</v>
      </c>
      <c r="FM142" s="152">
        <v>2</v>
      </c>
      <c r="FN142" s="152">
        <v>1</v>
      </c>
      <c r="FO142" s="152">
        <v>12</v>
      </c>
      <c r="FP142" s="152">
        <v>384</v>
      </c>
      <c r="FQ142" s="152">
        <v>132</v>
      </c>
      <c r="FR142" s="152">
        <v>18</v>
      </c>
      <c r="FS142" s="152">
        <v>23</v>
      </c>
      <c r="FT142" s="152">
        <v>106</v>
      </c>
      <c r="FU142" s="152">
        <v>82</v>
      </c>
      <c r="FV142" s="152">
        <v>66</v>
      </c>
      <c r="FW142" s="152">
        <v>5</v>
      </c>
      <c r="FX142" s="152">
        <v>78</v>
      </c>
      <c r="FY142" s="152">
        <v>2940</v>
      </c>
      <c r="FZ142" s="152">
        <v>4484</v>
      </c>
      <c r="GA142" s="152">
        <v>2.7073170731707299E-2</v>
      </c>
      <c r="GB142" s="152">
        <v>3.90243902439024E-3</v>
      </c>
      <c r="GC142" s="152">
        <v>4.6341463414634101E-3</v>
      </c>
      <c r="GD142" s="152">
        <v>2.0487804878048799E-2</v>
      </c>
      <c r="GE142" s="152">
        <v>1.8292682926829298E-2</v>
      </c>
      <c r="GF142" s="152">
        <v>1.41463414634146E-2</v>
      </c>
      <c r="GG142" s="152">
        <v>7.3170731707317095E-4</v>
      </c>
      <c r="GH142" s="152">
        <v>1.8780487804878E-2</v>
      </c>
      <c r="GI142" s="152">
        <v>0.71414634146341505</v>
      </c>
      <c r="GJ142" s="152">
        <v>1</v>
      </c>
      <c r="GK142" s="152">
        <v>5.46875E-2</v>
      </c>
      <c r="GL142" s="152">
        <v>5.2083333333333296E-3</v>
      </c>
      <c r="GM142" s="152">
        <v>1.0416666666666701E-2</v>
      </c>
      <c r="GN142" s="152">
        <v>5.7291666666666699E-2</v>
      </c>
      <c r="GO142" s="152">
        <v>1.8229166666666699E-2</v>
      </c>
      <c r="GP142" s="152">
        <v>2.0833333333333301E-2</v>
      </c>
      <c r="GQ142" s="152">
        <v>5.2083333333333296E-3</v>
      </c>
      <c r="GR142" s="152">
        <v>2.60416666666667E-3</v>
      </c>
      <c r="GS142" s="152">
        <v>3.125E-2</v>
      </c>
      <c r="GT142" s="152">
        <v>1</v>
      </c>
      <c r="GU142" s="152">
        <v>2.9438001784121301E-2</v>
      </c>
      <c r="GV142" s="152">
        <v>4.0142729705619998E-3</v>
      </c>
      <c r="GW142" s="152">
        <v>5.12934879571811E-3</v>
      </c>
      <c r="GX142" s="152">
        <v>2.3639607493309501E-2</v>
      </c>
      <c r="GY142" s="152">
        <v>1.8287243532560199E-2</v>
      </c>
      <c r="GZ142" s="152">
        <v>1.4719000892060701E-2</v>
      </c>
      <c r="HA142" s="152">
        <v>1.11507582515611E-3</v>
      </c>
      <c r="HB142" s="152">
        <v>1.73951828724353E-2</v>
      </c>
      <c r="HC142" s="152">
        <v>0.65566458519179305</v>
      </c>
      <c r="HD142" s="152">
        <v>1</v>
      </c>
      <c r="HE142" s="152">
        <v>1.1574074000000001</v>
      </c>
      <c r="HF142" s="152">
        <v>95.904000613785598</v>
      </c>
      <c r="HG142" s="152">
        <v>13.8240000884736</v>
      </c>
      <c r="HH142" s="152">
        <v>16.416000105062398</v>
      </c>
      <c r="HI142" s="152">
        <v>72.576000464486398</v>
      </c>
      <c r="HJ142" s="152">
        <v>64.800000414720003</v>
      </c>
      <c r="HK142" s="152">
        <v>50.112000320716803</v>
      </c>
      <c r="HL142" s="152">
        <v>2.5920000165888002</v>
      </c>
      <c r="HM142" s="152">
        <v>66.528000425779197</v>
      </c>
      <c r="HN142" s="152">
        <v>2529.79201619067</v>
      </c>
      <c r="HO142" s="152">
        <v>3542.4000226713601</v>
      </c>
      <c r="HP142" s="152">
        <v>0.1234312</v>
      </c>
      <c r="HQ142" s="152">
        <v>170.13526563786101</v>
      </c>
      <c r="HR142" s="152">
        <v>16.203358632177299</v>
      </c>
      <c r="HS142" s="152">
        <v>32.406717264354597</v>
      </c>
      <c r="HT142" s="152">
        <v>178.23694495395</v>
      </c>
      <c r="HU142" s="152">
        <v>56.711755212620503</v>
      </c>
      <c r="HV142" s="152">
        <v>64.813434528709095</v>
      </c>
      <c r="HW142" s="152">
        <v>16.203358632177299</v>
      </c>
      <c r="HX142" s="152">
        <v>8.1016793160886404</v>
      </c>
      <c r="HY142" s="152">
        <v>97.220151793063707</v>
      </c>
      <c r="HZ142" s="152">
        <v>3111.04485737804</v>
      </c>
      <c r="IA142" s="152">
        <v>1.2808386</v>
      </c>
      <c r="IB142" s="152">
        <v>103.057481247052</v>
      </c>
      <c r="IC142" s="152">
        <v>14.0532928973252</v>
      </c>
      <c r="ID142" s="152">
        <v>17.956985368804499</v>
      </c>
      <c r="IE142" s="152">
        <v>82.758280395359705</v>
      </c>
      <c r="IF142" s="152">
        <v>64.020556532259405</v>
      </c>
      <c r="IG142" s="152">
        <v>51.528740623525898</v>
      </c>
      <c r="IH142" s="152">
        <v>3.9036924714792298</v>
      </c>
      <c r="II142" s="152">
        <v>60.897602555075999</v>
      </c>
      <c r="IJ142" s="152">
        <v>2295.3711732297902</v>
      </c>
      <c r="IK142" s="152">
        <v>3500.8314084225799</v>
      </c>
      <c r="IL142">
        <v>159</v>
      </c>
      <c r="IM142">
        <v>2044</v>
      </c>
      <c r="IN142">
        <v>91</v>
      </c>
      <c r="IO142">
        <v>89</v>
      </c>
      <c r="IP142">
        <v>9739</v>
      </c>
      <c r="IQ142">
        <v>1150</v>
      </c>
      <c r="IR142">
        <v>693</v>
      </c>
      <c r="IS142">
        <v>17</v>
      </c>
      <c r="IT142">
        <v>863</v>
      </c>
      <c r="IU142">
        <v>1009</v>
      </c>
      <c r="IV142">
        <v>15332</v>
      </c>
      <c r="IW142">
        <v>5405</v>
      </c>
      <c r="IX142">
        <v>6254</v>
      </c>
      <c r="IY142">
        <v>246</v>
      </c>
      <c r="IZ142">
        <v>634</v>
      </c>
      <c r="JA142">
        <v>1718</v>
      </c>
      <c r="JB142">
        <v>156</v>
      </c>
      <c r="JC142">
        <v>1029</v>
      </c>
      <c r="JD142">
        <v>123</v>
      </c>
      <c r="JE142">
        <v>1899</v>
      </c>
      <c r="JF142">
        <v>5027</v>
      </c>
      <c r="JG142">
        <v>45886</v>
      </c>
      <c r="JH142">
        <v>5564</v>
      </c>
      <c r="JI142">
        <v>8298</v>
      </c>
      <c r="JJ142">
        <v>337</v>
      </c>
      <c r="JK142">
        <v>723</v>
      </c>
      <c r="JL142">
        <v>11457</v>
      </c>
      <c r="JM142">
        <v>1306</v>
      </c>
      <c r="JN142">
        <v>1722</v>
      </c>
      <c r="JO142">
        <v>140</v>
      </c>
      <c r="JP142">
        <v>2762</v>
      </c>
      <c r="JQ142">
        <v>6036</v>
      </c>
      <c r="JR142">
        <v>61218</v>
      </c>
      <c r="JS142">
        <v>1.03704669971302E-2</v>
      </c>
      <c r="JT142">
        <v>0.13331594051656701</v>
      </c>
      <c r="JU142">
        <v>5.9352987216279704E-3</v>
      </c>
      <c r="JV142">
        <v>5.8048525958779001E-3</v>
      </c>
      <c r="JW142">
        <v>0.63520740933994302</v>
      </c>
      <c r="JX142">
        <v>7.5006522306287501E-2</v>
      </c>
      <c r="JY142">
        <v>4.5199582572397597E-2</v>
      </c>
      <c r="JZ142">
        <v>1.1087920688755499E-3</v>
      </c>
      <c r="KA142">
        <v>5.6287503261152685E-2</v>
      </c>
      <c r="KB142">
        <v>6.5810070440907906E-2</v>
      </c>
      <c r="KC142">
        <v>1</v>
      </c>
      <c r="KD142">
        <v>9.0888300826554302E-2</v>
      </c>
      <c r="KE142">
        <v>0.13554836812702101</v>
      </c>
      <c r="KF142">
        <v>5.50491685451991E-3</v>
      </c>
      <c r="KG142">
        <v>1.1810251886700001E-2</v>
      </c>
      <c r="KH142">
        <v>0.18715083798882701</v>
      </c>
      <c r="KI142">
        <v>2.1333594694370898E-2</v>
      </c>
      <c r="KJ142">
        <v>2.8128981672057199E-2</v>
      </c>
      <c r="KK142">
        <v>2.28690907902904E-3</v>
      </c>
      <c r="KL142">
        <v>4.5117449116272898E-2</v>
      </c>
      <c r="KM142">
        <v>9.8598451435852205E-2</v>
      </c>
      <c r="KN142">
        <v>1</v>
      </c>
      <c r="KO142">
        <v>9.0888300826554302E-2</v>
      </c>
      <c r="KP142">
        <v>0.13554836812702101</v>
      </c>
      <c r="KQ142">
        <v>5.50491685451991E-3</v>
      </c>
      <c r="KR142">
        <v>1.1810251886700001E-2</v>
      </c>
      <c r="KS142">
        <v>0.18715083798882701</v>
      </c>
      <c r="KT142">
        <v>2.1333594694370898E-2</v>
      </c>
      <c r="KU142">
        <v>2.8128981672057199E-2</v>
      </c>
      <c r="KV142">
        <v>2.28690907902904E-3</v>
      </c>
      <c r="KW142">
        <v>4.5117449116272898E-2</v>
      </c>
      <c r="KX142">
        <v>9.8598451435852205E-2</v>
      </c>
      <c r="KY142">
        <v>1</v>
      </c>
      <c r="KZ142">
        <v>4.1809317999999998</v>
      </c>
      <c r="LA142">
        <v>38.029799959903698</v>
      </c>
      <c r="LB142">
        <v>488.88623344681201</v>
      </c>
      <c r="LC142">
        <v>21.765482995919701</v>
      </c>
      <c r="LD142">
        <v>21.287120732273099</v>
      </c>
      <c r="LE142">
        <v>2329.3850428270598</v>
      </c>
      <c r="LF142">
        <v>275.058301596788</v>
      </c>
      <c r="LG142">
        <v>165.75252435354199</v>
      </c>
      <c r="LH142">
        <v>4.0660792409959896</v>
      </c>
      <c r="LI142">
        <v>206.41331676350296</v>
      </c>
      <c r="LJ142">
        <v>241.33376200970301</v>
      </c>
      <c r="LK142">
        <v>3667.1251131147401</v>
      </c>
      <c r="LL142">
        <v>8.6025421000000009</v>
      </c>
      <c r="LM142">
        <v>628.30265021312698</v>
      </c>
      <c r="LN142">
        <v>726.99440785067497</v>
      </c>
      <c r="LO142">
        <v>28.5961983260739</v>
      </c>
      <c r="LP142">
        <v>73.699145279393605</v>
      </c>
      <c r="LQ142">
        <v>199.70840944794699</v>
      </c>
      <c r="LR142">
        <v>18.134174548242001</v>
      </c>
      <c r="LS142">
        <v>119.615805193211</v>
      </c>
      <c r="LT142">
        <v>14.2980991630369</v>
      </c>
      <c r="LU142">
        <v>220.74870171225302</v>
      </c>
      <c r="LV142">
        <v>584.36215034623297</v>
      </c>
      <c r="LW142">
        <v>5334.0047007732801</v>
      </c>
      <c r="LX142">
        <v>12.783473900000001</v>
      </c>
      <c r="LY142">
        <v>435.249451246582</v>
      </c>
      <c r="LZ142">
        <v>649.11932897989504</v>
      </c>
      <c r="MA142">
        <v>26.362161227551798</v>
      </c>
      <c r="MB142">
        <v>56.557396342789097</v>
      </c>
      <c r="MC142">
        <v>896.23525573905204</v>
      </c>
      <c r="MD142">
        <v>102.163153006477</v>
      </c>
      <c r="ME142">
        <v>134.70516805295</v>
      </c>
      <c r="MF142">
        <v>10.9516396791016</v>
      </c>
      <c r="MG142">
        <v>216.06020566913304</v>
      </c>
      <c r="MH142">
        <v>472.17212216469602</v>
      </c>
      <c r="MI142">
        <v>4788.8391276803104</v>
      </c>
      <c r="MJ142" s="152">
        <v>161</v>
      </c>
      <c r="MK142" s="152">
        <v>150</v>
      </c>
      <c r="ML142" s="152">
        <v>22</v>
      </c>
      <c r="MM142" s="152">
        <v>24</v>
      </c>
      <c r="MN142" s="152">
        <v>3163</v>
      </c>
      <c r="MO142" s="152">
        <v>89</v>
      </c>
      <c r="MP142" s="152">
        <v>11</v>
      </c>
      <c r="MQ142" s="152">
        <v>1</v>
      </c>
      <c r="MR142" s="152">
        <v>20</v>
      </c>
      <c r="MS142" s="152">
        <v>36</v>
      </c>
      <c r="MT142" s="152">
        <v>4100</v>
      </c>
      <c r="MU142" s="152">
        <v>35</v>
      </c>
      <c r="MV142" s="152">
        <v>19</v>
      </c>
      <c r="MW142" s="152">
        <v>2</v>
      </c>
      <c r="MX142" s="152">
        <v>5</v>
      </c>
      <c r="MY142" s="152">
        <v>14</v>
      </c>
      <c r="MZ142" s="152">
        <v>2</v>
      </c>
      <c r="NA142" s="152">
        <v>3</v>
      </c>
      <c r="NB142" s="152">
        <v>1</v>
      </c>
      <c r="NC142" s="152">
        <v>11</v>
      </c>
      <c r="ND142" s="152">
        <v>22</v>
      </c>
      <c r="NE142" s="152">
        <v>384</v>
      </c>
      <c r="NF142" s="152">
        <v>196</v>
      </c>
      <c r="NG142" s="152">
        <v>169</v>
      </c>
      <c r="NH142" s="152">
        <v>24</v>
      </c>
      <c r="NI142" s="152">
        <v>29</v>
      </c>
      <c r="NJ142" s="152">
        <v>3177</v>
      </c>
      <c r="NK142" s="152">
        <v>91</v>
      </c>
      <c r="NL142" s="152">
        <v>14</v>
      </c>
      <c r="NM142" s="152">
        <v>2</v>
      </c>
      <c r="NN142" s="152">
        <v>31</v>
      </c>
      <c r="NO142" s="152">
        <v>58</v>
      </c>
      <c r="NP142" s="152">
        <v>4484</v>
      </c>
      <c r="NQ142" s="152">
        <v>3.9268292682926802E-2</v>
      </c>
      <c r="NR142" s="152">
        <v>3.65853658536585E-2</v>
      </c>
      <c r="NS142" s="152">
        <v>5.3658536585365901E-3</v>
      </c>
      <c r="NT142" s="152">
        <v>5.8536585365853702E-3</v>
      </c>
      <c r="NU142" s="152">
        <v>0.77146341463414603</v>
      </c>
      <c r="NV142" s="152">
        <v>2.1707317073170699E-2</v>
      </c>
      <c r="NW142" s="152">
        <v>2.6829268292682899E-3</v>
      </c>
      <c r="NX142" s="152">
        <v>2.4390243902439E-4</v>
      </c>
      <c r="NY142" s="152">
        <v>4.8780487804878023E-3</v>
      </c>
      <c r="NZ142" s="152">
        <v>8.7804878048780496E-3</v>
      </c>
      <c r="OA142" s="152">
        <v>1</v>
      </c>
      <c r="OB142" s="152">
        <v>9.1145833333333301E-2</v>
      </c>
      <c r="OC142" s="152">
        <v>4.9479166666666699E-2</v>
      </c>
      <c r="OD142" s="152">
        <v>5.2083333333333296E-3</v>
      </c>
      <c r="OE142" s="152">
        <v>1.3020833333333299E-2</v>
      </c>
      <c r="OF142" s="152">
        <v>3.6458333333333301E-2</v>
      </c>
      <c r="OG142" s="152">
        <v>5.2083333333333296E-3</v>
      </c>
      <c r="OH142" s="152">
        <v>7.8125E-3</v>
      </c>
      <c r="OI142" s="152">
        <v>2.60416666666667E-3</v>
      </c>
      <c r="OJ142" s="152">
        <v>2.8645833333333301E-2</v>
      </c>
      <c r="OK142" s="152">
        <v>5.7291666666666699E-2</v>
      </c>
      <c r="OL142" s="152">
        <v>1</v>
      </c>
      <c r="OM142" s="152">
        <v>4.3710972346119502E-2</v>
      </c>
      <c r="ON142" s="152">
        <v>3.7689562890276501E-2</v>
      </c>
      <c r="OO142" s="152">
        <v>5.3523639607493297E-3</v>
      </c>
      <c r="OP142" s="152">
        <v>6.4674397859054399E-3</v>
      </c>
      <c r="OQ142" s="152">
        <v>0.70851917930419295</v>
      </c>
      <c r="OR142" s="152">
        <v>2.0294380017841201E-2</v>
      </c>
      <c r="OS142" s="152">
        <v>3.1222123104371101E-3</v>
      </c>
      <c r="OT142" s="152">
        <v>4.4603033006244399E-4</v>
      </c>
      <c r="OU142" s="152">
        <v>6.9134701159679034E-3</v>
      </c>
      <c r="OV142" s="152">
        <v>1.2934879571810901E-2</v>
      </c>
      <c r="OW142" s="152">
        <v>1</v>
      </c>
      <c r="OX142" s="152">
        <v>1.1574074000000001</v>
      </c>
      <c r="OY142" s="152">
        <v>139.10400089026601</v>
      </c>
      <c r="OZ142" s="152">
        <v>129.60000082944001</v>
      </c>
      <c r="PA142" s="152">
        <v>19.0080001216512</v>
      </c>
      <c r="PB142" s="152">
        <v>20.736000132710402</v>
      </c>
      <c r="PC142" s="152">
        <v>2732.8320174901301</v>
      </c>
      <c r="PD142" s="152">
        <v>76.896000492134405</v>
      </c>
      <c r="PE142" s="152">
        <v>9.5040000608256001</v>
      </c>
      <c r="PF142" s="152">
        <v>0.86400000552959999</v>
      </c>
      <c r="PG142" s="152">
        <v>17.280000110591999</v>
      </c>
      <c r="PH142" s="152">
        <v>31.104000199065599</v>
      </c>
      <c r="PI142" s="152">
        <v>3542.4000226713601</v>
      </c>
      <c r="PJ142" s="152">
        <v>0.1234312</v>
      </c>
      <c r="PK142" s="152">
        <v>283.55877606310202</v>
      </c>
      <c r="PL142" s="152">
        <v>153.931907005684</v>
      </c>
      <c r="PM142" s="152">
        <v>16.203358632177299</v>
      </c>
      <c r="PN142" s="152">
        <v>40.508396580443197</v>
      </c>
      <c r="PO142" s="152">
        <v>113.42351042524101</v>
      </c>
      <c r="PP142" s="152">
        <v>16.203358632177299</v>
      </c>
      <c r="PQ142" s="152">
        <v>24.305037948265898</v>
      </c>
      <c r="PR142" s="152">
        <v>8.1016793160886404</v>
      </c>
      <c r="PS142" s="152">
        <v>89.118472476974986</v>
      </c>
      <c r="PT142" s="152">
        <v>178.23694495395</v>
      </c>
      <c r="PU142" s="152">
        <v>3111.04485737804</v>
      </c>
      <c r="PV142" s="152">
        <v>1.2808386</v>
      </c>
      <c r="PW142" s="152">
        <v>153.02474488198601</v>
      </c>
      <c r="PX142" s="152">
        <v>131.944805535998</v>
      </c>
      <c r="PY142" s="152">
        <v>18.7377238631003</v>
      </c>
      <c r="PZ142" s="152">
        <v>22.641416334579599</v>
      </c>
      <c r="QA142" s="152">
        <v>2480.4061963779</v>
      </c>
      <c r="QB142" s="152">
        <v>71.047202980921995</v>
      </c>
      <c r="QC142" s="152">
        <v>10.930338920141899</v>
      </c>
      <c r="QD142" s="152">
        <v>1.5614769885916899</v>
      </c>
      <c r="QE142" s="152">
        <v>24.202893323171097</v>
      </c>
      <c r="QF142" s="152">
        <v>45.282832669159099</v>
      </c>
      <c r="QG142" s="152">
        <v>3500.8314084225799</v>
      </c>
      <c r="QH142">
        <v>81</v>
      </c>
      <c r="QI142">
        <v>1361</v>
      </c>
      <c r="QJ142">
        <v>91</v>
      </c>
      <c r="QK142">
        <v>61</v>
      </c>
      <c r="QL142">
        <v>8828</v>
      </c>
      <c r="QM142">
        <v>936</v>
      </c>
      <c r="QN142">
        <v>523</v>
      </c>
      <c r="QO142">
        <v>12</v>
      </c>
      <c r="QP142">
        <v>978</v>
      </c>
      <c r="QQ142">
        <v>1009</v>
      </c>
      <c r="QR142">
        <v>15332</v>
      </c>
      <c r="QS142">
        <v>4084</v>
      </c>
      <c r="QT142">
        <v>5663</v>
      </c>
      <c r="QU142">
        <v>246</v>
      </c>
      <c r="QV142">
        <v>512</v>
      </c>
      <c r="QW142">
        <v>1295</v>
      </c>
      <c r="QX142">
        <v>105</v>
      </c>
      <c r="QY142">
        <v>946</v>
      </c>
      <c r="QZ142">
        <v>83</v>
      </c>
      <c r="RA142">
        <v>4412</v>
      </c>
      <c r="RB142">
        <v>5027</v>
      </c>
      <c r="RC142">
        <v>45886</v>
      </c>
      <c r="RD142">
        <v>4165</v>
      </c>
      <c r="RE142">
        <v>7024</v>
      </c>
      <c r="RF142">
        <v>337</v>
      </c>
      <c r="RG142">
        <v>573</v>
      </c>
      <c r="RH142">
        <v>10123</v>
      </c>
      <c r="RI142">
        <v>1041</v>
      </c>
      <c r="RJ142">
        <v>1469</v>
      </c>
      <c r="RK142">
        <v>95</v>
      </c>
      <c r="RL142">
        <v>5390</v>
      </c>
      <c r="RM142">
        <v>6036</v>
      </c>
      <c r="RN142">
        <v>61218</v>
      </c>
      <c r="RO142">
        <v>5.2830680928776397E-3</v>
      </c>
      <c r="RP142">
        <v>8.8768588572919402E-2</v>
      </c>
      <c r="RQ142">
        <v>5.9352987216279704E-3</v>
      </c>
      <c r="RR142">
        <v>3.9786068353769898E-3</v>
      </c>
      <c r="RS142">
        <v>0.57578919906078796</v>
      </c>
      <c r="RT142">
        <v>6.1048786851030497E-2</v>
      </c>
      <c r="RU142">
        <v>3.4111661883642098E-2</v>
      </c>
      <c r="RV142">
        <v>7.8267675450039104E-4</v>
      </c>
      <c r="RW142">
        <v>6.3788155491781906E-2</v>
      </c>
      <c r="RX142">
        <v>6.5810070440907906E-2</v>
      </c>
      <c r="RY142">
        <v>1</v>
      </c>
      <c r="RZ142">
        <v>8.9003181798369899E-2</v>
      </c>
      <c r="SA142">
        <v>0.123414549099943</v>
      </c>
      <c r="SB142">
        <v>5.3611123218410802E-3</v>
      </c>
      <c r="SC142">
        <v>1.11580874340758E-2</v>
      </c>
      <c r="SD142">
        <v>2.8222115677984601E-2</v>
      </c>
      <c r="SE142">
        <v>2.2882796495663198E-3</v>
      </c>
      <c r="SF142">
        <v>2.0616309985616501E-2</v>
      </c>
      <c r="SG142">
        <v>1.8088305801333699E-3</v>
      </c>
      <c r="SH142">
        <v>9.6151331560824699E-2</v>
      </c>
      <c r="SI142">
        <v>0.109554112365427</v>
      </c>
      <c r="SJ142">
        <v>1</v>
      </c>
      <c r="SK142">
        <v>6.8035545101114106E-2</v>
      </c>
      <c r="SL142">
        <v>0.114737495507857</v>
      </c>
      <c r="SM142">
        <v>5.50491685451991E-3</v>
      </c>
      <c r="SN142">
        <v>9.3599921591688701E-3</v>
      </c>
      <c r="SO142">
        <v>0.16535986147865001</v>
      </c>
      <c r="SP142">
        <v>1.7004802509066001E-2</v>
      </c>
      <c r="SQ142">
        <v>2.3996210264954802E-2</v>
      </c>
      <c r="SR142">
        <v>1.5518311607697101E-3</v>
      </c>
      <c r="SS142">
        <v>8.80459995426182E-2</v>
      </c>
      <c r="ST142">
        <v>9.8598451435852205E-2</v>
      </c>
      <c r="SU142">
        <v>1</v>
      </c>
      <c r="SV142">
        <v>4.1809317999999998</v>
      </c>
      <c r="SW142">
        <v>19.373671677686801</v>
      </c>
      <c r="SX142">
        <v>325.52552041150199</v>
      </c>
      <c r="SY142">
        <v>21.765482995919701</v>
      </c>
      <c r="SZ142">
        <v>14.590049041220899</v>
      </c>
      <c r="TA142">
        <v>2111.49103173603</v>
      </c>
      <c r="TB142">
        <v>223.873539386603</v>
      </c>
      <c r="TC142">
        <v>125.091731943583</v>
      </c>
      <c r="TD142">
        <v>2.87017358187952</v>
      </c>
      <c r="TE142">
        <v>233.91914692318099</v>
      </c>
      <c r="TF142">
        <v>241.33376200970301</v>
      </c>
      <c r="TG142">
        <v>3667.1251131147401</v>
      </c>
      <c r="TH142">
        <v>8.6025421000000009</v>
      </c>
      <c r="TI142">
        <v>474.74339009628301</v>
      </c>
      <c r="TJ142">
        <v>658.29378504291196</v>
      </c>
      <c r="TK142">
        <v>28.5961983260739</v>
      </c>
      <c r="TL142">
        <v>59.5172908249993</v>
      </c>
      <c r="TM142">
        <v>150.53689769213699</v>
      </c>
      <c r="TN142">
        <v>12.205694407470601</v>
      </c>
      <c r="TO142">
        <v>109.967494375878</v>
      </c>
      <c r="TP142">
        <v>9.6483108173338703</v>
      </c>
      <c r="TQ142">
        <v>512.87165453104899</v>
      </c>
      <c r="TR142">
        <v>584.36215034623297</v>
      </c>
      <c r="TS142">
        <v>5334.0047007732801</v>
      </c>
      <c r="TT142">
        <v>12.783473900000001</v>
      </c>
      <c r="TU142">
        <v>325.81128045327301</v>
      </c>
      <c r="TV142">
        <v>549.45940790007</v>
      </c>
      <c r="TW142">
        <v>26.362161227551798</v>
      </c>
      <c r="TX142">
        <v>44.823496686608799</v>
      </c>
      <c r="TY142">
        <v>791.88177479675505</v>
      </c>
      <c r="TZ142">
        <v>81.433263613891398</v>
      </c>
      <c r="UA142">
        <v>114.913990632859</v>
      </c>
      <c r="UB142">
        <v>7.4314697822475297</v>
      </c>
      <c r="UC142">
        <v>421.63812764541302</v>
      </c>
      <c r="UD142">
        <v>472.17212216469602</v>
      </c>
      <c r="UE142">
        <v>4788.8391276803104</v>
      </c>
      <c r="UF142" s="152">
        <v>62</v>
      </c>
      <c r="UG142" s="152">
        <v>107</v>
      </c>
      <c r="UH142" s="152">
        <v>22</v>
      </c>
      <c r="UI142" s="152">
        <v>14</v>
      </c>
      <c r="UJ142" s="152">
        <v>3005</v>
      </c>
      <c r="UK142" s="152">
        <v>77</v>
      </c>
      <c r="UL142" s="152">
        <v>7</v>
      </c>
      <c r="UM142" s="152">
        <v>0</v>
      </c>
      <c r="UN142" s="152">
        <v>26</v>
      </c>
      <c r="UO142" s="152">
        <v>36</v>
      </c>
      <c r="UP142" s="152">
        <v>4100</v>
      </c>
      <c r="UQ142" s="152">
        <v>21</v>
      </c>
      <c r="UR142" s="152">
        <v>18</v>
      </c>
      <c r="US142" s="152">
        <v>2</v>
      </c>
      <c r="UT142" s="152">
        <v>4</v>
      </c>
      <c r="UU142" s="152">
        <v>13</v>
      </c>
      <c r="UV142" s="152">
        <v>1</v>
      </c>
      <c r="UW142" s="152">
        <v>3</v>
      </c>
      <c r="UX142" s="152">
        <v>0</v>
      </c>
      <c r="UY142" s="152">
        <v>12</v>
      </c>
      <c r="UZ142" s="152">
        <v>22</v>
      </c>
      <c r="VA142" s="152">
        <v>384</v>
      </c>
      <c r="VB142" s="152">
        <v>83</v>
      </c>
      <c r="VC142" s="152">
        <v>125</v>
      </c>
      <c r="VD142" s="152">
        <v>24</v>
      </c>
      <c r="VE142" s="152">
        <v>18</v>
      </c>
      <c r="VF142" s="152">
        <v>3018</v>
      </c>
      <c r="VG142" s="152">
        <v>78</v>
      </c>
      <c r="VH142" s="152">
        <v>10</v>
      </c>
      <c r="VI142" s="152">
        <v>0</v>
      </c>
      <c r="VJ142" s="152">
        <v>38</v>
      </c>
      <c r="VK142" s="152">
        <v>58</v>
      </c>
      <c r="VL142" s="152">
        <v>4484</v>
      </c>
      <c r="VM142" s="152">
        <v>1.51219512195122E-2</v>
      </c>
      <c r="VN142" s="152">
        <v>2.60975609756098E-2</v>
      </c>
      <c r="VO142" s="152">
        <v>5.3658536585365901E-3</v>
      </c>
      <c r="VP142" s="152">
        <v>3.4146341463414599E-3</v>
      </c>
      <c r="VQ142" s="152">
        <v>0.732926829268293</v>
      </c>
      <c r="VR142" s="152">
        <v>1.8780487804878E-2</v>
      </c>
      <c r="VS142" s="152">
        <v>1.70731707317073E-3</v>
      </c>
      <c r="VT142" s="152">
        <v>0</v>
      </c>
      <c r="VU142" s="152">
        <v>6.3414634146341502E-3</v>
      </c>
      <c r="VV142" s="152">
        <v>8.7804878048780496E-3</v>
      </c>
      <c r="VW142" s="152">
        <v>1</v>
      </c>
      <c r="VX142" s="152">
        <v>5.46875E-2</v>
      </c>
      <c r="VY142" s="152">
        <v>4.6875E-2</v>
      </c>
      <c r="VZ142" s="152">
        <v>5.2083333333333296E-3</v>
      </c>
      <c r="WA142" s="152">
        <v>1.0416666666666701E-2</v>
      </c>
      <c r="WB142" s="152">
        <v>3.3854166666666699E-2</v>
      </c>
      <c r="WC142" s="152">
        <v>2.60416666666667E-3</v>
      </c>
      <c r="WD142" s="152">
        <v>7.8125E-3</v>
      </c>
      <c r="WE142" s="152">
        <v>0</v>
      </c>
      <c r="WF142" s="152">
        <v>3.125E-2</v>
      </c>
      <c r="WG142" s="152">
        <v>5.7291666666666699E-2</v>
      </c>
      <c r="WH142" s="152">
        <v>1</v>
      </c>
      <c r="WI142" s="152">
        <v>1.8510258697591399E-2</v>
      </c>
      <c r="WJ142" s="152">
        <v>2.78768956289028E-2</v>
      </c>
      <c r="WK142" s="152">
        <v>5.3523639607493297E-3</v>
      </c>
      <c r="WL142" s="152">
        <v>4.0142729705619998E-3</v>
      </c>
      <c r="WM142" s="152">
        <v>0.67305976806422796</v>
      </c>
      <c r="WN142" s="152">
        <v>1.73951828724353E-2</v>
      </c>
      <c r="WO142" s="152">
        <v>2.23015165031222E-3</v>
      </c>
      <c r="WP142" s="152">
        <v>0</v>
      </c>
      <c r="WQ142" s="152">
        <v>8.4745762711864406E-3</v>
      </c>
      <c r="WR142" s="152">
        <v>1.2934879571810901E-2</v>
      </c>
      <c r="WS142" s="152">
        <v>1</v>
      </c>
      <c r="WT142" s="152">
        <v>1.1574074000000001</v>
      </c>
      <c r="WU142" s="152">
        <v>53.568000342835198</v>
      </c>
      <c r="WV142" s="152">
        <v>92.448000591667196</v>
      </c>
      <c r="WW142" s="152">
        <v>19.0080001216512</v>
      </c>
      <c r="WX142" s="152">
        <v>12.0960000774144</v>
      </c>
      <c r="WY142" s="152">
        <v>2596.3200166164502</v>
      </c>
      <c r="WZ142" s="152">
        <v>66.528000425779197</v>
      </c>
      <c r="XA142" s="152">
        <v>6.0480000387072002</v>
      </c>
      <c r="XB142" s="152">
        <v>0</v>
      </c>
      <c r="XC142" s="152">
        <v>22.464000143769599</v>
      </c>
      <c r="XD142" s="152">
        <v>31.104000199065599</v>
      </c>
      <c r="XE142" s="152">
        <v>3542.4000226713601</v>
      </c>
      <c r="XF142" s="152">
        <v>0.1234312</v>
      </c>
      <c r="XG142" s="152">
        <v>170.13526563786101</v>
      </c>
      <c r="XH142" s="152">
        <v>145.83022768959501</v>
      </c>
      <c r="XI142" s="152">
        <v>16.203358632177299</v>
      </c>
      <c r="XJ142" s="152">
        <v>32.406717264354597</v>
      </c>
      <c r="XK142" s="152">
        <v>105.321831109152</v>
      </c>
      <c r="XL142" s="152">
        <v>8.1016793160886404</v>
      </c>
      <c r="XM142" s="152">
        <v>24.305037948265898</v>
      </c>
      <c r="XN142" s="152">
        <v>0</v>
      </c>
      <c r="XO142" s="152">
        <v>97.220151793063707</v>
      </c>
      <c r="XP142" s="152">
        <v>178.23694495395</v>
      </c>
      <c r="XQ142" s="152">
        <v>3111.04485737804</v>
      </c>
      <c r="XR142" s="152">
        <v>1.2808386</v>
      </c>
      <c r="XS142" s="152">
        <v>64.801295026555294</v>
      </c>
      <c r="XT142" s="152">
        <v>97.592311786980801</v>
      </c>
      <c r="XU142" s="152">
        <v>18.7377238631003</v>
      </c>
      <c r="XV142" s="152">
        <v>14.0532928973252</v>
      </c>
      <c r="XW142" s="152">
        <v>2356.2687757848598</v>
      </c>
      <c r="XX142" s="152">
        <v>60.897602555075999</v>
      </c>
      <c r="XY142" s="152">
        <v>7.8073849429584703</v>
      </c>
      <c r="XZ142" s="152">
        <v>0</v>
      </c>
      <c r="YA142" s="152">
        <v>29.668062783242199</v>
      </c>
      <c r="YB142" s="152">
        <v>45.282832669159099</v>
      </c>
      <c r="YC142" s="152">
        <v>3500.8314084225799</v>
      </c>
    </row>
    <row r="143" spans="1:653" x14ac:dyDescent="0.3">
      <c r="A143" t="s">
        <v>2728</v>
      </c>
      <c r="B143" s="146" t="s">
        <v>1131</v>
      </c>
      <c r="C143" s="154">
        <v>33342667</v>
      </c>
      <c r="D143" s="163">
        <v>17272</v>
      </c>
      <c r="E143" s="163" t="s">
        <v>2729</v>
      </c>
      <c r="F143" s="145" t="s">
        <v>1945</v>
      </c>
      <c r="G143" s="146" t="s">
        <v>83</v>
      </c>
      <c r="H143" s="147" t="s">
        <v>2195</v>
      </c>
      <c r="I143" s="148" t="s">
        <v>2730</v>
      </c>
      <c r="J143" s="148" t="s">
        <v>559</v>
      </c>
      <c r="K143" s="146" t="s">
        <v>1986</v>
      </c>
      <c r="L143" s="167">
        <v>43979</v>
      </c>
      <c r="M143" s="167"/>
      <c r="N143" s="164" t="s">
        <v>487</v>
      </c>
      <c r="O143" s="149" t="s">
        <v>2035</v>
      </c>
      <c r="P143" s="150" t="s">
        <v>2036</v>
      </c>
      <c r="Q143" s="150" t="s">
        <v>1920</v>
      </c>
      <c r="R143" s="150" t="s">
        <v>1921</v>
      </c>
      <c r="S143" s="147" t="s">
        <v>42</v>
      </c>
      <c r="T143" s="147" t="s">
        <v>2691</v>
      </c>
      <c r="U143" s="147">
        <v>1</v>
      </c>
      <c r="V143" s="147">
        <v>1</v>
      </c>
      <c r="W143" s="147" t="s">
        <v>1962</v>
      </c>
      <c r="X143" s="147"/>
      <c r="Y143" s="147" t="s">
        <v>44</v>
      </c>
      <c r="Z143" s="147" t="s">
        <v>488</v>
      </c>
      <c r="AA143" s="147" t="s">
        <v>872</v>
      </c>
      <c r="AB143" s="147" t="s">
        <v>876</v>
      </c>
      <c r="AC143" s="147" t="s">
        <v>2731</v>
      </c>
      <c r="AD143" s="147" t="s">
        <v>2732</v>
      </c>
      <c r="AE143" s="147">
        <v>4</v>
      </c>
      <c r="AF143" s="147" t="s">
        <v>1963</v>
      </c>
      <c r="AG143" s="147">
        <v>6</v>
      </c>
      <c r="AH143" s="147" t="s">
        <v>1943</v>
      </c>
      <c r="AI143" s="147"/>
      <c r="AJ143" s="147">
        <v>27.36</v>
      </c>
      <c r="AK143" s="147" t="s">
        <v>2733</v>
      </c>
      <c r="AL143" s="147" t="s">
        <v>149</v>
      </c>
      <c r="AM143" s="147" t="s">
        <v>152</v>
      </c>
      <c r="AN143" s="147" t="s">
        <v>152</v>
      </c>
      <c r="AO143" s="147" t="s">
        <v>152</v>
      </c>
      <c r="AP143" s="147" t="s">
        <v>152</v>
      </c>
      <c r="AQ143" s="147" t="s">
        <v>152</v>
      </c>
      <c r="AR143" s="147" t="s">
        <v>152</v>
      </c>
      <c r="AS143" s="147"/>
      <c r="AT143" s="147"/>
      <c r="AU143" s="147"/>
      <c r="AV143" s="147"/>
      <c r="AW143" s="147" t="s">
        <v>152</v>
      </c>
      <c r="AX143" s="147"/>
      <c r="AY143" s="147"/>
      <c r="AZ143" s="147"/>
      <c r="BA143" s="147"/>
      <c r="BB143" s="147"/>
      <c r="BC143" s="147"/>
      <c r="BD143" s="147" t="s">
        <v>152</v>
      </c>
      <c r="BE143" s="147" t="s">
        <v>152</v>
      </c>
      <c r="BF143" s="147" t="s">
        <v>149</v>
      </c>
      <c r="BG143" s="147" t="s">
        <v>152</v>
      </c>
      <c r="BH143">
        <v>47</v>
      </c>
      <c r="BI143">
        <v>3</v>
      </c>
      <c r="BJ143">
        <v>0</v>
      </c>
      <c r="BK143">
        <v>3</v>
      </c>
      <c r="BL143">
        <v>884</v>
      </c>
      <c r="BM143">
        <v>0</v>
      </c>
      <c r="BN143">
        <v>163</v>
      </c>
      <c r="BO143">
        <v>346</v>
      </c>
      <c r="BP143">
        <v>18572</v>
      </c>
      <c r="BQ143">
        <v>23959</v>
      </c>
      <c r="BR143">
        <v>343</v>
      </c>
      <c r="BS143">
        <v>11</v>
      </c>
      <c r="BT143">
        <v>1</v>
      </c>
      <c r="BU143">
        <v>4</v>
      </c>
      <c r="BV143">
        <v>3082</v>
      </c>
      <c r="BW143">
        <v>0</v>
      </c>
      <c r="BX143">
        <v>219</v>
      </c>
      <c r="BY143">
        <v>6</v>
      </c>
      <c r="BZ143">
        <v>1125</v>
      </c>
      <c r="CA143">
        <v>24376</v>
      </c>
      <c r="CB143">
        <v>390</v>
      </c>
      <c r="CC143">
        <v>14</v>
      </c>
      <c r="CD143">
        <v>1</v>
      </c>
      <c r="CE143">
        <v>7</v>
      </c>
      <c r="CF143">
        <v>3966</v>
      </c>
      <c r="CG143">
        <v>0</v>
      </c>
      <c r="CH143">
        <v>382</v>
      </c>
      <c r="CI143">
        <v>352</v>
      </c>
      <c r="CJ143">
        <v>19697</v>
      </c>
      <c r="CK143">
        <v>48335</v>
      </c>
      <c r="CL143">
        <v>1.96168454443007E-3</v>
      </c>
      <c r="CM143">
        <v>1.2521390709128099E-4</v>
      </c>
      <c r="CN143">
        <v>0</v>
      </c>
      <c r="CO143">
        <v>1.2521390709128099E-4</v>
      </c>
      <c r="CP143">
        <v>3.6896364622897401E-2</v>
      </c>
      <c r="CQ143">
        <v>0</v>
      </c>
      <c r="CR143">
        <v>6.8032889519595999E-3</v>
      </c>
      <c r="CS143">
        <v>1.44413372845277E-2</v>
      </c>
      <c r="CT143">
        <v>0.77515756083308995</v>
      </c>
      <c r="CU143">
        <v>1</v>
      </c>
      <c r="CV143">
        <v>1.40712175910732E-2</v>
      </c>
      <c r="CW143">
        <v>4.5126353790613698E-4</v>
      </c>
      <c r="CX143">
        <v>4.1023957991467001E-5</v>
      </c>
      <c r="CY143">
        <v>1.64095831965868E-4</v>
      </c>
      <c r="CZ143">
        <v>0.126435838529701</v>
      </c>
      <c r="DA143">
        <v>0</v>
      </c>
      <c r="DB143">
        <v>8.9842468001312802E-3</v>
      </c>
      <c r="DC143">
        <v>2.4614374794880201E-4</v>
      </c>
      <c r="DD143">
        <v>4.6151952740400397E-2</v>
      </c>
      <c r="DE143">
        <v>1</v>
      </c>
      <c r="DF143">
        <v>8.0686872866452906E-3</v>
      </c>
      <c r="DG143">
        <v>2.8964518464880498E-4</v>
      </c>
      <c r="DH143">
        <v>2.0688941760628898E-5</v>
      </c>
      <c r="DI143">
        <v>1.44822592324403E-4</v>
      </c>
      <c r="DJ143">
        <v>8.2052343022654406E-2</v>
      </c>
      <c r="DK143">
        <v>0</v>
      </c>
      <c r="DL143">
        <v>7.9031757525602608E-3</v>
      </c>
      <c r="DM143">
        <v>7.2825074997413903E-3</v>
      </c>
      <c r="DN143">
        <v>0.40751008585910797</v>
      </c>
      <c r="DO143">
        <v>1</v>
      </c>
      <c r="DP143">
        <v>3.9647279000000002</v>
      </c>
      <c r="DQ143">
        <v>11.854533573413701</v>
      </c>
      <c r="DR143">
        <v>0.75667235574981095</v>
      </c>
      <c r="DS143">
        <v>0</v>
      </c>
      <c r="DT143">
        <v>0.75667235574981095</v>
      </c>
      <c r="DU143">
        <v>222.96612082761101</v>
      </c>
      <c r="DV143">
        <v>0</v>
      </c>
      <c r="DW143">
        <v>41.1125313290731</v>
      </c>
      <c r="DX143">
        <v>87.269545029811496</v>
      </c>
      <c r="DY143">
        <v>4684.3063303284998</v>
      </c>
      <c r="DZ143">
        <v>6043.0376571365696</v>
      </c>
      <c r="EA143">
        <v>5.5861646</v>
      </c>
      <c r="EB143">
        <v>61.401699477312199</v>
      </c>
      <c r="EC143">
        <v>1.9691507121003899</v>
      </c>
      <c r="ED143">
        <v>0.179013701100036</v>
      </c>
      <c r="EE143">
        <v>0.71605480440014202</v>
      </c>
      <c r="EF143">
        <v>551.72022679030999</v>
      </c>
      <c r="EG143">
        <v>0</v>
      </c>
      <c r="EH143">
        <v>39.204000540907799</v>
      </c>
      <c r="EI143">
        <v>1.07408220660021</v>
      </c>
      <c r="EJ143">
        <v>201.39041373754</v>
      </c>
      <c r="EK143">
        <v>4363.6379780144698</v>
      </c>
      <c r="EL143">
        <v>9.5508924999999998</v>
      </c>
      <c r="EM143">
        <v>40.833880184495797</v>
      </c>
      <c r="EN143">
        <v>1.4658315963665201</v>
      </c>
      <c r="EO143">
        <v>0.10470225688332301</v>
      </c>
      <c r="EP143">
        <v>0.73291579818325903</v>
      </c>
      <c r="EQ143">
        <v>415.24915079925802</v>
      </c>
      <c r="ER143">
        <v>0</v>
      </c>
      <c r="ES143">
        <v>39.996262129429297</v>
      </c>
      <c r="ET143">
        <v>36.8551944229296</v>
      </c>
      <c r="EU143">
        <v>2062.3203538308098</v>
      </c>
      <c r="EV143">
        <v>5060.7835864553999</v>
      </c>
      <c r="EW143" s="152">
        <v>31</v>
      </c>
      <c r="EX143" s="152">
        <v>1</v>
      </c>
      <c r="EY143" s="152">
        <v>0</v>
      </c>
      <c r="EZ143" s="152">
        <v>1</v>
      </c>
      <c r="FA143" s="152">
        <v>511</v>
      </c>
      <c r="FB143" s="152">
        <v>0</v>
      </c>
      <c r="FC143" s="152">
        <v>44</v>
      </c>
      <c r="FD143" s="152">
        <v>30</v>
      </c>
      <c r="FE143" s="152">
        <v>34379</v>
      </c>
      <c r="FF143" s="152">
        <v>42390</v>
      </c>
      <c r="FG143" s="152">
        <v>61</v>
      </c>
      <c r="FH143" s="152">
        <v>7</v>
      </c>
      <c r="FI143" s="152">
        <v>0</v>
      </c>
      <c r="FJ143" s="152">
        <v>4</v>
      </c>
      <c r="FK143" s="152">
        <v>569</v>
      </c>
      <c r="FL143" s="152">
        <v>0</v>
      </c>
      <c r="FM143" s="152">
        <v>30</v>
      </c>
      <c r="FN143" s="152">
        <v>4</v>
      </c>
      <c r="FO143" s="152">
        <v>6492</v>
      </c>
      <c r="FP143" s="152">
        <v>22741</v>
      </c>
      <c r="FQ143" s="152">
        <v>92</v>
      </c>
      <c r="FR143" s="152">
        <v>8</v>
      </c>
      <c r="FS143" s="152">
        <v>0</v>
      </c>
      <c r="FT143" s="152">
        <v>5</v>
      </c>
      <c r="FU143" s="152">
        <v>1080</v>
      </c>
      <c r="FV143" s="152">
        <v>0</v>
      </c>
      <c r="FW143" s="152">
        <v>74</v>
      </c>
      <c r="FX143" s="152">
        <v>34</v>
      </c>
      <c r="FY143" s="152">
        <v>40871</v>
      </c>
      <c r="FZ143" s="152">
        <v>65131</v>
      </c>
      <c r="GA143" s="152">
        <v>7.3130455296060396E-4</v>
      </c>
      <c r="GB143" s="152">
        <v>2.3590469450342101E-5</v>
      </c>
      <c r="GC143" s="152">
        <v>0</v>
      </c>
      <c r="GD143" s="152">
        <v>2.3590469450342101E-5</v>
      </c>
      <c r="GE143" s="152">
        <v>1.20547298891248E-2</v>
      </c>
      <c r="GF143" s="152">
        <v>0</v>
      </c>
      <c r="GG143" s="152">
        <v>1.03798065581505E-3</v>
      </c>
      <c r="GH143" s="152">
        <v>7.0771408351026199E-4</v>
      </c>
      <c r="GI143" s="152">
        <v>0.81101674923331002</v>
      </c>
      <c r="GJ143" s="152">
        <v>1</v>
      </c>
      <c r="GK143" s="152">
        <v>2.6823798425750799E-3</v>
      </c>
      <c r="GL143" s="152">
        <v>3.0781408029550202E-4</v>
      </c>
      <c r="GM143" s="152">
        <v>0</v>
      </c>
      <c r="GN143" s="152">
        <v>1.75893760168858E-4</v>
      </c>
      <c r="GO143" s="152">
        <v>2.5020887384020099E-2</v>
      </c>
      <c r="GP143" s="152">
        <v>0</v>
      </c>
      <c r="GQ143" s="152">
        <v>1.3192032012664401E-3</v>
      </c>
      <c r="GR143" s="152">
        <v>1.75893760168858E-4</v>
      </c>
      <c r="GS143" s="152">
        <v>0.28547557275405699</v>
      </c>
      <c r="GT143" s="152">
        <v>1</v>
      </c>
      <c r="GU143" s="152">
        <v>1.41253780841688E-3</v>
      </c>
      <c r="GV143" s="152">
        <v>1.2282937464494601E-4</v>
      </c>
      <c r="GW143" s="152">
        <v>0</v>
      </c>
      <c r="GX143" s="152">
        <v>7.6768359153091498E-5</v>
      </c>
      <c r="GY143" s="152">
        <v>1.65819655770678E-2</v>
      </c>
      <c r="GZ143" s="152">
        <v>0</v>
      </c>
      <c r="HA143" s="152">
        <v>1.1361717154657501E-3</v>
      </c>
      <c r="HB143" s="152">
        <v>5.2202484224102199E-4</v>
      </c>
      <c r="HC143" s="152">
        <v>0.62751992138919999</v>
      </c>
      <c r="HD143" s="152">
        <v>1</v>
      </c>
      <c r="HE143" s="152">
        <v>7.8540070000000002</v>
      </c>
      <c r="HF143" s="152">
        <v>3.9470298409461599</v>
      </c>
      <c r="HG143" s="152">
        <v>0.127323543256328</v>
      </c>
      <c r="HH143" s="152">
        <v>0</v>
      </c>
      <c r="HI143" s="152">
        <v>0.127323543256328</v>
      </c>
      <c r="HJ143" s="152">
        <v>65.062330603983398</v>
      </c>
      <c r="HK143" s="152">
        <v>0</v>
      </c>
      <c r="HL143" s="152">
        <v>5.6022359032784204</v>
      </c>
      <c r="HM143" s="152">
        <v>3.8197062976898302</v>
      </c>
      <c r="HN143" s="152">
        <v>4377.2560936092896</v>
      </c>
      <c r="HO143" s="152">
        <v>5397.2449986357296</v>
      </c>
      <c r="HP143" s="152">
        <v>4.8871196000000001</v>
      </c>
      <c r="HQ143" s="152">
        <v>12.4817898870328</v>
      </c>
      <c r="HR143" s="152">
        <v>1.43233654441361</v>
      </c>
      <c r="HS143" s="152">
        <v>0</v>
      </c>
      <c r="HT143" s="152">
        <v>0.818478025379203</v>
      </c>
      <c r="HU143" s="152">
        <v>116.42849911019201</v>
      </c>
      <c r="HV143" s="152">
        <v>0</v>
      </c>
      <c r="HW143" s="152">
        <v>6.1385851903440196</v>
      </c>
      <c r="HX143" s="152">
        <v>0.818478025379203</v>
      </c>
      <c r="HY143" s="152">
        <v>1328.38983519045</v>
      </c>
      <c r="HZ143" s="152">
        <v>4653.2521937871097</v>
      </c>
      <c r="IA143" s="152">
        <v>12.741126599999999</v>
      </c>
      <c r="IB143" s="152">
        <v>7.22071154995038</v>
      </c>
      <c r="IC143" s="152">
        <v>0.62788796086525001</v>
      </c>
      <c r="ID143" s="152">
        <v>0</v>
      </c>
      <c r="IE143" s="152">
        <v>0.39242997554078102</v>
      </c>
      <c r="IF143" s="152">
        <v>84.764874716808805</v>
      </c>
      <c r="IG143" s="152">
        <v>0</v>
      </c>
      <c r="IH143" s="152">
        <v>5.80796363800357</v>
      </c>
      <c r="II143" s="152">
        <v>2.6685238336773098</v>
      </c>
      <c r="IJ143" s="152">
        <v>3207.8011060654599</v>
      </c>
      <c r="IK143" s="152">
        <v>5111.8713473893304</v>
      </c>
      <c r="IL143">
        <v>49</v>
      </c>
      <c r="IM143">
        <v>1050</v>
      </c>
      <c r="IN143">
        <v>0</v>
      </c>
      <c r="IO143">
        <v>0</v>
      </c>
      <c r="IP143">
        <v>19174</v>
      </c>
      <c r="IQ143">
        <v>366</v>
      </c>
      <c r="IR143">
        <v>164</v>
      </c>
      <c r="IS143">
        <v>0</v>
      </c>
      <c r="IT143">
        <v>165</v>
      </c>
      <c r="IU143">
        <v>375</v>
      </c>
      <c r="IV143">
        <v>23959</v>
      </c>
      <c r="IW143">
        <v>356</v>
      </c>
      <c r="IX143">
        <v>3311</v>
      </c>
      <c r="IY143">
        <v>0</v>
      </c>
      <c r="IZ143">
        <v>1</v>
      </c>
      <c r="JA143">
        <v>1148</v>
      </c>
      <c r="JB143">
        <v>6</v>
      </c>
      <c r="JC143">
        <v>224</v>
      </c>
      <c r="JD143">
        <v>0</v>
      </c>
      <c r="JE143">
        <v>250</v>
      </c>
      <c r="JF143">
        <v>881</v>
      </c>
      <c r="JG143">
        <v>24376</v>
      </c>
      <c r="JH143">
        <v>405</v>
      </c>
      <c r="JI143">
        <v>4361</v>
      </c>
      <c r="JJ143">
        <v>0</v>
      </c>
      <c r="JK143">
        <v>1</v>
      </c>
      <c r="JL143">
        <v>20322</v>
      </c>
      <c r="JM143">
        <v>372</v>
      </c>
      <c r="JN143">
        <v>388</v>
      </c>
      <c r="JO143">
        <v>0</v>
      </c>
      <c r="JP143">
        <v>415</v>
      </c>
      <c r="JQ143">
        <v>1256</v>
      </c>
      <c r="JR143">
        <v>48335</v>
      </c>
      <c r="JS143">
        <v>2.0451604824909199E-3</v>
      </c>
      <c r="JT143">
        <v>4.3824867481948297E-2</v>
      </c>
      <c r="JU143">
        <v>0</v>
      </c>
      <c r="JV143">
        <v>0</v>
      </c>
      <c r="JW143">
        <v>0.80028381818940697</v>
      </c>
      <c r="JX143">
        <v>1.52760966651363E-2</v>
      </c>
      <c r="JY143">
        <v>6.8450269209900201E-3</v>
      </c>
      <c r="JZ143">
        <v>0</v>
      </c>
      <c r="KA143">
        <v>6.8867648900204984E-3</v>
      </c>
      <c r="KB143">
        <v>1.56517383864101E-2</v>
      </c>
      <c r="KC143">
        <v>1</v>
      </c>
      <c r="KD143">
        <v>8.3790214130547193E-3</v>
      </c>
      <c r="KE143">
        <v>9.0224475018102795E-2</v>
      </c>
      <c r="KF143">
        <v>0</v>
      </c>
      <c r="KG143">
        <v>2.0688941760628898E-5</v>
      </c>
      <c r="KH143">
        <v>0.42044067445950101</v>
      </c>
      <c r="KI143">
        <v>7.69628633495397E-3</v>
      </c>
      <c r="KJ143">
        <v>8.0273094031240305E-3</v>
      </c>
      <c r="KK143">
        <v>0</v>
      </c>
      <c r="KL143">
        <v>8.585910830660997E-3</v>
      </c>
      <c r="KM143">
        <v>2.5985310851349998E-2</v>
      </c>
      <c r="KN143">
        <v>1</v>
      </c>
      <c r="KO143">
        <v>8.3790214130547193E-3</v>
      </c>
      <c r="KP143">
        <v>9.0224475018102795E-2</v>
      </c>
      <c r="KQ143">
        <v>0</v>
      </c>
      <c r="KR143">
        <v>2.0688941760628898E-5</v>
      </c>
      <c r="KS143">
        <v>0.42044067445950101</v>
      </c>
      <c r="KT143">
        <v>7.69628633495397E-3</v>
      </c>
      <c r="KU143">
        <v>8.0273094031240305E-3</v>
      </c>
      <c r="KV143">
        <v>0</v>
      </c>
      <c r="KW143">
        <v>8.585910830660997E-3</v>
      </c>
      <c r="KX143">
        <v>2.5985310851349998E-2</v>
      </c>
      <c r="KY143">
        <v>1</v>
      </c>
      <c r="KZ143">
        <v>3.9647279000000002</v>
      </c>
      <c r="LA143">
        <v>12.3589818105802</v>
      </c>
      <c r="LB143">
        <v>264.835324512434</v>
      </c>
      <c r="LC143">
        <v>0</v>
      </c>
      <c r="LD143">
        <v>0</v>
      </c>
      <c r="LE143">
        <v>4836.1452497156197</v>
      </c>
      <c r="LF143">
        <v>92.314027401476906</v>
      </c>
      <c r="LG143">
        <v>41.3647554476563</v>
      </c>
      <c r="LH143">
        <v>0</v>
      </c>
      <c r="LI143">
        <v>41.616979566239024</v>
      </c>
      <c r="LJ143">
        <v>94.584044468726304</v>
      </c>
      <c r="LK143">
        <v>6043.0376571365696</v>
      </c>
      <c r="LL143">
        <v>5.5861646</v>
      </c>
      <c r="LM143">
        <v>63.728877591612701</v>
      </c>
      <c r="LN143">
        <v>592.714364342218</v>
      </c>
      <c r="LO143">
        <v>0</v>
      </c>
      <c r="LP143">
        <v>0.179013701100036</v>
      </c>
      <c r="LQ143">
        <v>205.50772886284099</v>
      </c>
      <c r="LR143">
        <v>1.07408220660021</v>
      </c>
      <c r="LS143">
        <v>40.099069046407998</v>
      </c>
      <c r="LT143">
        <v>0</v>
      </c>
      <c r="LU143">
        <v>44.753425275008993</v>
      </c>
      <c r="LV143">
        <v>157.711070669131</v>
      </c>
      <c r="LW143">
        <v>4363.6379780144698</v>
      </c>
      <c r="LX143">
        <v>9.5508924999999998</v>
      </c>
      <c r="LY143">
        <v>42.404414037745703</v>
      </c>
      <c r="LZ143">
        <v>456.60654226817002</v>
      </c>
      <c r="MA143">
        <v>0</v>
      </c>
      <c r="MB143">
        <v>0.10470225688332301</v>
      </c>
      <c r="MC143">
        <v>2127.7592643828798</v>
      </c>
      <c r="MD143">
        <v>38.949239560595998</v>
      </c>
      <c r="ME143">
        <v>40.624475670729197</v>
      </c>
      <c r="MF143">
        <v>0</v>
      </c>
      <c r="MG143">
        <v>43.451436606579009</v>
      </c>
      <c r="MH143">
        <v>131.50603464545301</v>
      </c>
      <c r="MI143">
        <v>5060.7835864553999</v>
      </c>
      <c r="MJ143" s="152">
        <v>33</v>
      </c>
      <c r="MK143" s="152">
        <v>560</v>
      </c>
      <c r="ML143" s="152">
        <v>0</v>
      </c>
      <c r="MM143" s="152">
        <v>0</v>
      </c>
      <c r="MN143" s="152">
        <v>34522</v>
      </c>
      <c r="MO143" s="152">
        <v>31</v>
      </c>
      <c r="MP143" s="152">
        <v>48</v>
      </c>
      <c r="MQ143" s="152">
        <v>0</v>
      </c>
      <c r="MR143" s="152">
        <v>49</v>
      </c>
      <c r="MS143" s="152">
        <v>101</v>
      </c>
      <c r="MT143" s="152">
        <v>42390</v>
      </c>
      <c r="MU143" s="152">
        <v>63</v>
      </c>
      <c r="MV143" s="152">
        <v>601</v>
      </c>
      <c r="MW143" s="152">
        <v>0</v>
      </c>
      <c r="MX143" s="152">
        <v>0</v>
      </c>
      <c r="MY143" s="152">
        <v>6504</v>
      </c>
      <c r="MZ143" s="152">
        <v>5</v>
      </c>
      <c r="NA143" s="152">
        <v>32</v>
      </c>
      <c r="NB143" s="152">
        <v>0</v>
      </c>
      <c r="NC143" s="152">
        <v>34</v>
      </c>
      <c r="ND143" s="152">
        <v>269</v>
      </c>
      <c r="NE143" s="152">
        <v>22741</v>
      </c>
      <c r="NF143" s="152">
        <v>96</v>
      </c>
      <c r="NG143" s="152">
        <v>1161</v>
      </c>
      <c r="NH143" s="152">
        <v>0</v>
      </c>
      <c r="NI143" s="152">
        <v>0</v>
      </c>
      <c r="NJ143" s="152">
        <v>41026</v>
      </c>
      <c r="NK143" s="152">
        <v>36</v>
      </c>
      <c r="NL143" s="152">
        <v>80</v>
      </c>
      <c r="NM143" s="152">
        <v>0</v>
      </c>
      <c r="NN143" s="152">
        <v>83</v>
      </c>
      <c r="NO143" s="152">
        <v>370</v>
      </c>
      <c r="NP143" s="152">
        <v>65131</v>
      </c>
      <c r="NQ143" s="152">
        <v>7.7848549186128801E-4</v>
      </c>
      <c r="NR143" s="152">
        <v>1.32106628921916E-2</v>
      </c>
      <c r="NS143" s="152">
        <v>0</v>
      </c>
      <c r="NT143" s="152">
        <v>0</v>
      </c>
      <c r="NU143" s="152">
        <v>0.81439018636470895</v>
      </c>
      <c r="NV143" s="152">
        <v>7.3130455296060396E-4</v>
      </c>
      <c r="NW143" s="152">
        <v>1.1323425336164201E-3</v>
      </c>
      <c r="NX143" s="152">
        <v>0</v>
      </c>
      <c r="NY143" s="152">
        <v>1.15593300306676E-3</v>
      </c>
      <c r="NZ143" s="152">
        <v>2.3826374144845499E-3</v>
      </c>
      <c r="OA143" s="152">
        <v>1</v>
      </c>
      <c r="OB143" s="152">
        <v>2.77032672265951E-3</v>
      </c>
      <c r="OC143" s="152">
        <v>2.64280374653709E-2</v>
      </c>
      <c r="OD143" s="152">
        <v>0</v>
      </c>
      <c r="OE143" s="152">
        <v>0</v>
      </c>
      <c r="OF143" s="152">
        <v>0.286003254034563</v>
      </c>
      <c r="OG143" s="152">
        <v>2.1986720021107301E-4</v>
      </c>
      <c r="OH143" s="152">
        <v>1.4071500813508601E-3</v>
      </c>
      <c r="OI143" s="152">
        <v>0</v>
      </c>
      <c r="OJ143" s="152">
        <v>1.4950969614353007E-3</v>
      </c>
      <c r="OK143" s="152">
        <v>1.1828855371355701E-2</v>
      </c>
      <c r="OL143" s="152">
        <v>1</v>
      </c>
      <c r="OM143" s="152">
        <v>1.4739524957393601E-3</v>
      </c>
      <c r="ON143" s="152">
        <v>1.7825612995347798E-2</v>
      </c>
      <c r="OO143" s="152">
        <v>0</v>
      </c>
      <c r="OP143" s="152">
        <v>0</v>
      </c>
      <c r="OQ143" s="152">
        <v>0.62989974052294595</v>
      </c>
      <c r="OR143" s="152">
        <v>5.5273218590225898E-4</v>
      </c>
      <c r="OS143" s="152">
        <v>1.2282937464494601E-3</v>
      </c>
      <c r="OT143" s="152">
        <v>0</v>
      </c>
      <c r="OU143" s="152">
        <v>1.27435476194132E-3</v>
      </c>
      <c r="OV143" s="152">
        <v>5.6808585773287703E-3</v>
      </c>
      <c r="OW143" s="152">
        <v>1</v>
      </c>
      <c r="OX143" s="152">
        <v>7.8540070000000002</v>
      </c>
      <c r="OY143" s="152">
        <v>4.2016769274588102</v>
      </c>
      <c r="OZ143" s="152">
        <v>71.301184223543501</v>
      </c>
      <c r="PA143" s="152">
        <v>0</v>
      </c>
      <c r="PB143" s="152">
        <v>0</v>
      </c>
      <c r="PC143" s="152">
        <v>4395.4633602949398</v>
      </c>
      <c r="PD143" s="152">
        <v>3.9470298409461599</v>
      </c>
      <c r="PE143" s="152">
        <v>6.1115300763037297</v>
      </c>
      <c r="PF143" s="152">
        <v>0</v>
      </c>
      <c r="PG143" s="152">
        <v>6.2388536195600022</v>
      </c>
      <c r="PH143" s="152">
        <v>12.859677868889101</v>
      </c>
      <c r="PI143" s="152">
        <v>5397.2449986357296</v>
      </c>
      <c r="PJ143" s="152">
        <v>4.8871196000000001</v>
      </c>
      <c r="PK143" s="152">
        <v>12.8910288997224</v>
      </c>
      <c r="PL143" s="152">
        <v>122.976323313225</v>
      </c>
      <c r="PM143" s="152">
        <v>0</v>
      </c>
      <c r="PN143" s="152">
        <v>0</v>
      </c>
      <c r="PO143" s="152">
        <v>1330.8452692665801</v>
      </c>
      <c r="PP143" s="152">
        <v>1.0230975317240001</v>
      </c>
      <c r="PQ143" s="152">
        <v>6.5478242030336196</v>
      </c>
      <c r="PR143" s="152">
        <v>0</v>
      </c>
      <c r="PS143" s="152">
        <v>6.9570632157232026</v>
      </c>
      <c r="PT143" s="152">
        <v>55.042647206751397</v>
      </c>
      <c r="PU143" s="152">
        <v>4653.2521937871097</v>
      </c>
      <c r="PV143" s="152">
        <v>12.741126599999999</v>
      </c>
      <c r="PW143" s="152">
        <v>7.5346555303829996</v>
      </c>
      <c r="PX143" s="152">
        <v>91.122240320569503</v>
      </c>
      <c r="PY143" s="152">
        <v>0</v>
      </c>
      <c r="PZ143" s="152">
        <v>0</v>
      </c>
      <c r="QA143" s="152">
        <v>3219.9664353072199</v>
      </c>
      <c r="QB143" s="152">
        <v>2.8254958238936299</v>
      </c>
      <c r="QC143" s="152">
        <v>6.2788796086524998</v>
      </c>
      <c r="QD143" s="152">
        <v>0</v>
      </c>
      <c r="QE143" s="152">
        <v>6.5143375939770003</v>
      </c>
      <c r="QF143" s="152">
        <v>29.039818190017801</v>
      </c>
      <c r="QG143" s="152">
        <v>5111.8713473893304</v>
      </c>
      <c r="QH143">
        <v>34</v>
      </c>
      <c r="QI143">
        <v>806</v>
      </c>
      <c r="QJ143">
        <v>0</v>
      </c>
      <c r="QK143">
        <v>0</v>
      </c>
      <c r="QL143">
        <v>18918</v>
      </c>
      <c r="QM143">
        <v>346</v>
      </c>
      <c r="QN143">
        <v>144</v>
      </c>
      <c r="QO143">
        <v>0</v>
      </c>
      <c r="QP143">
        <v>375</v>
      </c>
      <c r="QQ143">
        <v>375</v>
      </c>
      <c r="QR143">
        <v>23959</v>
      </c>
      <c r="QS143">
        <v>342</v>
      </c>
      <c r="QT143">
        <v>3290</v>
      </c>
      <c r="QU143">
        <v>0</v>
      </c>
      <c r="QV143">
        <v>1</v>
      </c>
      <c r="QW143">
        <v>1131</v>
      </c>
      <c r="QX143">
        <v>6</v>
      </c>
      <c r="QY143">
        <v>224</v>
      </c>
      <c r="QZ143">
        <v>0</v>
      </c>
      <c r="RA143">
        <v>873</v>
      </c>
      <c r="RB143">
        <v>881</v>
      </c>
      <c r="RC143">
        <v>24376</v>
      </c>
      <c r="RD143">
        <v>376</v>
      </c>
      <c r="RE143">
        <v>4096</v>
      </c>
      <c r="RF143">
        <v>0</v>
      </c>
      <c r="RG143">
        <v>1</v>
      </c>
      <c r="RH143">
        <v>20049</v>
      </c>
      <c r="RI143">
        <v>352</v>
      </c>
      <c r="RJ143">
        <v>368</v>
      </c>
      <c r="RK143">
        <v>0</v>
      </c>
      <c r="RL143">
        <v>1248</v>
      </c>
      <c r="RM143">
        <v>1256</v>
      </c>
      <c r="RN143">
        <v>48335</v>
      </c>
      <c r="RO143">
        <v>1.4190909470345201E-3</v>
      </c>
      <c r="RP143">
        <v>3.3640803038524097E-2</v>
      </c>
      <c r="RQ143">
        <v>0</v>
      </c>
      <c r="RR143">
        <v>0</v>
      </c>
      <c r="RS143">
        <v>0.78959889811761796</v>
      </c>
      <c r="RT143">
        <v>1.44413372845277E-2</v>
      </c>
      <c r="RU143">
        <v>6.0102675403814797E-3</v>
      </c>
      <c r="RV143">
        <v>0</v>
      </c>
      <c r="RW143">
        <v>1.56517383864101E-2</v>
      </c>
      <c r="RX143">
        <v>1.56517383864101E-2</v>
      </c>
      <c r="RY143">
        <v>1</v>
      </c>
      <c r="RZ143">
        <v>1.40301936330817E-2</v>
      </c>
      <c r="SA143">
        <v>0.13496882179192601</v>
      </c>
      <c r="SB143">
        <v>0</v>
      </c>
      <c r="SC143">
        <v>4.1023957991467001E-5</v>
      </c>
      <c r="SD143">
        <v>4.6398096488349201E-2</v>
      </c>
      <c r="SE143">
        <v>2.4614374794880201E-4</v>
      </c>
      <c r="SF143">
        <v>9.1893665900886108E-3</v>
      </c>
      <c r="SG143">
        <v>0</v>
      </c>
      <c r="SH143">
        <v>3.5813915326550698E-2</v>
      </c>
      <c r="SI143">
        <v>3.6142106990482398E-2</v>
      </c>
      <c r="SJ143">
        <v>1</v>
      </c>
      <c r="SK143">
        <v>7.7790421019964797E-3</v>
      </c>
      <c r="SL143">
        <v>8.4741905451536106E-2</v>
      </c>
      <c r="SM143">
        <v>0</v>
      </c>
      <c r="SN143">
        <v>2.0688941760628898E-5</v>
      </c>
      <c r="SO143">
        <v>0.41479259335884999</v>
      </c>
      <c r="SP143">
        <v>7.2825074997413903E-3</v>
      </c>
      <c r="SQ143">
        <v>7.6135305679114499E-3</v>
      </c>
      <c r="SR143">
        <v>0</v>
      </c>
      <c r="SS143">
        <v>2.5819799317264899E-2</v>
      </c>
      <c r="ST143">
        <v>2.5985310851349998E-2</v>
      </c>
      <c r="SU143">
        <v>1</v>
      </c>
      <c r="SV143">
        <v>3.9647279000000002</v>
      </c>
      <c r="SW143">
        <v>8.5756200318311908</v>
      </c>
      <c r="SX143">
        <v>203.292639578116</v>
      </c>
      <c r="SY143">
        <v>0</v>
      </c>
      <c r="SZ143">
        <v>0</v>
      </c>
      <c r="TA143">
        <v>4771.5758753583104</v>
      </c>
      <c r="TB143">
        <v>87.269545029811496</v>
      </c>
      <c r="TC143">
        <v>36.320273075990897</v>
      </c>
      <c r="TD143">
        <v>0</v>
      </c>
      <c r="TE143">
        <v>94.584044468726304</v>
      </c>
      <c r="TF143">
        <v>94.584044468726304</v>
      </c>
      <c r="TG143">
        <v>6043.0376571365696</v>
      </c>
      <c r="TH143">
        <v>5.5861646</v>
      </c>
      <c r="TI143">
        <v>61.222685776212202</v>
      </c>
      <c r="TJ143">
        <v>588.95507661911699</v>
      </c>
      <c r="TK143">
        <v>0</v>
      </c>
      <c r="TL143">
        <v>0.179013701100036</v>
      </c>
      <c r="TM143">
        <v>202.46449594414</v>
      </c>
      <c r="TN143">
        <v>1.07408220660021</v>
      </c>
      <c r="TO143">
        <v>40.099069046407998</v>
      </c>
      <c r="TP143">
        <v>0</v>
      </c>
      <c r="TQ143">
        <v>156.278961060331</v>
      </c>
      <c r="TR143">
        <v>157.711070669131</v>
      </c>
      <c r="TS143">
        <v>4363.6379780144698</v>
      </c>
      <c r="TT143">
        <v>9.5508924999999998</v>
      </c>
      <c r="TU143">
        <v>39.368048588129298</v>
      </c>
      <c r="TV143">
        <v>428.86044419409001</v>
      </c>
      <c r="TW143">
        <v>0</v>
      </c>
      <c r="TX143">
        <v>0.10470225688332301</v>
      </c>
      <c r="TY143">
        <v>2099.1755482537401</v>
      </c>
      <c r="TZ143">
        <v>36.8551944229296</v>
      </c>
      <c r="UA143">
        <v>38.530430533062699</v>
      </c>
      <c r="UB143">
        <v>0</v>
      </c>
      <c r="UC143">
        <v>130.66841659038701</v>
      </c>
      <c r="UD143">
        <v>131.50603464545301</v>
      </c>
      <c r="UE143">
        <v>5060.7835864553999</v>
      </c>
      <c r="UF143" s="152">
        <v>23</v>
      </c>
      <c r="UG143" s="152">
        <v>457</v>
      </c>
      <c r="UH143" s="152">
        <v>0</v>
      </c>
      <c r="UI143" s="152">
        <v>0</v>
      </c>
      <c r="UJ143" s="152">
        <v>34409</v>
      </c>
      <c r="UK143" s="152">
        <v>30</v>
      </c>
      <c r="UL143" s="152">
        <v>47</v>
      </c>
      <c r="UM143" s="152">
        <v>0</v>
      </c>
      <c r="UN143" s="152">
        <v>100</v>
      </c>
      <c r="UO143" s="152">
        <v>101</v>
      </c>
      <c r="UP143" s="152">
        <v>42390</v>
      </c>
      <c r="UQ143" s="152">
        <v>60</v>
      </c>
      <c r="UR143" s="152">
        <v>594</v>
      </c>
      <c r="US143" s="152">
        <v>0</v>
      </c>
      <c r="UT143" s="152">
        <v>0</v>
      </c>
      <c r="UU143" s="152">
        <v>6496</v>
      </c>
      <c r="UV143" s="152">
        <v>4</v>
      </c>
      <c r="UW143" s="152">
        <v>31</v>
      </c>
      <c r="UX143" s="152">
        <v>0</v>
      </c>
      <c r="UY143" s="152">
        <v>267</v>
      </c>
      <c r="UZ143" s="152">
        <v>269</v>
      </c>
      <c r="VA143" s="152">
        <v>22741</v>
      </c>
      <c r="VB143" s="152">
        <v>83</v>
      </c>
      <c r="VC143" s="152">
        <v>1051</v>
      </c>
      <c r="VD143" s="152">
        <v>0</v>
      </c>
      <c r="VE143" s="152">
        <v>0</v>
      </c>
      <c r="VF143" s="152">
        <v>40905</v>
      </c>
      <c r="VG143" s="152">
        <v>34</v>
      </c>
      <c r="VH143" s="152">
        <v>78</v>
      </c>
      <c r="VI143" s="152">
        <v>0</v>
      </c>
      <c r="VJ143" s="152">
        <v>367</v>
      </c>
      <c r="VK143" s="152">
        <v>370</v>
      </c>
      <c r="VL143" s="152">
        <v>65131</v>
      </c>
      <c r="VM143" s="152">
        <v>5.4258079735786699E-4</v>
      </c>
      <c r="VN143" s="152">
        <v>1.0780844538806299E-2</v>
      </c>
      <c r="VO143" s="152">
        <v>0</v>
      </c>
      <c r="VP143" s="152">
        <v>0</v>
      </c>
      <c r="VQ143" s="152">
        <v>0.81172446331682002</v>
      </c>
      <c r="VR143" s="152">
        <v>7.0771408351026199E-4</v>
      </c>
      <c r="VS143" s="152">
        <v>1.10875206416608E-3</v>
      </c>
      <c r="VT143" s="152">
        <v>0</v>
      </c>
      <c r="VU143" s="152">
        <v>2.3590469450342098E-3</v>
      </c>
      <c r="VV143" s="152">
        <v>2.3826374144845499E-3</v>
      </c>
      <c r="VW143" s="152">
        <v>1</v>
      </c>
      <c r="VX143" s="152">
        <v>2.6384064025328701E-3</v>
      </c>
      <c r="VY143" s="152">
        <v>2.61202233850754E-2</v>
      </c>
      <c r="VZ143" s="152">
        <v>0</v>
      </c>
      <c r="WA143" s="152">
        <v>0</v>
      </c>
      <c r="WB143" s="152">
        <v>0.28565146651422502</v>
      </c>
      <c r="WC143" s="152">
        <v>1.75893760168858E-4</v>
      </c>
      <c r="WD143" s="152">
        <v>1.3631766413086501E-3</v>
      </c>
      <c r="WE143" s="152">
        <v>0</v>
      </c>
      <c r="WF143" s="152">
        <v>1.1740908491271299E-2</v>
      </c>
      <c r="WG143" s="152">
        <v>1.1828855371355701E-2</v>
      </c>
      <c r="WH143" s="152">
        <v>1</v>
      </c>
      <c r="WI143" s="152">
        <v>1.27435476194132E-3</v>
      </c>
      <c r="WJ143" s="152">
        <v>1.6136709093979799E-2</v>
      </c>
      <c r="WK143" s="152">
        <v>0</v>
      </c>
      <c r="WL143" s="152">
        <v>0</v>
      </c>
      <c r="WM143" s="152">
        <v>0.62804194623144105</v>
      </c>
      <c r="WN143" s="152">
        <v>5.2202484224102199E-4</v>
      </c>
      <c r="WO143" s="152">
        <v>1.1975864027882299E-3</v>
      </c>
      <c r="WP143" s="152">
        <v>0</v>
      </c>
      <c r="WQ143" s="152">
        <v>5.6347975618369099E-3</v>
      </c>
      <c r="WR143" s="152">
        <v>5.6808585773287703E-3</v>
      </c>
      <c r="WS143" s="152">
        <v>1</v>
      </c>
      <c r="WT143" s="152">
        <v>7.8540070000000002</v>
      </c>
      <c r="WU143" s="152">
        <v>2.92844149489554</v>
      </c>
      <c r="WV143" s="152">
        <v>58.186859268141703</v>
      </c>
      <c r="WW143" s="152">
        <v>0</v>
      </c>
      <c r="WX143" s="152">
        <v>0</v>
      </c>
      <c r="WY143" s="152">
        <v>4381.0757999069801</v>
      </c>
      <c r="WZ143" s="152">
        <v>3.8197062976898302</v>
      </c>
      <c r="XA143" s="152">
        <v>5.9842065330474004</v>
      </c>
      <c r="XB143" s="152">
        <v>0</v>
      </c>
      <c r="XC143" s="152">
        <v>12.7323543256328</v>
      </c>
      <c r="XD143" s="152">
        <v>12.859677868889101</v>
      </c>
      <c r="XE143" s="152">
        <v>5397.2449986357296</v>
      </c>
      <c r="XF143" s="152">
        <v>4.8871196000000001</v>
      </c>
      <c r="XG143" s="152">
        <v>12.277170380688</v>
      </c>
      <c r="XH143" s="152">
        <v>121.543986768812</v>
      </c>
      <c r="XI143" s="152">
        <v>0</v>
      </c>
      <c r="XJ143" s="152">
        <v>0</v>
      </c>
      <c r="XK143" s="152">
        <v>1329.20831321583</v>
      </c>
      <c r="XL143" s="152">
        <v>0.818478025379203</v>
      </c>
      <c r="XM143" s="152">
        <v>6.3432046966888196</v>
      </c>
      <c r="XN143" s="152">
        <v>0</v>
      </c>
      <c r="XO143" s="152">
        <v>54.633408194061801</v>
      </c>
      <c r="XP143" s="152">
        <v>55.042647206751397</v>
      </c>
      <c r="XQ143" s="152">
        <v>4653.2521937871097</v>
      </c>
      <c r="XR143" s="152">
        <v>12.741126599999999</v>
      </c>
      <c r="XS143" s="152">
        <v>6.5143375939769701</v>
      </c>
      <c r="XT143" s="152">
        <v>82.4887808586723</v>
      </c>
      <c r="XU143" s="152">
        <v>0</v>
      </c>
      <c r="XV143" s="152">
        <v>0</v>
      </c>
      <c r="XW143" s="152">
        <v>3210.4696298991298</v>
      </c>
      <c r="XX143" s="152">
        <v>2.6685238336773098</v>
      </c>
      <c r="XY143" s="152">
        <v>6.1219076184361896</v>
      </c>
      <c r="XZ143" s="152">
        <v>0</v>
      </c>
      <c r="YA143" s="152">
        <v>28.804360204693399</v>
      </c>
      <c r="YB143" s="152">
        <v>29.039818190017801</v>
      </c>
      <c r="YC143" s="152">
        <v>5111.8713473893304</v>
      </c>
    </row>
    <row r="144" spans="1:653" x14ac:dyDescent="0.3">
      <c r="A144" t="s">
        <v>2734</v>
      </c>
      <c r="B144" s="146" t="s">
        <v>1095</v>
      </c>
      <c r="C144" s="154">
        <v>33327690</v>
      </c>
      <c r="D144" s="163">
        <v>20449</v>
      </c>
      <c r="E144" s="163" t="s">
        <v>2735</v>
      </c>
      <c r="F144" s="145" t="s">
        <v>1945</v>
      </c>
      <c r="G144" s="147" t="s">
        <v>93</v>
      </c>
      <c r="H144" s="147" t="s">
        <v>2180</v>
      </c>
      <c r="I144" s="48" t="s">
        <v>2736</v>
      </c>
      <c r="J144" s="48" t="s">
        <v>740</v>
      </c>
      <c r="K144" s="167"/>
      <c r="L144" s="167"/>
      <c r="M144" s="167"/>
      <c r="N144" s="164" t="s">
        <v>405</v>
      </c>
      <c r="O144" s="149" t="s">
        <v>1949</v>
      </c>
      <c r="P144" s="150" t="s">
        <v>1950</v>
      </c>
      <c r="Q144" s="150" t="s">
        <v>1920</v>
      </c>
      <c r="R144" s="150" t="s">
        <v>1921</v>
      </c>
      <c r="S144" s="147">
        <v>0</v>
      </c>
      <c r="T144" s="147" t="s">
        <v>2691</v>
      </c>
      <c r="U144" s="147">
        <v>1</v>
      </c>
      <c r="V144" s="147">
        <v>1</v>
      </c>
      <c r="W144" s="147">
        <v>0</v>
      </c>
      <c r="X144" s="147"/>
      <c r="Y144" s="147" t="s">
        <v>1941</v>
      </c>
      <c r="Z144" s="147">
        <v>0</v>
      </c>
      <c r="AA144" s="147" t="s">
        <v>872</v>
      </c>
      <c r="AB144" s="147" t="s">
        <v>873</v>
      </c>
      <c r="AC144" s="147" t="s">
        <v>2737</v>
      </c>
      <c r="AD144" s="147" t="s">
        <v>2455</v>
      </c>
      <c r="AE144" s="147">
        <v>5</v>
      </c>
      <c r="AF144" s="147" t="s">
        <v>1956</v>
      </c>
      <c r="AG144" s="147">
        <v>1</v>
      </c>
      <c r="AH144" s="147" t="s">
        <v>1991</v>
      </c>
      <c r="AI144" s="147"/>
      <c r="AJ144" s="147">
        <v>21.94</v>
      </c>
      <c r="AK144" s="147" t="s">
        <v>2737</v>
      </c>
      <c r="AL144" s="147" t="s">
        <v>149</v>
      </c>
      <c r="AM144" s="147" t="s">
        <v>152</v>
      </c>
      <c r="AN144" s="147" t="s">
        <v>152</v>
      </c>
      <c r="AO144" s="147" t="s">
        <v>149</v>
      </c>
      <c r="AP144" s="147" t="s">
        <v>152</v>
      </c>
      <c r="AQ144" s="147" t="s">
        <v>152</v>
      </c>
      <c r="AR144" s="147" t="s">
        <v>152</v>
      </c>
      <c r="AS144" s="147">
        <v>32</v>
      </c>
      <c r="AT144" s="147">
        <v>1</v>
      </c>
      <c r="AU144" s="147">
        <v>31</v>
      </c>
      <c r="AV144" s="147">
        <v>2017</v>
      </c>
      <c r="AW144" s="147" t="s">
        <v>149</v>
      </c>
      <c r="AX144" s="147"/>
      <c r="AY144" s="147">
        <v>20</v>
      </c>
      <c r="AZ144" s="147">
        <v>2</v>
      </c>
      <c r="BA144" s="147" t="s">
        <v>2186</v>
      </c>
      <c r="BB144" s="147">
        <v>1</v>
      </c>
      <c r="BC144" s="147">
        <v>1</v>
      </c>
      <c r="BD144" s="147" t="s">
        <v>149</v>
      </c>
      <c r="BE144" s="147" t="s">
        <v>152</v>
      </c>
      <c r="BF144" s="147" t="s">
        <v>152</v>
      </c>
      <c r="BG144" s="147" t="s">
        <v>152</v>
      </c>
      <c r="BH144">
        <v>877</v>
      </c>
      <c r="BI144">
        <v>18</v>
      </c>
      <c r="BJ144">
        <v>0</v>
      </c>
      <c r="BK144">
        <v>0</v>
      </c>
      <c r="BL144">
        <v>343</v>
      </c>
      <c r="BM144">
        <v>0</v>
      </c>
      <c r="BN144">
        <v>302</v>
      </c>
      <c r="BO144">
        <v>6571</v>
      </c>
      <c r="BP144">
        <v>15610</v>
      </c>
      <c r="BQ144">
        <v>28782</v>
      </c>
      <c r="BR144">
        <v>8153</v>
      </c>
      <c r="BS144">
        <v>50</v>
      </c>
      <c r="BT144">
        <v>1</v>
      </c>
      <c r="BU144">
        <v>5</v>
      </c>
      <c r="BV144">
        <v>837</v>
      </c>
      <c r="BW144">
        <v>0</v>
      </c>
      <c r="BX144">
        <v>230</v>
      </c>
      <c r="BY144">
        <v>198</v>
      </c>
      <c r="BZ144">
        <v>1061</v>
      </c>
      <c r="CA144">
        <v>52545</v>
      </c>
      <c r="CB144">
        <v>9030</v>
      </c>
      <c r="CC144">
        <v>68</v>
      </c>
      <c r="CD144">
        <v>1</v>
      </c>
      <c r="CE144">
        <v>5</v>
      </c>
      <c r="CF144">
        <v>1180</v>
      </c>
      <c r="CG144">
        <v>0</v>
      </c>
      <c r="CH144">
        <v>532</v>
      </c>
      <c r="CI144">
        <v>6769</v>
      </c>
      <c r="CJ144">
        <v>16671</v>
      </c>
      <c r="CK144">
        <v>81327</v>
      </c>
      <c r="CL144">
        <v>3.04704329094573E-2</v>
      </c>
      <c r="CM144">
        <v>6.2539086929330799E-4</v>
      </c>
      <c r="CN144">
        <v>0</v>
      </c>
      <c r="CO144">
        <v>0</v>
      </c>
      <c r="CP144">
        <v>1.19171704537558E-2</v>
      </c>
      <c r="CQ144">
        <v>0</v>
      </c>
      <c r="CR144">
        <v>1.0492669029254401E-2</v>
      </c>
      <c r="CS144">
        <v>0.22830241122924</v>
      </c>
      <c r="CT144">
        <v>0.54235285942602995</v>
      </c>
      <c r="CU144">
        <v>1</v>
      </c>
      <c r="CV144">
        <v>0.15516224188790601</v>
      </c>
      <c r="CW144">
        <v>9.5156532495955799E-4</v>
      </c>
      <c r="CX144">
        <v>1.9031306499191198E-5</v>
      </c>
      <c r="CY144">
        <v>9.5156532495955894E-5</v>
      </c>
      <c r="CZ144">
        <v>1.5929203539823002E-2</v>
      </c>
      <c r="DA144">
        <v>0</v>
      </c>
      <c r="DB144">
        <v>4.3772004948139697E-3</v>
      </c>
      <c r="DC144">
        <v>3.7681986868398501E-3</v>
      </c>
      <c r="DD144">
        <v>2.01922161956418E-2</v>
      </c>
      <c r="DE144">
        <v>1</v>
      </c>
      <c r="DF144">
        <v>0.11103323619462201</v>
      </c>
      <c r="DG144">
        <v>8.3613068230722898E-4</v>
      </c>
      <c r="DH144">
        <v>1.22960394456945E-5</v>
      </c>
      <c r="DI144">
        <v>6.1480197228472704E-5</v>
      </c>
      <c r="DJ144">
        <v>1.4509326545919601E-2</v>
      </c>
      <c r="DK144">
        <v>0</v>
      </c>
      <c r="DL144">
        <v>6.5414929851095004E-3</v>
      </c>
      <c r="DM144">
        <v>8.32318910079064E-2</v>
      </c>
      <c r="DN144">
        <v>0.20498727359917401</v>
      </c>
      <c r="DO144">
        <v>1</v>
      </c>
      <c r="DP144">
        <v>4.4140335000000004</v>
      </c>
      <c r="DQ144">
        <v>198.68449118023199</v>
      </c>
      <c r="DR144">
        <v>4.07790289765585</v>
      </c>
      <c r="DS144">
        <v>0</v>
      </c>
      <c r="DT144">
        <v>0</v>
      </c>
      <c r="DU144">
        <v>77.706705216442003</v>
      </c>
      <c r="DV144">
        <v>0</v>
      </c>
      <c r="DW144">
        <v>68.418148616225906</v>
      </c>
      <c r="DX144">
        <v>1488.66110780537</v>
      </c>
      <c r="DY144">
        <v>3536.44801291155</v>
      </c>
      <c r="DZ144">
        <v>6520.5667333517104</v>
      </c>
      <c r="EA144">
        <v>8.0733759999999997</v>
      </c>
      <c r="EB144">
        <v>1009.8625407759999</v>
      </c>
      <c r="EC144">
        <v>6.19319600623085</v>
      </c>
      <c r="ED144">
        <v>0.123863920124617</v>
      </c>
      <c r="EE144">
        <v>0.619319600623085</v>
      </c>
      <c r="EF144">
        <v>103.674101144304</v>
      </c>
      <c r="EG144">
        <v>0</v>
      </c>
      <c r="EH144">
        <v>28.4887016286619</v>
      </c>
      <c r="EI144">
        <v>24.525056184674199</v>
      </c>
      <c r="EJ144">
        <v>131.41961925221901</v>
      </c>
      <c r="EK144">
        <v>6508.4296829479999</v>
      </c>
      <c r="EL144">
        <v>12.4874095</v>
      </c>
      <c r="EM144">
        <v>723.12836381316697</v>
      </c>
      <c r="EN144">
        <v>5.4454849102209701</v>
      </c>
      <c r="EO144">
        <v>8.0080660444425994E-2</v>
      </c>
      <c r="EP144">
        <v>0.40040330222213</v>
      </c>
      <c r="EQ144">
        <v>94.495179324422693</v>
      </c>
      <c r="ER144">
        <v>0</v>
      </c>
      <c r="ES144">
        <v>42.602911356434703</v>
      </c>
      <c r="ET144">
        <v>542.06599054831997</v>
      </c>
      <c r="EU144">
        <v>1335.0246902690301</v>
      </c>
      <c r="EV144">
        <v>6512.71987196384</v>
      </c>
      <c r="EW144" s="152"/>
      <c r="EX144" s="152"/>
      <c r="EY144" s="152"/>
      <c r="EZ144" s="152"/>
      <c r="FA144" s="152"/>
      <c r="FB144" s="152"/>
      <c r="FC144" s="152"/>
      <c r="FD144" s="152"/>
      <c r="FE144" s="152"/>
      <c r="FF144" s="152"/>
      <c r="FG144" s="152"/>
      <c r="FH144" s="152"/>
      <c r="FI144" s="152"/>
      <c r="FJ144" s="152"/>
      <c r="FK144" s="152"/>
      <c r="FL144" s="152"/>
      <c r="FM144" s="152"/>
      <c r="FN144" s="152"/>
      <c r="FO144" s="152"/>
      <c r="FP144" s="152"/>
      <c r="FQ144" s="152"/>
      <c r="FR144" s="152"/>
      <c r="FS144" s="152"/>
      <c r="FT144" s="152"/>
      <c r="FU144" s="152"/>
      <c r="FV144" s="152"/>
      <c r="FW144" s="152"/>
      <c r="FX144" s="152"/>
      <c r="FY144" s="152"/>
      <c r="FZ144" s="152"/>
      <c r="GA144" s="152"/>
      <c r="GB144" s="152"/>
      <c r="GC144" s="152"/>
      <c r="GD144" s="152"/>
      <c r="GE144" s="152"/>
      <c r="GF144" s="152"/>
      <c r="GG144" s="152"/>
      <c r="GH144" s="152"/>
      <c r="GI144" s="152"/>
      <c r="GJ144" s="152"/>
      <c r="GK144" s="152"/>
      <c r="GL144" s="152"/>
      <c r="GM144" s="152"/>
      <c r="GN144" s="152"/>
      <c r="GO144" s="152"/>
      <c r="GP144" s="152"/>
      <c r="GQ144" s="152"/>
      <c r="GR144" s="152"/>
      <c r="GS144" s="152"/>
      <c r="GT144" s="152"/>
      <c r="GU144" s="152"/>
      <c r="GV144" s="152"/>
      <c r="GW144" s="152"/>
      <c r="GX144" s="152"/>
      <c r="GY144" s="152"/>
      <c r="GZ144" s="152"/>
      <c r="HA144" s="152"/>
      <c r="HB144" s="152"/>
      <c r="HC144" s="152"/>
      <c r="HD144" s="152"/>
      <c r="HE144" s="152"/>
      <c r="HF144" s="152"/>
      <c r="HG144" s="152"/>
      <c r="HH144" s="152"/>
      <c r="HI144" s="152"/>
      <c r="HJ144" s="152"/>
      <c r="HK144" s="152"/>
      <c r="HL144" s="152"/>
      <c r="HM144" s="152"/>
      <c r="HN144" s="152"/>
      <c r="HO144" s="152"/>
      <c r="HP144" s="152"/>
      <c r="HQ144" s="152"/>
      <c r="HR144" s="152"/>
      <c r="HS144" s="152"/>
      <c r="HT144" s="152"/>
      <c r="HU144" s="152"/>
      <c r="HV144" s="152"/>
      <c r="HW144" s="152"/>
      <c r="HX144" s="152"/>
      <c r="HY144" s="152"/>
      <c r="HZ144" s="152"/>
      <c r="IA144" s="152"/>
      <c r="IB144" s="152"/>
      <c r="IC144" s="152"/>
      <c r="ID144" s="152"/>
      <c r="IE144" s="152"/>
      <c r="IF144" s="152"/>
      <c r="IG144" s="152"/>
      <c r="IH144" s="152"/>
      <c r="II144" s="152"/>
      <c r="IJ144" s="152"/>
      <c r="IK144" s="152"/>
      <c r="IL144">
        <v>2905</v>
      </c>
      <c r="IM144">
        <v>764</v>
      </c>
      <c r="IN144">
        <v>0</v>
      </c>
      <c r="IO144">
        <v>2</v>
      </c>
      <c r="IP144">
        <v>24788</v>
      </c>
      <c r="IQ144">
        <v>8490</v>
      </c>
      <c r="IR144">
        <v>417</v>
      </c>
      <c r="IS144">
        <v>2</v>
      </c>
      <c r="IT144">
        <v>776</v>
      </c>
      <c r="IU144">
        <v>1115</v>
      </c>
      <c r="IV144">
        <v>28782</v>
      </c>
      <c r="IW144">
        <v>13468</v>
      </c>
      <c r="IX144">
        <v>1197</v>
      </c>
      <c r="IY144">
        <v>0</v>
      </c>
      <c r="IZ144">
        <v>1</v>
      </c>
      <c r="JA144">
        <v>1796</v>
      </c>
      <c r="JB144">
        <v>484</v>
      </c>
      <c r="JC144">
        <v>328</v>
      </c>
      <c r="JD144">
        <v>0</v>
      </c>
      <c r="JE144">
        <v>812</v>
      </c>
      <c r="JF144">
        <v>8369</v>
      </c>
      <c r="JG144">
        <v>52545</v>
      </c>
      <c r="JH144">
        <v>16373</v>
      </c>
      <c r="JI144">
        <v>1961</v>
      </c>
      <c r="JJ144">
        <v>0</v>
      </c>
      <c r="JK144">
        <v>3</v>
      </c>
      <c r="JL144">
        <v>26584</v>
      </c>
      <c r="JM144">
        <v>8974</v>
      </c>
      <c r="JN144">
        <v>745</v>
      </c>
      <c r="JO144">
        <v>2</v>
      </c>
      <c r="JP144">
        <v>1588</v>
      </c>
      <c r="JQ144">
        <v>9484</v>
      </c>
      <c r="JR144">
        <v>81327</v>
      </c>
      <c r="JS144">
        <v>0.100931137516503</v>
      </c>
      <c r="JT144">
        <v>2.65443680077826E-2</v>
      </c>
      <c r="JU144">
        <v>0</v>
      </c>
      <c r="JV144">
        <v>6.9487874365923205E-5</v>
      </c>
      <c r="JW144">
        <v>0.86123271489125197</v>
      </c>
      <c r="JX144">
        <v>0.29497602668334399</v>
      </c>
      <c r="JY144">
        <v>1.4488221805295E-2</v>
      </c>
      <c r="JZ144">
        <v>6.9487874365923205E-5</v>
      </c>
      <c r="KA144">
        <v>2.6961295253978002E-2</v>
      </c>
      <c r="KB144">
        <v>3.8739489959002199E-2</v>
      </c>
      <c r="KC144">
        <v>1</v>
      </c>
      <c r="KD144">
        <v>0.201323053844357</v>
      </c>
      <c r="KE144">
        <v>2.4112533353007001E-2</v>
      </c>
      <c r="KF144">
        <v>0</v>
      </c>
      <c r="KG144">
        <v>3.6888118337083598E-5</v>
      </c>
      <c r="KH144">
        <v>0.32687791262434401</v>
      </c>
      <c r="KI144">
        <v>0.11034465798566299</v>
      </c>
      <c r="KJ144">
        <v>9.1605493870424298E-3</v>
      </c>
      <c r="KK144">
        <v>2.4592078891389099E-5</v>
      </c>
      <c r="KL144">
        <v>1.9526110639763006E-2</v>
      </c>
      <c r="KM144">
        <v>0.116615638102967</v>
      </c>
      <c r="KN144">
        <v>1</v>
      </c>
      <c r="KO144">
        <v>0.201323053844357</v>
      </c>
      <c r="KP144">
        <v>2.4112533353007001E-2</v>
      </c>
      <c r="KQ144">
        <v>0</v>
      </c>
      <c r="KR144">
        <v>3.6888118337083598E-5</v>
      </c>
      <c r="KS144">
        <v>0.32687791262434401</v>
      </c>
      <c r="KT144">
        <v>0.11034465798566299</v>
      </c>
      <c r="KU144">
        <v>9.1605493870424298E-3</v>
      </c>
      <c r="KV144">
        <v>2.4592078891389099E-5</v>
      </c>
      <c r="KW144">
        <v>1.9526110639763006E-2</v>
      </c>
      <c r="KX144">
        <v>0.116615638102967</v>
      </c>
      <c r="KY144">
        <v>1</v>
      </c>
      <c r="KZ144">
        <v>4.4140335000000004</v>
      </c>
      <c r="LA144">
        <v>658.12821764945795</v>
      </c>
      <c r="LB144">
        <v>173.084322989393</v>
      </c>
      <c r="LC144">
        <v>0</v>
      </c>
      <c r="LD144">
        <v>0.45310032196176098</v>
      </c>
      <c r="LE144">
        <v>5615.72539039407</v>
      </c>
      <c r="LF144">
        <v>1923.4108667276801</v>
      </c>
      <c r="LG144">
        <v>94.471417129027202</v>
      </c>
      <c r="LH144">
        <v>0.45310032196176098</v>
      </c>
      <c r="LI144">
        <v>175.80292492116996</v>
      </c>
      <c r="LJ144">
        <v>252.603429493682</v>
      </c>
      <c r="LK144">
        <v>6520.5667333517104</v>
      </c>
      <c r="LL144">
        <v>8.0733759999999997</v>
      </c>
      <c r="LM144">
        <v>1668.19927623834</v>
      </c>
      <c r="LN144">
        <v>148.265112389167</v>
      </c>
      <c r="LO144">
        <v>0</v>
      </c>
      <c r="LP144">
        <v>0.123863920124617</v>
      </c>
      <c r="LQ144">
        <v>222.459600543812</v>
      </c>
      <c r="LR144">
        <v>59.950137340314598</v>
      </c>
      <c r="LS144">
        <v>40.627365800874401</v>
      </c>
      <c r="LT144">
        <v>0</v>
      </c>
      <c r="LU144">
        <v>100.57750314118505</v>
      </c>
      <c r="LV144">
        <v>1036.61714752292</v>
      </c>
      <c r="LW144">
        <v>6508.4296829479999</v>
      </c>
      <c r="LX144">
        <v>12.4874095</v>
      </c>
      <c r="LY144">
        <v>1311.1606534565899</v>
      </c>
      <c r="LZ144">
        <v>157.03817513151901</v>
      </c>
      <c r="MA144">
        <v>0</v>
      </c>
      <c r="MB144">
        <v>0.24024198133327801</v>
      </c>
      <c r="MC144">
        <v>2128.86427725462</v>
      </c>
      <c r="MD144">
        <v>718.64384682827904</v>
      </c>
      <c r="ME144">
        <v>59.660092031097399</v>
      </c>
      <c r="MF144">
        <v>0.16016132088885199</v>
      </c>
      <c r="MG144">
        <v>127.16808878575011</v>
      </c>
      <c r="MH144">
        <v>759.48498365493697</v>
      </c>
      <c r="MI144">
        <v>6512.71987196384</v>
      </c>
      <c r="MJ144" s="152"/>
      <c r="MK144" s="152"/>
      <c r="ML144" s="152"/>
      <c r="MM144" s="152"/>
      <c r="MN144" s="152"/>
      <c r="MO144" s="152"/>
      <c r="MP144" s="152"/>
      <c r="MQ144" s="152"/>
      <c r="MR144" s="152"/>
      <c r="MS144" s="152"/>
      <c r="MT144" s="152"/>
      <c r="MU144" s="152"/>
      <c r="MV144" s="152"/>
      <c r="MW144" s="152"/>
      <c r="MX144" s="152"/>
      <c r="MY144" s="152"/>
      <c r="MZ144" s="152"/>
      <c r="NA144" s="152"/>
      <c r="NB144" s="152"/>
      <c r="NC144" s="152"/>
      <c r="ND144" s="152"/>
      <c r="NE144" s="152"/>
      <c r="NF144" s="152"/>
      <c r="NG144" s="152"/>
      <c r="NH144" s="152"/>
      <c r="NI144" s="152"/>
      <c r="NJ144" s="152"/>
      <c r="NK144" s="152"/>
      <c r="NL144" s="152"/>
      <c r="NM144" s="152"/>
      <c r="NN144" s="152"/>
      <c r="NO144" s="152"/>
      <c r="NP144" s="152"/>
      <c r="NQ144" s="152"/>
      <c r="NR144" s="152"/>
      <c r="NS144" s="152"/>
      <c r="NT144" s="152"/>
      <c r="NU144" s="152"/>
      <c r="NV144" s="152"/>
      <c r="NW144" s="152"/>
      <c r="NX144" s="152"/>
      <c r="NY144" s="152"/>
      <c r="NZ144" s="152"/>
      <c r="OA144" s="152"/>
      <c r="OB144" s="152"/>
      <c r="OC144" s="152"/>
      <c r="OD144" s="152"/>
      <c r="OE144" s="152"/>
      <c r="OF144" s="152"/>
      <c r="OG144" s="152"/>
      <c r="OH144" s="152"/>
      <c r="OI144" s="152"/>
      <c r="OJ144" s="152"/>
      <c r="OK144" s="152"/>
      <c r="OL144" s="152"/>
      <c r="OM144" s="152"/>
      <c r="ON144" s="152"/>
      <c r="OO144" s="152"/>
      <c r="OP144" s="152"/>
      <c r="OQ144" s="152"/>
      <c r="OR144" s="152"/>
      <c r="OS144" s="152"/>
      <c r="OT144" s="152"/>
      <c r="OU144" s="152"/>
      <c r="OV144" s="152"/>
      <c r="OW144" s="152"/>
      <c r="OX144" s="152"/>
      <c r="OY144" s="152"/>
      <c r="OZ144" s="152"/>
      <c r="PA144" s="152"/>
      <c r="PB144" s="152"/>
      <c r="PC144" s="152"/>
      <c r="PD144" s="152"/>
      <c r="PE144" s="152"/>
      <c r="PF144" s="152"/>
      <c r="PG144" s="152"/>
      <c r="PH144" s="152"/>
      <c r="PI144" s="152"/>
      <c r="PJ144" s="152"/>
      <c r="PK144" s="152"/>
      <c r="PL144" s="152"/>
      <c r="PM144" s="152"/>
      <c r="PN144" s="152"/>
      <c r="PO144" s="152"/>
      <c r="PP144" s="152"/>
      <c r="PQ144" s="152"/>
      <c r="PR144" s="152"/>
      <c r="PS144" s="152"/>
      <c r="PT144" s="152"/>
      <c r="PU144" s="152"/>
      <c r="PV144" s="152"/>
      <c r="PW144" s="152"/>
      <c r="PX144" s="152"/>
      <c r="PY144" s="152"/>
      <c r="PZ144" s="152"/>
      <c r="QA144" s="152"/>
      <c r="QB144" s="152"/>
      <c r="QC144" s="152"/>
      <c r="QD144" s="152"/>
      <c r="QE144" s="152"/>
      <c r="QF144" s="152"/>
      <c r="QG144" s="152"/>
      <c r="QH144">
        <v>481</v>
      </c>
      <c r="QI144">
        <v>126</v>
      </c>
      <c r="QJ144">
        <v>0</v>
      </c>
      <c r="QK144">
        <v>0</v>
      </c>
      <c r="QL144">
        <v>22181</v>
      </c>
      <c r="QM144">
        <v>6571</v>
      </c>
      <c r="QN144">
        <v>57</v>
      </c>
      <c r="QO144">
        <v>0</v>
      </c>
      <c r="QP144">
        <v>512</v>
      </c>
      <c r="QQ144">
        <v>1115</v>
      </c>
      <c r="QR144">
        <v>28782</v>
      </c>
      <c r="QS144">
        <v>8029</v>
      </c>
      <c r="QT144">
        <v>925</v>
      </c>
      <c r="QU144">
        <v>0</v>
      </c>
      <c r="QV144">
        <v>1</v>
      </c>
      <c r="QW144">
        <v>1259</v>
      </c>
      <c r="QX144">
        <v>198</v>
      </c>
      <c r="QY144">
        <v>208</v>
      </c>
      <c r="QZ144">
        <v>0</v>
      </c>
      <c r="RA144">
        <v>3267</v>
      </c>
      <c r="RB144">
        <v>8369</v>
      </c>
      <c r="RC144">
        <v>52545</v>
      </c>
      <c r="RD144">
        <v>8510</v>
      </c>
      <c r="RE144">
        <v>1051</v>
      </c>
      <c r="RF144">
        <v>0</v>
      </c>
      <c r="RG144">
        <v>1</v>
      </c>
      <c r="RH144">
        <v>23440</v>
      </c>
      <c r="RI144">
        <v>6769</v>
      </c>
      <c r="RJ144">
        <v>265</v>
      </c>
      <c r="RK144">
        <v>0</v>
      </c>
      <c r="RL144">
        <v>3779</v>
      </c>
      <c r="RM144">
        <v>9484</v>
      </c>
      <c r="RN144">
        <v>81327</v>
      </c>
      <c r="RO144">
        <v>1.6711833785004501E-2</v>
      </c>
      <c r="RP144">
        <v>4.37773608505316E-3</v>
      </c>
      <c r="RQ144">
        <v>0</v>
      </c>
      <c r="RR144">
        <v>0</v>
      </c>
      <c r="RS144">
        <v>0.77065527065527095</v>
      </c>
      <c r="RT144">
        <v>0.22830241122924</v>
      </c>
      <c r="RU144">
        <v>1.9804044194288101E-3</v>
      </c>
      <c r="RV144">
        <v>0</v>
      </c>
      <c r="RW144">
        <v>1.7788895837676299E-2</v>
      </c>
      <c r="RX144">
        <v>3.8739489959002199E-2</v>
      </c>
      <c r="RY144">
        <v>1</v>
      </c>
      <c r="RZ144">
        <v>0.15280235988200599</v>
      </c>
      <c r="SA144">
        <v>1.76039585117518E-2</v>
      </c>
      <c r="SB144">
        <v>0</v>
      </c>
      <c r="SC144">
        <v>1.9031306499191198E-5</v>
      </c>
      <c r="SD144">
        <v>2.3960414882481702E-2</v>
      </c>
      <c r="SE144">
        <v>3.7681986868398501E-3</v>
      </c>
      <c r="SF144">
        <v>3.9585117518317597E-3</v>
      </c>
      <c r="SG144">
        <v>0</v>
      </c>
      <c r="SH144">
        <v>6.2175278332857499E-2</v>
      </c>
      <c r="SI144">
        <v>0.15927300409173101</v>
      </c>
      <c r="SJ144">
        <v>1</v>
      </c>
      <c r="SK144">
        <v>0.104639295682861</v>
      </c>
      <c r="SL144">
        <v>1.2923137457425E-2</v>
      </c>
      <c r="SM144">
        <v>0</v>
      </c>
      <c r="SN144">
        <v>1.22960394456945E-5</v>
      </c>
      <c r="SO144">
        <v>0.28821916460708003</v>
      </c>
      <c r="SP144">
        <v>8.32318910079064E-2</v>
      </c>
      <c r="SQ144">
        <v>3.2584504531090498E-3</v>
      </c>
      <c r="SR144">
        <v>0</v>
      </c>
      <c r="SS144">
        <v>4.6466733065279701E-2</v>
      </c>
      <c r="ST144">
        <v>0.116615638102967</v>
      </c>
      <c r="SU144">
        <v>1</v>
      </c>
      <c r="SV144">
        <v>4.4140335000000004</v>
      </c>
      <c r="SW144">
        <v>108.970627431804</v>
      </c>
      <c r="SX144">
        <v>28.545320283591</v>
      </c>
      <c r="SY144">
        <v>0</v>
      </c>
      <c r="SZ144">
        <v>0</v>
      </c>
      <c r="TA144">
        <v>5025.1091207169102</v>
      </c>
      <c r="TB144">
        <v>1488.66110780537</v>
      </c>
      <c r="TC144">
        <v>12.9133591759102</v>
      </c>
      <c r="TD144">
        <v>0</v>
      </c>
      <c r="TE144">
        <v>115.99368242221099</v>
      </c>
      <c r="TF144">
        <v>252.603429493682</v>
      </c>
      <c r="TG144">
        <v>6520.5667333517104</v>
      </c>
      <c r="TH144">
        <v>8.0733759999999997</v>
      </c>
      <c r="TI144">
        <v>994.50341468055001</v>
      </c>
      <c r="TJ144">
        <v>114.574126115271</v>
      </c>
      <c r="TK144">
        <v>0</v>
      </c>
      <c r="TL144">
        <v>0.123863920124617</v>
      </c>
      <c r="TM144">
        <v>155.94467543689299</v>
      </c>
      <c r="TN144">
        <v>24.525056184674199</v>
      </c>
      <c r="TO144">
        <v>25.7636953859203</v>
      </c>
      <c r="TP144">
        <v>0</v>
      </c>
      <c r="TQ144">
        <v>404.663427047124</v>
      </c>
      <c r="TR144">
        <v>1036.61714752292</v>
      </c>
      <c r="TS144">
        <v>6508.4296829479999</v>
      </c>
      <c r="TT144">
        <v>12.4874095</v>
      </c>
      <c r="TU144">
        <v>681.48642038206594</v>
      </c>
      <c r="TV144">
        <v>84.164774127091803</v>
      </c>
      <c r="TW144">
        <v>0</v>
      </c>
      <c r="TX144">
        <v>8.0080660444425994E-2</v>
      </c>
      <c r="TY144">
        <v>1877.0906808173499</v>
      </c>
      <c r="TZ144">
        <v>542.06599054831997</v>
      </c>
      <c r="UA144">
        <v>21.2213750177729</v>
      </c>
      <c r="UB144">
        <v>0</v>
      </c>
      <c r="UC144">
        <v>302.624815819486</v>
      </c>
      <c r="UD144">
        <v>759.48498365493697</v>
      </c>
      <c r="UE144">
        <v>6512.71987196384</v>
      </c>
      <c r="UF144" s="152"/>
      <c r="UG144" s="152"/>
      <c r="UH144" s="152"/>
      <c r="UI144" s="152"/>
      <c r="UJ144" s="152"/>
      <c r="UK144" s="152"/>
      <c r="UL144" s="152"/>
      <c r="UM144" s="152"/>
      <c r="UN144" s="152"/>
      <c r="UO144" s="152"/>
      <c r="UP144" s="152"/>
      <c r="UQ144" s="152"/>
      <c r="UR144" s="152"/>
      <c r="US144" s="152"/>
      <c r="UT144" s="152"/>
      <c r="UU144" s="152"/>
      <c r="UV144" s="152"/>
      <c r="UW144" s="152"/>
      <c r="UX144" s="152"/>
      <c r="UY144" s="152"/>
      <c r="UZ144" s="152"/>
      <c r="VA144" s="152"/>
      <c r="VB144" s="152"/>
      <c r="VC144" s="152"/>
      <c r="VD144" s="152"/>
      <c r="VE144" s="152"/>
      <c r="VF144" s="152"/>
      <c r="VG144" s="152"/>
      <c r="VH144" s="152"/>
      <c r="VI144" s="152"/>
      <c r="VJ144" s="152"/>
      <c r="VK144" s="152"/>
      <c r="VL144" s="152"/>
      <c r="VM144" s="152"/>
      <c r="VN144" s="152"/>
      <c r="VO144" s="152"/>
      <c r="VP144" s="152"/>
      <c r="VQ144" s="152"/>
      <c r="VR144" s="152"/>
      <c r="VS144" s="152"/>
      <c r="VT144" s="152"/>
      <c r="VU144" s="152"/>
      <c r="VV144" s="152"/>
      <c r="VW144" s="152"/>
      <c r="VX144" s="152"/>
      <c r="VY144" s="152"/>
      <c r="VZ144" s="152"/>
      <c r="WA144" s="152"/>
      <c r="WB144" s="152"/>
      <c r="WC144" s="152"/>
      <c r="WD144" s="152"/>
      <c r="WE144" s="152"/>
      <c r="WF144" s="152"/>
      <c r="WG144" s="152"/>
      <c r="WH144" s="152"/>
      <c r="WI144" s="152"/>
      <c r="WJ144" s="152"/>
      <c r="WK144" s="152"/>
      <c r="WL144" s="152"/>
      <c r="WM144" s="152"/>
      <c r="WN144" s="152"/>
      <c r="WO144" s="152"/>
      <c r="WP144" s="152"/>
      <c r="WQ144" s="152"/>
      <c r="WR144" s="152"/>
      <c r="WS144" s="152"/>
      <c r="WT144" s="152"/>
      <c r="WU144" s="152"/>
      <c r="WV144" s="152"/>
      <c r="WW144" s="152"/>
      <c r="WX144" s="152"/>
      <c r="WY144" s="152"/>
      <c r="WZ144" s="152"/>
      <c r="XA144" s="152"/>
      <c r="XB144" s="152"/>
      <c r="XC144" s="152"/>
      <c r="XD144" s="152"/>
      <c r="XE144" s="152"/>
      <c r="XF144" s="152"/>
      <c r="XG144" s="152"/>
      <c r="XH144" s="152"/>
      <c r="XI144" s="152"/>
      <c r="XJ144" s="152"/>
      <c r="XK144" s="152"/>
      <c r="XL144" s="152"/>
      <c r="XM144" s="152"/>
      <c r="XN144" s="152"/>
      <c r="XO144" s="152"/>
      <c r="XP144" s="152"/>
      <c r="XQ144" s="152"/>
      <c r="XR144" s="152"/>
      <c r="XS144" s="152"/>
      <c r="XT144" s="152"/>
      <c r="XU144" s="152"/>
      <c r="XV144" s="152"/>
      <c r="XW144" s="152"/>
      <c r="XX144" s="152"/>
      <c r="XY144" s="152"/>
      <c r="XZ144" s="152"/>
      <c r="YA144" s="152"/>
      <c r="YB144" s="152"/>
      <c r="YC144" s="152"/>
    </row>
    <row r="145" spans="1:653" x14ac:dyDescent="0.3">
      <c r="A145" t="s">
        <v>2738</v>
      </c>
      <c r="B145" s="146" t="s">
        <v>1103</v>
      </c>
      <c r="C145" s="154">
        <v>33342796</v>
      </c>
      <c r="D145" s="163">
        <v>21731</v>
      </c>
      <c r="E145" s="163" t="s">
        <v>2739</v>
      </c>
      <c r="F145" s="145" t="s">
        <v>1934</v>
      </c>
      <c r="G145" s="147" t="s">
        <v>130</v>
      </c>
      <c r="H145" s="147" t="s">
        <v>872</v>
      </c>
      <c r="I145" s="48" t="s">
        <v>2740</v>
      </c>
      <c r="J145" s="48" t="s">
        <v>712</v>
      </c>
      <c r="K145" s="167"/>
      <c r="L145" s="167"/>
      <c r="M145" s="167"/>
      <c r="N145" s="164" t="s">
        <v>2741</v>
      </c>
      <c r="O145" s="149" t="s">
        <v>1949</v>
      </c>
      <c r="P145" s="150" t="s">
        <v>1950</v>
      </c>
      <c r="Q145" s="150" t="s">
        <v>1920</v>
      </c>
      <c r="R145" s="150" t="s">
        <v>1921</v>
      </c>
      <c r="S145" s="147" t="s">
        <v>48</v>
      </c>
      <c r="T145" s="147"/>
      <c r="U145" s="147">
        <v>3</v>
      </c>
      <c r="V145" s="147">
        <v>3</v>
      </c>
      <c r="W145" s="147">
        <v>1</v>
      </c>
      <c r="X145" s="147"/>
      <c r="Y145" s="147" t="s">
        <v>1941</v>
      </c>
      <c r="Z145" s="147">
        <v>0</v>
      </c>
      <c r="AA145" s="147" t="s">
        <v>872</v>
      </c>
      <c r="AB145" s="147" t="s">
        <v>873</v>
      </c>
      <c r="AC145" s="147" t="s">
        <v>2742</v>
      </c>
      <c r="AD145" s="147" t="s">
        <v>2261</v>
      </c>
      <c r="AE145" s="147">
        <v>2</v>
      </c>
      <c r="AF145" s="147" t="s">
        <v>1983</v>
      </c>
      <c r="AG145" s="147">
        <v>3</v>
      </c>
      <c r="AH145" s="147" t="s">
        <v>1924</v>
      </c>
      <c r="AI145" s="147"/>
      <c r="AJ145" s="147">
        <v>26.51</v>
      </c>
      <c r="AK145" s="147" t="s">
        <v>2742</v>
      </c>
      <c r="AL145" s="147" t="s">
        <v>149</v>
      </c>
      <c r="AM145" s="147" t="s">
        <v>149</v>
      </c>
      <c r="AN145" s="147" t="s">
        <v>152</v>
      </c>
      <c r="AO145" s="147" t="s">
        <v>152</v>
      </c>
      <c r="AP145" s="147" t="s">
        <v>152</v>
      </c>
      <c r="AQ145" s="147" t="s">
        <v>152</v>
      </c>
      <c r="AR145" s="147" t="s">
        <v>152</v>
      </c>
      <c r="AS145" s="147"/>
      <c r="AT145" s="147"/>
      <c r="AU145" s="147"/>
      <c r="AV145" s="147"/>
      <c r="AW145" s="147" t="s">
        <v>152</v>
      </c>
      <c r="AX145" s="147"/>
      <c r="AY145" s="147"/>
      <c r="AZ145" s="147"/>
      <c r="BA145" s="147"/>
      <c r="BB145" s="147"/>
      <c r="BC145" s="147"/>
      <c r="BD145" s="147" t="s">
        <v>152</v>
      </c>
      <c r="BE145" s="147" t="s">
        <v>152</v>
      </c>
      <c r="BF145" s="147" t="s">
        <v>149</v>
      </c>
      <c r="BG145" s="147" t="s">
        <v>152</v>
      </c>
      <c r="BH145">
        <v>126</v>
      </c>
      <c r="BI145">
        <v>141</v>
      </c>
      <c r="BJ145">
        <v>1</v>
      </c>
      <c r="BK145">
        <v>2</v>
      </c>
      <c r="BL145">
        <v>251</v>
      </c>
      <c r="BM145">
        <v>1</v>
      </c>
      <c r="BN145">
        <v>562</v>
      </c>
      <c r="BO145">
        <v>6490</v>
      </c>
      <c r="BP145">
        <v>3352</v>
      </c>
      <c r="BQ145">
        <v>13972</v>
      </c>
      <c r="BR145">
        <v>6147</v>
      </c>
      <c r="BS145">
        <v>868</v>
      </c>
      <c r="BT145">
        <v>55</v>
      </c>
      <c r="BU145">
        <v>72</v>
      </c>
      <c r="BV145">
        <v>3470</v>
      </c>
      <c r="BW145">
        <v>4</v>
      </c>
      <c r="BX145">
        <v>2033</v>
      </c>
      <c r="BY145">
        <v>342</v>
      </c>
      <c r="BZ145">
        <v>1296</v>
      </c>
      <c r="CA145">
        <v>46648</v>
      </c>
      <c r="CB145">
        <v>6273</v>
      </c>
      <c r="CC145">
        <v>1009</v>
      </c>
      <c r="CD145">
        <v>56</v>
      </c>
      <c r="CE145">
        <v>74</v>
      </c>
      <c r="CF145">
        <v>3721</v>
      </c>
      <c r="CG145">
        <v>5</v>
      </c>
      <c r="CH145">
        <v>2595</v>
      </c>
      <c r="CI145">
        <v>6832</v>
      </c>
      <c r="CJ145">
        <v>4648</v>
      </c>
      <c r="CK145">
        <v>60620</v>
      </c>
      <c r="CL145">
        <v>9.0180360721442906E-3</v>
      </c>
      <c r="CM145">
        <v>1.00916117950186E-2</v>
      </c>
      <c r="CN145">
        <v>7.1571714858287999E-5</v>
      </c>
      <c r="CO145">
        <v>1.43143429716576E-4</v>
      </c>
      <c r="CP145">
        <v>1.7964500429430302E-2</v>
      </c>
      <c r="CQ145">
        <v>7.1571714858287999E-5</v>
      </c>
      <c r="CR145">
        <v>4.0223303750357903E-2</v>
      </c>
      <c r="CS145">
        <v>0.46450042943028902</v>
      </c>
      <c r="CT145">
        <v>0.239908388204981</v>
      </c>
      <c r="CU145">
        <v>1</v>
      </c>
      <c r="CV145">
        <v>0.13177413822671899</v>
      </c>
      <c r="CW145">
        <v>1.8607442977190899E-2</v>
      </c>
      <c r="CX145">
        <v>1.1790430457897399E-3</v>
      </c>
      <c r="CY145">
        <v>1.54347453267021E-3</v>
      </c>
      <c r="CZ145">
        <v>7.4386897616189301E-2</v>
      </c>
      <c r="DA145">
        <v>8.5748585148345095E-5</v>
      </c>
      <c r="DB145">
        <v>4.3581718401646402E-2</v>
      </c>
      <c r="DC145">
        <v>7.3315040301834998E-3</v>
      </c>
      <c r="DD145">
        <v>2.77825415880638E-2</v>
      </c>
      <c r="DE145">
        <v>1</v>
      </c>
      <c r="DF145">
        <v>0.10348069943912901</v>
      </c>
      <c r="DG145">
        <v>1.6644671725503098E-2</v>
      </c>
      <c r="DH145">
        <v>9.2378752886836005E-4</v>
      </c>
      <c r="DI145">
        <v>1.2207192345760501E-3</v>
      </c>
      <c r="DJ145">
        <v>6.1382382052128003E-2</v>
      </c>
      <c r="DK145">
        <v>8.2481029363246506E-5</v>
      </c>
      <c r="DL145">
        <v>4.28076542395249E-2</v>
      </c>
      <c r="DM145">
        <v>0.11270207852194</v>
      </c>
      <c r="DN145">
        <v>7.6674364896073904E-2</v>
      </c>
      <c r="DO145">
        <v>1</v>
      </c>
      <c r="DP145">
        <v>3.9671666999999999</v>
      </c>
      <c r="DQ145">
        <v>31.760702165603501</v>
      </c>
      <c r="DR145">
        <v>35.541738137699099</v>
      </c>
      <c r="DS145">
        <v>0.25206906480637697</v>
      </c>
      <c r="DT145">
        <v>0.50413812961275395</v>
      </c>
      <c r="DU145">
        <v>63.269335266400603</v>
      </c>
      <c r="DV145">
        <v>0.25206906480637697</v>
      </c>
      <c r="DW145">
        <v>141.66281442118401</v>
      </c>
      <c r="DX145">
        <v>1635.92823059339</v>
      </c>
      <c r="DY145">
        <v>844.93550523097497</v>
      </c>
      <c r="DZ145">
        <v>3521.9089734746999</v>
      </c>
      <c r="EA145">
        <v>8.7842085000000001</v>
      </c>
      <c r="EB145">
        <v>699.77847178832303</v>
      </c>
      <c r="EC145">
        <v>98.813683668824595</v>
      </c>
      <c r="ED145">
        <v>6.2612357163425703</v>
      </c>
      <c r="EE145">
        <v>8.1965267559393595</v>
      </c>
      <c r="EF145">
        <v>395.02705337652202</v>
      </c>
      <c r="EG145">
        <v>0.455362597552187</v>
      </c>
      <c r="EH145">
        <v>231.438040205899</v>
      </c>
      <c r="EI145">
        <v>38.933502090711997</v>
      </c>
      <c r="EJ145">
        <v>147.53748160690901</v>
      </c>
      <c r="EK145">
        <v>5310.4386126536001</v>
      </c>
      <c r="EL145">
        <v>12.7513752</v>
      </c>
      <c r="EM145">
        <v>491.94693918190097</v>
      </c>
      <c r="EN145">
        <v>79.128720171295697</v>
      </c>
      <c r="EO145">
        <v>4.3916831809638897</v>
      </c>
      <c r="EP145">
        <v>5.8032956319879903</v>
      </c>
      <c r="EQ145">
        <v>291.81166279226102</v>
      </c>
      <c r="ER145">
        <v>0.39211456972891801</v>
      </c>
      <c r="ES145">
        <v>203.507461689309</v>
      </c>
      <c r="ET145">
        <v>535.78534807759399</v>
      </c>
      <c r="EU145">
        <v>364.509704020002</v>
      </c>
      <c r="EV145">
        <v>4753.9970433934104</v>
      </c>
      <c r="EW145" s="152">
        <v>31</v>
      </c>
      <c r="EX145" s="152">
        <v>4</v>
      </c>
      <c r="EY145" s="152">
        <v>0</v>
      </c>
      <c r="EZ145" s="152">
        <v>2</v>
      </c>
      <c r="FA145" s="152">
        <v>109</v>
      </c>
      <c r="FB145" s="152">
        <v>0</v>
      </c>
      <c r="FC145" s="152">
        <v>110</v>
      </c>
      <c r="FD145" s="152">
        <v>2675</v>
      </c>
      <c r="FE145" s="152">
        <v>20711</v>
      </c>
      <c r="FF145" s="152">
        <v>27261</v>
      </c>
      <c r="FG145" s="152">
        <v>52</v>
      </c>
      <c r="FH145" s="152">
        <v>3</v>
      </c>
      <c r="FI145" s="152">
        <v>0</v>
      </c>
      <c r="FJ145" s="152">
        <v>0</v>
      </c>
      <c r="FK145" s="152">
        <v>138</v>
      </c>
      <c r="FL145" s="152">
        <v>0</v>
      </c>
      <c r="FM145" s="152">
        <v>67</v>
      </c>
      <c r="FN145" s="152">
        <v>47</v>
      </c>
      <c r="FO145" s="152">
        <v>1121</v>
      </c>
      <c r="FP145" s="152">
        <v>5532</v>
      </c>
      <c r="FQ145" s="152">
        <v>83</v>
      </c>
      <c r="FR145" s="152">
        <v>7</v>
      </c>
      <c r="FS145" s="152">
        <v>0</v>
      </c>
      <c r="FT145" s="152">
        <v>2</v>
      </c>
      <c r="FU145" s="152">
        <v>247</v>
      </c>
      <c r="FV145" s="152">
        <v>0</v>
      </c>
      <c r="FW145" s="152">
        <v>177</v>
      </c>
      <c r="FX145" s="152">
        <v>2722</v>
      </c>
      <c r="FY145" s="152">
        <v>21832</v>
      </c>
      <c r="FZ145" s="152">
        <v>32793</v>
      </c>
      <c r="GA145" s="152">
        <v>1.1371556435934101E-3</v>
      </c>
      <c r="GB145" s="152">
        <v>1.4672976046366601E-4</v>
      </c>
      <c r="GC145" s="152">
        <v>0</v>
      </c>
      <c r="GD145" s="152">
        <v>7.3364880231833004E-5</v>
      </c>
      <c r="GE145" s="152">
        <v>3.9983859726348998E-3</v>
      </c>
      <c r="GF145" s="152">
        <v>0</v>
      </c>
      <c r="GG145" s="152">
        <v>4.0350684127508198E-3</v>
      </c>
      <c r="GH145" s="152">
        <v>9.8125527310076704E-2</v>
      </c>
      <c r="GI145" s="152">
        <v>0.75973001724074696</v>
      </c>
      <c r="GJ145" s="152">
        <v>1</v>
      </c>
      <c r="GK145" s="152">
        <v>9.3998553868402009E-3</v>
      </c>
      <c r="GL145" s="152">
        <v>5.4229934924078104E-4</v>
      </c>
      <c r="GM145" s="152">
        <v>0</v>
      </c>
      <c r="GN145" s="152">
        <v>0</v>
      </c>
      <c r="GO145" s="152">
        <v>2.4945770065075899E-2</v>
      </c>
      <c r="GP145" s="152">
        <v>0</v>
      </c>
      <c r="GQ145" s="152">
        <v>1.2111352133044101E-2</v>
      </c>
      <c r="GR145" s="152">
        <v>8.4960231381055705E-3</v>
      </c>
      <c r="GS145" s="152">
        <v>0.20263919016630499</v>
      </c>
      <c r="GT145" s="152">
        <v>1</v>
      </c>
      <c r="GU145" s="152">
        <v>2.5310279632848498E-3</v>
      </c>
      <c r="GV145" s="152">
        <v>2.13460189674626E-4</v>
      </c>
      <c r="GW145" s="152">
        <v>0</v>
      </c>
      <c r="GX145" s="152">
        <v>6.09886256213216E-5</v>
      </c>
      <c r="GY145" s="152">
        <v>7.5320952642332203E-3</v>
      </c>
      <c r="GZ145" s="152">
        <v>0</v>
      </c>
      <c r="HA145" s="152">
        <v>5.3974933674869599E-3</v>
      </c>
      <c r="HB145" s="152">
        <v>8.3005519470618697E-2</v>
      </c>
      <c r="HC145" s="152">
        <v>0.66575183728234699</v>
      </c>
      <c r="HD145" s="152">
        <v>1</v>
      </c>
      <c r="HE145" s="152">
        <v>10.988176899999999</v>
      </c>
      <c r="HF145" s="152">
        <v>2.8212141360774798</v>
      </c>
      <c r="HG145" s="152">
        <v>0.36402763046161002</v>
      </c>
      <c r="HH145" s="152">
        <v>0</v>
      </c>
      <c r="HI145" s="152">
        <v>0.18201381523080501</v>
      </c>
      <c r="HJ145" s="152">
        <v>9.9197529300788698</v>
      </c>
      <c r="HK145" s="152">
        <v>0</v>
      </c>
      <c r="HL145" s="152">
        <v>10.0107598376943</v>
      </c>
      <c r="HM145" s="152">
        <v>243.44347787120199</v>
      </c>
      <c r="HN145" s="152">
        <v>1884.8440636226001</v>
      </c>
      <c r="HO145" s="152">
        <v>2480.9393085034899</v>
      </c>
      <c r="HP145" s="152">
        <v>1.7353181</v>
      </c>
      <c r="HQ145" s="152">
        <v>29.965687558955299</v>
      </c>
      <c r="HR145" s="152">
        <v>1.72878966686281</v>
      </c>
      <c r="HS145" s="152">
        <v>0</v>
      </c>
      <c r="HT145" s="152">
        <v>0</v>
      </c>
      <c r="HU145" s="152">
        <v>79.524324675689101</v>
      </c>
      <c r="HV145" s="152">
        <v>0</v>
      </c>
      <c r="HW145" s="152">
        <v>38.609635893269399</v>
      </c>
      <c r="HX145" s="152">
        <v>27.084371447517299</v>
      </c>
      <c r="HY145" s="152">
        <v>645.99107218440201</v>
      </c>
      <c r="HZ145" s="152">
        <v>3187.8881456950198</v>
      </c>
      <c r="IA145" s="152">
        <v>12.723495</v>
      </c>
      <c r="IB145" s="152">
        <v>6.5233648459012201</v>
      </c>
      <c r="IC145" s="152">
        <v>0.55016330025672999</v>
      </c>
      <c r="ID145" s="152">
        <v>0</v>
      </c>
      <c r="IE145" s="152">
        <v>0.157189514359066</v>
      </c>
      <c r="IF145" s="152">
        <v>19.412905023344599</v>
      </c>
      <c r="IG145" s="152">
        <v>0</v>
      </c>
      <c r="IH145" s="152">
        <v>13.9112720207773</v>
      </c>
      <c r="II145" s="152">
        <v>213.934929042688</v>
      </c>
      <c r="IJ145" s="152">
        <v>1715.88073874356</v>
      </c>
      <c r="IK145" s="152">
        <v>2577.3578721884201</v>
      </c>
      <c r="IL145">
        <v>759</v>
      </c>
      <c r="IM145">
        <v>1685</v>
      </c>
      <c r="IN145">
        <v>8</v>
      </c>
      <c r="IO145">
        <v>39</v>
      </c>
      <c r="IP145">
        <v>11421</v>
      </c>
      <c r="IQ145">
        <v>7826</v>
      </c>
      <c r="IR145">
        <v>1419</v>
      </c>
      <c r="IS145">
        <v>38</v>
      </c>
      <c r="IT145">
        <v>2039</v>
      </c>
      <c r="IU145">
        <v>1402</v>
      </c>
      <c r="IV145">
        <v>13972</v>
      </c>
      <c r="IW145">
        <v>10071</v>
      </c>
      <c r="IX145">
        <v>8189</v>
      </c>
      <c r="IY145">
        <v>34</v>
      </c>
      <c r="IZ145">
        <v>250</v>
      </c>
      <c r="JA145">
        <v>2649</v>
      </c>
      <c r="JB145">
        <v>744</v>
      </c>
      <c r="JC145">
        <v>4393</v>
      </c>
      <c r="JD145">
        <v>186</v>
      </c>
      <c r="JE145">
        <v>6436</v>
      </c>
      <c r="JF145">
        <v>12312</v>
      </c>
      <c r="JG145">
        <v>46648</v>
      </c>
      <c r="JH145">
        <v>10830</v>
      </c>
      <c r="JI145">
        <v>9874</v>
      </c>
      <c r="JJ145">
        <v>42</v>
      </c>
      <c r="JK145">
        <v>289</v>
      </c>
      <c r="JL145">
        <v>14070</v>
      </c>
      <c r="JM145">
        <v>8570</v>
      </c>
      <c r="JN145">
        <v>5812</v>
      </c>
      <c r="JO145">
        <v>224</v>
      </c>
      <c r="JP145">
        <v>8475</v>
      </c>
      <c r="JQ145">
        <v>13714</v>
      </c>
      <c r="JR145">
        <v>60620</v>
      </c>
      <c r="JS145">
        <v>5.43229315774406E-2</v>
      </c>
      <c r="JT145">
        <v>0.120598339536215</v>
      </c>
      <c r="JU145">
        <v>5.7257371886630399E-4</v>
      </c>
      <c r="JV145">
        <v>2.7912968794732299E-3</v>
      </c>
      <c r="JW145">
        <v>0.81742055539650704</v>
      </c>
      <c r="JX145">
        <v>0.56012024048096198</v>
      </c>
      <c r="JY145">
        <v>0.101560263383911</v>
      </c>
      <c r="JZ145">
        <v>2.7197251646149398E-3</v>
      </c>
      <c r="KA145">
        <v>0.145934726596049</v>
      </c>
      <c r="KB145">
        <v>0.10034354423132</v>
      </c>
      <c r="KC145">
        <v>1</v>
      </c>
      <c r="KD145">
        <v>0.178653909600792</v>
      </c>
      <c r="KE145">
        <v>0.162883536786539</v>
      </c>
      <c r="KF145">
        <v>6.9284064665126998E-4</v>
      </c>
      <c r="KG145">
        <v>4.7674034971956396E-3</v>
      </c>
      <c r="KH145">
        <v>0.23210161662817599</v>
      </c>
      <c r="KI145">
        <v>0.141372484328604</v>
      </c>
      <c r="KJ145">
        <v>9.5875948531837701E-2</v>
      </c>
      <c r="KK145">
        <v>3.6951501154734402E-3</v>
      </c>
      <c r="KL145">
        <v>0.13980534477070303</v>
      </c>
      <c r="KM145">
        <v>0.22622896733751199</v>
      </c>
      <c r="KN145">
        <v>1</v>
      </c>
      <c r="KO145">
        <v>0.178653909600792</v>
      </c>
      <c r="KP145">
        <v>0.162883536786539</v>
      </c>
      <c r="KQ145">
        <v>6.9284064665126998E-4</v>
      </c>
      <c r="KR145">
        <v>4.7674034971956396E-3</v>
      </c>
      <c r="KS145">
        <v>0.23210161662817599</v>
      </c>
      <c r="KT145">
        <v>0.141372484328604</v>
      </c>
      <c r="KU145">
        <v>9.5875948531837701E-2</v>
      </c>
      <c r="KV145">
        <v>3.6951501154734402E-3</v>
      </c>
      <c r="KW145">
        <v>0.13980534477070303</v>
      </c>
      <c r="KX145">
        <v>0.22622896733751199</v>
      </c>
      <c r="KY145">
        <v>1</v>
      </c>
      <c r="KZ145">
        <v>3.9671666999999999</v>
      </c>
      <c r="LA145">
        <v>191.32042018804</v>
      </c>
      <c r="LB145">
        <v>424.73637419874501</v>
      </c>
      <c r="LC145">
        <v>2.01655251845101</v>
      </c>
      <c r="LD145">
        <v>9.8306935274486893</v>
      </c>
      <c r="LE145">
        <v>2878.8807891536298</v>
      </c>
      <c r="LF145">
        <v>1972.6925011747001</v>
      </c>
      <c r="LG145">
        <v>357.68600296024903</v>
      </c>
      <c r="LH145">
        <v>9.5786244626423205</v>
      </c>
      <c r="LI145">
        <v>513.9688231401999</v>
      </c>
      <c r="LJ145">
        <v>353.40082885854002</v>
      </c>
      <c r="LK145">
        <v>3521.9089734746999</v>
      </c>
      <c r="LL145">
        <v>8.7842085000000001</v>
      </c>
      <c r="LM145">
        <v>1146.48917998702</v>
      </c>
      <c r="LN145">
        <v>932.241077838715</v>
      </c>
      <c r="LO145">
        <v>3.8705820791935901</v>
      </c>
      <c r="LP145">
        <v>28.4601623470117</v>
      </c>
      <c r="LQ145">
        <v>301.563880228936</v>
      </c>
      <c r="LR145">
        <v>84.697443144706796</v>
      </c>
      <c r="LS145">
        <v>500.10197276168901</v>
      </c>
      <c r="LT145">
        <v>21.174360786176699</v>
      </c>
      <c r="LU145">
        <v>732.67841946147109</v>
      </c>
      <c r="LV145">
        <v>1401.6060752656299</v>
      </c>
      <c r="LW145">
        <v>5310.4386126536001</v>
      </c>
      <c r="LX145">
        <v>12.7513752</v>
      </c>
      <c r="LY145">
        <v>849.32015803283696</v>
      </c>
      <c r="LZ145">
        <v>774.34785230066802</v>
      </c>
      <c r="MA145">
        <v>3.2937623857229101</v>
      </c>
      <c r="MB145">
        <v>22.664222130331499</v>
      </c>
      <c r="MC145">
        <v>1103.4103992171799</v>
      </c>
      <c r="MD145">
        <v>672.084372515366</v>
      </c>
      <c r="ME145">
        <v>455.79397585289502</v>
      </c>
      <c r="MF145">
        <v>17.566732723855502</v>
      </c>
      <c r="MG145">
        <v>664.63419569051007</v>
      </c>
      <c r="MH145">
        <v>1075.4918418524801</v>
      </c>
      <c r="MI145">
        <v>4753.9970433934104</v>
      </c>
      <c r="MJ145" s="152">
        <v>101</v>
      </c>
      <c r="MK145" s="152">
        <v>242</v>
      </c>
      <c r="ML145" s="152">
        <v>0</v>
      </c>
      <c r="MM145" s="152">
        <v>0</v>
      </c>
      <c r="MN145" s="152">
        <v>23561</v>
      </c>
      <c r="MO145" s="152">
        <v>2789</v>
      </c>
      <c r="MP145" s="152">
        <v>132</v>
      </c>
      <c r="MQ145" s="152">
        <v>0</v>
      </c>
      <c r="MR145" s="152">
        <v>149</v>
      </c>
      <c r="MS145" s="152">
        <v>323</v>
      </c>
      <c r="MT145" s="152">
        <v>27261</v>
      </c>
      <c r="MU145" s="152">
        <v>77</v>
      </c>
      <c r="MV145" s="152">
        <v>228</v>
      </c>
      <c r="MW145" s="152">
        <v>0</v>
      </c>
      <c r="MX145" s="152">
        <v>0</v>
      </c>
      <c r="MY145" s="152">
        <v>1170</v>
      </c>
      <c r="MZ145" s="152">
        <v>47</v>
      </c>
      <c r="NA145" s="152">
        <v>86</v>
      </c>
      <c r="NB145" s="152">
        <v>0</v>
      </c>
      <c r="NC145" s="152">
        <v>99</v>
      </c>
      <c r="ND145" s="152">
        <v>312</v>
      </c>
      <c r="NE145" s="152">
        <v>5532</v>
      </c>
      <c r="NF145" s="152">
        <v>178</v>
      </c>
      <c r="NG145" s="152">
        <v>470</v>
      </c>
      <c r="NH145" s="152">
        <v>0</v>
      </c>
      <c r="NI145" s="152">
        <v>0</v>
      </c>
      <c r="NJ145" s="152">
        <v>24731</v>
      </c>
      <c r="NK145" s="152">
        <v>2836</v>
      </c>
      <c r="NL145" s="152">
        <v>218</v>
      </c>
      <c r="NM145" s="152">
        <v>0</v>
      </c>
      <c r="NN145" s="152">
        <v>248</v>
      </c>
      <c r="NO145" s="152">
        <v>635</v>
      </c>
      <c r="NP145" s="152">
        <v>32793</v>
      </c>
      <c r="NQ145" s="152">
        <v>3.7049264517075701E-3</v>
      </c>
      <c r="NR145" s="152">
        <v>8.8771505080518006E-3</v>
      </c>
      <c r="NS145" s="152">
        <v>0</v>
      </c>
      <c r="NT145" s="152">
        <v>0</v>
      </c>
      <c r="NU145" s="152">
        <v>0.864274971571109</v>
      </c>
      <c r="NV145" s="152">
        <v>0.102307325483291</v>
      </c>
      <c r="NW145" s="152">
        <v>4.8420820953009799E-3</v>
      </c>
      <c r="NX145" s="152">
        <v>0</v>
      </c>
      <c r="NY145" s="152">
        <v>5.4656835772709939E-3</v>
      </c>
      <c r="NZ145" s="152">
        <v>1.1848428157441001E-2</v>
      </c>
      <c r="OA145" s="152">
        <v>1</v>
      </c>
      <c r="OB145" s="152">
        <v>1.39190166305134E-2</v>
      </c>
      <c r="OC145" s="152">
        <v>4.1214750542299401E-2</v>
      </c>
      <c r="OD145" s="152">
        <v>0</v>
      </c>
      <c r="OE145" s="152">
        <v>0</v>
      </c>
      <c r="OF145" s="152">
        <v>0.21149674620390499</v>
      </c>
      <c r="OG145" s="152">
        <v>8.4960231381055705E-3</v>
      </c>
      <c r="OH145" s="152">
        <v>1.5545914678235699E-2</v>
      </c>
      <c r="OI145" s="152">
        <v>0</v>
      </c>
      <c r="OJ145" s="152">
        <v>1.7895878524945799E-2</v>
      </c>
      <c r="OK145" s="152">
        <v>5.6399132321041198E-2</v>
      </c>
      <c r="OL145" s="152">
        <v>1</v>
      </c>
      <c r="OM145" s="152">
        <v>5.4279876802976199E-3</v>
      </c>
      <c r="ON145" s="152">
        <v>1.43323270210106E-2</v>
      </c>
      <c r="OO145" s="152">
        <v>0</v>
      </c>
      <c r="OP145" s="152">
        <v>0</v>
      </c>
      <c r="OQ145" s="152">
        <v>0.75415485012045302</v>
      </c>
      <c r="OR145" s="152">
        <v>8.6481871131034102E-2</v>
      </c>
      <c r="OS145" s="152">
        <v>6.6477601927240598E-3</v>
      </c>
      <c r="OT145" s="152">
        <v>0</v>
      </c>
      <c r="OU145" s="152">
        <v>7.5625895770441987E-3</v>
      </c>
      <c r="OV145" s="152">
        <v>1.9363888634769601E-2</v>
      </c>
      <c r="OW145" s="152">
        <v>1</v>
      </c>
      <c r="OX145" s="152">
        <v>10.988176899999999</v>
      </c>
      <c r="OY145" s="152">
        <v>9.1916976691556496</v>
      </c>
      <c r="OZ145" s="152">
        <v>22.0236716429274</v>
      </c>
      <c r="PA145" s="152">
        <v>0</v>
      </c>
      <c r="PB145" s="152">
        <v>0</v>
      </c>
      <c r="PC145" s="152">
        <v>2144.2137503264998</v>
      </c>
      <c r="PD145" s="152">
        <v>253.81826533935799</v>
      </c>
      <c r="PE145" s="152">
        <v>12.012911805233101</v>
      </c>
      <c r="PF145" s="152">
        <v>0</v>
      </c>
      <c r="PG145" s="152">
        <v>13.56002923469498</v>
      </c>
      <c r="PH145" s="152">
        <v>29.395231159775001</v>
      </c>
      <c r="PI145" s="152">
        <v>2480.9393085034899</v>
      </c>
      <c r="PJ145" s="152">
        <v>1.7353181</v>
      </c>
      <c r="PK145" s="152">
        <v>44.372268116145399</v>
      </c>
      <c r="PL145" s="152">
        <v>131.388014681573</v>
      </c>
      <c r="PM145" s="152">
        <v>0</v>
      </c>
      <c r="PN145" s="152">
        <v>0</v>
      </c>
      <c r="PO145" s="152">
        <v>674.22797007649501</v>
      </c>
      <c r="PP145" s="152">
        <v>27.084371447517299</v>
      </c>
      <c r="PQ145" s="152">
        <v>49.558637116733799</v>
      </c>
      <c r="PR145" s="152">
        <v>0</v>
      </c>
      <c r="PS145" s="152">
        <v>57.050059006472026</v>
      </c>
      <c r="PT145" s="152">
        <v>179.794125353732</v>
      </c>
      <c r="PU145" s="152">
        <v>3187.8881456950198</v>
      </c>
      <c r="PV145" s="152">
        <v>12.723495</v>
      </c>
      <c r="PW145" s="152">
        <v>13.9898667779568</v>
      </c>
      <c r="PX145" s="152">
        <v>36.939535874380397</v>
      </c>
      <c r="PY145" s="152">
        <v>0</v>
      </c>
      <c r="PZ145" s="152">
        <v>0</v>
      </c>
      <c r="QA145" s="152">
        <v>1943.72693980703</v>
      </c>
      <c r="QB145" s="152">
        <v>222.89473136115501</v>
      </c>
      <c r="QC145" s="152">
        <v>17.133657065138198</v>
      </c>
      <c r="QD145" s="152">
        <v>0</v>
      </c>
      <c r="QE145" s="152">
        <v>19.491499780524009</v>
      </c>
      <c r="QF145" s="152">
        <v>49.907670809003299</v>
      </c>
      <c r="QG145" s="152">
        <v>2577.3578721884201</v>
      </c>
      <c r="QH145">
        <v>82</v>
      </c>
      <c r="QI145">
        <v>895</v>
      </c>
      <c r="QJ145">
        <v>8</v>
      </c>
      <c r="QK145">
        <v>8</v>
      </c>
      <c r="QL145">
        <v>9842</v>
      </c>
      <c r="QM145">
        <v>6490</v>
      </c>
      <c r="QN145">
        <v>744</v>
      </c>
      <c r="QO145">
        <v>7</v>
      </c>
      <c r="QP145">
        <v>1195</v>
      </c>
      <c r="QQ145">
        <v>1402</v>
      </c>
      <c r="QR145">
        <v>13972</v>
      </c>
      <c r="QS145">
        <v>5871</v>
      </c>
      <c r="QT145">
        <v>7113</v>
      </c>
      <c r="QU145">
        <v>34</v>
      </c>
      <c r="QV145">
        <v>180</v>
      </c>
      <c r="QW145">
        <v>1638</v>
      </c>
      <c r="QX145">
        <v>342</v>
      </c>
      <c r="QY145">
        <v>3802</v>
      </c>
      <c r="QZ145">
        <v>130</v>
      </c>
      <c r="RA145">
        <v>9302</v>
      </c>
      <c r="RB145">
        <v>12312</v>
      </c>
      <c r="RC145">
        <v>46648</v>
      </c>
      <c r="RD145">
        <v>5953</v>
      </c>
      <c r="RE145">
        <v>8008</v>
      </c>
      <c r="RF145">
        <v>42</v>
      </c>
      <c r="RG145">
        <v>188</v>
      </c>
      <c r="RH145">
        <v>11480</v>
      </c>
      <c r="RI145">
        <v>6832</v>
      </c>
      <c r="RJ145">
        <v>4546</v>
      </c>
      <c r="RK145">
        <v>137</v>
      </c>
      <c r="RL145">
        <v>10497</v>
      </c>
      <c r="RM145">
        <v>13714</v>
      </c>
      <c r="RN145">
        <v>60620</v>
      </c>
      <c r="RO145">
        <v>5.86888061837962E-3</v>
      </c>
      <c r="RP145">
        <v>6.4056684798167798E-2</v>
      </c>
      <c r="RQ145">
        <v>5.7257371886630399E-4</v>
      </c>
      <c r="RR145">
        <v>5.7257371886630399E-4</v>
      </c>
      <c r="RS145">
        <v>0.70440881763527097</v>
      </c>
      <c r="RT145">
        <v>0.46450042943028902</v>
      </c>
      <c r="RU145">
        <v>5.3249355854566298E-2</v>
      </c>
      <c r="RV145">
        <v>5.0100200400801599E-4</v>
      </c>
      <c r="RW145">
        <v>8.5528199255654205E-2</v>
      </c>
      <c r="RX145">
        <v>0.10034354423132</v>
      </c>
      <c r="RY145">
        <v>1</v>
      </c>
      <c r="RZ145">
        <v>0.12585748585148299</v>
      </c>
      <c r="SA145">
        <v>0.15248242154004499</v>
      </c>
      <c r="SB145">
        <v>7.2886297376093304E-4</v>
      </c>
      <c r="SC145">
        <v>3.85868633167553E-3</v>
      </c>
      <c r="SD145">
        <v>3.5114045618247297E-2</v>
      </c>
      <c r="SE145">
        <v>7.3315040301834998E-3</v>
      </c>
      <c r="SF145">
        <v>8.1504030183501996E-2</v>
      </c>
      <c r="SG145">
        <v>2.7868290173212098E-3</v>
      </c>
      <c r="SH145">
        <v>0.19940833476247599</v>
      </c>
      <c r="SI145">
        <v>0.26393414508660601</v>
      </c>
      <c r="SJ145">
        <v>1</v>
      </c>
      <c r="SK145">
        <v>9.8201913559881199E-2</v>
      </c>
      <c r="SL145">
        <v>0.13210161662817599</v>
      </c>
      <c r="SM145">
        <v>6.9284064665126998E-4</v>
      </c>
      <c r="SN145">
        <v>3.1012867040580701E-3</v>
      </c>
      <c r="SO145">
        <v>0.18937644341801399</v>
      </c>
      <c r="SP145">
        <v>0.11270207852194</v>
      </c>
      <c r="SQ145">
        <v>7.4991751897063696E-2</v>
      </c>
      <c r="SR145">
        <v>2.2599802045529501E-3</v>
      </c>
      <c r="SS145">
        <v>0.1731606730452</v>
      </c>
      <c r="ST145">
        <v>0.22622896733751199</v>
      </c>
      <c r="SU145">
        <v>1</v>
      </c>
      <c r="SV145">
        <v>3.9671666999999999</v>
      </c>
      <c r="SW145">
        <v>20.6696633141229</v>
      </c>
      <c r="SX145">
        <v>225.601813001707</v>
      </c>
      <c r="SY145">
        <v>2.01655251845101</v>
      </c>
      <c r="SZ145">
        <v>2.01655251845101</v>
      </c>
      <c r="TA145">
        <v>2480.86373582436</v>
      </c>
      <c r="TB145">
        <v>1635.92823059339</v>
      </c>
      <c r="TC145">
        <v>187.53938421594401</v>
      </c>
      <c r="TD145">
        <v>1.7644834536446401</v>
      </c>
      <c r="TE145">
        <v>301.22253244362003</v>
      </c>
      <c r="TF145">
        <v>353.40082885854002</v>
      </c>
      <c r="TG145">
        <v>3521.9089734746999</v>
      </c>
      <c r="TH145">
        <v>8.7842085000000001</v>
      </c>
      <c r="TI145">
        <v>668.35845255722199</v>
      </c>
      <c r="TJ145">
        <v>809.74853909717604</v>
      </c>
      <c r="TK145">
        <v>3.8705820791935901</v>
      </c>
      <c r="TL145">
        <v>20.491316889848399</v>
      </c>
      <c r="TM145">
        <v>186.47098369762099</v>
      </c>
      <c r="TN145">
        <v>38.933502090711997</v>
      </c>
      <c r="TO145">
        <v>432.82214897335399</v>
      </c>
      <c r="TP145">
        <v>14.799284420446099</v>
      </c>
      <c r="TQ145">
        <v>1058.9457206076099</v>
      </c>
      <c r="TR145">
        <v>1401.6060752656299</v>
      </c>
      <c r="TS145">
        <v>5310.4386126536001</v>
      </c>
      <c r="TT145">
        <v>12.7513752</v>
      </c>
      <c r="TU145">
        <v>466.85160671925001</v>
      </c>
      <c r="TV145">
        <v>628.01069487783604</v>
      </c>
      <c r="TW145">
        <v>3.2937623857229101</v>
      </c>
      <c r="TX145">
        <v>14.743507821807301</v>
      </c>
      <c r="TY145">
        <v>900.295052097596</v>
      </c>
      <c r="TZ145">
        <v>535.78534807759399</v>
      </c>
      <c r="UA145">
        <v>356.51056679753299</v>
      </c>
      <c r="UB145">
        <v>10.7439392105724</v>
      </c>
      <c r="UC145">
        <v>823.20532768889097</v>
      </c>
      <c r="UD145">
        <v>1075.4918418524801</v>
      </c>
      <c r="UE145">
        <v>4753.9970433934104</v>
      </c>
      <c r="UF145" s="152">
        <v>15</v>
      </c>
      <c r="UG145" s="152">
        <v>143</v>
      </c>
      <c r="UH145" s="152">
        <v>0</v>
      </c>
      <c r="UI145" s="152">
        <v>0</v>
      </c>
      <c r="UJ145" s="152">
        <v>23386</v>
      </c>
      <c r="UK145" s="152">
        <v>2675</v>
      </c>
      <c r="UL145" s="152">
        <v>76</v>
      </c>
      <c r="UM145" s="152">
        <v>0</v>
      </c>
      <c r="UN145" s="152">
        <v>301</v>
      </c>
      <c r="UO145" s="152">
        <v>323</v>
      </c>
      <c r="UP145" s="152">
        <v>27261</v>
      </c>
      <c r="UQ145" s="152">
        <v>52</v>
      </c>
      <c r="UR145" s="152">
        <v>218</v>
      </c>
      <c r="US145" s="152">
        <v>0</v>
      </c>
      <c r="UT145" s="152">
        <v>0</v>
      </c>
      <c r="UU145" s="152">
        <v>1168</v>
      </c>
      <c r="UV145" s="152">
        <v>47</v>
      </c>
      <c r="UW145" s="152">
        <v>82</v>
      </c>
      <c r="UX145" s="152">
        <v>0</v>
      </c>
      <c r="UY145" s="152">
        <v>291</v>
      </c>
      <c r="UZ145" s="152">
        <v>312</v>
      </c>
      <c r="VA145" s="152">
        <v>5532</v>
      </c>
      <c r="VB145" s="152">
        <v>67</v>
      </c>
      <c r="VC145" s="152">
        <v>361</v>
      </c>
      <c r="VD145" s="152">
        <v>0</v>
      </c>
      <c r="VE145" s="152">
        <v>0</v>
      </c>
      <c r="VF145" s="152">
        <v>24554</v>
      </c>
      <c r="VG145" s="152">
        <v>2722</v>
      </c>
      <c r="VH145" s="152">
        <v>158</v>
      </c>
      <c r="VI145" s="152">
        <v>0</v>
      </c>
      <c r="VJ145" s="152">
        <v>592</v>
      </c>
      <c r="VK145" s="152">
        <v>635</v>
      </c>
      <c r="VL145" s="152">
        <v>32793</v>
      </c>
      <c r="VM145" s="152">
        <v>5.5023660173874798E-4</v>
      </c>
      <c r="VN145" s="152">
        <v>5.2455889365760596E-3</v>
      </c>
      <c r="VO145" s="152">
        <v>0</v>
      </c>
      <c r="VP145" s="152">
        <v>0</v>
      </c>
      <c r="VQ145" s="152">
        <v>0.85785554455082302</v>
      </c>
      <c r="VR145" s="152">
        <v>9.8125527310076704E-2</v>
      </c>
      <c r="VS145" s="152">
        <v>2.7878654488096501E-3</v>
      </c>
      <c r="VT145" s="152">
        <v>0</v>
      </c>
      <c r="VU145" s="152">
        <v>1.10414144748909E-2</v>
      </c>
      <c r="VV145" s="152">
        <v>1.1848428157441001E-2</v>
      </c>
      <c r="VW145" s="152">
        <v>1</v>
      </c>
      <c r="VX145" s="152">
        <v>9.3998553868402009E-3</v>
      </c>
      <c r="VY145" s="152">
        <v>3.9407086044830099E-2</v>
      </c>
      <c r="VZ145" s="152">
        <v>0</v>
      </c>
      <c r="WA145" s="152">
        <v>0</v>
      </c>
      <c r="WB145" s="152">
        <v>0.21113521330441101</v>
      </c>
      <c r="WC145" s="152">
        <v>8.4960231381055705E-3</v>
      </c>
      <c r="WD145" s="152">
        <v>1.4822848879248E-2</v>
      </c>
      <c r="WE145" s="152">
        <v>0</v>
      </c>
      <c r="WF145" s="152">
        <v>5.2603036876355799E-2</v>
      </c>
      <c r="WG145" s="152">
        <v>5.6399132321041198E-2</v>
      </c>
      <c r="WH145" s="152">
        <v>1</v>
      </c>
      <c r="WI145" s="152">
        <v>2.04311895831427E-3</v>
      </c>
      <c r="WJ145" s="152">
        <v>1.1008446924648601E-2</v>
      </c>
      <c r="WK145" s="152">
        <v>0</v>
      </c>
      <c r="WL145" s="152">
        <v>0</v>
      </c>
      <c r="WM145" s="152">
        <v>0.74875735675296595</v>
      </c>
      <c r="WN145" s="152">
        <v>8.3005519470618697E-2</v>
      </c>
      <c r="WO145" s="152">
        <v>4.8181014240844099E-3</v>
      </c>
      <c r="WP145" s="152">
        <v>0</v>
      </c>
      <c r="WQ145" s="152">
        <v>1.8052633183911201E-2</v>
      </c>
      <c r="WR145" s="152">
        <v>1.9363888634769601E-2</v>
      </c>
      <c r="WS145" s="152">
        <v>1</v>
      </c>
      <c r="WT145" s="152">
        <v>10.988176899999999</v>
      </c>
      <c r="WU145" s="152">
        <v>1.36510361423104</v>
      </c>
      <c r="WV145" s="152">
        <v>13.0139877890026</v>
      </c>
      <c r="WW145" s="152">
        <v>0</v>
      </c>
      <c r="WX145" s="152">
        <v>0</v>
      </c>
      <c r="WY145" s="152">
        <v>2128.2875414937998</v>
      </c>
      <c r="WZ145" s="152">
        <v>243.44347787120199</v>
      </c>
      <c r="XA145" s="152">
        <v>6.9165249787705898</v>
      </c>
      <c r="XB145" s="152">
        <v>0</v>
      </c>
      <c r="XC145" s="152">
        <v>27.3930791922362</v>
      </c>
      <c r="XD145" s="152">
        <v>29.395231159775001</v>
      </c>
      <c r="XE145" s="152">
        <v>2480.9393085034899</v>
      </c>
      <c r="XF145" s="152">
        <v>1.7353181</v>
      </c>
      <c r="XG145" s="152">
        <v>29.965687558955299</v>
      </c>
      <c r="XH145" s="152">
        <v>125.625382458697</v>
      </c>
      <c r="XI145" s="152">
        <v>0</v>
      </c>
      <c r="XJ145" s="152">
        <v>0</v>
      </c>
      <c r="XK145" s="152">
        <v>673.07544363192005</v>
      </c>
      <c r="XL145" s="152">
        <v>27.084371447517299</v>
      </c>
      <c r="XM145" s="152">
        <v>47.253584227583403</v>
      </c>
      <c r="XN145" s="152">
        <v>0</v>
      </c>
      <c r="XO145" s="152">
        <v>167.69259768569199</v>
      </c>
      <c r="XP145" s="152">
        <v>179.794125353732</v>
      </c>
      <c r="XQ145" s="152">
        <v>3187.8881456950198</v>
      </c>
      <c r="XR145" s="152">
        <v>12.723495</v>
      </c>
      <c r="XS145" s="152">
        <v>5.2658487310286999</v>
      </c>
      <c r="XT145" s="152">
        <v>28.372707341811299</v>
      </c>
      <c r="XU145" s="152">
        <v>0</v>
      </c>
      <c r="XV145" s="152">
        <v>0</v>
      </c>
      <c r="XW145" s="152">
        <v>1929.8156677862501</v>
      </c>
      <c r="XX145" s="152">
        <v>213.934929042688</v>
      </c>
      <c r="XY145" s="152">
        <v>12.4179716343662</v>
      </c>
      <c r="XZ145" s="152">
        <v>0</v>
      </c>
      <c r="YA145" s="152">
        <v>46.528096250283397</v>
      </c>
      <c r="YB145" s="152">
        <v>49.907670809003299</v>
      </c>
      <c r="YC145" s="152">
        <v>2577.3578721884201</v>
      </c>
    </row>
    <row r="146" spans="1:653" x14ac:dyDescent="0.3">
      <c r="A146" t="s">
        <v>2743</v>
      </c>
      <c r="B146" s="146" t="s">
        <v>1098</v>
      </c>
      <c r="C146" s="154">
        <v>33334372</v>
      </c>
      <c r="D146" s="163">
        <v>21620</v>
      </c>
      <c r="E146" s="163" t="s">
        <v>2744</v>
      </c>
      <c r="F146" s="145" t="s">
        <v>1945</v>
      </c>
      <c r="G146" s="146" t="s">
        <v>130</v>
      </c>
      <c r="H146" s="147" t="s">
        <v>2195</v>
      </c>
      <c r="I146" s="148" t="s">
        <v>2745</v>
      </c>
      <c r="J146" s="148" t="s">
        <v>723</v>
      </c>
      <c r="K146" s="143" t="s">
        <v>1986</v>
      </c>
      <c r="L146" s="143">
        <v>43749</v>
      </c>
      <c r="M146" s="167"/>
      <c r="N146" s="164" t="s">
        <v>412</v>
      </c>
      <c r="O146" s="149" t="s">
        <v>2023</v>
      </c>
      <c r="P146" s="150" t="s">
        <v>2024</v>
      </c>
      <c r="Q146" s="150" t="s">
        <v>1920</v>
      </c>
      <c r="R146" s="150" t="s">
        <v>1921</v>
      </c>
      <c r="S146" s="147" t="s">
        <v>42</v>
      </c>
      <c r="T146" s="147"/>
      <c r="U146" s="147">
        <v>1</v>
      </c>
      <c r="V146" s="147">
        <v>1</v>
      </c>
      <c r="W146" s="147">
        <v>0</v>
      </c>
      <c r="X146" s="147"/>
      <c r="Y146" s="147" t="s">
        <v>1941</v>
      </c>
      <c r="Z146" s="147">
        <v>0</v>
      </c>
      <c r="AA146" s="147" t="s">
        <v>872</v>
      </c>
      <c r="AB146" s="147" t="s">
        <v>873</v>
      </c>
      <c r="AC146" s="147" t="s">
        <v>2746</v>
      </c>
      <c r="AD146" s="147" t="s">
        <v>2747</v>
      </c>
      <c r="AE146" s="147">
        <v>3</v>
      </c>
      <c r="AF146" s="147" t="s">
        <v>1923</v>
      </c>
      <c r="AG146" s="147">
        <v>6</v>
      </c>
      <c r="AH146" s="147" t="s">
        <v>1943</v>
      </c>
      <c r="AI146" s="147"/>
      <c r="AJ146" s="147">
        <v>28.29</v>
      </c>
      <c r="AK146" s="147" t="s">
        <v>2748</v>
      </c>
      <c r="AL146" s="147" t="s">
        <v>149</v>
      </c>
      <c r="AM146" s="147" t="s">
        <v>149</v>
      </c>
      <c r="AN146" s="147" t="s">
        <v>152</v>
      </c>
      <c r="AO146" s="147" t="s">
        <v>152</v>
      </c>
      <c r="AP146" s="147" t="s">
        <v>152</v>
      </c>
      <c r="AQ146" s="147" t="s">
        <v>152</v>
      </c>
      <c r="AR146" s="147" t="s">
        <v>152</v>
      </c>
      <c r="AS146" s="147">
        <v>30</v>
      </c>
      <c r="AT146" s="147">
        <v>0.5</v>
      </c>
      <c r="AU146" s="147">
        <v>30</v>
      </c>
      <c r="AV146" s="147">
        <v>2018</v>
      </c>
      <c r="AW146" s="147" t="s">
        <v>149</v>
      </c>
      <c r="AX146" s="147"/>
      <c r="AY146" s="147">
        <v>20</v>
      </c>
      <c r="AZ146" s="147">
        <v>2</v>
      </c>
      <c r="BA146" s="147" t="s">
        <v>2186</v>
      </c>
      <c r="BB146" s="147">
        <v>1</v>
      </c>
      <c r="BC146" s="147">
        <v>30</v>
      </c>
      <c r="BD146" s="147" t="s">
        <v>152</v>
      </c>
      <c r="BE146" s="147" t="s">
        <v>152</v>
      </c>
      <c r="BF146" s="147" t="s">
        <v>152</v>
      </c>
      <c r="BG146" s="147" t="s">
        <v>152</v>
      </c>
      <c r="BH146">
        <v>10</v>
      </c>
      <c r="BI146">
        <v>24</v>
      </c>
      <c r="BJ146">
        <v>0</v>
      </c>
      <c r="BK146">
        <v>7</v>
      </c>
      <c r="BL146">
        <v>89</v>
      </c>
      <c r="BM146">
        <v>0</v>
      </c>
      <c r="BN146">
        <v>7</v>
      </c>
      <c r="BO146">
        <v>135</v>
      </c>
      <c r="BP146">
        <v>7971</v>
      </c>
      <c r="BQ146">
        <v>9388</v>
      </c>
      <c r="BR146">
        <v>308</v>
      </c>
      <c r="BS146">
        <v>90</v>
      </c>
      <c r="BT146">
        <v>1</v>
      </c>
      <c r="BU146">
        <v>25</v>
      </c>
      <c r="BV146">
        <v>946</v>
      </c>
      <c r="BW146">
        <v>1</v>
      </c>
      <c r="BX146">
        <v>6</v>
      </c>
      <c r="BY146">
        <v>20</v>
      </c>
      <c r="BZ146">
        <v>2697</v>
      </c>
      <c r="CA146">
        <v>30127</v>
      </c>
      <c r="CB146">
        <v>318</v>
      </c>
      <c r="CC146">
        <v>114</v>
      </c>
      <c r="CD146">
        <v>1</v>
      </c>
      <c r="CE146">
        <v>32</v>
      </c>
      <c r="CF146">
        <v>1035</v>
      </c>
      <c r="CG146">
        <v>1</v>
      </c>
      <c r="CH146">
        <v>13</v>
      </c>
      <c r="CI146">
        <v>155</v>
      </c>
      <c r="CJ146">
        <v>10668</v>
      </c>
      <c r="CK146">
        <v>39515</v>
      </c>
      <c r="CL146">
        <v>1.0651896037494699E-3</v>
      </c>
      <c r="CM146">
        <v>2.55645504899872E-3</v>
      </c>
      <c r="CN146">
        <v>0</v>
      </c>
      <c r="CO146">
        <v>7.45632722624627E-4</v>
      </c>
      <c r="CP146">
        <v>9.4801874733702607E-3</v>
      </c>
      <c r="CQ146">
        <v>0</v>
      </c>
      <c r="CR146">
        <v>7.45632722624627E-4</v>
      </c>
      <c r="CS146">
        <v>1.43800596506178E-2</v>
      </c>
      <c r="CT146">
        <v>0.84906263314870001</v>
      </c>
      <c r="CU146">
        <v>1</v>
      </c>
      <c r="CV146">
        <v>1.02233876589106E-2</v>
      </c>
      <c r="CW146">
        <v>2.98735353669466E-3</v>
      </c>
      <c r="CX146">
        <v>3.3192817074385097E-5</v>
      </c>
      <c r="CY146">
        <v>8.2982042685962804E-4</v>
      </c>
      <c r="CZ146">
        <v>3.1400404952368302E-2</v>
      </c>
      <c r="DA146">
        <v>3.3192817074385097E-5</v>
      </c>
      <c r="DB146">
        <v>1.9915690244631099E-4</v>
      </c>
      <c r="DC146">
        <v>6.6385634148770204E-4</v>
      </c>
      <c r="DD146">
        <v>8.95210276496166E-2</v>
      </c>
      <c r="DE146">
        <v>1</v>
      </c>
      <c r="DF146">
        <v>8.0475768695432107E-3</v>
      </c>
      <c r="DG146">
        <v>2.8849803871947399E-3</v>
      </c>
      <c r="DH146">
        <v>2.5306845501708199E-5</v>
      </c>
      <c r="DI146">
        <v>8.0981905605466301E-4</v>
      </c>
      <c r="DJ146">
        <v>2.6192585094268001E-2</v>
      </c>
      <c r="DK146">
        <v>2.5306845501708199E-5</v>
      </c>
      <c r="DL146">
        <v>3.2898899152220701E-4</v>
      </c>
      <c r="DM146">
        <v>3.9225610527647697E-3</v>
      </c>
      <c r="DN146">
        <v>0.269973427812223</v>
      </c>
      <c r="DO146">
        <v>1</v>
      </c>
      <c r="DP146">
        <v>2.1873901999999998</v>
      </c>
      <c r="DQ146">
        <v>4.5716580425385498</v>
      </c>
      <c r="DR146">
        <v>10.9719793020925</v>
      </c>
      <c r="DS146">
        <v>0</v>
      </c>
      <c r="DT146">
        <v>3.2001606297769798</v>
      </c>
      <c r="DU146">
        <v>40.687756578593103</v>
      </c>
      <c r="DV146">
        <v>0</v>
      </c>
      <c r="DW146">
        <v>3.2001606297769798</v>
      </c>
      <c r="DX146">
        <v>61.7173835742704</v>
      </c>
      <c r="DY146">
        <v>3644.0686257074699</v>
      </c>
      <c r="DZ146">
        <v>4291.8725703351902</v>
      </c>
      <c r="EA146">
        <v>4.6431104000000003</v>
      </c>
      <c r="EB146">
        <v>66.334843125849403</v>
      </c>
      <c r="EC146">
        <v>19.383558056254699</v>
      </c>
      <c r="ED146">
        <v>0.21537286729171901</v>
      </c>
      <c r="EE146">
        <v>5.3843216822929696</v>
      </c>
      <c r="EF146">
        <v>203.74273245796601</v>
      </c>
      <c r="EG146">
        <v>0.21537286729171901</v>
      </c>
      <c r="EH146">
        <v>1.29223720375031</v>
      </c>
      <c r="EI146">
        <v>4.3074573458343801</v>
      </c>
      <c r="EJ146">
        <v>580.86062308576595</v>
      </c>
      <c r="EK146">
        <v>6488.5383728976203</v>
      </c>
      <c r="EL146">
        <v>6.8305005999999997</v>
      </c>
      <c r="EM146">
        <v>46.5558849376281</v>
      </c>
      <c r="EN146">
        <v>16.689845543678</v>
      </c>
      <c r="EO146">
        <v>0.146402153891912</v>
      </c>
      <c r="EP146">
        <v>4.6848689245411999</v>
      </c>
      <c r="EQ146">
        <v>151.52622927812899</v>
      </c>
      <c r="ER146">
        <v>0.146402153891912</v>
      </c>
      <c r="ES146">
        <v>1.9032280005948601</v>
      </c>
      <c r="ET146">
        <v>22.692333853246399</v>
      </c>
      <c r="EU146">
        <v>1561.81817771892</v>
      </c>
      <c r="EV146">
        <v>5785.0811110389204</v>
      </c>
      <c r="EW146" s="152">
        <v>23</v>
      </c>
      <c r="EX146" s="152">
        <v>20</v>
      </c>
      <c r="EY146" s="152">
        <v>1</v>
      </c>
      <c r="EZ146" s="152">
        <v>4</v>
      </c>
      <c r="FA146" s="152">
        <v>128</v>
      </c>
      <c r="FB146" s="152">
        <v>0</v>
      </c>
      <c r="FC146" s="152">
        <v>11</v>
      </c>
      <c r="FD146" s="152">
        <v>202</v>
      </c>
      <c r="FE146" s="152">
        <v>5418</v>
      </c>
      <c r="FF146" s="152">
        <v>6875</v>
      </c>
      <c r="FG146" s="152">
        <v>292</v>
      </c>
      <c r="FH146" s="152">
        <v>16</v>
      </c>
      <c r="FI146" s="152">
        <v>0</v>
      </c>
      <c r="FJ146" s="152">
        <v>43</v>
      </c>
      <c r="FK146" s="152">
        <v>101</v>
      </c>
      <c r="FL146" s="152">
        <v>1</v>
      </c>
      <c r="FM146" s="152">
        <v>6</v>
      </c>
      <c r="FN146" s="152">
        <v>18</v>
      </c>
      <c r="FO146" s="152">
        <v>646</v>
      </c>
      <c r="FP146" s="152">
        <v>7288</v>
      </c>
      <c r="FQ146" s="152">
        <v>315</v>
      </c>
      <c r="FR146" s="152">
        <v>36</v>
      </c>
      <c r="FS146" s="152">
        <v>1</v>
      </c>
      <c r="FT146" s="152">
        <v>47</v>
      </c>
      <c r="FU146" s="152">
        <v>229</v>
      </c>
      <c r="FV146" s="152">
        <v>1</v>
      </c>
      <c r="FW146" s="152">
        <v>17</v>
      </c>
      <c r="FX146" s="152">
        <v>220</v>
      </c>
      <c r="FY146" s="152">
        <v>6064</v>
      </c>
      <c r="FZ146" s="152">
        <v>14163</v>
      </c>
      <c r="GA146" s="152">
        <v>3.3454545454545499E-3</v>
      </c>
      <c r="GB146" s="152">
        <v>2.9090909090909102E-3</v>
      </c>
      <c r="GC146" s="152">
        <v>1.45454545454545E-4</v>
      </c>
      <c r="GD146" s="152">
        <v>5.8181818181818204E-4</v>
      </c>
      <c r="GE146" s="152">
        <v>1.8618181818181801E-2</v>
      </c>
      <c r="GF146" s="152">
        <v>0</v>
      </c>
      <c r="GG146" s="152">
        <v>1.6000000000000001E-3</v>
      </c>
      <c r="GH146" s="152">
        <v>2.93818181818182E-2</v>
      </c>
      <c r="GI146" s="152">
        <v>0.78807272727272704</v>
      </c>
      <c r="GJ146" s="152">
        <v>1</v>
      </c>
      <c r="GK146" s="152">
        <v>4.0065861690450101E-2</v>
      </c>
      <c r="GL146" s="152">
        <v>2.1953896816685001E-3</v>
      </c>
      <c r="GM146" s="152">
        <v>0</v>
      </c>
      <c r="GN146" s="152">
        <v>5.9001097694840804E-3</v>
      </c>
      <c r="GO146" s="152">
        <v>1.3858397365532399E-2</v>
      </c>
      <c r="GP146" s="152">
        <v>1.3721185510428099E-4</v>
      </c>
      <c r="GQ146" s="152">
        <v>8.2327113062568603E-4</v>
      </c>
      <c r="GR146" s="152">
        <v>2.4698133918770598E-3</v>
      </c>
      <c r="GS146" s="152">
        <v>8.8638858397365503E-2</v>
      </c>
      <c r="GT146" s="152">
        <v>1</v>
      </c>
      <c r="GU146" s="152">
        <v>2.22410506248676E-2</v>
      </c>
      <c r="GV146" s="152">
        <v>2.5418343571277299E-3</v>
      </c>
      <c r="GW146" s="152">
        <v>7.0606509920214595E-5</v>
      </c>
      <c r="GX146" s="152">
        <v>3.3185059662500902E-3</v>
      </c>
      <c r="GY146" s="152">
        <v>1.61688907717292E-2</v>
      </c>
      <c r="GZ146" s="152">
        <v>7.0606509920214595E-5</v>
      </c>
      <c r="HA146" s="152">
        <v>1.20031066864365E-3</v>
      </c>
      <c r="HB146" s="152">
        <v>1.55334321824472E-2</v>
      </c>
      <c r="HC146" s="152">
        <v>0.428157876156182</v>
      </c>
      <c r="HD146" s="152">
        <v>1</v>
      </c>
      <c r="HE146" s="152">
        <v>1.7218492999999999</v>
      </c>
      <c r="HF146" s="152">
        <v>13.357731132451599</v>
      </c>
      <c r="HG146" s="152">
        <v>11.6154183760449</v>
      </c>
      <c r="HH146" s="152">
        <v>0.58077091880224396</v>
      </c>
      <c r="HI146" s="152">
        <v>2.3230836752089701</v>
      </c>
      <c r="HJ146" s="152">
        <v>74.338677606687199</v>
      </c>
      <c r="HK146" s="152">
        <v>0</v>
      </c>
      <c r="HL146" s="152">
        <v>6.3884801068246801</v>
      </c>
      <c r="HM146" s="152">
        <v>117.31572559805301</v>
      </c>
      <c r="HN146" s="152">
        <v>3146.6168380705599</v>
      </c>
      <c r="HO146" s="152">
        <v>3992.8000667654201</v>
      </c>
      <c r="HP146" s="152">
        <v>1.0498046999999999</v>
      </c>
      <c r="HQ146" s="152">
        <v>278.14697343229699</v>
      </c>
      <c r="HR146" s="152">
        <v>15.2409300510847</v>
      </c>
      <c r="HS146" s="152">
        <v>0</v>
      </c>
      <c r="HT146" s="152">
        <v>40.959999512290203</v>
      </c>
      <c r="HU146" s="152">
        <v>96.208370947472403</v>
      </c>
      <c r="HV146" s="152">
        <v>0.95255812819279595</v>
      </c>
      <c r="HW146" s="152">
        <v>5.7153487691567797</v>
      </c>
      <c r="HX146" s="152">
        <v>17.1460463074703</v>
      </c>
      <c r="HY146" s="152">
        <v>615.35255081254604</v>
      </c>
      <c r="HZ146" s="152">
        <v>6942.2436382691003</v>
      </c>
      <c r="IA146" s="152">
        <v>2.7716539999999998</v>
      </c>
      <c r="IB146" s="152">
        <v>113.650549455307</v>
      </c>
      <c r="IC146" s="152">
        <v>12.9886342234637</v>
      </c>
      <c r="ID146" s="152">
        <v>0.360795395096213</v>
      </c>
      <c r="IE146" s="152">
        <v>16.957383569522001</v>
      </c>
      <c r="IF146" s="152">
        <v>82.622145477032902</v>
      </c>
      <c r="IG146" s="152">
        <v>0.360795395096213</v>
      </c>
      <c r="IH146" s="152">
        <v>6.13352171663563</v>
      </c>
      <c r="II146" s="152">
        <v>79.374986921166894</v>
      </c>
      <c r="IJ146" s="152">
        <v>2187.8632758634399</v>
      </c>
      <c r="IK146" s="152">
        <v>5109.9451807476698</v>
      </c>
      <c r="IL146">
        <v>10</v>
      </c>
      <c r="IM146">
        <v>97</v>
      </c>
      <c r="IN146">
        <v>0</v>
      </c>
      <c r="IO146">
        <v>2</v>
      </c>
      <c r="IP146">
        <v>8202</v>
      </c>
      <c r="IQ146">
        <v>148</v>
      </c>
      <c r="IR146">
        <v>8</v>
      </c>
      <c r="IS146">
        <v>2</v>
      </c>
      <c r="IT146">
        <v>18</v>
      </c>
      <c r="IU146">
        <v>42</v>
      </c>
      <c r="IV146">
        <v>9388</v>
      </c>
      <c r="IW146">
        <v>312</v>
      </c>
      <c r="IX146">
        <v>955</v>
      </c>
      <c r="IY146">
        <v>0</v>
      </c>
      <c r="IZ146">
        <v>1</v>
      </c>
      <c r="JA146">
        <v>2736</v>
      </c>
      <c r="JB146">
        <v>20</v>
      </c>
      <c r="JC146">
        <v>8</v>
      </c>
      <c r="JD146">
        <v>0</v>
      </c>
      <c r="JE146">
        <v>26</v>
      </c>
      <c r="JF146">
        <v>259</v>
      </c>
      <c r="JG146">
        <v>30127</v>
      </c>
      <c r="JH146">
        <v>322</v>
      </c>
      <c r="JI146">
        <v>1052</v>
      </c>
      <c r="JJ146">
        <v>0</v>
      </c>
      <c r="JK146">
        <v>3</v>
      </c>
      <c r="JL146">
        <v>10938</v>
      </c>
      <c r="JM146">
        <v>168</v>
      </c>
      <c r="JN146">
        <v>16</v>
      </c>
      <c r="JO146">
        <v>2</v>
      </c>
      <c r="JP146">
        <v>44</v>
      </c>
      <c r="JQ146">
        <v>301</v>
      </c>
      <c r="JR146">
        <v>39515</v>
      </c>
      <c r="JS146">
        <v>1.0651896037494699E-3</v>
      </c>
      <c r="JT146">
        <v>1.03323391563698E-2</v>
      </c>
      <c r="JU146">
        <v>0</v>
      </c>
      <c r="JV146">
        <v>2.1303792074989301E-4</v>
      </c>
      <c r="JW146">
        <v>0.87366851299531301</v>
      </c>
      <c r="JX146">
        <v>1.5764806135492099E-2</v>
      </c>
      <c r="JY146">
        <v>8.5215168299957399E-4</v>
      </c>
      <c r="JZ146">
        <v>2.1303792074989301E-4</v>
      </c>
      <c r="KA146">
        <v>1.9173412867490996E-3</v>
      </c>
      <c r="KB146">
        <v>4.4737963357477598E-3</v>
      </c>
      <c r="KC146">
        <v>1</v>
      </c>
      <c r="KD146">
        <v>8.1488042515500403E-3</v>
      </c>
      <c r="KE146">
        <v>2.6622801467797001E-2</v>
      </c>
      <c r="KF146">
        <v>0</v>
      </c>
      <c r="KG146">
        <v>7.5920536505124606E-5</v>
      </c>
      <c r="KH146">
        <v>0.27680627609768399</v>
      </c>
      <c r="KI146">
        <v>4.2515500442869801E-3</v>
      </c>
      <c r="KJ146">
        <v>4.0490952802733102E-4</v>
      </c>
      <c r="KK146">
        <v>5.0613691003416397E-5</v>
      </c>
      <c r="KL146">
        <v>1.1135012020751997E-3</v>
      </c>
      <c r="KM146">
        <v>7.6173604960141699E-3</v>
      </c>
      <c r="KN146">
        <v>1</v>
      </c>
      <c r="KO146">
        <v>8.1488042515500403E-3</v>
      </c>
      <c r="KP146">
        <v>2.6622801467797001E-2</v>
      </c>
      <c r="KQ146">
        <v>0</v>
      </c>
      <c r="KR146">
        <v>7.5920536505124606E-5</v>
      </c>
      <c r="KS146">
        <v>0.27680627609768399</v>
      </c>
      <c r="KT146">
        <v>4.2515500442869801E-3</v>
      </c>
      <c r="KU146">
        <v>4.0490952802733102E-4</v>
      </c>
      <c r="KV146">
        <v>5.0613691003416397E-5</v>
      </c>
      <c r="KW146">
        <v>1.1135012020751997E-3</v>
      </c>
      <c r="KX146">
        <v>7.6173604960141699E-3</v>
      </c>
      <c r="KY146">
        <v>1</v>
      </c>
      <c r="KZ146">
        <v>2.1873901999999998</v>
      </c>
      <c r="LA146">
        <v>4.5716580425385498</v>
      </c>
      <c r="LB146">
        <v>44.345083012623903</v>
      </c>
      <c r="LC146">
        <v>0</v>
      </c>
      <c r="LD146">
        <v>0.914331608507709</v>
      </c>
      <c r="LE146">
        <v>3749.6739264901198</v>
      </c>
      <c r="LF146">
        <v>67.660539029570501</v>
      </c>
      <c r="LG146">
        <v>3.65732643403084</v>
      </c>
      <c r="LH146">
        <v>0.914331608507709</v>
      </c>
      <c r="LI146">
        <v>8.2289844765694085</v>
      </c>
      <c r="LJ146">
        <v>19.200963778661901</v>
      </c>
      <c r="LK146">
        <v>4291.8725703351902</v>
      </c>
      <c r="LL146">
        <v>4.6431104000000003</v>
      </c>
      <c r="LM146">
        <v>67.196334595016296</v>
      </c>
      <c r="LN146">
        <v>205.68108826359199</v>
      </c>
      <c r="LO146">
        <v>0</v>
      </c>
      <c r="LP146">
        <v>0.21537286729171901</v>
      </c>
      <c r="LQ146">
        <v>589.26016491014298</v>
      </c>
      <c r="LR146">
        <v>4.3074573458343801</v>
      </c>
      <c r="LS146">
        <v>1.72298293833375</v>
      </c>
      <c r="LT146">
        <v>0</v>
      </c>
      <c r="LU146">
        <v>5.5996945495846973</v>
      </c>
      <c r="LV146">
        <v>55.781572628555203</v>
      </c>
      <c r="LW146">
        <v>6488.5383728976203</v>
      </c>
      <c r="LX146">
        <v>6.8305005999999997</v>
      </c>
      <c r="LY146">
        <v>47.141493553195801</v>
      </c>
      <c r="LZ146">
        <v>154.01506589429201</v>
      </c>
      <c r="MA146">
        <v>0</v>
      </c>
      <c r="MB146">
        <v>0.43920646167573701</v>
      </c>
      <c r="MC146">
        <v>1601.34675926974</v>
      </c>
      <c r="MD146">
        <v>24.5955618538413</v>
      </c>
      <c r="ME146">
        <v>2.3424344622705999</v>
      </c>
      <c r="MF146">
        <v>0.29280430778382499</v>
      </c>
      <c r="MG146">
        <v>6.4416947712440944</v>
      </c>
      <c r="MH146">
        <v>44.067048321465599</v>
      </c>
      <c r="MI146">
        <v>5785.0811110389204</v>
      </c>
      <c r="MJ146" s="152">
        <v>29</v>
      </c>
      <c r="MK146" s="152">
        <v>139</v>
      </c>
      <c r="ML146" s="152">
        <v>0</v>
      </c>
      <c r="MM146" s="152">
        <v>3</v>
      </c>
      <c r="MN146" s="152">
        <v>5760</v>
      </c>
      <c r="MO146" s="152">
        <v>217</v>
      </c>
      <c r="MP146" s="152">
        <v>11</v>
      </c>
      <c r="MQ146" s="152">
        <v>2</v>
      </c>
      <c r="MR146" s="152">
        <v>31</v>
      </c>
      <c r="MS146" s="152">
        <v>166</v>
      </c>
      <c r="MT146" s="152">
        <v>6875</v>
      </c>
      <c r="MU146" s="152">
        <v>316</v>
      </c>
      <c r="MV146" s="152">
        <v>109</v>
      </c>
      <c r="MW146" s="152">
        <v>0</v>
      </c>
      <c r="MX146" s="152">
        <v>2</v>
      </c>
      <c r="MY146" s="152">
        <v>684</v>
      </c>
      <c r="MZ146" s="152">
        <v>19</v>
      </c>
      <c r="NA146" s="152">
        <v>7</v>
      </c>
      <c r="NB146" s="152">
        <v>2</v>
      </c>
      <c r="NC146" s="152">
        <v>25</v>
      </c>
      <c r="ND146" s="152">
        <v>305</v>
      </c>
      <c r="NE146" s="152">
        <v>7288</v>
      </c>
      <c r="NF146" s="152">
        <v>345</v>
      </c>
      <c r="NG146" s="152">
        <v>248</v>
      </c>
      <c r="NH146" s="152">
        <v>0</v>
      </c>
      <c r="NI146" s="152">
        <v>5</v>
      </c>
      <c r="NJ146" s="152">
        <v>6444</v>
      </c>
      <c r="NK146" s="152">
        <v>236</v>
      </c>
      <c r="NL146" s="152">
        <v>18</v>
      </c>
      <c r="NM146" s="152">
        <v>4</v>
      </c>
      <c r="NN146" s="152">
        <v>56</v>
      </c>
      <c r="NO146" s="152">
        <v>471</v>
      </c>
      <c r="NP146" s="152">
        <v>14163</v>
      </c>
      <c r="NQ146" s="152">
        <v>4.2181818181818197E-3</v>
      </c>
      <c r="NR146" s="152">
        <v>2.0218181818181798E-2</v>
      </c>
      <c r="NS146" s="152">
        <v>0</v>
      </c>
      <c r="NT146" s="152">
        <v>4.3636363636363599E-4</v>
      </c>
      <c r="NU146" s="152">
        <v>0.83781818181818202</v>
      </c>
      <c r="NV146" s="152">
        <v>3.1563636363636398E-2</v>
      </c>
      <c r="NW146" s="152">
        <v>1.6000000000000001E-3</v>
      </c>
      <c r="NX146" s="152">
        <v>2.9090909090909102E-4</v>
      </c>
      <c r="NY146" s="152">
        <v>4.5090909090909001E-3</v>
      </c>
      <c r="NZ146" s="152">
        <v>2.4145454545454501E-2</v>
      </c>
      <c r="OA146" s="152">
        <v>1</v>
      </c>
      <c r="OB146" s="152">
        <v>4.3358946212952797E-2</v>
      </c>
      <c r="OC146" s="152">
        <v>1.49560922063666E-2</v>
      </c>
      <c r="OD146" s="152">
        <v>0</v>
      </c>
      <c r="OE146" s="152">
        <v>2.7442371020856198E-4</v>
      </c>
      <c r="OF146" s="152">
        <v>9.3852908891328204E-2</v>
      </c>
      <c r="OG146" s="152">
        <v>2.6070252469813401E-3</v>
      </c>
      <c r="OH146" s="152">
        <v>9.6048298572996697E-4</v>
      </c>
      <c r="OI146" s="152">
        <v>2.7442371020856198E-4</v>
      </c>
      <c r="OJ146" s="152">
        <v>3.4302963776070006E-3</v>
      </c>
      <c r="OK146" s="152">
        <v>4.1849615806805698E-2</v>
      </c>
      <c r="OL146" s="152">
        <v>1</v>
      </c>
      <c r="OM146" s="152">
        <v>2.4359245922474099E-2</v>
      </c>
      <c r="ON146" s="152">
        <v>1.7510414460213199E-2</v>
      </c>
      <c r="OO146" s="152">
        <v>0</v>
      </c>
      <c r="OP146" s="152">
        <v>3.5303254960107302E-4</v>
      </c>
      <c r="OQ146" s="152">
        <v>0.45498834992586301</v>
      </c>
      <c r="OR146" s="152">
        <v>1.6663136341170701E-2</v>
      </c>
      <c r="OS146" s="152">
        <v>1.27091717856386E-3</v>
      </c>
      <c r="OT146" s="152">
        <v>2.8242603968085898E-4</v>
      </c>
      <c r="OU146" s="152">
        <v>3.9539645555320968E-3</v>
      </c>
      <c r="OV146" s="152">
        <v>3.3255666172421101E-2</v>
      </c>
      <c r="OW146" s="152">
        <v>1</v>
      </c>
      <c r="OX146" s="152">
        <v>1.7218492999999999</v>
      </c>
      <c r="OY146" s="152">
        <v>16.842356645265099</v>
      </c>
      <c r="OZ146" s="152">
        <v>80.7271577135119</v>
      </c>
      <c r="PA146" s="152">
        <v>0</v>
      </c>
      <c r="PB146" s="152">
        <v>1.74231275640673</v>
      </c>
      <c r="PC146" s="152">
        <v>3345.2404923009199</v>
      </c>
      <c r="PD146" s="152">
        <v>126.027289380087</v>
      </c>
      <c r="PE146" s="152">
        <v>6.3884801068246801</v>
      </c>
      <c r="PF146" s="152">
        <v>1.1615418376044899</v>
      </c>
      <c r="PG146" s="152">
        <v>18.003898482869005</v>
      </c>
      <c r="PH146" s="152">
        <v>96.407972521172397</v>
      </c>
      <c r="PI146" s="152">
        <v>3992.8000667654201</v>
      </c>
      <c r="PJ146" s="152">
        <v>1.0498046999999999</v>
      </c>
      <c r="PK146" s="152">
        <v>301.00836850892398</v>
      </c>
      <c r="PL146" s="152">
        <v>103.828835973015</v>
      </c>
      <c r="PM146" s="152">
        <v>0</v>
      </c>
      <c r="PN146" s="152">
        <v>1.9051162563855899</v>
      </c>
      <c r="PO146" s="152">
        <v>651.54975968387305</v>
      </c>
      <c r="PP146" s="152">
        <v>18.098604435663098</v>
      </c>
      <c r="PQ146" s="152">
        <v>6.6679068973495701</v>
      </c>
      <c r="PR146" s="152">
        <v>1.9051162563855899</v>
      </c>
      <c r="PS146" s="152">
        <v>23.813953204820052</v>
      </c>
      <c r="PT146" s="152">
        <v>290.53022909880298</v>
      </c>
      <c r="PU146" s="152">
        <v>6942.2436382691003</v>
      </c>
      <c r="PV146" s="152">
        <v>2.7716539999999998</v>
      </c>
      <c r="PW146" s="152">
        <v>124.47441130819399</v>
      </c>
      <c r="PX146" s="152">
        <v>89.477257983860895</v>
      </c>
      <c r="PY146" s="152">
        <v>0</v>
      </c>
      <c r="PZ146" s="152">
        <v>1.8039769754810699</v>
      </c>
      <c r="QA146" s="152">
        <v>2324.965526</v>
      </c>
      <c r="QB146" s="152">
        <v>85.147713242706303</v>
      </c>
      <c r="QC146" s="152">
        <v>6.4943171117318403</v>
      </c>
      <c r="QD146" s="152">
        <v>1.44318158038485</v>
      </c>
      <c r="QE146" s="152">
        <v>20.204542125388002</v>
      </c>
      <c r="QF146" s="152">
        <v>169.934631090316</v>
      </c>
      <c r="QG146" s="152">
        <v>5109.9451807476698</v>
      </c>
      <c r="QH146">
        <v>5</v>
      </c>
      <c r="QI146">
        <v>36</v>
      </c>
      <c r="QJ146">
        <v>0</v>
      </c>
      <c r="QK146">
        <v>1</v>
      </c>
      <c r="QL146">
        <v>8106</v>
      </c>
      <c r="QM146">
        <v>135</v>
      </c>
      <c r="QN146">
        <v>2</v>
      </c>
      <c r="QO146">
        <v>1</v>
      </c>
      <c r="QP146">
        <v>42</v>
      </c>
      <c r="QQ146">
        <v>42</v>
      </c>
      <c r="QR146">
        <v>9388</v>
      </c>
      <c r="QS146">
        <v>308</v>
      </c>
      <c r="QT146">
        <v>939</v>
      </c>
      <c r="QU146">
        <v>0</v>
      </c>
      <c r="QV146">
        <v>1</v>
      </c>
      <c r="QW146">
        <v>2717</v>
      </c>
      <c r="QX146">
        <v>20</v>
      </c>
      <c r="QY146">
        <v>8</v>
      </c>
      <c r="QZ146">
        <v>0</v>
      </c>
      <c r="RA146">
        <v>257</v>
      </c>
      <c r="RB146">
        <v>259</v>
      </c>
      <c r="RC146">
        <v>30127</v>
      </c>
      <c r="RD146">
        <v>313</v>
      </c>
      <c r="RE146">
        <v>975</v>
      </c>
      <c r="RF146">
        <v>0</v>
      </c>
      <c r="RG146">
        <v>2</v>
      </c>
      <c r="RH146">
        <v>10823</v>
      </c>
      <c r="RI146">
        <v>155</v>
      </c>
      <c r="RJ146">
        <v>10</v>
      </c>
      <c r="RK146">
        <v>1</v>
      </c>
      <c r="RL146">
        <v>299</v>
      </c>
      <c r="RM146">
        <v>301</v>
      </c>
      <c r="RN146">
        <v>39515</v>
      </c>
      <c r="RO146">
        <v>5.3259480187473399E-4</v>
      </c>
      <c r="RP146">
        <v>3.83468257349808E-3</v>
      </c>
      <c r="RQ146">
        <v>0</v>
      </c>
      <c r="RR146">
        <v>1.0651896037494701E-4</v>
      </c>
      <c r="RS146">
        <v>0.86344269279931796</v>
      </c>
      <c r="RT146">
        <v>1.43800596506178E-2</v>
      </c>
      <c r="RU146">
        <v>2.1303792074989301E-4</v>
      </c>
      <c r="RV146">
        <v>1.0651896037494701E-4</v>
      </c>
      <c r="RW146">
        <v>4.4737963357477598E-3</v>
      </c>
      <c r="RX146">
        <v>4.4737963357477598E-3</v>
      </c>
      <c r="RY146">
        <v>1</v>
      </c>
      <c r="RZ146">
        <v>1.02233876589106E-2</v>
      </c>
      <c r="SA146">
        <v>3.1168055232847599E-2</v>
      </c>
      <c r="SB146">
        <v>0</v>
      </c>
      <c r="SC146">
        <v>3.3192817074385097E-5</v>
      </c>
      <c r="SD146">
        <v>9.0184883991104303E-2</v>
      </c>
      <c r="SE146">
        <v>6.6385634148770204E-4</v>
      </c>
      <c r="SF146">
        <v>2.6554253659508099E-4</v>
      </c>
      <c r="SG146">
        <v>0</v>
      </c>
      <c r="SH146">
        <v>8.5305539881169699E-3</v>
      </c>
      <c r="SI146">
        <v>8.5969396222657403E-3</v>
      </c>
      <c r="SJ146">
        <v>1</v>
      </c>
      <c r="SK146">
        <v>7.9210426420346699E-3</v>
      </c>
      <c r="SL146">
        <v>2.46741743641655E-2</v>
      </c>
      <c r="SM146">
        <v>0</v>
      </c>
      <c r="SN146">
        <v>5.0613691003416397E-5</v>
      </c>
      <c r="SO146">
        <v>0.273895988864988</v>
      </c>
      <c r="SP146">
        <v>3.9225610527647697E-3</v>
      </c>
      <c r="SQ146">
        <v>2.5306845501708202E-4</v>
      </c>
      <c r="SR146">
        <v>2.5306845501708199E-5</v>
      </c>
      <c r="SS146">
        <v>7.5667468050107604E-3</v>
      </c>
      <c r="ST146">
        <v>7.6173604960141699E-3</v>
      </c>
      <c r="SU146">
        <v>1</v>
      </c>
      <c r="SV146">
        <v>2.1873901999999998</v>
      </c>
      <c r="SW146">
        <v>2.28582902126927</v>
      </c>
      <c r="SX146">
        <v>16.457968953138799</v>
      </c>
      <c r="SY146">
        <v>0</v>
      </c>
      <c r="SZ146">
        <v>0.457165804253855</v>
      </c>
      <c r="TA146">
        <v>3705.78600928175</v>
      </c>
      <c r="TB146">
        <v>61.7173835742704</v>
      </c>
      <c r="TC146">
        <v>0.914331608507709</v>
      </c>
      <c r="TD146">
        <v>0.457165804253855</v>
      </c>
      <c r="TE146">
        <v>19.200963778661901</v>
      </c>
      <c r="TF146">
        <v>19.200963778661901</v>
      </c>
      <c r="TG146">
        <v>4291.8725703351902</v>
      </c>
      <c r="TH146">
        <v>4.6431104000000003</v>
      </c>
      <c r="TI146">
        <v>66.334843125849403</v>
      </c>
      <c r="TJ146">
        <v>202.23512238692399</v>
      </c>
      <c r="TK146">
        <v>0</v>
      </c>
      <c r="TL146">
        <v>0.21537286729171901</v>
      </c>
      <c r="TM146">
        <v>585.16808043159995</v>
      </c>
      <c r="TN146">
        <v>4.3074573458343801</v>
      </c>
      <c r="TO146">
        <v>1.72298293833375</v>
      </c>
      <c r="TP146">
        <v>0</v>
      </c>
      <c r="TQ146">
        <v>55.350826893971799</v>
      </c>
      <c r="TR146">
        <v>55.781572628555203</v>
      </c>
      <c r="TS146">
        <v>6488.5383728976203</v>
      </c>
      <c r="TT146">
        <v>6.8305005999999997</v>
      </c>
      <c r="TU146">
        <v>45.823874168168601</v>
      </c>
      <c r="TV146">
        <v>142.742100044615</v>
      </c>
      <c r="TW146">
        <v>0</v>
      </c>
      <c r="TX146">
        <v>0.29280430778382499</v>
      </c>
      <c r="TY146">
        <v>1584.5105115721699</v>
      </c>
      <c r="TZ146">
        <v>22.692333853246399</v>
      </c>
      <c r="UA146">
        <v>1.46402153891912</v>
      </c>
      <c r="UB146">
        <v>0.146402153891912</v>
      </c>
      <c r="UC146">
        <v>43.774244013681802</v>
      </c>
      <c r="UD146">
        <v>44.067048321465599</v>
      </c>
      <c r="UE146">
        <v>5785.0811110389204</v>
      </c>
      <c r="UF146" s="152">
        <v>9</v>
      </c>
      <c r="UG146" s="152">
        <v>48</v>
      </c>
      <c r="UH146" s="152">
        <v>0</v>
      </c>
      <c r="UI146" s="152">
        <v>1</v>
      </c>
      <c r="UJ146" s="152">
        <v>5620</v>
      </c>
      <c r="UK146" s="152">
        <v>202</v>
      </c>
      <c r="UL146" s="152">
        <v>7</v>
      </c>
      <c r="UM146" s="152">
        <v>1</v>
      </c>
      <c r="UN146" s="152">
        <v>160</v>
      </c>
      <c r="UO146" s="152">
        <v>166</v>
      </c>
      <c r="UP146" s="152">
        <v>6875</v>
      </c>
      <c r="UQ146" s="152">
        <v>290</v>
      </c>
      <c r="UR146" s="152">
        <v>93</v>
      </c>
      <c r="US146" s="152">
        <v>0</v>
      </c>
      <c r="UT146" s="152">
        <v>1</v>
      </c>
      <c r="UU146" s="152">
        <v>664</v>
      </c>
      <c r="UV146" s="152">
        <v>18</v>
      </c>
      <c r="UW146" s="152">
        <v>6</v>
      </c>
      <c r="UX146" s="152">
        <v>1</v>
      </c>
      <c r="UY146" s="152">
        <v>286</v>
      </c>
      <c r="UZ146" s="152">
        <v>305</v>
      </c>
      <c r="VA146" s="152">
        <v>7288</v>
      </c>
      <c r="VB146" s="152">
        <v>299</v>
      </c>
      <c r="VC146" s="152">
        <v>141</v>
      </c>
      <c r="VD146" s="152">
        <v>0</v>
      </c>
      <c r="VE146" s="152">
        <v>2</v>
      </c>
      <c r="VF146" s="152">
        <v>6284</v>
      </c>
      <c r="VG146" s="152">
        <v>220</v>
      </c>
      <c r="VH146" s="152">
        <v>13</v>
      </c>
      <c r="VI146" s="152">
        <v>2</v>
      </c>
      <c r="VJ146" s="152">
        <v>446</v>
      </c>
      <c r="VK146" s="152">
        <v>471</v>
      </c>
      <c r="VL146" s="152">
        <v>14163</v>
      </c>
      <c r="VM146" s="152">
        <v>1.3090909090909099E-3</v>
      </c>
      <c r="VN146" s="152">
        <v>6.9818181818181802E-3</v>
      </c>
      <c r="VO146" s="152">
        <v>0</v>
      </c>
      <c r="VP146" s="152">
        <v>1.45454545454545E-4</v>
      </c>
      <c r="VQ146" s="152">
        <v>0.81745454545454499</v>
      </c>
      <c r="VR146" s="152">
        <v>2.93818181818182E-2</v>
      </c>
      <c r="VS146" s="152">
        <v>1.01818181818182E-3</v>
      </c>
      <c r="VT146" s="152">
        <v>1.45454545454545E-4</v>
      </c>
      <c r="VU146" s="152">
        <v>2.3272727272727299E-2</v>
      </c>
      <c r="VV146" s="152">
        <v>2.4145454545454501E-2</v>
      </c>
      <c r="VW146" s="152">
        <v>1</v>
      </c>
      <c r="VX146" s="152">
        <v>3.9791437980241498E-2</v>
      </c>
      <c r="VY146" s="152">
        <v>1.27607025246981E-2</v>
      </c>
      <c r="VZ146" s="152">
        <v>0</v>
      </c>
      <c r="WA146" s="152">
        <v>1.3721185510428099E-4</v>
      </c>
      <c r="WB146" s="152">
        <v>9.1108671789242604E-2</v>
      </c>
      <c r="WC146" s="152">
        <v>2.4698133918770598E-3</v>
      </c>
      <c r="WD146" s="152">
        <v>8.2327113062568603E-4</v>
      </c>
      <c r="WE146" s="152">
        <v>1.3721185510428099E-4</v>
      </c>
      <c r="WF146" s="152">
        <v>3.9242590559824403E-2</v>
      </c>
      <c r="WG146" s="152">
        <v>4.1849615806805698E-2</v>
      </c>
      <c r="WH146" s="152">
        <v>1</v>
      </c>
      <c r="WI146" s="152">
        <v>2.1111346466144199E-2</v>
      </c>
      <c r="WJ146" s="152">
        <v>9.9555178987502605E-3</v>
      </c>
      <c r="WK146" s="152">
        <v>0</v>
      </c>
      <c r="WL146" s="152">
        <v>1.41213019840429E-4</v>
      </c>
      <c r="WM146" s="152">
        <v>0.44369130833862902</v>
      </c>
      <c r="WN146" s="152">
        <v>1.55334321824472E-2</v>
      </c>
      <c r="WO146" s="152">
        <v>9.1788462896279005E-4</v>
      </c>
      <c r="WP146" s="152">
        <v>1.41213019840429E-4</v>
      </c>
      <c r="WQ146" s="152">
        <v>3.14905034244157E-2</v>
      </c>
      <c r="WR146" s="152">
        <v>3.3255666172421101E-2</v>
      </c>
      <c r="WS146" s="152">
        <v>1</v>
      </c>
      <c r="WT146" s="152">
        <v>1.7218492999999999</v>
      </c>
      <c r="WU146" s="152">
        <v>5.2269382692201898</v>
      </c>
      <c r="WV146" s="152">
        <v>27.877004102507701</v>
      </c>
      <c r="WW146" s="152">
        <v>0</v>
      </c>
      <c r="WX146" s="152">
        <v>0.58077091880224396</v>
      </c>
      <c r="WY146" s="152">
        <v>3263.9325636686099</v>
      </c>
      <c r="WZ146" s="152">
        <v>117.31572559805301</v>
      </c>
      <c r="XA146" s="152">
        <v>4.0653964316157003</v>
      </c>
      <c r="XB146" s="152">
        <v>0.58077091880224396</v>
      </c>
      <c r="XC146" s="152">
        <v>92.923347008359002</v>
      </c>
      <c r="XD146" s="152">
        <v>96.407972521172397</v>
      </c>
      <c r="XE146" s="152">
        <v>3992.8000667654201</v>
      </c>
      <c r="XF146" s="152">
        <v>1.0498046999999999</v>
      </c>
      <c r="XG146" s="152">
        <v>276.24185717591098</v>
      </c>
      <c r="XH146" s="152">
        <v>88.587905921930101</v>
      </c>
      <c r="XI146" s="152">
        <v>0</v>
      </c>
      <c r="XJ146" s="152">
        <v>0.95255812819279595</v>
      </c>
      <c r="XK146" s="152">
        <v>632.49859712001705</v>
      </c>
      <c r="XL146" s="152">
        <v>17.1460463074703</v>
      </c>
      <c r="XM146" s="152">
        <v>5.7153487691567797</v>
      </c>
      <c r="XN146" s="152">
        <v>0.95255812819279595</v>
      </c>
      <c r="XO146" s="152">
        <v>272.43162466313998</v>
      </c>
      <c r="XP146" s="152">
        <v>290.53022909880298</v>
      </c>
      <c r="XQ146" s="152">
        <v>6942.2436382691003</v>
      </c>
      <c r="XR146" s="152">
        <v>2.7716539999999998</v>
      </c>
      <c r="XS146" s="152">
        <v>107.877823133768</v>
      </c>
      <c r="XT146" s="152">
        <v>50.872150708566103</v>
      </c>
      <c r="XU146" s="152">
        <v>0</v>
      </c>
      <c r="XV146" s="152">
        <v>0.721590790192427</v>
      </c>
      <c r="XW146" s="152">
        <v>2267.2382627846</v>
      </c>
      <c r="XX146" s="152">
        <v>79.374986921166894</v>
      </c>
      <c r="XY146" s="152">
        <v>4.6903401362507697</v>
      </c>
      <c r="XZ146" s="152">
        <v>0.721590790192427</v>
      </c>
      <c r="YA146" s="152">
        <v>160.91474621291101</v>
      </c>
      <c r="YB146" s="152">
        <v>169.934631090316</v>
      </c>
      <c r="YC146" s="152">
        <v>5109.9451807476698</v>
      </c>
    </row>
    <row r="147" spans="1:653" x14ac:dyDescent="0.3">
      <c r="A147" t="s">
        <v>2749</v>
      </c>
      <c r="B147" s="146" t="s">
        <v>1102</v>
      </c>
      <c r="C147" s="154">
        <v>33341215</v>
      </c>
      <c r="D147" s="160">
        <v>17599</v>
      </c>
      <c r="E147" s="163" t="s">
        <v>2750</v>
      </c>
      <c r="F147" s="145" t="s">
        <v>1934</v>
      </c>
      <c r="G147" s="146" t="s">
        <v>90</v>
      </c>
      <c r="H147" s="147" t="s">
        <v>2170</v>
      </c>
      <c r="I147" s="148" t="s">
        <v>2751</v>
      </c>
      <c r="J147" s="148" t="s">
        <v>719</v>
      </c>
      <c r="K147" s="146" t="s">
        <v>2300</v>
      </c>
      <c r="L147" s="163">
        <v>43412</v>
      </c>
      <c r="M147" s="163">
        <v>44237</v>
      </c>
      <c r="N147" s="164" t="s">
        <v>421</v>
      </c>
      <c r="O147" s="149" t="s">
        <v>1949</v>
      </c>
      <c r="P147" s="150" t="s">
        <v>1950</v>
      </c>
      <c r="Q147" s="150" t="s">
        <v>2752</v>
      </c>
      <c r="R147" s="150" t="s">
        <v>2753</v>
      </c>
      <c r="S147" s="147">
        <v>0</v>
      </c>
      <c r="T147" s="147"/>
      <c r="U147" s="147">
        <v>4</v>
      </c>
      <c r="V147" s="147">
        <v>3</v>
      </c>
      <c r="W147" s="147" t="s">
        <v>2316</v>
      </c>
      <c r="X147" s="147"/>
      <c r="Y147" s="147" t="s">
        <v>1941</v>
      </c>
      <c r="Z147" s="147">
        <v>0</v>
      </c>
      <c r="AA147" s="147" t="s">
        <v>872</v>
      </c>
      <c r="AB147" s="147" t="s">
        <v>873</v>
      </c>
      <c r="AC147" s="147" t="s">
        <v>2754</v>
      </c>
      <c r="AD147" s="147" t="s">
        <v>2755</v>
      </c>
      <c r="AE147" s="147">
        <v>4</v>
      </c>
      <c r="AF147" s="147" t="s">
        <v>1963</v>
      </c>
      <c r="AG147" s="147">
        <v>6</v>
      </c>
      <c r="AH147" s="147" t="s">
        <v>1943</v>
      </c>
      <c r="AI147" s="147"/>
      <c r="AJ147" s="147">
        <v>25.66</v>
      </c>
      <c r="AK147" s="147" t="s">
        <v>2754</v>
      </c>
      <c r="AL147" s="147" t="s">
        <v>149</v>
      </c>
      <c r="AM147" s="147" t="s">
        <v>149</v>
      </c>
      <c r="AN147" s="147" t="s">
        <v>152</v>
      </c>
      <c r="AO147" s="147" t="s">
        <v>152</v>
      </c>
      <c r="AP147" s="147" t="s">
        <v>152</v>
      </c>
      <c r="AQ147" s="147" t="s">
        <v>152</v>
      </c>
      <c r="AR147" s="147" t="s">
        <v>152</v>
      </c>
      <c r="AS147" s="147"/>
      <c r="AT147" s="147"/>
      <c r="AU147" s="147"/>
      <c r="AV147" s="147"/>
      <c r="AW147" s="147" t="s">
        <v>152</v>
      </c>
      <c r="AX147" s="147"/>
      <c r="AY147" s="147"/>
      <c r="AZ147" s="147"/>
      <c r="BA147" s="147"/>
      <c r="BB147" s="147"/>
      <c r="BC147" s="147"/>
      <c r="BD147" s="147" t="s">
        <v>152</v>
      </c>
      <c r="BE147" s="147" t="s">
        <v>149</v>
      </c>
      <c r="BF147" s="147" t="s">
        <v>152</v>
      </c>
      <c r="BG147" s="147" t="s">
        <v>152</v>
      </c>
      <c r="BH147">
        <v>0</v>
      </c>
      <c r="BI147">
        <v>39</v>
      </c>
      <c r="BJ147">
        <v>0</v>
      </c>
      <c r="BK147">
        <v>1</v>
      </c>
      <c r="BL147">
        <v>358</v>
      </c>
      <c r="BM147">
        <v>0</v>
      </c>
      <c r="BN147">
        <v>3</v>
      </c>
      <c r="BO147">
        <v>25</v>
      </c>
      <c r="BP147">
        <v>9537</v>
      </c>
      <c r="BQ147">
        <v>15814</v>
      </c>
      <c r="BR147">
        <v>3</v>
      </c>
      <c r="BS147">
        <v>91</v>
      </c>
      <c r="BT147">
        <v>0</v>
      </c>
      <c r="BU147">
        <v>8</v>
      </c>
      <c r="BV147">
        <v>1339</v>
      </c>
      <c r="BW147">
        <v>0</v>
      </c>
      <c r="BX147">
        <v>16</v>
      </c>
      <c r="BY147">
        <v>4</v>
      </c>
      <c r="BZ147">
        <v>3388</v>
      </c>
      <c r="CA147">
        <v>70729</v>
      </c>
      <c r="CB147">
        <v>3</v>
      </c>
      <c r="CC147">
        <v>130</v>
      </c>
      <c r="CD147">
        <v>0</v>
      </c>
      <c r="CE147">
        <v>9</v>
      </c>
      <c r="CF147">
        <v>1697</v>
      </c>
      <c r="CG147">
        <v>0</v>
      </c>
      <c r="CH147">
        <v>19</v>
      </c>
      <c r="CI147">
        <v>29</v>
      </c>
      <c r="CJ147">
        <v>12925</v>
      </c>
      <c r="CK147">
        <v>86543</v>
      </c>
      <c r="CL147">
        <v>0</v>
      </c>
      <c r="CM147">
        <v>2.46616921714936E-3</v>
      </c>
      <c r="CN147">
        <v>0</v>
      </c>
      <c r="CO147">
        <v>6.3235108132034902E-5</v>
      </c>
      <c r="CP147">
        <v>2.2638168711268499E-2</v>
      </c>
      <c r="CQ147">
        <v>0</v>
      </c>
      <c r="CR147">
        <v>1.89705324396105E-4</v>
      </c>
      <c r="CS147">
        <v>1.5808777033008701E-3</v>
      </c>
      <c r="CT147">
        <v>0.60307322625521698</v>
      </c>
      <c r="CU147">
        <v>1</v>
      </c>
      <c r="CV147">
        <v>4.2415416590083298E-5</v>
      </c>
      <c r="CW147">
        <v>1.28660096989919E-3</v>
      </c>
      <c r="CX147">
        <v>0</v>
      </c>
      <c r="CY147">
        <v>1.13107777573555E-4</v>
      </c>
      <c r="CZ147">
        <v>1.8931414271373799E-2</v>
      </c>
      <c r="DA147">
        <v>0</v>
      </c>
      <c r="DB147">
        <v>2.2621555514711099E-4</v>
      </c>
      <c r="DC147">
        <v>5.6553888786777701E-5</v>
      </c>
      <c r="DD147">
        <v>4.7901143802400702E-2</v>
      </c>
      <c r="DE147">
        <v>1</v>
      </c>
      <c r="DF147">
        <v>3.4664848687935499E-5</v>
      </c>
      <c r="DG147">
        <v>1.50214344314387E-3</v>
      </c>
      <c r="DH147">
        <v>0</v>
      </c>
      <c r="DI147">
        <v>1.03994546063806E-4</v>
      </c>
      <c r="DJ147">
        <v>1.9608749407808799E-2</v>
      </c>
      <c r="DK147">
        <v>0</v>
      </c>
      <c r="DL147">
        <v>2.19544041690258E-4</v>
      </c>
      <c r="DM147">
        <v>3.3509353731671002E-4</v>
      </c>
      <c r="DN147">
        <v>0.14934772309718899</v>
      </c>
      <c r="DO147">
        <v>1</v>
      </c>
      <c r="DP147">
        <v>3.0358013000000001</v>
      </c>
      <c r="DQ147">
        <v>0</v>
      </c>
      <c r="DR147">
        <v>12.846690592035801</v>
      </c>
      <c r="DS147">
        <v>0</v>
      </c>
      <c r="DT147">
        <v>0.32940232287271198</v>
      </c>
      <c r="DU147">
        <v>117.926031588431</v>
      </c>
      <c r="DV147">
        <v>0</v>
      </c>
      <c r="DW147">
        <v>0.98820696861813695</v>
      </c>
      <c r="DX147">
        <v>8.2350580718178108</v>
      </c>
      <c r="DY147">
        <v>3141.50995323706</v>
      </c>
      <c r="DZ147">
        <v>5209.1683339090696</v>
      </c>
      <c r="EA147">
        <v>9.4695204000000004</v>
      </c>
      <c r="EB147">
        <v>0.31680590708690998</v>
      </c>
      <c r="EC147">
        <v>9.6097791816362701</v>
      </c>
      <c r="ED147">
        <v>0</v>
      </c>
      <c r="EE147">
        <v>0.84481575223175998</v>
      </c>
      <c r="EF147">
        <v>141.40103652979101</v>
      </c>
      <c r="EG147">
        <v>0</v>
      </c>
      <c r="EH147">
        <v>1.68963150446352</v>
      </c>
      <c r="EI147">
        <v>0.42240787611587999</v>
      </c>
      <c r="EJ147">
        <v>357.77947107015001</v>
      </c>
      <c r="EK147">
        <v>7469.1216674500201</v>
      </c>
      <c r="EL147">
        <v>12.5053217</v>
      </c>
      <c r="EM147">
        <v>0.23989786684176201</v>
      </c>
      <c r="EN147">
        <v>10.3955742298097</v>
      </c>
      <c r="EO147">
        <v>0</v>
      </c>
      <c r="EP147">
        <v>0.71969360052528697</v>
      </c>
      <c r="EQ147">
        <v>135.70222667682401</v>
      </c>
      <c r="ER147">
        <v>0</v>
      </c>
      <c r="ES147">
        <v>1.51935315666449</v>
      </c>
      <c r="ET147">
        <v>2.3190127128036999</v>
      </c>
      <c r="EU147">
        <v>1033.5599763099301</v>
      </c>
      <c r="EV147">
        <v>6920.4936966955402</v>
      </c>
      <c r="EW147" s="152">
        <v>0</v>
      </c>
      <c r="EX147" s="152">
        <v>36</v>
      </c>
      <c r="EY147" s="152">
        <v>0</v>
      </c>
      <c r="EZ147" s="152">
        <v>2</v>
      </c>
      <c r="FA147" s="152">
        <v>499</v>
      </c>
      <c r="FB147" s="152">
        <v>0</v>
      </c>
      <c r="FC147" s="152">
        <v>0</v>
      </c>
      <c r="FD147" s="152">
        <v>2</v>
      </c>
      <c r="FE147" s="152">
        <v>30295</v>
      </c>
      <c r="FF147" s="152">
        <v>42493</v>
      </c>
      <c r="FG147" s="152">
        <v>1</v>
      </c>
      <c r="FH147" s="152">
        <v>33</v>
      </c>
      <c r="FI147" s="152">
        <v>0</v>
      </c>
      <c r="FJ147" s="152">
        <v>5</v>
      </c>
      <c r="FK147" s="152">
        <v>412</v>
      </c>
      <c r="FL147" s="152">
        <v>0</v>
      </c>
      <c r="FM147" s="152">
        <v>0</v>
      </c>
      <c r="FN147" s="152">
        <v>0</v>
      </c>
      <c r="FO147" s="152">
        <v>9151</v>
      </c>
      <c r="FP147" s="152">
        <v>39933</v>
      </c>
      <c r="FQ147" s="152">
        <v>1</v>
      </c>
      <c r="FR147" s="152">
        <v>69</v>
      </c>
      <c r="FS147" s="152">
        <v>0</v>
      </c>
      <c r="FT147" s="152">
        <v>7</v>
      </c>
      <c r="FU147" s="152">
        <v>911</v>
      </c>
      <c r="FV147" s="152">
        <v>0</v>
      </c>
      <c r="FW147" s="152">
        <v>0</v>
      </c>
      <c r="FX147" s="152">
        <v>2</v>
      </c>
      <c r="FY147" s="152">
        <v>39446</v>
      </c>
      <c r="FZ147" s="152">
        <v>82426</v>
      </c>
      <c r="GA147" s="152">
        <v>0</v>
      </c>
      <c r="GB147" s="152">
        <v>8.4719836208316701E-4</v>
      </c>
      <c r="GC147" s="152">
        <v>0</v>
      </c>
      <c r="GD147" s="152">
        <v>4.7066575671287E-5</v>
      </c>
      <c r="GE147" s="152">
        <v>1.1743110629986101E-2</v>
      </c>
      <c r="GF147" s="152">
        <v>0</v>
      </c>
      <c r="GG147" s="152">
        <v>0</v>
      </c>
      <c r="GH147" s="152">
        <v>4.7066575671287E-5</v>
      </c>
      <c r="GI147" s="152">
        <v>0.71294095498082</v>
      </c>
      <c r="GJ147" s="152">
        <v>1</v>
      </c>
      <c r="GK147" s="152">
        <v>2.50419452583077E-5</v>
      </c>
      <c r="GL147" s="152">
        <v>8.2638419352415297E-4</v>
      </c>
      <c r="GM147" s="152">
        <v>0</v>
      </c>
      <c r="GN147" s="152">
        <v>1.2520972629153799E-4</v>
      </c>
      <c r="GO147" s="152">
        <v>1.0317281446422801E-2</v>
      </c>
      <c r="GP147" s="152">
        <v>0</v>
      </c>
      <c r="GQ147" s="152">
        <v>0</v>
      </c>
      <c r="GR147" s="152">
        <v>0</v>
      </c>
      <c r="GS147" s="152">
        <v>0.22915884105877299</v>
      </c>
      <c r="GT147" s="152">
        <v>1</v>
      </c>
      <c r="GU147" s="152">
        <v>1.21320942421081E-5</v>
      </c>
      <c r="GV147" s="152">
        <v>8.3711450270545704E-4</v>
      </c>
      <c r="GW147" s="152">
        <v>0</v>
      </c>
      <c r="GX147" s="152">
        <v>8.4924659694756506E-5</v>
      </c>
      <c r="GY147" s="152">
        <v>1.1052337854560499E-2</v>
      </c>
      <c r="GZ147" s="152">
        <v>0</v>
      </c>
      <c r="HA147" s="152">
        <v>0</v>
      </c>
      <c r="HB147" s="152">
        <v>2.4264188484216099E-5</v>
      </c>
      <c r="HC147" s="152">
        <v>0.478562589474195</v>
      </c>
      <c r="HD147" s="152">
        <v>1</v>
      </c>
      <c r="HE147" s="152">
        <v>7.2530782</v>
      </c>
      <c r="HF147" s="152">
        <v>0</v>
      </c>
      <c r="HG147" s="152">
        <v>4.9634098802353996</v>
      </c>
      <c r="HH147" s="152">
        <v>0</v>
      </c>
      <c r="HI147" s="152">
        <v>0.275744993346411</v>
      </c>
      <c r="HJ147" s="152">
        <v>68.798375839929605</v>
      </c>
      <c r="HK147" s="152">
        <v>0</v>
      </c>
      <c r="HL147" s="152">
        <v>0</v>
      </c>
      <c r="HM147" s="152">
        <v>0.275744993346411</v>
      </c>
      <c r="HN147" s="152">
        <v>4176.8472867147602</v>
      </c>
      <c r="HO147" s="152">
        <v>5858.6160011345301</v>
      </c>
      <c r="HP147" s="152">
        <v>5.5524003999999998</v>
      </c>
      <c r="HQ147" s="152">
        <v>0.18010228513059001</v>
      </c>
      <c r="HR147" s="152">
        <v>5.9433754093094597</v>
      </c>
      <c r="HS147" s="152">
        <v>0</v>
      </c>
      <c r="HT147" s="152">
        <v>0.90051142565294795</v>
      </c>
      <c r="HU147" s="152">
        <v>74.202141473802897</v>
      </c>
      <c r="HV147" s="152">
        <v>0</v>
      </c>
      <c r="HW147" s="152">
        <v>0</v>
      </c>
      <c r="HX147" s="152">
        <v>0</v>
      </c>
      <c r="HY147" s="152">
        <v>1648.1160112300299</v>
      </c>
      <c r="HZ147" s="152">
        <v>7192.0245521198403</v>
      </c>
      <c r="IA147" s="152">
        <v>12.805478600000001</v>
      </c>
      <c r="IB147" s="152">
        <v>7.8091575585468503E-2</v>
      </c>
      <c r="IC147" s="152">
        <v>5.3883187153973298</v>
      </c>
      <c r="ID147" s="152">
        <v>0</v>
      </c>
      <c r="IE147" s="152">
        <v>0.54664102909828005</v>
      </c>
      <c r="IF147" s="152">
        <v>71.141425358361801</v>
      </c>
      <c r="IG147" s="152">
        <v>0</v>
      </c>
      <c r="IH147" s="152">
        <v>0</v>
      </c>
      <c r="II147" s="152">
        <v>0.15618315117093701</v>
      </c>
      <c r="IJ147" s="152">
        <v>3080.4002905443899</v>
      </c>
      <c r="IK147" s="152">
        <v>6436.7762092078301</v>
      </c>
      <c r="IL147">
        <v>0</v>
      </c>
      <c r="IM147">
        <v>363</v>
      </c>
      <c r="IN147">
        <v>0</v>
      </c>
      <c r="IO147">
        <v>0</v>
      </c>
      <c r="IP147">
        <v>9681</v>
      </c>
      <c r="IQ147">
        <v>26</v>
      </c>
      <c r="IR147">
        <v>5</v>
      </c>
      <c r="IS147">
        <v>0</v>
      </c>
      <c r="IT147">
        <v>23</v>
      </c>
      <c r="IU147">
        <v>40</v>
      </c>
      <c r="IV147">
        <v>15814</v>
      </c>
      <c r="IW147">
        <v>3</v>
      </c>
      <c r="IX147">
        <v>1358</v>
      </c>
      <c r="IY147">
        <v>0</v>
      </c>
      <c r="IZ147">
        <v>0</v>
      </c>
      <c r="JA147">
        <v>3469</v>
      </c>
      <c r="JB147">
        <v>6</v>
      </c>
      <c r="JC147">
        <v>19</v>
      </c>
      <c r="JD147">
        <v>0</v>
      </c>
      <c r="JE147">
        <v>126</v>
      </c>
      <c r="JF147">
        <v>530</v>
      </c>
      <c r="JG147">
        <v>70729</v>
      </c>
      <c r="JH147">
        <v>3</v>
      </c>
      <c r="JI147">
        <v>1721</v>
      </c>
      <c r="JJ147">
        <v>0</v>
      </c>
      <c r="JK147">
        <v>0</v>
      </c>
      <c r="JL147">
        <v>13150</v>
      </c>
      <c r="JM147">
        <v>32</v>
      </c>
      <c r="JN147">
        <v>24</v>
      </c>
      <c r="JO147">
        <v>0</v>
      </c>
      <c r="JP147">
        <v>149</v>
      </c>
      <c r="JQ147">
        <v>570</v>
      </c>
      <c r="JR147">
        <v>86543</v>
      </c>
      <c r="JS147">
        <v>0</v>
      </c>
      <c r="JT147">
        <v>2.2954344251928702E-2</v>
      </c>
      <c r="JU147">
        <v>0</v>
      </c>
      <c r="JV147">
        <v>0</v>
      </c>
      <c r="JW147">
        <v>0.61217908182623004</v>
      </c>
      <c r="JX147">
        <v>1.6441128114329101E-3</v>
      </c>
      <c r="JY147">
        <v>3.1617554066017502E-4</v>
      </c>
      <c r="JZ147">
        <v>0</v>
      </c>
      <c r="KA147">
        <v>1.4544074870368002E-3</v>
      </c>
      <c r="KB147">
        <v>2.5294043252814002E-3</v>
      </c>
      <c r="KC147">
        <v>1</v>
      </c>
      <c r="KD147">
        <v>3.4664848687935499E-5</v>
      </c>
      <c r="KE147">
        <v>1.9886068197312302E-2</v>
      </c>
      <c r="KF147">
        <v>0</v>
      </c>
      <c r="KG147">
        <v>0</v>
      </c>
      <c r="KH147">
        <v>0.151947586748784</v>
      </c>
      <c r="KI147">
        <v>3.69758386004645E-4</v>
      </c>
      <c r="KJ147">
        <v>2.77318789503484E-4</v>
      </c>
      <c r="KK147">
        <v>0</v>
      </c>
      <c r="KL147">
        <v>1.7216874848341298E-3</v>
      </c>
      <c r="KM147">
        <v>6.5863212507077402E-3</v>
      </c>
      <c r="KN147">
        <v>1</v>
      </c>
      <c r="KO147">
        <v>3.4664848687935499E-5</v>
      </c>
      <c r="KP147">
        <v>1.9886068197312302E-2</v>
      </c>
      <c r="KQ147">
        <v>0</v>
      </c>
      <c r="KR147">
        <v>0</v>
      </c>
      <c r="KS147">
        <v>0.151947586748784</v>
      </c>
      <c r="KT147">
        <v>3.69758386004645E-4</v>
      </c>
      <c r="KU147">
        <v>2.77318789503484E-4</v>
      </c>
      <c r="KV147">
        <v>0</v>
      </c>
      <c r="KW147">
        <v>1.7216874848341298E-3</v>
      </c>
      <c r="KX147">
        <v>6.5863212507077402E-3</v>
      </c>
      <c r="KY147">
        <v>1</v>
      </c>
      <c r="KZ147">
        <v>3.0358013000000001</v>
      </c>
      <c r="LA147">
        <v>0</v>
      </c>
      <c r="LB147">
        <v>119.57304320279501</v>
      </c>
      <c r="LC147">
        <v>0</v>
      </c>
      <c r="LD147">
        <v>0</v>
      </c>
      <c r="LE147">
        <v>3188.9438877307298</v>
      </c>
      <c r="LF147">
        <v>8.5644603946905207</v>
      </c>
      <c r="LG147">
        <v>1.64701161436356</v>
      </c>
      <c r="LH147">
        <v>0</v>
      </c>
      <c r="LI147">
        <v>7.5762534260724017</v>
      </c>
      <c r="LJ147">
        <v>13.1760929149085</v>
      </c>
      <c r="LK147">
        <v>5209.1683339090696</v>
      </c>
      <c r="LL147">
        <v>9.4695204000000004</v>
      </c>
      <c r="LM147">
        <v>0.31680590708690998</v>
      </c>
      <c r="LN147">
        <v>143.40747394134101</v>
      </c>
      <c r="LO147">
        <v>0</v>
      </c>
      <c r="LP147">
        <v>0</v>
      </c>
      <c r="LQ147">
        <v>366.33323056149698</v>
      </c>
      <c r="LR147">
        <v>0.63361181417381995</v>
      </c>
      <c r="LS147">
        <v>2.0064374115504302</v>
      </c>
      <c r="LT147">
        <v>0</v>
      </c>
      <c r="LU147">
        <v>13.305848097650198</v>
      </c>
      <c r="LV147">
        <v>55.9690435853541</v>
      </c>
      <c r="LW147">
        <v>7469.1216674500201</v>
      </c>
      <c r="LX147">
        <v>12.5053217</v>
      </c>
      <c r="LY147">
        <v>0.23989786684176201</v>
      </c>
      <c r="LZ147">
        <v>137.62140961155799</v>
      </c>
      <c r="MA147">
        <v>0</v>
      </c>
      <c r="MB147">
        <v>0</v>
      </c>
      <c r="MC147">
        <v>1051.55231632306</v>
      </c>
      <c r="MD147">
        <v>2.5589105796454601</v>
      </c>
      <c r="ME147">
        <v>1.9191829347341001</v>
      </c>
      <c r="MF147">
        <v>0</v>
      </c>
      <c r="MG147">
        <v>11.914927386474197</v>
      </c>
      <c r="MH147">
        <v>45.5805946999348</v>
      </c>
      <c r="MI147">
        <v>6920.4936966955402</v>
      </c>
      <c r="MJ147" s="152">
        <v>0</v>
      </c>
      <c r="MK147" s="152">
        <v>499</v>
      </c>
      <c r="ML147" s="152">
        <v>0</v>
      </c>
      <c r="MM147" s="152">
        <v>0</v>
      </c>
      <c r="MN147" s="152">
        <v>30480</v>
      </c>
      <c r="MO147" s="152">
        <v>3</v>
      </c>
      <c r="MP147" s="152">
        <v>0</v>
      </c>
      <c r="MQ147" s="152">
        <v>0</v>
      </c>
      <c r="MR147" s="152">
        <v>6</v>
      </c>
      <c r="MS147" s="152">
        <v>12</v>
      </c>
      <c r="MT147" s="152">
        <v>42493</v>
      </c>
      <c r="MU147" s="152">
        <v>1</v>
      </c>
      <c r="MV147" s="152">
        <v>412</v>
      </c>
      <c r="MW147" s="152">
        <v>0</v>
      </c>
      <c r="MX147" s="152">
        <v>0</v>
      </c>
      <c r="MY147" s="152">
        <v>9193</v>
      </c>
      <c r="MZ147" s="152">
        <v>0</v>
      </c>
      <c r="NA147" s="152">
        <v>0</v>
      </c>
      <c r="NB147" s="152">
        <v>0</v>
      </c>
      <c r="NC147" s="152">
        <v>12</v>
      </c>
      <c r="ND147" s="152">
        <v>83</v>
      </c>
      <c r="NE147" s="152">
        <v>39933</v>
      </c>
      <c r="NF147" s="152">
        <v>1</v>
      </c>
      <c r="NG147" s="152">
        <v>911</v>
      </c>
      <c r="NH147" s="152">
        <v>0</v>
      </c>
      <c r="NI147" s="152">
        <v>0</v>
      </c>
      <c r="NJ147" s="152">
        <v>39673</v>
      </c>
      <c r="NK147" s="152">
        <v>3</v>
      </c>
      <c r="NL147" s="152">
        <v>0</v>
      </c>
      <c r="NM147" s="152">
        <v>0</v>
      </c>
      <c r="NN147" s="152">
        <v>18</v>
      </c>
      <c r="NO147" s="152">
        <v>95</v>
      </c>
      <c r="NP147" s="152">
        <v>82426</v>
      </c>
      <c r="NQ147" s="152">
        <v>0</v>
      </c>
      <c r="NR147" s="152">
        <v>1.1743110629986101E-2</v>
      </c>
      <c r="NS147" s="152">
        <v>0</v>
      </c>
      <c r="NT147" s="152">
        <v>0</v>
      </c>
      <c r="NU147" s="152">
        <v>0.71729461323041399</v>
      </c>
      <c r="NV147" s="152">
        <v>7.0599863506930598E-5</v>
      </c>
      <c r="NW147" s="152">
        <v>0</v>
      </c>
      <c r="NX147" s="152">
        <v>0</v>
      </c>
      <c r="NY147" s="152">
        <v>1.4119972701386098E-4</v>
      </c>
      <c r="NZ147" s="152">
        <v>2.8239945402772201E-4</v>
      </c>
      <c r="OA147" s="152">
        <v>1</v>
      </c>
      <c r="OB147" s="152">
        <v>2.50419452583077E-5</v>
      </c>
      <c r="OC147" s="152">
        <v>1.0317281446422801E-2</v>
      </c>
      <c r="OD147" s="152">
        <v>0</v>
      </c>
      <c r="OE147" s="152">
        <v>0</v>
      </c>
      <c r="OF147" s="152">
        <v>0.23021060275962199</v>
      </c>
      <c r="OG147" s="152">
        <v>0</v>
      </c>
      <c r="OH147" s="152">
        <v>0</v>
      </c>
      <c r="OI147" s="152">
        <v>0</v>
      </c>
      <c r="OJ147" s="152">
        <v>3.0050334309969983E-4</v>
      </c>
      <c r="OK147" s="152">
        <v>2.0784814564395399E-3</v>
      </c>
      <c r="OL147" s="152">
        <v>1</v>
      </c>
      <c r="OM147" s="152">
        <v>1.21320942421081E-5</v>
      </c>
      <c r="ON147" s="152">
        <v>1.1052337854560499E-2</v>
      </c>
      <c r="OO147" s="152">
        <v>0</v>
      </c>
      <c r="OP147" s="152">
        <v>0</v>
      </c>
      <c r="OQ147" s="152">
        <v>0.48131657486715401</v>
      </c>
      <c r="OR147" s="152">
        <v>3.63962827263242E-5</v>
      </c>
      <c r="OS147" s="152">
        <v>0</v>
      </c>
      <c r="OT147" s="152">
        <v>0</v>
      </c>
      <c r="OU147" s="152">
        <v>2.1837769635794403E-4</v>
      </c>
      <c r="OV147" s="152">
        <v>1.15254895300027E-3</v>
      </c>
      <c r="OW147" s="152">
        <v>1</v>
      </c>
      <c r="OX147" s="152">
        <v>7.2530782</v>
      </c>
      <c r="OY147" s="152">
        <v>0</v>
      </c>
      <c r="OZ147" s="152">
        <v>68.798375839929605</v>
      </c>
      <c r="PA147" s="152">
        <v>0</v>
      </c>
      <c r="PB147" s="152">
        <v>0</v>
      </c>
      <c r="PC147" s="152">
        <v>4202.3536985993096</v>
      </c>
      <c r="PD147" s="152">
        <v>0.41361749001961701</v>
      </c>
      <c r="PE147" s="152">
        <v>0</v>
      </c>
      <c r="PF147" s="152">
        <v>0</v>
      </c>
      <c r="PG147" s="152">
        <v>0.82723498003923002</v>
      </c>
      <c r="PH147" s="152">
        <v>1.65446996007847</v>
      </c>
      <c r="PI147" s="152">
        <v>5858.6160011345301</v>
      </c>
      <c r="PJ147" s="152">
        <v>5.5524003999999998</v>
      </c>
      <c r="PK147" s="152">
        <v>0.18010228513059001</v>
      </c>
      <c r="PL147" s="152">
        <v>74.202141473802897</v>
      </c>
      <c r="PM147" s="152">
        <v>0</v>
      </c>
      <c r="PN147" s="152">
        <v>0</v>
      </c>
      <c r="PO147" s="152">
        <v>1655.68030720551</v>
      </c>
      <c r="PP147" s="152">
        <v>0</v>
      </c>
      <c r="PQ147" s="152">
        <v>0</v>
      </c>
      <c r="PR147" s="152">
        <v>0</v>
      </c>
      <c r="PS147" s="152">
        <v>2.1612274215670002</v>
      </c>
      <c r="PT147" s="152">
        <v>14.948489665838901</v>
      </c>
      <c r="PU147" s="152">
        <v>7192.0245521198403</v>
      </c>
      <c r="PV147" s="152">
        <v>12.805478600000001</v>
      </c>
      <c r="PW147" s="152">
        <v>7.8091575585468503E-2</v>
      </c>
      <c r="PX147" s="152">
        <v>71.141425358361801</v>
      </c>
      <c r="PY147" s="152">
        <v>0</v>
      </c>
      <c r="PZ147" s="152">
        <v>0</v>
      </c>
      <c r="QA147" s="152">
        <v>3098.1270782022898</v>
      </c>
      <c r="QB147" s="152">
        <v>0.23427472675640601</v>
      </c>
      <c r="QC147" s="152">
        <v>0</v>
      </c>
      <c r="QD147" s="152">
        <v>0</v>
      </c>
      <c r="QE147" s="152">
        <v>1.4056483605384402</v>
      </c>
      <c r="QF147" s="152">
        <v>7.4186996806195102</v>
      </c>
      <c r="QG147" s="152">
        <v>6436.7762092078301</v>
      </c>
      <c r="QH147">
        <v>0</v>
      </c>
      <c r="QI147">
        <v>260</v>
      </c>
      <c r="QJ147">
        <v>0</v>
      </c>
      <c r="QK147">
        <v>0</v>
      </c>
      <c r="QL147">
        <v>9562</v>
      </c>
      <c r="QM147">
        <v>25</v>
      </c>
      <c r="QN147">
        <v>5</v>
      </c>
      <c r="QO147">
        <v>0</v>
      </c>
      <c r="QP147">
        <v>40</v>
      </c>
      <c r="QQ147">
        <v>40</v>
      </c>
      <c r="QR147">
        <v>15814</v>
      </c>
      <c r="QS147">
        <v>3</v>
      </c>
      <c r="QT147">
        <v>1284</v>
      </c>
      <c r="QU147">
        <v>0</v>
      </c>
      <c r="QV147">
        <v>0</v>
      </c>
      <c r="QW147">
        <v>3392</v>
      </c>
      <c r="QX147">
        <v>4</v>
      </c>
      <c r="QY147">
        <v>18</v>
      </c>
      <c r="QZ147">
        <v>0</v>
      </c>
      <c r="RA147">
        <v>530</v>
      </c>
      <c r="RB147">
        <v>530</v>
      </c>
      <c r="RC147">
        <v>70729</v>
      </c>
      <c r="RD147">
        <v>3</v>
      </c>
      <c r="RE147">
        <v>1544</v>
      </c>
      <c r="RF147">
        <v>0</v>
      </c>
      <c r="RG147">
        <v>0</v>
      </c>
      <c r="RH147">
        <v>12954</v>
      </c>
      <c r="RI147">
        <v>29</v>
      </c>
      <c r="RJ147">
        <v>23</v>
      </c>
      <c r="RK147">
        <v>0</v>
      </c>
      <c r="RL147">
        <v>570</v>
      </c>
      <c r="RM147">
        <v>570</v>
      </c>
      <c r="RN147">
        <v>86543</v>
      </c>
      <c r="RO147">
        <v>0</v>
      </c>
      <c r="RP147">
        <v>1.6441128114329101E-2</v>
      </c>
      <c r="RQ147">
        <v>0</v>
      </c>
      <c r="RR147">
        <v>0</v>
      </c>
      <c r="RS147">
        <v>0.60465410395851804</v>
      </c>
      <c r="RT147">
        <v>1.5808777033008701E-3</v>
      </c>
      <c r="RU147">
        <v>3.1617554066017502E-4</v>
      </c>
      <c r="RV147">
        <v>0</v>
      </c>
      <c r="RW147">
        <v>2.5294043252814002E-3</v>
      </c>
      <c r="RX147">
        <v>2.5294043252814002E-3</v>
      </c>
      <c r="RY147">
        <v>1</v>
      </c>
      <c r="RZ147">
        <v>4.2415416590083298E-5</v>
      </c>
      <c r="SA147">
        <v>1.81537983005556E-2</v>
      </c>
      <c r="SB147">
        <v>0</v>
      </c>
      <c r="SC147">
        <v>0</v>
      </c>
      <c r="SD147">
        <v>4.7957697691187497E-2</v>
      </c>
      <c r="SE147">
        <v>5.6553888786777701E-5</v>
      </c>
      <c r="SF147">
        <v>2.5449249954049999E-4</v>
      </c>
      <c r="SG147">
        <v>0</v>
      </c>
      <c r="SH147">
        <v>7.4933902642480496E-3</v>
      </c>
      <c r="SI147">
        <v>7.4933902642480496E-3</v>
      </c>
      <c r="SJ147">
        <v>1</v>
      </c>
      <c r="SK147">
        <v>3.4664848687935499E-5</v>
      </c>
      <c r="SL147">
        <v>1.7840842124724102E-2</v>
      </c>
      <c r="SM147">
        <v>0</v>
      </c>
      <c r="SN147">
        <v>0</v>
      </c>
      <c r="SO147">
        <v>0.149682816634505</v>
      </c>
      <c r="SP147">
        <v>3.3509353731671002E-4</v>
      </c>
      <c r="SQ147">
        <v>2.6576383994083902E-4</v>
      </c>
      <c r="SR147">
        <v>0</v>
      </c>
      <c r="SS147">
        <v>6.5863212507077402E-3</v>
      </c>
      <c r="ST147">
        <v>6.5863212507077402E-3</v>
      </c>
      <c r="SU147">
        <v>1</v>
      </c>
      <c r="SV147">
        <v>3.0358013000000001</v>
      </c>
      <c r="SW147">
        <v>0</v>
      </c>
      <c r="SX147">
        <v>85.644603946905207</v>
      </c>
      <c r="SY147">
        <v>0</v>
      </c>
      <c r="SZ147">
        <v>0</v>
      </c>
      <c r="TA147">
        <v>3149.7450113088798</v>
      </c>
      <c r="TB147">
        <v>8.2350580718178108</v>
      </c>
      <c r="TC147">
        <v>1.64701161436356</v>
      </c>
      <c r="TD147">
        <v>0</v>
      </c>
      <c r="TE147">
        <v>13.1760929149085</v>
      </c>
      <c r="TF147">
        <v>13.1760929149085</v>
      </c>
      <c r="TG147">
        <v>5209.1683339090696</v>
      </c>
      <c r="TH147">
        <v>9.4695204000000004</v>
      </c>
      <c r="TI147">
        <v>0.31680590708690998</v>
      </c>
      <c r="TJ147">
        <v>135.59292823319799</v>
      </c>
      <c r="TK147">
        <v>0</v>
      </c>
      <c r="TL147">
        <v>0</v>
      </c>
      <c r="TM147">
        <v>358.20187894626599</v>
      </c>
      <c r="TN147">
        <v>0.42240787611587999</v>
      </c>
      <c r="TO147">
        <v>1.90083544252146</v>
      </c>
      <c r="TP147">
        <v>0</v>
      </c>
      <c r="TQ147">
        <v>55.9690435853541</v>
      </c>
      <c r="TR147">
        <v>55.9690435853541</v>
      </c>
      <c r="TS147">
        <v>7469.1216674500201</v>
      </c>
      <c r="TT147">
        <v>12.5053217</v>
      </c>
      <c r="TU147">
        <v>0.23989786684176201</v>
      </c>
      <c r="TV147">
        <v>123.46743546789401</v>
      </c>
      <c r="TW147">
        <v>0</v>
      </c>
      <c r="TX147">
        <v>0</v>
      </c>
      <c r="TY147">
        <v>1035.8789890227299</v>
      </c>
      <c r="TZ147">
        <v>2.3190127128036999</v>
      </c>
      <c r="UA147">
        <v>1.83921697912018</v>
      </c>
      <c r="UB147">
        <v>0</v>
      </c>
      <c r="UC147">
        <v>45.5805946999348</v>
      </c>
      <c r="UD147">
        <v>45.5805946999348</v>
      </c>
      <c r="UE147">
        <v>6920.4936966955402</v>
      </c>
      <c r="UF147" s="152">
        <v>0</v>
      </c>
      <c r="UG147" s="152">
        <v>339</v>
      </c>
      <c r="UH147" s="152">
        <v>0</v>
      </c>
      <c r="UI147" s="152">
        <v>0</v>
      </c>
      <c r="UJ147" s="152">
        <v>30297</v>
      </c>
      <c r="UK147" s="152">
        <v>2</v>
      </c>
      <c r="UL147" s="152">
        <v>0</v>
      </c>
      <c r="UM147" s="152">
        <v>0</v>
      </c>
      <c r="UN147" s="152">
        <v>12</v>
      </c>
      <c r="UO147" s="152">
        <v>12</v>
      </c>
      <c r="UP147" s="152">
        <v>42493</v>
      </c>
      <c r="UQ147" s="152">
        <v>1</v>
      </c>
      <c r="UR147" s="152">
        <v>373</v>
      </c>
      <c r="US147" s="152">
        <v>0</v>
      </c>
      <c r="UT147" s="152">
        <v>0</v>
      </c>
      <c r="UU147" s="152">
        <v>9151</v>
      </c>
      <c r="UV147" s="152">
        <v>0</v>
      </c>
      <c r="UW147" s="152">
        <v>0</v>
      </c>
      <c r="UX147" s="152">
        <v>0</v>
      </c>
      <c r="UY147" s="152">
        <v>83</v>
      </c>
      <c r="UZ147" s="152">
        <v>83</v>
      </c>
      <c r="VA147" s="152">
        <v>39933</v>
      </c>
      <c r="VB147" s="152">
        <v>1</v>
      </c>
      <c r="VC147" s="152">
        <v>712</v>
      </c>
      <c r="VD147" s="152">
        <v>0</v>
      </c>
      <c r="VE147" s="152">
        <v>0</v>
      </c>
      <c r="VF147" s="152">
        <v>39448</v>
      </c>
      <c r="VG147" s="152">
        <v>2</v>
      </c>
      <c r="VH147" s="152">
        <v>0</v>
      </c>
      <c r="VI147" s="152">
        <v>0</v>
      </c>
      <c r="VJ147" s="152">
        <v>95</v>
      </c>
      <c r="VK147" s="152">
        <v>95</v>
      </c>
      <c r="VL147" s="152">
        <v>82426</v>
      </c>
      <c r="VM147" s="152">
        <v>0</v>
      </c>
      <c r="VN147" s="152">
        <v>7.9777845762831496E-3</v>
      </c>
      <c r="VO147" s="152">
        <v>0</v>
      </c>
      <c r="VP147" s="152">
        <v>0</v>
      </c>
      <c r="VQ147" s="152">
        <v>0.71298802155649199</v>
      </c>
      <c r="VR147" s="152">
        <v>4.7066575671287E-5</v>
      </c>
      <c r="VS147" s="152">
        <v>0</v>
      </c>
      <c r="VT147" s="152">
        <v>0</v>
      </c>
      <c r="VU147" s="152">
        <v>2.8239945402772201E-4</v>
      </c>
      <c r="VV147" s="152">
        <v>2.8239945402772201E-4</v>
      </c>
      <c r="VW147" s="152">
        <v>1</v>
      </c>
      <c r="VX147" s="152">
        <v>2.50419452583077E-5</v>
      </c>
      <c r="VY147" s="152">
        <v>9.3406455813487606E-3</v>
      </c>
      <c r="VZ147" s="152">
        <v>0</v>
      </c>
      <c r="WA147" s="152">
        <v>0</v>
      </c>
      <c r="WB147" s="152">
        <v>0.22915884105877299</v>
      </c>
      <c r="WC147" s="152">
        <v>0</v>
      </c>
      <c r="WD147" s="152">
        <v>0</v>
      </c>
      <c r="WE147" s="152">
        <v>0</v>
      </c>
      <c r="WF147" s="152">
        <v>2.0784814564395399E-3</v>
      </c>
      <c r="WG147" s="152">
        <v>2.0784814564395399E-3</v>
      </c>
      <c r="WH147" s="152">
        <v>1</v>
      </c>
      <c r="WI147" s="152">
        <v>1.21320942421081E-5</v>
      </c>
      <c r="WJ147" s="152">
        <v>8.6380511003809508E-3</v>
      </c>
      <c r="WK147" s="152">
        <v>0</v>
      </c>
      <c r="WL147" s="152">
        <v>0</v>
      </c>
      <c r="WM147" s="152">
        <v>0.478586853662679</v>
      </c>
      <c r="WN147" s="152">
        <v>2.4264188484216099E-5</v>
      </c>
      <c r="WO147" s="152">
        <v>0</v>
      </c>
      <c r="WP147" s="152">
        <v>0</v>
      </c>
      <c r="WQ147" s="152">
        <v>1.15254895300027E-3</v>
      </c>
      <c r="WR147" s="152">
        <v>1.15254895300027E-3</v>
      </c>
      <c r="WS147" s="152">
        <v>1</v>
      </c>
      <c r="WT147" s="152">
        <v>7.2530782</v>
      </c>
      <c r="WU147" s="152">
        <v>0</v>
      </c>
      <c r="WV147" s="152">
        <v>46.738776372216698</v>
      </c>
      <c r="WW147" s="152">
        <v>0</v>
      </c>
      <c r="WX147" s="152">
        <v>0</v>
      </c>
      <c r="WY147" s="152">
        <v>4177.1230317081099</v>
      </c>
      <c r="WZ147" s="152">
        <v>0.275744993346411</v>
      </c>
      <c r="XA147" s="152">
        <v>0</v>
      </c>
      <c r="XB147" s="152">
        <v>0</v>
      </c>
      <c r="XC147" s="152">
        <v>1.65446996007847</v>
      </c>
      <c r="XD147" s="152">
        <v>1.65446996007847</v>
      </c>
      <c r="XE147" s="152">
        <v>5858.6160011345301</v>
      </c>
      <c r="XF147" s="152">
        <v>5.5524003999999998</v>
      </c>
      <c r="XG147" s="152">
        <v>0.18010228513059001</v>
      </c>
      <c r="XH147" s="152">
        <v>67.178152353709905</v>
      </c>
      <c r="XI147" s="152">
        <v>0</v>
      </c>
      <c r="XJ147" s="152">
        <v>0</v>
      </c>
      <c r="XK147" s="152">
        <v>1648.1160112300299</v>
      </c>
      <c r="XL147" s="152">
        <v>0</v>
      </c>
      <c r="XM147" s="152">
        <v>0</v>
      </c>
      <c r="XN147" s="152">
        <v>0</v>
      </c>
      <c r="XO147" s="152">
        <v>14.948489665838901</v>
      </c>
      <c r="XP147" s="152">
        <v>14.948489665838901</v>
      </c>
      <c r="XQ147" s="152">
        <v>7192.0245521198403</v>
      </c>
      <c r="XR147" s="152">
        <v>12.805478600000001</v>
      </c>
      <c r="XS147" s="152">
        <v>7.8091575585468503E-2</v>
      </c>
      <c r="XT147" s="152">
        <v>55.601201816853603</v>
      </c>
      <c r="XU147" s="152">
        <v>0</v>
      </c>
      <c r="XV147" s="152">
        <v>0</v>
      </c>
      <c r="XW147" s="152">
        <v>3080.5564736955598</v>
      </c>
      <c r="XX147" s="152">
        <v>0.15618315117093701</v>
      </c>
      <c r="XY147" s="152">
        <v>0</v>
      </c>
      <c r="XZ147" s="152">
        <v>0</v>
      </c>
      <c r="YA147" s="152">
        <v>7.4186996806195102</v>
      </c>
      <c r="YB147" s="152">
        <v>7.4186996806195102</v>
      </c>
      <c r="YC147" s="152">
        <v>6436.7762092078301</v>
      </c>
    </row>
    <row r="148" spans="1:653" x14ac:dyDescent="0.3">
      <c r="A148" t="s">
        <v>2756</v>
      </c>
      <c r="B148" s="146" t="s">
        <v>1108</v>
      </c>
      <c r="C148" s="154">
        <v>33345665</v>
      </c>
      <c r="D148" s="163">
        <v>21782</v>
      </c>
      <c r="E148" s="163" t="s">
        <v>2757</v>
      </c>
      <c r="F148" s="145" t="s">
        <v>1945</v>
      </c>
      <c r="G148" s="146" t="s">
        <v>130</v>
      </c>
      <c r="H148" s="147" t="s">
        <v>2195</v>
      </c>
      <c r="I148" s="148" t="s">
        <v>2758</v>
      </c>
      <c r="J148" s="148" t="s">
        <v>720</v>
      </c>
      <c r="K148" s="143" t="s">
        <v>2759</v>
      </c>
      <c r="L148" s="143">
        <v>43543</v>
      </c>
      <c r="M148" s="143">
        <v>43809</v>
      </c>
      <c r="N148" s="164" t="s">
        <v>434</v>
      </c>
      <c r="O148" s="149" t="s">
        <v>1949</v>
      </c>
      <c r="P148" s="150" t="s">
        <v>1950</v>
      </c>
      <c r="Q148" s="150" t="s">
        <v>1920</v>
      </c>
      <c r="R148" s="150" t="s">
        <v>1921</v>
      </c>
      <c r="S148" s="147" t="s">
        <v>42</v>
      </c>
      <c r="T148" s="147" t="s">
        <v>2760</v>
      </c>
      <c r="U148" s="147">
        <v>4</v>
      </c>
      <c r="V148" s="147">
        <v>2</v>
      </c>
      <c r="W148" s="147">
        <v>2</v>
      </c>
      <c r="X148" s="147"/>
      <c r="Y148" s="147" t="s">
        <v>1941</v>
      </c>
      <c r="Z148" s="147">
        <v>0</v>
      </c>
      <c r="AA148" s="147" t="s">
        <v>872</v>
      </c>
      <c r="AB148" s="147" t="s">
        <v>873</v>
      </c>
      <c r="AC148" s="147" t="s">
        <v>2761</v>
      </c>
      <c r="AD148" s="147" t="s">
        <v>2538</v>
      </c>
      <c r="AE148" s="147">
        <v>4</v>
      </c>
      <c r="AF148" s="147" t="s">
        <v>1963</v>
      </c>
      <c r="AG148" s="147">
        <v>1</v>
      </c>
      <c r="AH148" s="147" t="s">
        <v>1991</v>
      </c>
      <c r="AI148" s="147"/>
      <c r="AJ148" s="147">
        <v>25.98</v>
      </c>
      <c r="AK148" s="147" t="s">
        <v>2762</v>
      </c>
      <c r="AL148" s="147" t="s">
        <v>149</v>
      </c>
      <c r="AM148" s="147" t="s">
        <v>152</v>
      </c>
      <c r="AN148" s="147" t="s">
        <v>149</v>
      </c>
      <c r="AO148" s="147" t="s">
        <v>152</v>
      </c>
      <c r="AP148" s="147" t="s">
        <v>152</v>
      </c>
      <c r="AQ148" s="147" t="s">
        <v>152</v>
      </c>
      <c r="AR148" s="147" t="s">
        <v>152</v>
      </c>
      <c r="AS148" s="147">
        <v>22</v>
      </c>
      <c r="AT148" s="147">
        <v>1</v>
      </c>
      <c r="AU148" s="147">
        <v>25</v>
      </c>
      <c r="AV148" s="147">
        <v>2006</v>
      </c>
      <c r="AW148" s="147" t="s">
        <v>149</v>
      </c>
      <c r="AX148" s="147"/>
      <c r="AY148" s="147">
        <v>20</v>
      </c>
      <c r="AZ148" s="147">
        <v>2</v>
      </c>
      <c r="BA148" s="147" t="s">
        <v>2186</v>
      </c>
      <c r="BB148" s="147">
        <v>1.5</v>
      </c>
      <c r="BC148" s="147">
        <v>24</v>
      </c>
      <c r="BD148" s="147" t="s">
        <v>152</v>
      </c>
      <c r="BE148" s="147" t="s">
        <v>149</v>
      </c>
      <c r="BF148" s="147" t="s">
        <v>152</v>
      </c>
      <c r="BG148" s="147" t="s">
        <v>152</v>
      </c>
      <c r="BH148">
        <v>335</v>
      </c>
      <c r="BI148">
        <v>233</v>
      </c>
      <c r="BJ148">
        <v>95</v>
      </c>
      <c r="BK148">
        <v>62</v>
      </c>
      <c r="BL148">
        <v>1135</v>
      </c>
      <c r="BM148">
        <v>35</v>
      </c>
      <c r="BN148">
        <v>45</v>
      </c>
      <c r="BO148">
        <v>103</v>
      </c>
      <c r="BP148">
        <v>14730</v>
      </c>
      <c r="BQ148">
        <v>19271</v>
      </c>
      <c r="BR148">
        <v>2949</v>
      </c>
      <c r="BS148">
        <v>592</v>
      </c>
      <c r="BT148">
        <v>253</v>
      </c>
      <c r="BU148">
        <v>641</v>
      </c>
      <c r="BV148">
        <v>3097</v>
      </c>
      <c r="BW148">
        <v>80</v>
      </c>
      <c r="BX148">
        <v>125</v>
      </c>
      <c r="BY148">
        <v>144</v>
      </c>
      <c r="BZ148">
        <v>2134</v>
      </c>
      <c r="CA148">
        <v>46565</v>
      </c>
      <c r="CB148">
        <v>3284</v>
      </c>
      <c r="CC148">
        <v>825</v>
      </c>
      <c r="CD148">
        <v>348</v>
      </c>
      <c r="CE148">
        <v>703</v>
      </c>
      <c r="CF148">
        <v>4232</v>
      </c>
      <c r="CG148">
        <v>115</v>
      </c>
      <c r="CH148">
        <v>170</v>
      </c>
      <c r="CI148">
        <v>247</v>
      </c>
      <c r="CJ148">
        <v>16864</v>
      </c>
      <c r="CK148">
        <v>65836</v>
      </c>
      <c r="CL148">
        <v>1.73836334388459E-2</v>
      </c>
      <c r="CM148">
        <v>1.20907062425406E-2</v>
      </c>
      <c r="CN148">
        <v>4.9296870945980996E-3</v>
      </c>
      <c r="CO148">
        <v>3.21726947226402E-3</v>
      </c>
      <c r="CP148">
        <v>5.8896787919671997E-2</v>
      </c>
      <c r="CQ148">
        <v>1.8162005085361401E-3</v>
      </c>
      <c r="CR148">
        <v>2.3351149395464698E-3</v>
      </c>
      <c r="CS148">
        <v>5.3448186394063598E-3</v>
      </c>
      <c r="CT148">
        <v>0.76436095687821104</v>
      </c>
      <c r="CU148">
        <v>1</v>
      </c>
      <c r="CV148">
        <v>6.3330827875013401E-2</v>
      </c>
      <c r="CW148">
        <v>1.2713411360463899E-2</v>
      </c>
      <c r="CX148">
        <v>5.4332653280360797E-3</v>
      </c>
      <c r="CY148">
        <v>1.3765703854826601E-2</v>
      </c>
      <c r="CZ148">
        <v>6.6509180715129401E-2</v>
      </c>
      <c r="DA148">
        <v>1.7180285622248499E-3</v>
      </c>
      <c r="DB148">
        <v>2.68441962847632E-3</v>
      </c>
      <c r="DC148">
        <v>3.0924514120047198E-3</v>
      </c>
      <c r="DD148">
        <v>4.58284118973478E-2</v>
      </c>
      <c r="DE148">
        <v>1</v>
      </c>
      <c r="DF148">
        <v>4.98815237863783E-2</v>
      </c>
      <c r="DG148">
        <v>1.25311379792211E-2</v>
      </c>
      <c r="DH148">
        <v>5.2858618385078103E-3</v>
      </c>
      <c r="DI148">
        <v>1.0678048484111999E-2</v>
      </c>
      <c r="DJ148">
        <v>6.4280940518865098E-2</v>
      </c>
      <c r="DK148">
        <v>1.74676468801264E-3</v>
      </c>
      <c r="DL148">
        <v>2.5821738866273801E-3</v>
      </c>
      <c r="DM148">
        <v>3.7517467646880102E-3</v>
      </c>
      <c r="DN148">
        <v>0.256151649553436</v>
      </c>
      <c r="DO148">
        <v>1</v>
      </c>
      <c r="DP148">
        <v>5.0632216000000003</v>
      </c>
      <c r="DQ148">
        <v>66.163408688254904</v>
      </c>
      <c r="DR148">
        <v>46.018132013025102</v>
      </c>
      <c r="DS148">
        <v>18.7627576877141</v>
      </c>
      <c r="DT148">
        <v>12.2451681751397</v>
      </c>
      <c r="DU148">
        <v>224.165578690058</v>
      </c>
      <c r="DV148">
        <v>6.91259493757887</v>
      </c>
      <c r="DW148">
        <v>8.8876220626014106</v>
      </c>
      <c r="DX148">
        <v>20.342779387732101</v>
      </c>
      <c r="DY148">
        <v>2909.2149551581902</v>
      </c>
      <c r="DZ148">
        <v>3806.0747726309301</v>
      </c>
      <c r="EA148">
        <v>7.1350689000000003</v>
      </c>
      <c r="EB148">
        <v>413.31065492584099</v>
      </c>
      <c r="EC148">
        <v>82.970467180772403</v>
      </c>
      <c r="ED148">
        <v>35.458662494485502</v>
      </c>
      <c r="EE148">
        <v>89.837955173775498</v>
      </c>
      <c r="EF148">
        <v>434.05327172103398</v>
      </c>
      <c r="EG148">
        <v>11.212225294699</v>
      </c>
      <c r="EH148">
        <v>17.5191020229672</v>
      </c>
      <c r="EI148">
        <v>20.182005530458198</v>
      </c>
      <c r="EJ148">
        <v>299.08610973609501</v>
      </c>
      <c r="EK148">
        <v>6526.2158855957196</v>
      </c>
      <c r="EL148">
        <v>12.198290500000001</v>
      </c>
      <c r="EM148">
        <v>269.21805149664198</v>
      </c>
      <c r="EN148">
        <v>67.632427675009097</v>
      </c>
      <c r="EO148">
        <v>28.528587673821999</v>
      </c>
      <c r="EP148">
        <v>57.631026249128901</v>
      </c>
      <c r="EQ148">
        <v>346.93385929774303</v>
      </c>
      <c r="ER148">
        <v>9.4275505243951994</v>
      </c>
      <c r="ES148">
        <v>13.936379036062499</v>
      </c>
      <c r="ET148">
        <v>20.2487389523966</v>
      </c>
      <c r="EU148">
        <v>1382.4888003773999</v>
      </c>
      <c r="EV148">
        <v>5397.1497071659396</v>
      </c>
      <c r="EW148" s="152">
        <v>181</v>
      </c>
      <c r="EX148" s="152">
        <v>199</v>
      </c>
      <c r="EY148" s="152">
        <v>23</v>
      </c>
      <c r="EZ148" s="152">
        <v>35</v>
      </c>
      <c r="FA148" s="152">
        <v>610</v>
      </c>
      <c r="FB148" s="152">
        <v>23</v>
      </c>
      <c r="FC148" s="152">
        <v>4</v>
      </c>
      <c r="FD148" s="152">
        <v>15</v>
      </c>
      <c r="FE148" s="152">
        <v>22157</v>
      </c>
      <c r="FF148" s="152">
        <v>25797</v>
      </c>
      <c r="FG148" s="152">
        <v>155</v>
      </c>
      <c r="FH148" s="152">
        <v>70</v>
      </c>
      <c r="FI148" s="152">
        <v>3</v>
      </c>
      <c r="FJ148" s="152">
        <v>54</v>
      </c>
      <c r="FK148" s="152">
        <v>218</v>
      </c>
      <c r="FL148" s="152">
        <v>5</v>
      </c>
      <c r="FM148" s="152">
        <v>3</v>
      </c>
      <c r="FN148" s="152">
        <v>0</v>
      </c>
      <c r="FO148" s="152">
        <v>664</v>
      </c>
      <c r="FP148" s="152">
        <v>4796</v>
      </c>
      <c r="FQ148" s="152">
        <v>336</v>
      </c>
      <c r="FR148" s="152">
        <v>269</v>
      </c>
      <c r="FS148" s="152">
        <v>26</v>
      </c>
      <c r="FT148" s="152">
        <v>89</v>
      </c>
      <c r="FU148" s="152">
        <v>828</v>
      </c>
      <c r="FV148" s="152">
        <v>28</v>
      </c>
      <c r="FW148" s="152">
        <v>7</v>
      </c>
      <c r="FX148" s="152">
        <v>15</v>
      </c>
      <c r="FY148" s="152">
        <v>22821</v>
      </c>
      <c r="FZ148" s="152">
        <v>30593</v>
      </c>
      <c r="GA148" s="152">
        <v>7.0163197271000503E-3</v>
      </c>
      <c r="GB148" s="152">
        <v>7.7140752800713298E-3</v>
      </c>
      <c r="GC148" s="152">
        <v>8.9157653990774095E-4</v>
      </c>
      <c r="GD148" s="152">
        <v>1.3567469085552599E-3</v>
      </c>
      <c r="GE148" s="152">
        <v>2.3646160406248801E-2</v>
      </c>
      <c r="GF148" s="152">
        <v>8.9157653990774095E-4</v>
      </c>
      <c r="GG148" s="152">
        <v>1.5505678954917199E-4</v>
      </c>
      <c r="GH148" s="152">
        <v>5.8146296080939595E-4</v>
      </c>
      <c r="GI148" s="152">
        <v>0.85889832151025303</v>
      </c>
      <c r="GJ148" s="152">
        <v>1</v>
      </c>
      <c r="GK148" s="152">
        <v>3.2318598832360303E-2</v>
      </c>
      <c r="GL148" s="152">
        <v>1.45954962468724E-2</v>
      </c>
      <c r="GM148" s="152">
        <v>6.2552126772310299E-4</v>
      </c>
      <c r="GN148" s="152">
        <v>1.12593828190158E-2</v>
      </c>
      <c r="GO148" s="152">
        <v>4.5454545454545497E-2</v>
      </c>
      <c r="GP148" s="152">
        <v>1.0425354462051701E-3</v>
      </c>
      <c r="GQ148" s="152">
        <v>6.2552126772310299E-4</v>
      </c>
      <c r="GR148" s="152">
        <v>0</v>
      </c>
      <c r="GS148" s="152">
        <v>0.13844870725604699</v>
      </c>
      <c r="GT148" s="152">
        <v>1</v>
      </c>
      <c r="GU148" s="152">
        <v>1.09829045860164E-2</v>
      </c>
      <c r="GV148" s="152">
        <v>8.7928611120190892E-3</v>
      </c>
      <c r="GW148" s="152">
        <v>8.4986761677507895E-4</v>
      </c>
      <c r="GX148" s="152">
        <v>2.9091622266531601E-3</v>
      </c>
      <c r="GY148" s="152">
        <v>2.7065014872683299E-2</v>
      </c>
      <c r="GZ148" s="152">
        <v>9.1524204883470096E-4</v>
      </c>
      <c r="HA148" s="152">
        <v>2.28810512208675E-4</v>
      </c>
      <c r="HB148" s="152">
        <v>4.9030824044716105E-4</v>
      </c>
      <c r="HC148" s="152">
        <v>0.74595495701631098</v>
      </c>
      <c r="HD148" s="152">
        <v>1</v>
      </c>
      <c r="HE148" s="152">
        <v>7.6242162000000002</v>
      </c>
      <c r="HF148" s="152">
        <v>23.740145249291299</v>
      </c>
      <c r="HG148" s="152">
        <v>26.101043671872802</v>
      </c>
      <c r="HH148" s="152">
        <v>3.0167035399651998</v>
      </c>
      <c r="HI148" s="152">
        <v>4.5906358216861696</v>
      </c>
      <c r="HJ148" s="152">
        <v>80.008224320816097</v>
      </c>
      <c r="HK148" s="152">
        <v>3.0167035399651998</v>
      </c>
      <c r="HL148" s="152">
        <v>0.52464409390699096</v>
      </c>
      <c r="HM148" s="152">
        <v>1.9674153521512201</v>
      </c>
      <c r="HN148" s="152">
        <v>2906.1347971742998</v>
      </c>
      <c r="HO148" s="152">
        <v>3383.5609226296601</v>
      </c>
      <c r="HP148" s="152">
        <v>1.2213566</v>
      </c>
      <c r="HQ148" s="152">
        <v>126.908062723041</v>
      </c>
      <c r="HR148" s="152">
        <v>57.313318649115303</v>
      </c>
      <c r="HS148" s="152">
        <v>2.4562850849620799</v>
      </c>
      <c r="HT148" s="152">
        <v>44.213131529317501</v>
      </c>
      <c r="HU148" s="152">
        <v>178.490049507245</v>
      </c>
      <c r="HV148" s="152">
        <v>4.0938084749368002</v>
      </c>
      <c r="HW148" s="152">
        <v>2.4562850849620799</v>
      </c>
      <c r="HX148" s="152">
        <v>0</v>
      </c>
      <c r="HY148" s="152">
        <v>543.65776547160795</v>
      </c>
      <c r="HZ148" s="152">
        <v>3926.7810891593799</v>
      </c>
      <c r="IA148" s="152">
        <v>8.8455727999999993</v>
      </c>
      <c r="IB148" s="152">
        <v>37.985103689384601</v>
      </c>
      <c r="IC148" s="152">
        <v>30.410693132275199</v>
      </c>
      <c r="ID148" s="152">
        <v>2.9393234997738098</v>
      </c>
      <c r="IE148" s="152">
        <v>10.061530441533399</v>
      </c>
      <c r="IF148" s="152">
        <v>93.606148377411998</v>
      </c>
      <c r="IG148" s="152">
        <v>3.1654253074487202</v>
      </c>
      <c r="IH148" s="152">
        <v>0.79135632686217905</v>
      </c>
      <c r="II148" s="152">
        <v>1.69576355756181</v>
      </c>
      <c r="IJ148" s="152">
        <v>2579.9346764745401</v>
      </c>
      <c r="IK148" s="152">
        <v>3458.5663010992298</v>
      </c>
      <c r="IL148">
        <v>511</v>
      </c>
      <c r="IM148">
        <v>1288</v>
      </c>
      <c r="IN148">
        <v>16</v>
      </c>
      <c r="IO148">
        <v>122</v>
      </c>
      <c r="IP148">
        <v>16297</v>
      </c>
      <c r="IQ148">
        <v>269</v>
      </c>
      <c r="IR148">
        <v>114</v>
      </c>
      <c r="IS148">
        <v>14</v>
      </c>
      <c r="IT148">
        <v>224</v>
      </c>
      <c r="IU148">
        <v>260</v>
      </c>
      <c r="IV148">
        <v>19271</v>
      </c>
      <c r="IW148">
        <v>4198</v>
      </c>
      <c r="IX148">
        <v>3453</v>
      </c>
      <c r="IY148">
        <v>51</v>
      </c>
      <c r="IZ148">
        <v>483</v>
      </c>
      <c r="JA148">
        <v>3147</v>
      </c>
      <c r="JB148">
        <v>332</v>
      </c>
      <c r="JC148">
        <v>220</v>
      </c>
      <c r="JD148">
        <v>136</v>
      </c>
      <c r="JE148">
        <v>922</v>
      </c>
      <c r="JF148">
        <v>4829</v>
      </c>
      <c r="JG148">
        <v>46565</v>
      </c>
      <c r="JH148">
        <v>4709</v>
      </c>
      <c r="JI148">
        <v>4741</v>
      </c>
      <c r="JJ148">
        <v>67</v>
      </c>
      <c r="JK148">
        <v>605</v>
      </c>
      <c r="JL148">
        <v>19444</v>
      </c>
      <c r="JM148">
        <v>601</v>
      </c>
      <c r="JN148">
        <v>334</v>
      </c>
      <c r="JO148">
        <v>150</v>
      </c>
      <c r="JP148">
        <v>1146</v>
      </c>
      <c r="JQ148">
        <v>5089</v>
      </c>
      <c r="JR148">
        <v>65836</v>
      </c>
      <c r="JS148">
        <v>2.6516527424627699E-2</v>
      </c>
      <c r="JT148">
        <v>6.6836178714130001E-2</v>
      </c>
      <c r="JU148">
        <v>8.3026308961652202E-4</v>
      </c>
      <c r="JV148">
        <v>6.3307560583259802E-3</v>
      </c>
      <c r="JW148">
        <v>0.84567484821752903</v>
      </c>
      <c r="JX148">
        <v>1.39587981941778E-2</v>
      </c>
      <c r="JY148">
        <v>5.9156245135177201E-3</v>
      </c>
      <c r="JZ148">
        <v>7.2648020341445699E-4</v>
      </c>
      <c r="KA148">
        <v>1.1623683254631301E-2</v>
      </c>
      <c r="KB148">
        <v>1.34917752062685E-2</v>
      </c>
      <c r="KC148">
        <v>1</v>
      </c>
      <c r="KD148">
        <v>7.1526216659578298E-2</v>
      </c>
      <c r="KE148">
        <v>7.2012272920590606E-2</v>
      </c>
      <c r="KF148">
        <v>1.01768029649432E-3</v>
      </c>
      <c r="KG148">
        <v>9.1895011847621406E-3</v>
      </c>
      <c r="KH148">
        <v>0.29533993559754501</v>
      </c>
      <c r="KI148">
        <v>9.1287441521356108E-3</v>
      </c>
      <c r="KJ148">
        <v>5.0732122243149604E-3</v>
      </c>
      <c r="KK148">
        <v>2.2783887234947399E-3</v>
      </c>
      <c r="KL148">
        <v>1.7406889847499898E-2</v>
      </c>
      <c r="KM148">
        <v>7.72981347590984E-2</v>
      </c>
      <c r="KN148">
        <v>1</v>
      </c>
      <c r="KO148">
        <v>7.1526216659578298E-2</v>
      </c>
      <c r="KP148">
        <v>7.2012272920590606E-2</v>
      </c>
      <c r="KQ148">
        <v>1.01768029649432E-3</v>
      </c>
      <c r="KR148">
        <v>9.1895011847621406E-3</v>
      </c>
      <c r="KS148">
        <v>0.29533993559754501</v>
      </c>
      <c r="KT148">
        <v>9.1287441521356108E-3</v>
      </c>
      <c r="KU148">
        <v>5.0732122243149604E-3</v>
      </c>
      <c r="KV148">
        <v>2.2783887234947399E-3</v>
      </c>
      <c r="KW148">
        <v>1.7406889847499898E-2</v>
      </c>
      <c r="KX148">
        <v>7.72981347590984E-2</v>
      </c>
      <c r="KY148">
        <v>1</v>
      </c>
      <c r="KZ148">
        <v>5.0632216000000003</v>
      </c>
      <c r="LA148">
        <v>100.923886088652</v>
      </c>
      <c r="LB148">
        <v>254.383493702903</v>
      </c>
      <c r="LC148">
        <v>3.1600434000360602</v>
      </c>
      <c r="LD148">
        <v>24.095330925274901</v>
      </c>
      <c r="LE148">
        <v>3218.70170564923</v>
      </c>
      <c r="LF148">
        <v>53.128229663106197</v>
      </c>
      <c r="LG148">
        <v>22.5153092252569</v>
      </c>
      <c r="LH148">
        <v>2.7650379750315501</v>
      </c>
      <c r="LI148">
        <v>44.240607600504703</v>
      </c>
      <c r="LJ148">
        <v>51.350705250585897</v>
      </c>
      <c r="LK148">
        <v>3806.0747726309301</v>
      </c>
      <c r="LL148">
        <v>7.1350689000000003</v>
      </c>
      <c r="LM148">
        <v>588.36152233932899</v>
      </c>
      <c r="LN148">
        <v>483.94767428244501</v>
      </c>
      <c r="LO148">
        <v>7.1477936253705998</v>
      </c>
      <c r="LP148">
        <v>67.693810216745106</v>
      </c>
      <c r="LQ148">
        <v>441.060912530221</v>
      </c>
      <c r="LR148">
        <v>46.530734973000698</v>
      </c>
      <c r="LS148">
        <v>30.8336195604222</v>
      </c>
      <c r="LT148">
        <v>19.060783000988302</v>
      </c>
      <c r="LU148">
        <v>129.22089652140596</v>
      </c>
      <c r="LV148">
        <v>676.79794935126699</v>
      </c>
      <c r="LW148">
        <v>6526.2158855957196</v>
      </c>
      <c r="LX148">
        <v>12.198290500000001</v>
      </c>
      <c r="LY148">
        <v>386.03769929893002</v>
      </c>
      <c r="LZ148">
        <v>388.66101770571902</v>
      </c>
      <c r="MA148">
        <v>5.4925729142128601</v>
      </c>
      <c r="MB148">
        <v>49.597113628339997</v>
      </c>
      <c r="MC148">
        <v>1593.9938469246999</v>
      </c>
      <c r="MD148">
        <v>49.269198827491401</v>
      </c>
      <c r="ME148">
        <v>27.3808858708522</v>
      </c>
      <c r="MF148">
        <v>12.296805031819799</v>
      </c>
      <c r="MG148">
        <v>93.947590443103024</v>
      </c>
      <c r="MH148">
        <v>417.18960537954098</v>
      </c>
      <c r="MI148">
        <v>5397.1497071659396</v>
      </c>
      <c r="MJ148" s="152">
        <v>210</v>
      </c>
      <c r="MK148" s="152">
        <v>650</v>
      </c>
      <c r="ML148" s="152">
        <v>11</v>
      </c>
      <c r="MM148" s="152">
        <v>28</v>
      </c>
      <c r="MN148" s="152">
        <v>22699</v>
      </c>
      <c r="MO148" s="152">
        <v>24</v>
      </c>
      <c r="MP148" s="152">
        <v>14</v>
      </c>
      <c r="MQ148" s="152">
        <v>4</v>
      </c>
      <c r="MR148" s="152">
        <v>42</v>
      </c>
      <c r="MS148" s="152">
        <v>93</v>
      </c>
      <c r="MT148" s="152">
        <v>25797</v>
      </c>
      <c r="MU148" s="152">
        <v>192</v>
      </c>
      <c r="MV148" s="152">
        <v>238</v>
      </c>
      <c r="MW148" s="152">
        <v>5</v>
      </c>
      <c r="MX148" s="152">
        <v>7</v>
      </c>
      <c r="MY148" s="152">
        <v>674</v>
      </c>
      <c r="MZ148" s="152">
        <v>0</v>
      </c>
      <c r="NA148" s="152">
        <v>11</v>
      </c>
      <c r="NB148" s="152">
        <v>3</v>
      </c>
      <c r="NC148" s="152">
        <v>42</v>
      </c>
      <c r="ND148" s="152">
        <v>126</v>
      </c>
      <c r="NE148" s="152">
        <v>4796</v>
      </c>
      <c r="NF148" s="152">
        <v>402</v>
      </c>
      <c r="NG148" s="152">
        <v>888</v>
      </c>
      <c r="NH148" s="152">
        <v>16</v>
      </c>
      <c r="NI148" s="152">
        <v>35</v>
      </c>
      <c r="NJ148" s="152">
        <v>23373</v>
      </c>
      <c r="NK148" s="152">
        <v>24</v>
      </c>
      <c r="NL148" s="152">
        <v>25</v>
      </c>
      <c r="NM148" s="152">
        <v>7</v>
      </c>
      <c r="NN148" s="152">
        <v>84</v>
      </c>
      <c r="NO148" s="152">
        <v>219</v>
      </c>
      <c r="NP148" s="152">
        <v>30593</v>
      </c>
      <c r="NQ148" s="152">
        <v>8.14048145133155E-3</v>
      </c>
      <c r="NR148" s="152">
        <v>2.5196728301740499E-2</v>
      </c>
      <c r="NS148" s="152">
        <v>4.2640617126022399E-4</v>
      </c>
      <c r="NT148" s="152">
        <v>1.0853975268442101E-3</v>
      </c>
      <c r="NU148" s="152">
        <v>0.87990851649416602</v>
      </c>
      <c r="NV148" s="152">
        <v>9.3034073729503404E-4</v>
      </c>
      <c r="NW148" s="152">
        <v>5.4269876342210297E-4</v>
      </c>
      <c r="NX148" s="152">
        <v>1.5505678954917199E-4</v>
      </c>
      <c r="NY148" s="152">
        <v>1.6280962902663104E-3</v>
      </c>
      <c r="NZ148" s="152">
        <v>3.6050703570182602E-3</v>
      </c>
      <c r="OA148" s="152">
        <v>1</v>
      </c>
      <c r="OB148" s="152">
        <v>4.0033361134278599E-2</v>
      </c>
      <c r="OC148" s="152">
        <v>4.9624687239366097E-2</v>
      </c>
      <c r="OD148" s="152">
        <v>1.0425354462051701E-3</v>
      </c>
      <c r="OE148" s="152">
        <v>1.45954962468724E-3</v>
      </c>
      <c r="OF148" s="152">
        <v>0.14053377814845699</v>
      </c>
      <c r="OG148" s="152">
        <v>0</v>
      </c>
      <c r="OH148" s="152">
        <v>2.2935779816513802E-3</v>
      </c>
      <c r="OI148" s="152">
        <v>6.2552126772310299E-4</v>
      </c>
      <c r="OJ148" s="152">
        <v>8.7572977481234007E-3</v>
      </c>
      <c r="OK148" s="152">
        <v>2.6271893244370299E-2</v>
      </c>
      <c r="OL148" s="152">
        <v>1</v>
      </c>
      <c r="OM148" s="152">
        <v>1.3140260843983899E-2</v>
      </c>
      <c r="ON148" s="152">
        <v>2.9026247834471899E-2</v>
      </c>
      <c r="OO148" s="152">
        <v>5.2299545647697195E-4</v>
      </c>
      <c r="OP148" s="152">
        <v>1.1440525610433799E-3</v>
      </c>
      <c r="OQ148" s="152">
        <v>0.76399830026476601</v>
      </c>
      <c r="OR148" s="152">
        <v>7.8449318471545803E-4</v>
      </c>
      <c r="OS148" s="152">
        <v>8.1718040074526795E-4</v>
      </c>
      <c r="OT148" s="152">
        <v>2.28810512208675E-4</v>
      </c>
      <c r="OU148" s="152">
        <v>2.7457261465040992E-3</v>
      </c>
      <c r="OV148" s="152">
        <v>7.1585003105285499E-3</v>
      </c>
      <c r="OW148" s="152">
        <v>1</v>
      </c>
      <c r="OX148" s="152">
        <v>7.6242162000000002</v>
      </c>
      <c r="OY148" s="152">
        <v>27.543814930117001</v>
      </c>
      <c r="OZ148" s="152">
        <v>85.254665259885996</v>
      </c>
      <c r="PA148" s="152">
        <v>1.44277125824422</v>
      </c>
      <c r="PB148" s="152">
        <v>3.6725086573489301</v>
      </c>
      <c r="PC148" s="152">
        <v>2977.2240718987</v>
      </c>
      <c r="PD148" s="152">
        <v>3.14786456344194</v>
      </c>
      <c r="PE148" s="152">
        <v>1.8362543286744699</v>
      </c>
      <c r="PF148" s="152">
        <v>0.52464409390699096</v>
      </c>
      <c r="PG148" s="152">
        <v>5.5087629860234202</v>
      </c>
      <c r="PH148" s="152">
        <v>12.197975183337499</v>
      </c>
      <c r="PI148" s="152">
        <v>3383.5609226296601</v>
      </c>
      <c r="PJ148" s="152">
        <v>1.2213566</v>
      </c>
      <c r="PK148" s="152">
        <v>157.202245437573</v>
      </c>
      <c r="PL148" s="152">
        <v>194.86528340699201</v>
      </c>
      <c r="PM148" s="152">
        <v>4.0938084749368002</v>
      </c>
      <c r="PN148" s="152">
        <v>5.7313318649115299</v>
      </c>
      <c r="PO148" s="152">
        <v>551.84538242148096</v>
      </c>
      <c r="PP148" s="152">
        <v>0</v>
      </c>
      <c r="PQ148" s="152">
        <v>9.0063786448609697</v>
      </c>
      <c r="PR148" s="152">
        <v>2.4562850849620799</v>
      </c>
      <c r="PS148" s="152">
        <v>34.387991189468707</v>
      </c>
      <c r="PT148" s="152">
        <v>103.163973568407</v>
      </c>
      <c r="PU148" s="152">
        <v>3926.7810891593799</v>
      </c>
      <c r="PV148" s="152">
        <v>8.8455727999999993</v>
      </c>
      <c r="PW148" s="152">
        <v>45.4464633426566</v>
      </c>
      <c r="PX148" s="152">
        <v>100.389202607659</v>
      </c>
      <c r="PY148" s="152">
        <v>1.80881446139927</v>
      </c>
      <c r="PZ148" s="152">
        <v>3.9567816343109001</v>
      </c>
      <c r="QA148" s="152">
        <v>2642.33877539282</v>
      </c>
      <c r="QB148" s="152">
        <v>2.7132216920988999</v>
      </c>
      <c r="QC148" s="152">
        <v>2.8262725959363499</v>
      </c>
      <c r="QD148" s="152">
        <v>0.79135632686217905</v>
      </c>
      <c r="QE148" s="152">
        <v>9.4962759223462001</v>
      </c>
      <c r="QF148" s="152">
        <v>24.758147940402502</v>
      </c>
      <c r="QG148" s="152">
        <v>3458.5663010992298</v>
      </c>
      <c r="QH148">
        <v>122</v>
      </c>
      <c r="QI148">
        <v>503</v>
      </c>
      <c r="QJ148">
        <v>16</v>
      </c>
      <c r="QK148">
        <v>41</v>
      </c>
      <c r="QL148">
        <v>14833</v>
      </c>
      <c r="QM148">
        <v>103</v>
      </c>
      <c r="QN148">
        <v>56</v>
      </c>
      <c r="QO148">
        <v>5</v>
      </c>
      <c r="QP148">
        <v>217</v>
      </c>
      <c r="QQ148">
        <v>260</v>
      </c>
      <c r="QR148">
        <v>19271</v>
      </c>
      <c r="QS148">
        <v>2880</v>
      </c>
      <c r="QT148">
        <v>2866</v>
      </c>
      <c r="QU148">
        <v>51</v>
      </c>
      <c r="QV148">
        <v>310</v>
      </c>
      <c r="QW148">
        <v>2278</v>
      </c>
      <c r="QX148">
        <v>144</v>
      </c>
      <c r="QY148">
        <v>158</v>
      </c>
      <c r="QZ148">
        <v>67</v>
      </c>
      <c r="RA148">
        <v>4052</v>
      </c>
      <c r="RB148">
        <v>4829</v>
      </c>
      <c r="RC148">
        <v>46565</v>
      </c>
      <c r="RD148">
        <v>3002</v>
      </c>
      <c r="RE148">
        <v>3369</v>
      </c>
      <c r="RF148">
        <v>67</v>
      </c>
      <c r="RG148">
        <v>351</v>
      </c>
      <c r="RH148">
        <v>17111</v>
      </c>
      <c r="RI148">
        <v>247</v>
      </c>
      <c r="RJ148">
        <v>214</v>
      </c>
      <c r="RK148">
        <v>72</v>
      </c>
      <c r="RL148">
        <v>4269</v>
      </c>
      <c r="RM148">
        <v>5089</v>
      </c>
      <c r="RN148">
        <v>65836</v>
      </c>
      <c r="RO148">
        <v>6.3307560583259802E-3</v>
      </c>
      <c r="RP148">
        <v>2.6101395879819401E-2</v>
      </c>
      <c r="RQ148">
        <v>8.3026308961652202E-4</v>
      </c>
      <c r="RR148">
        <v>2.1275491671423402E-3</v>
      </c>
      <c r="RS148">
        <v>0.76970577551761699</v>
      </c>
      <c r="RT148">
        <v>5.3448186394063598E-3</v>
      </c>
      <c r="RU148">
        <v>2.9059208136578301E-3</v>
      </c>
      <c r="RV148">
        <v>2.5945721550516302E-4</v>
      </c>
      <c r="RW148">
        <v>1.1260443152924101E-2</v>
      </c>
      <c r="RX148">
        <v>1.34917752062685E-2</v>
      </c>
      <c r="RY148">
        <v>1</v>
      </c>
      <c r="RZ148">
        <v>6.18490282400945E-2</v>
      </c>
      <c r="SA148">
        <v>6.1548373241705097E-2</v>
      </c>
      <c r="SB148">
        <v>1.09524320841834E-3</v>
      </c>
      <c r="SC148">
        <v>6.65736067862128E-3</v>
      </c>
      <c r="SD148">
        <v>4.8920863309352497E-2</v>
      </c>
      <c r="SE148">
        <v>3.0924514120047198E-3</v>
      </c>
      <c r="SF148">
        <v>3.3931064103940702E-3</v>
      </c>
      <c r="SG148">
        <v>1.43884892086331E-3</v>
      </c>
      <c r="SH148">
        <v>8.7018146676688501E-2</v>
      </c>
      <c r="SI148">
        <v>0.10370449908729699</v>
      </c>
      <c r="SJ148">
        <v>1</v>
      </c>
      <c r="SK148">
        <v>4.5598152986208201E-2</v>
      </c>
      <c r="SL148">
        <v>5.1172610729692002E-2</v>
      </c>
      <c r="SM148">
        <v>1.01768029649432E-3</v>
      </c>
      <c r="SN148">
        <v>5.3314296129777002E-3</v>
      </c>
      <c r="SO148">
        <v>0.25990339631812398</v>
      </c>
      <c r="SP148">
        <v>3.7517467646880102E-3</v>
      </c>
      <c r="SQ148">
        <v>3.2505012455191699E-3</v>
      </c>
      <c r="SR148">
        <v>1.09362658727748E-3</v>
      </c>
      <c r="SS148">
        <v>6.4842943070660394E-2</v>
      </c>
      <c r="ST148">
        <v>7.72981347590984E-2</v>
      </c>
      <c r="SU148">
        <v>1</v>
      </c>
      <c r="SV148">
        <v>5.0632216000000003</v>
      </c>
      <c r="SW148">
        <v>24.095330925274901</v>
      </c>
      <c r="SX148">
        <v>99.343864388633506</v>
      </c>
      <c r="SY148">
        <v>3.1600434000360602</v>
      </c>
      <c r="SZ148">
        <v>8.0976112125923905</v>
      </c>
      <c r="TA148">
        <v>2929.5577345459301</v>
      </c>
      <c r="TB148">
        <v>20.342779387732101</v>
      </c>
      <c r="TC148">
        <v>11.060151900126201</v>
      </c>
      <c r="TD148">
        <v>0.98751356251126798</v>
      </c>
      <c r="TE148">
        <v>42.858088612989</v>
      </c>
      <c r="TF148">
        <v>51.350705250585897</v>
      </c>
      <c r="TG148">
        <v>3806.0747726309301</v>
      </c>
      <c r="TH148">
        <v>7.1350689000000003</v>
      </c>
      <c r="TI148">
        <v>403.640110609163</v>
      </c>
      <c r="TJ148">
        <v>401.67797118259102</v>
      </c>
      <c r="TK148">
        <v>7.1477936253705998</v>
      </c>
      <c r="TL148">
        <v>43.447373016958501</v>
      </c>
      <c r="TM148">
        <v>319.26811526655302</v>
      </c>
      <c r="TN148">
        <v>20.182005530458198</v>
      </c>
      <c r="TO148">
        <v>22.144144957030498</v>
      </c>
      <c r="TP148">
        <v>9.3902386843103898</v>
      </c>
      <c r="TQ148">
        <v>567.89921117650294</v>
      </c>
      <c r="TR148">
        <v>676.79794935126699</v>
      </c>
      <c r="TS148">
        <v>6526.2158855957196</v>
      </c>
      <c r="TT148">
        <v>12.198290500000001</v>
      </c>
      <c r="TU148">
        <v>246.100058036821</v>
      </c>
      <c r="TV148">
        <v>276.18624101467299</v>
      </c>
      <c r="TW148">
        <v>5.4925729142128601</v>
      </c>
      <c r="TX148">
        <v>28.774523774458402</v>
      </c>
      <c r="TY148">
        <v>1402.73753932979</v>
      </c>
      <c r="TZ148">
        <v>20.2487389523966</v>
      </c>
      <c r="UA148">
        <v>17.543441845396298</v>
      </c>
      <c r="UB148">
        <v>5.90246641527352</v>
      </c>
      <c r="UC148">
        <v>349.96707120559199</v>
      </c>
      <c r="UD148">
        <v>417.18960537954098</v>
      </c>
      <c r="UE148">
        <v>5397.1497071659396</v>
      </c>
      <c r="UF148" s="152">
        <v>83</v>
      </c>
      <c r="UG148" s="152">
        <v>371</v>
      </c>
      <c r="UH148" s="152">
        <v>11</v>
      </c>
      <c r="UI148" s="152">
        <v>15</v>
      </c>
      <c r="UJ148" s="152">
        <v>22172</v>
      </c>
      <c r="UK148" s="152">
        <v>15</v>
      </c>
      <c r="UL148" s="152">
        <v>10</v>
      </c>
      <c r="UM148" s="152">
        <v>4</v>
      </c>
      <c r="UN148" s="152">
        <v>87</v>
      </c>
      <c r="UO148" s="152">
        <v>93</v>
      </c>
      <c r="UP148" s="152">
        <v>25797</v>
      </c>
      <c r="UQ148" s="152">
        <v>151</v>
      </c>
      <c r="UR148" s="152">
        <v>229</v>
      </c>
      <c r="US148" s="152">
        <v>5</v>
      </c>
      <c r="UT148" s="152">
        <v>6</v>
      </c>
      <c r="UU148" s="152">
        <v>664</v>
      </c>
      <c r="UV148" s="152">
        <v>0</v>
      </c>
      <c r="UW148" s="152">
        <v>11</v>
      </c>
      <c r="UX148" s="152">
        <v>3</v>
      </c>
      <c r="UY148" s="152">
        <v>108</v>
      </c>
      <c r="UZ148" s="152">
        <v>126</v>
      </c>
      <c r="VA148" s="152">
        <v>4796</v>
      </c>
      <c r="VB148" s="152">
        <v>234</v>
      </c>
      <c r="VC148" s="152">
        <v>600</v>
      </c>
      <c r="VD148" s="152">
        <v>16</v>
      </c>
      <c r="VE148" s="152">
        <v>21</v>
      </c>
      <c r="VF148" s="152">
        <v>22836</v>
      </c>
      <c r="VG148" s="152">
        <v>15</v>
      </c>
      <c r="VH148" s="152">
        <v>21</v>
      </c>
      <c r="VI148" s="152">
        <v>7</v>
      </c>
      <c r="VJ148" s="152">
        <v>195</v>
      </c>
      <c r="VK148" s="152">
        <v>219</v>
      </c>
      <c r="VL148" s="152">
        <v>30593</v>
      </c>
      <c r="VM148" s="152">
        <v>3.2174283831453302E-3</v>
      </c>
      <c r="VN148" s="152">
        <v>1.43815172306857E-2</v>
      </c>
      <c r="VO148" s="152">
        <v>4.2640617126022399E-4</v>
      </c>
      <c r="VP148" s="152">
        <v>5.8146296080939595E-4</v>
      </c>
      <c r="VQ148" s="152">
        <v>0.85947978447106299</v>
      </c>
      <c r="VR148" s="152">
        <v>5.8146296080939595E-4</v>
      </c>
      <c r="VS148" s="152">
        <v>3.8764197387293101E-4</v>
      </c>
      <c r="VT148" s="152">
        <v>1.5505678954917199E-4</v>
      </c>
      <c r="VU148" s="152">
        <v>3.3724851726944999E-3</v>
      </c>
      <c r="VV148" s="152">
        <v>3.6050703570182602E-3</v>
      </c>
      <c r="VW148" s="152">
        <v>1</v>
      </c>
      <c r="VX148" s="152">
        <v>3.1484570475396198E-2</v>
      </c>
      <c r="VY148" s="152">
        <v>4.7748123436196797E-2</v>
      </c>
      <c r="VZ148" s="152">
        <v>1.0425354462051701E-3</v>
      </c>
      <c r="WA148" s="152">
        <v>1.2510425354462099E-3</v>
      </c>
      <c r="WB148" s="152">
        <v>0.13844870725604699</v>
      </c>
      <c r="WC148" s="152">
        <v>0</v>
      </c>
      <c r="WD148" s="152">
        <v>2.2935779816513802E-3</v>
      </c>
      <c r="WE148" s="152">
        <v>6.2552126772310299E-4</v>
      </c>
      <c r="WF148" s="152">
        <v>2.25187656380317E-2</v>
      </c>
      <c r="WG148" s="152">
        <v>2.6271893244370299E-2</v>
      </c>
      <c r="WH148" s="152">
        <v>1</v>
      </c>
      <c r="WI148" s="152">
        <v>7.6488085509757104E-3</v>
      </c>
      <c r="WJ148" s="152">
        <v>1.96123296178864E-2</v>
      </c>
      <c r="WK148" s="152">
        <v>5.2299545647697195E-4</v>
      </c>
      <c r="WL148" s="152">
        <v>6.8643153662602599E-4</v>
      </c>
      <c r="WM148" s="152">
        <v>0.74644526525675803</v>
      </c>
      <c r="WN148" s="152">
        <v>4.9030824044716105E-4</v>
      </c>
      <c r="WO148" s="152">
        <v>6.8643153662602599E-4</v>
      </c>
      <c r="WP148" s="152">
        <v>2.28810512208675E-4</v>
      </c>
      <c r="WQ148" s="152">
        <v>6.3740071258130901E-3</v>
      </c>
      <c r="WR148" s="152">
        <v>7.1585003105285499E-3</v>
      </c>
      <c r="WS148" s="152">
        <v>1</v>
      </c>
      <c r="WT148" s="152">
        <v>7.6242162000000002</v>
      </c>
      <c r="WU148" s="152">
        <v>10.886364948570099</v>
      </c>
      <c r="WV148" s="152">
        <v>48.660739709873397</v>
      </c>
      <c r="WW148" s="152">
        <v>1.44277125824422</v>
      </c>
      <c r="WX148" s="152">
        <v>1.9674153521512201</v>
      </c>
      <c r="WY148" s="152">
        <v>2908.1022125264499</v>
      </c>
      <c r="WZ148" s="152">
        <v>1.9674153521512201</v>
      </c>
      <c r="XA148" s="152">
        <v>1.3116102347674801</v>
      </c>
      <c r="XB148" s="152">
        <v>0.52464409390699096</v>
      </c>
      <c r="XC148" s="152">
        <v>11.411009042477</v>
      </c>
      <c r="XD148" s="152">
        <v>12.197975183337499</v>
      </c>
      <c r="XE148" s="152">
        <v>3383.5609226296601</v>
      </c>
      <c r="XF148" s="152">
        <v>1.2213566</v>
      </c>
      <c r="XG148" s="152">
        <v>123.633015943091</v>
      </c>
      <c r="XH148" s="152">
        <v>187.49642815210601</v>
      </c>
      <c r="XI148" s="152">
        <v>4.0938084749368002</v>
      </c>
      <c r="XJ148" s="152">
        <v>4.9125701699241597</v>
      </c>
      <c r="XK148" s="152">
        <v>543.65776547160795</v>
      </c>
      <c r="XL148" s="152">
        <v>0</v>
      </c>
      <c r="XM148" s="152">
        <v>9.0063786448609697</v>
      </c>
      <c r="XN148" s="152">
        <v>2.4562850849620799</v>
      </c>
      <c r="XO148" s="152">
        <v>88.426263058635001</v>
      </c>
      <c r="XP148" s="152">
        <v>103.163973568407</v>
      </c>
      <c r="XQ148" s="152">
        <v>3926.7810891593799</v>
      </c>
      <c r="XR148" s="152">
        <v>8.8455727999999993</v>
      </c>
      <c r="XS148" s="152">
        <v>26.453911497964299</v>
      </c>
      <c r="XT148" s="152">
        <v>67.830542302472494</v>
      </c>
      <c r="XU148" s="152">
        <v>1.80881446139927</v>
      </c>
      <c r="XV148" s="152">
        <v>2.3740689805865398</v>
      </c>
      <c r="XW148" s="152">
        <v>2581.6304400321001</v>
      </c>
      <c r="XX148" s="152">
        <v>1.69576355756181</v>
      </c>
      <c r="XY148" s="152">
        <v>2.3740689805865398</v>
      </c>
      <c r="XZ148" s="152">
        <v>0.79135632686217905</v>
      </c>
      <c r="YA148" s="152">
        <v>22.0449262483036</v>
      </c>
      <c r="YB148" s="152">
        <v>24.758147940402502</v>
      </c>
      <c r="YC148" s="152">
        <v>3458.5663010992298</v>
      </c>
    </row>
    <row r="149" spans="1:653" x14ac:dyDescent="0.3">
      <c r="A149" t="s">
        <v>2763</v>
      </c>
      <c r="B149" s="146" t="s">
        <v>1105</v>
      </c>
      <c r="C149" s="154">
        <v>33342957</v>
      </c>
      <c r="D149" s="163">
        <v>20123</v>
      </c>
      <c r="E149" s="163" t="s">
        <v>2764</v>
      </c>
      <c r="F149" s="145" t="s">
        <v>1945</v>
      </c>
      <c r="G149" s="146" t="s">
        <v>126</v>
      </c>
      <c r="H149" s="147" t="s">
        <v>2170</v>
      </c>
      <c r="I149" s="148" t="s">
        <v>2765</v>
      </c>
      <c r="J149" s="148" t="s">
        <v>713</v>
      </c>
      <c r="K149" s="146" t="s">
        <v>2766</v>
      </c>
      <c r="L149" s="163">
        <v>43517</v>
      </c>
      <c r="M149" s="163"/>
      <c r="N149" s="164" t="s">
        <v>428</v>
      </c>
      <c r="O149" s="149" t="s">
        <v>1949</v>
      </c>
      <c r="P149" s="150" t="s">
        <v>1950</v>
      </c>
      <c r="Q149" s="150" t="s">
        <v>1920</v>
      </c>
      <c r="R149" s="150" t="s">
        <v>1921</v>
      </c>
      <c r="S149" s="147" t="s">
        <v>52</v>
      </c>
      <c r="T149" s="147" t="s">
        <v>2173</v>
      </c>
      <c r="U149" s="147">
        <v>3</v>
      </c>
      <c r="V149" s="147">
        <v>3</v>
      </c>
      <c r="W149" s="147">
        <v>0</v>
      </c>
      <c r="X149" s="147"/>
      <c r="Y149" s="147" t="s">
        <v>1941</v>
      </c>
      <c r="Z149" s="147">
        <v>0</v>
      </c>
      <c r="AA149" s="147" t="s">
        <v>872</v>
      </c>
      <c r="AB149" s="147" t="s">
        <v>873</v>
      </c>
      <c r="AC149" s="147" t="s">
        <v>420</v>
      </c>
      <c r="AD149" s="147" t="s">
        <v>2591</v>
      </c>
      <c r="AE149" s="147">
        <v>4</v>
      </c>
      <c r="AF149" s="147" t="s">
        <v>1963</v>
      </c>
      <c r="AG149" s="147">
        <v>6</v>
      </c>
      <c r="AH149" s="147" t="s">
        <v>1943</v>
      </c>
      <c r="AI149" s="147"/>
      <c r="AJ149" s="147">
        <v>20.69</v>
      </c>
      <c r="AK149" s="147" t="s">
        <v>2767</v>
      </c>
      <c r="AL149" s="147" t="s">
        <v>149</v>
      </c>
      <c r="AM149" s="147" t="s">
        <v>149</v>
      </c>
      <c r="AN149" s="147" t="s">
        <v>152</v>
      </c>
      <c r="AO149" s="147" t="s">
        <v>152</v>
      </c>
      <c r="AP149" s="147" t="s">
        <v>152</v>
      </c>
      <c r="AQ149" s="147" t="s">
        <v>152</v>
      </c>
      <c r="AR149" s="147" t="s">
        <v>152</v>
      </c>
      <c r="AS149" s="147"/>
      <c r="AT149" s="147"/>
      <c r="AU149" s="147"/>
      <c r="AV149" s="147"/>
      <c r="AW149" s="147" t="s">
        <v>152</v>
      </c>
      <c r="AX149" s="147"/>
      <c r="AY149" s="147"/>
      <c r="AZ149" s="147"/>
      <c r="BA149" s="147"/>
      <c r="BB149" s="147"/>
      <c r="BC149" s="147"/>
      <c r="BD149" s="147" t="s">
        <v>152</v>
      </c>
      <c r="BE149" s="147" t="s">
        <v>152</v>
      </c>
      <c r="BF149" s="147" t="s">
        <v>152</v>
      </c>
      <c r="BG149" s="147" t="s">
        <v>152</v>
      </c>
      <c r="BH149">
        <v>112</v>
      </c>
      <c r="BI149">
        <v>241</v>
      </c>
      <c r="BJ149">
        <v>15</v>
      </c>
      <c r="BK149">
        <v>87</v>
      </c>
      <c r="BL149">
        <v>399</v>
      </c>
      <c r="BM149">
        <v>24</v>
      </c>
      <c r="BN149">
        <v>7</v>
      </c>
      <c r="BO149">
        <v>75</v>
      </c>
      <c r="BP149">
        <v>12490</v>
      </c>
      <c r="BQ149">
        <v>16478</v>
      </c>
      <c r="BR149">
        <v>1168</v>
      </c>
      <c r="BS149">
        <v>648</v>
      </c>
      <c r="BT149">
        <v>46</v>
      </c>
      <c r="BU149">
        <v>488</v>
      </c>
      <c r="BV149">
        <v>1368</v>
      </c>
      <c r="BW149">
        <v>53</v>
      </c>
      <c r="BX149">
        <v>73</v>
      </c>
      <c r="BY149">
        <v>26</v>
      </c>
      <c r="BZ149">
        <v>1058</v>
      </c>
      <c r="CA149">
        <v>27445</v>
      </c>
      <c r="CB149">
        <v>1280</v>
      </c>
      <c r="CC149">
        <v>889</v>
      </c>
      <c r="CD149">
        <v>61</v>
      </c>
      <c r="CE149">
        <v>575</v>
      </c>
      <c r="CF149">
        <v>1767</v>
      </c>
      <c r="CG149">
        <v>77</v>
      </c>
      <c r="CH149">
        <v>80</v>
      </c>
      <c r="CI149">
        <v>101</v>
      </c>
      <c r="CJ149">
        <v>13548</v>
      </c>
      <c r="CK149">
        <v>43923</v>
      </c>
      <c r="CL149">
        <v>6.7969413763806297E-3</v>
      </c>
      <c r="CM149">
        <v>1.4625561354533301E-2</v>
      </c>
      <c r="CN149">
        <v>9.1030464862240602E-4</v>
      </c>
      <c r="CO149">
        <v>5.27976696200995E-3</v>
      </c>
      <c r="CP149">
        <v>2.4214103653355998E-2</v>
      </c>
      <c r="CQ149">
        <v>1.4564874377958499E-3</v>
      </c>
      <c r="CR149">
        <v>4.2480883602378898E-4</v>
      </c>
      <c r="CS149">
        <v>4.5515232431120297E-3</v>
      </c>
      <c r="CT149">
        <v>0.75798033741959003</v>
      </c>
      <c r="CU149">
        <v>1</v>
      </c>
      <c r="CV149">
        <v>4.25578429586446E-2</v>
      </c>
      <c r="CW149">
        <v>2.3610858079796002E-2</v>
      </c>
      <c r="CX149">
        <v>1.67607943159045E-3</v>
      </c>
      <c r="CY149">
        <v>1.7781016578611801E-2</v>
      </c>
      <c r="CZ149">
        <v>4.9845144835124797E-2</v>
      </c>
      <c r="DA149">
        <v>1.93113499726726E-3</v>
      </c>
      <c r="DB149">
        <v>2.6598651849152901E-3</v>
      </c>
      <c r="DC149">
        <v>9.4734924394242995E-4</v>
      </c>
      <c r="DD149">
        <v>3.8549826926580398E-2</v>
      </c>
      <c r="DE149">
        <v>1</v>
      </c>
      <c r="DF149">
        <v>2.9141907428909701E-2</v>
      </c>
      <c r="DG149">
        <v>2.0239965393984899E-2</v>
      </c>
      <c r="DH149">
        <v>1.3887940259089801E-3</v>
      </c>
      <c r="DI149">
        <v>1.30910912278305E-2</v>
      </c>
      <c r="DJ149">
        <v>4.0229492521002698E-2</v>
      </c>
      <c r="DK149">
        <v>1.75306786877035E-3</v>
      </c>
      <c r="DL149">
        <v>1.82136921430686E-3</v>
      </c>
      <c r="DM149">
        <v>2.2994786330624E-3</v>
      </c>
      <c r="DN149">
        <v>0.308448876442866</v>
      </c>
      <c r="DO149">
        <v>1</v>
      </c>
      <c r="DP149">
        <v>5.0640621000000001</v>
      </c>
      <c r="DQ149">
        <v>22.116632416494301</v>
      </c>
      <c r="DR149">
        <v>47.5902536819207</v>
      </c>
      <c r="DS149">
        <v>2.96204898435191</v>
      </c>
      <c r="DT149">
        <v>17.179884109241101</v>
      </c>
      <c r="DU149">
        <v>78.790502983760803</v>
      </c>
      <c r="DV149">
        <v>4.7392783749630603</v>
      </c>
      <c r="DW149">
        <v>1.3822895260308901</v>
      </c>
      <c r="DX149">
        <v>14.810244921759599</v>
      </c>
      <c r="DY149">
        <v>2466.3994543036902</v>
      </c>
      <c r="DZ149">
        <v>3253.9095442767202</v>
      </c>
      <c r="EA149">
        <v>7.7150512999999998</v>
      </c>
      <c r="EB149">
        <v>151.39238283483601</v>
      </c>
      <c r="EC149">
        <v>83.991664449463897</v>
      </c>
      <c r="ED149">
        <v>5.9623712417829298</v>
      </c>
      <c r="EE149">
        <v>63.252981869349298</v>
      </c>
      <c r="EF149">
        <v>177.315736059979</v>
      </c>
      <c r="EG149">
        <v>6.8696886046629402</v>
      </c>
      <c r="EH149">
        <v>9.4620239271772597</v>
      </c>
      <c r="EI149">
        <v>3.3700359192686098</v>
      </c>
      <c r="EJ149">
        <v>137.13453856100699</v>
      </c>
      <c r="EK149">
        <v>3557.3321463202701</v>
      </c>
      <c r="EL149">
        <v>12.7791134</v>
      </c>
      <c r="EM149">
        <v>100.16344326359901</v>
      </c>
      <c r="EN149">
        <v>69.566641454171602</v>
      </c>
      <c r="EO149">
        <v>4.7734140930309001</v>
      </c>
      <c r="EP149">
        <v>44.995296778569902</v>
      </c>
      <c r="EQ149">
        <v>138.272503317797</v>
      </c>
      <c r="ER149">
        <v>6.0254571338258902</v>
      </c>
      <c r="ES149">
        <v>6.2602152039749503</v>
      </c>
      <c r="ET149">
        <v>7.9035216950183704</v>
      </c>
      <c r="EU149">
        <v>1060.16744479316</v>
      </c>
      <c r="EV149">
        <v>3437.0929050524001</v>
      </c>
      <c r="EW149" s="152"/>
      <c r="EX149" s="152"/>
      <c r="EY149" s="152"/>
      <c r="EZ149" s="152"/>
      <c r="FA149" s="152"/>
      <c r="FB149" s="152"/>
      <c r="FC149" s="152"/>
      <c r="FD149" s="152"/>
      <c r="FE149" s="152"/>
      <c r="FF149" s="152"/>
      <c r="FG149" s="152"/>
      <c r="FH149" s="152"/>
      <c r="FI149" s="152"/>
      <c r="FJ149" s="152"/>
      <c r="FK149" s="152"/>
      <c r="FL149" s="152"/>
      <c r="FM149" s="152"/>
      <c r="FN149" s="152"/>
      <c r="FO149" s="152"/>
      <c r="FP149" s="152"/>
      <c r="FQ149" s="152"/>
      <c r="FR149" s="152"/>
      <c r="FS149" s="152"/>
      <c r="FT149" s="152"/>
      <c r="FU149" s="152"/>
      <c r="FV149" s="152"/>
      <c r="FW149" s="152"/>
      <c r="FX149" s="152"/>
      <c r="FY149" s="152"/>
      <c r="FZ149" s="152"/>
      <c r="GA149" s="152"/>
      <c r="GB149" s="152"/>
      <c r="GC149" s="152"/>
      <c r="GD149" s="152"/>
      <c r="GE149" s="152"/>
      <c r="GF149" s="152"/>
      <c r="GG149" s="152"/>
      <c r="GH149" s="152"/>
      <c r="GI149" s="152"/>
      <c r="GJ149" s="152"/>
      <c r="GK149" s="152"/>
      <c r="GL149" s="152"/>
      <c r="GM149" s="152"/>
      <c r="GN149" s="152"/>
      <c r="GO149" s="152"/>
      <c r="GP149" s="152"/>
      <c r="GQ149" s="152"/>
      <c r="GR149" s="152"/>
      <c r="GS149" s="152"/>
      <c r="GT149" s="152"/>
      <c r="GU149" s="152"/>
      <c r="GV149" s="152"/>
      <c r="GW149" s="152"/>
      <c r="GX149" s="152"/>
      <c r="GY149" s="152"/>
      <c r="GZ149" s="152"/>
      <c r="HA149" s="152"/>
      <c r="HB149" s="152"/>
      <c r="HC149" s="152"/>
      <c r="HD149" s="152"/>
      <c r="HE149" s="152"/>
      <c r="HF149" s="152"/>
      <c r="HG149" s="152"/>
      <c r="HH149" s="152"/>
      <c r="HI149" s="152"/>
      <c r="HJ149" s="152"/>
      <c r="HK149" s="152"/>
      <c r="HL149" s="152"/>
      <c r="HM149" s="152"/>
      <c r="HN149" s="152"/>
      <c r="HO149" s="152"/>
      <c r="HP149" s="152"/>
      <c r="HQ149" s="152"/>
      <c r="HR149" s="152"/>
      <c r="HS149" s="152"/>
      <c r="HT149" s="152"/>
      <c r="HU149" s="152"/>
      <c r="HV149" s="152"/>
      <c r="HW149" s="152"/>
      <c r="HX149" s="152"/>
      <c r="HY149" s="152"/>
      <c r="HZ149" s="152"/>
      <c r="IA149" s="152"/>
      <c r="IB149" s="152"/>
      <c r="IC149" s="152"/>
      <c r="ID149" s="152"/>
      <c r="IE149" s="152"/>
      <c r="IF149" s="152"/>
      <c r="IG149" s="152"/>
      <c r="IH149" s="152"/>
      <c r="II149" s="152"/>
      <c r="IJ149" s="152"/>
      <c r="IK149" s="152"/>
      <c r="IL149">
        <v>163</v>
      </c>
      <c r="IM149">
        <v>576</v>
      </c>
      <c r="IN149">
        <v>26</v>
      </c>
      <c r="IO149">
        <v>20</v>
      </c>
      <c r="IP149">
        <v>13164</v>
      </c>
      <c r="IQ149">
        <v>207</v>
      </c>
      <c r="IR149">
        <v>149</v>
      </c>
      <c r="IS149">
        <v>4</v>
      </c>
      <c r="IT149">
        <v>229</v>
      </c>
      <c r="IU149">
        <v>177</v>
      </c>
      <c r="IV149">
        <v>16478</v>
      </c>
      <c r="IW149">
        <v>1634</v>
      </c>
      <c r="IX149">
        <v>1845</v>
      </c>
      <c r="IY149">
        <v>49</v>
      </c>
      <c r="IZ149">
        <v>101</v>
      </c>
      <c r="JA149">
        <v>1181</v>
      </c>
      <c r="JB149">
        <v>64</v>
      </c>
      <c r="JC149">
        <v>368</v>
      </c>
      <c r="JD149">
        <v>49</v>
      </c>
      <c r="JE149">
        <v>736</v>
      </c>
      <c r="JF149">
        <v>1315</v>
      </c>
      <c r="JG149">
        <v>27445</v>
      </c>
      <c r="JH149">
        <v>1797</v>
      </c>
      <c r="JI149">
        <v>2421</v>
      </c>
      <c r="JJ149">
        <v>75</v>
      </c>
      <c r="JK149">
        <v>121</v>
      </c>
      <c r="JL149">
        <v>14345</v>
      </c>
      <c r="JM149">
        <v>271</v>
      </c>
      <c r="JN149">
        <v>517</v>
      </c>
      <c r="JO149">
        <v>53</v>
      </c>
      <c r="JP149">
        <v>965</v>
      </c>
      <c r="JQ149">
        <v>1492</v>
      </c>
      <c r="JR149">
        <v>43923</v>
      </c>
      <c r="JS149">
        <v>9.8919771816968101E-3</v>
      </c>
      <c r="JT149">
        <v>3.4955698507100397E-2</v>
      </c>
      <c r="JU149">
        <v>1.5778613909455E-3</v>
      </c>
      <c r="JV149">
        <v>1.2137395314965401E-3</v>
      </c>
      <c r="JW149">
        <v>0.79888335963102297</v>
      </c>
      <c r="JX149">
        <v>1.2562204150989201E-2</v>
      </c>
      <c r="JY149">
        <v>9.0423595096492306E-3</v>
      </c>
      <c r="JZ149">
        <v>2.4274790629930801E-4</v>
      </c>
      <c r="KA149">
        <v>1.3897317635635408E-2</v>
      </c>
      <c r="KB149">
        <v>1.07415948537444E-2</v>
      </c>
      <c r="KC149">
        <v>1</v>
      </c>
      <c r="KD149">
        <v>4.0912505976367697E-2</v>
      </c>
      <c r="KE149">
        <v>5.5119185847961202E-2</v>
      </c>
      <c r="KF149">
        <v>1.7075336384126799E-3</v>
      </c>
      <c r="KG149">
        <v>2.7548209366391198E-3</v>
      </c>
      <c r="KH149">
        <v>0.32659426724039797</v>
      </c>
      <c r="KI149">
        <v>6.1698882134644702E-3</v>
      </c>
      <c r="KJ149">
        <v>1.17705985474581E-2</v>
      </c>
      <c r="KK149">
        <v>1.20665710447829E-3</v>
      </c>
      <c r="KL149">
        <v>2.1970266147576401E-2</v>
      </c>
      <c r="KM149">
        <v>3.39685358468228E-2</v>
      </c>
      <c r="KN149">
        <v>1</v>
      </c>
      <c r="KO149">
        <v>4.0912505976367697E-2</v>
      </c>
      <c r="KP149">
        <v>5.5119185847961202E-2</v>
      </c>
      <c r="KQ149">
        <v>1.7075336384126799E-3</v>
      </c>
      <c r="KR149">
        <v>2.7548209366391198E-3</v>
      </c>
      <c r="KS149">
        <v>0.32659426724039797</v>
      </c>
      <c r="KT149">
        <v>6.1698882134644702E-3</v>
      </c>
      <c r="KU149">
        <v>1.17705985474581E-2</v>
      </c>
      <c r="KV149">
        <v>1.20665710447829E-3</v>
      </c>
      <c r="KW149">
        <v>2.1970266147576401E-2</v>
      </c>
      <c r="KX149">
        <v>3.39685358468228E-2</v>
      </c>
      <c r="KY149">
        <v>1</v>
      </c>
      <c r="KZ149">
        <v>5.0640621000000001</v>
      </c>
      <c r="LA149">
        <v>32.187598963290803</v>
      </c>
      <c r="LB149">
        <v>113.74268099911301</v>
      </c>
      <c r="LC149">
        <v>5.1342182395433102</v>
      </c>
      <c r="LD149">
        <v>3.9493986458025501</v>
      </c>
      <c r="LE149">
        <v>2599.49418866724</v>
      </c>
      <c r="LF149">
        <v>40.876275984056399</v>
      </c>
      <c r="LG149">
        <v>29.423019911229002</v>
      </c>
      <c r="LH149">
        <v>0.78987972916050897</v>
      </c>
      <c r="LI149">
        <v>45.220614494439189</v>
      </c>
      <c r="LJ149">
        <v>34.952178015352501</v>
      </c>
      <c r="LK149">
        <v>3253.9095442767202</v>
      </c>
      <c r="LL149">
        <v>7.7150512999999998</v>
      </c>
      <c r="LM149">
        <v>211.79379584942001</v>
      </c>
      <c r="LN149">
        <v>239.142933501946</v>
      </c>
      <c r="LO149">
        <v>6.35122154016008</v>
      </c>
      <c r="LP149">
        <v>13.0912933786973</v>
      </c>
      <c r="LQ149">
        <v>153.07740079447001</v>
      </c>
      <c r="LR149">
        <v>8.2954730320458108</v>
      </c>
      <c r="LS149">
        <v>47.698969934263403</v>
      </c>
      <c r="LT149">
        <v>6.35122154016008</v>
      </c>
      <c r="LU149">
        <v>95.397939868526706</v>
      </c>
      <c r="LV149">
        <v>170.44604745531601</v>
      </c>
      <c r="LW149">
        <v>3557.3321463202701</v>
      </c>
      <c r="LX149">
        <v>12.7791134</v>
      </c>
      <c r="LY149">
        <v>140.62008401928699</v>
      </c>
      <c r="LZ149">
        <v>189.449762610292</v>
      </c>
      <c r="MA149">
        <v>5.8689517537265097</v>
      </c>
      <c r="MB149">
        <v>9.4685754960121091</v>
      </c>
      <c r="MC149">
        <v>1122.53483876276</v>
      </c>
      <c r="MD149">
        <v>21.206479003465098</v>
      </c>
      <c r="ME149">
        <v>40.456640755688099</v>
      </c>
      <c r="MF149">
        <v>4.1473925726334002</v>
      </c>
      <c r="MG149">
        <v>75.513845897947903</v>
      </c>
      <c r="MH149">
        <v>116.75301355413301</v>
      </c>
      <c r="MI149">
        <v>3437.0929050524001</v>
      </c>
      <c r="MJ149" s="152"/>
      <c r="MK149" s="152"/>
      <c r="ML149" s="152"/>
      <c r="MM149" s="152"/>
      <c r="MN149" s="152"/>
      <c r="MO149" s="152"/>
      <c r="MP149" s="152"/>
      <c r="MQ149" s="152"/>
      <c r="MR149" s="152"/>
      <c r="MS149" s="152"/>
      <c r="MT149" s="152"/>
      <c r="MU149" s="152"/>
      <c r="MV149" s="152"/>
      <c r="MW149" s="152"/>
      <c r="MX149" s="152"/>
      <c r="MY149" s="152"/>
      <c r="MZ149" s="152"/>
      <c r="NA149" s="152"/>
      <c r="NB149" s="152"/>
      <c r="NC149" s="152"/>
      <c r="ND149" s="152"/>
      <c r="NE149" s="152"/>
      <c r="NF149" s="152"/>
      <c r="NG149" s="152"/>
      <c r="NH149" s="152"/>
      <c r="NI149" s="152"/>
      <c r="NJ149" s="152"/>
      <c r="NK149" s="152"/>
      <c r="NL149" s="152"/>
      <c r="NM149" s="152"/>
      <c r="NN149" s="152"/>
      <c r="NO149" s="152"/>
      <c r="NP149" s="152"/>
      <c r="NQ149" s="152"/>
      <c r="NR149" s="152"/>
      <c r="NS149" s="152"/>
      <c r="NT149" s="152"/>
      <c r="NU149" s="152"/>
      <c r="NV149" s="152"/>
      <c r="NW149" s="152"/>
      <c r="NX149" s="152"/>
      <c r="NY149" s="152"/>
      <c r="NZ149" s="152"/>
      <c r="OA149" s="152"/>
      <c r="OB149" s="152"/>
      <c r="OC149" s="152"/>
      <c r="OD149" s="152"/>
      <c r="OE149" s="152"/>
      <c r="OF149" s="152"/>
      <c r="OG149" s="152"/>
      <c r="OH149" s="152"/>
      <c r="OI149" s="152"/>
      <c r="OJ149" s="152"/>
      <c r="OK149" s="152"/>
      <c r="OL149" s="152"/>
      <c r="OM149" s="152"/>
      <c r="ON149" s="152"/>
      <c r="OO149" s="152"/>
      <c r="OP149" s="152"/>
      <c r="OQ149" s="152"/>
      <c r="OR149" s="152"/>
      <c r="OS149" s="152"/>
      <c r="OT149" s="152"/>
      <c r="OU149" s="152"/>
      <c r="OV149" s="152"/>
      <c r="OW149" s="152"/>
      <c r="OX149" s="152"/>
      <c r="OY149" s="152"/>
      <c r="OZ149" s="152"/>
      <c r="PA149" s="152"/>
      <c r="PB149" s="152"/>
      <c r="PC149" s="152"/>
      <c r="PD149" s="152"/>
      <c r="PE149" s="152"/>
      <c r="PF149" s="152"/>
      <c r="PG149" s="152"/>
      <c r="PH149" s="152"/>
      <c r="PI149" s="152"/>
      <c r="PJ149" s="152"/>
      <c r="PK149" s="152"/>
      <c r="PL149" s="152"/>
      <c r="PM149" s="152"/>
      <c r="PN149" s="152"/>
      <c r="PO149" s="152"/>
      <c r="PP149" s="152"/>
      <c r="PQ149" s="152"/>
      <c r="PR149" s="152"/>
      <c r="PS149" s="152"/>
      <c r="PT149" s="152"/>
      <c r="PU149" s="152"/>
      <c r="PV149" s="152"/>
      <c r="PW149" s="152"/>
      <c r="PX149" s="152"/>
      <c r="PY149" s="152"/>
      <c r="PZ149" s="152"/>
      <c r="QA149" s="152"/>
      <c r="QB149" s="152"/>
      <c r="QC149" s="152"/>
      <c r="QD149" s="152"/>
      <c r="QE149" s="152"/>
      <c r="QF149" s="152"/>
      <c r="QG149" s="152"/>
      <c r="QH149">
        <v>73</v>
      </c>
      <c r="QI149">
        <v>310</v>
      </c>
      <c r="QJ149">
        <v>26</v>
      </c>
      <c r="QK149">
        <v>8</v>
      </c>
      <c r="QL149">
        <v>12565</v>
      </c>
      <c r="QM149">
        <v>75</v>
      </c>
      <c r="QN149">
        <v>68</v>
      </c>
      <c r="QO149">
        <v>2</v>
      </c>
      <c r="QP149">
        <v>164</v>
      </c>
      <c r="QQ149">
        <v>177</v>
      </c>
      <c r="QR149">
        <v>16478</v>
      </c>
      <c r="QS149">
        <v>1165</v>
      </c>
      <c r="QT149">
        <v>1700</v>
      </c>
      <c r="QU149">
        <v>49</v>
      </c>
      <c r="QV149">
        <v>67</v>
      </c>
      <c r="QW149">
        <v>1084</v>
      </c>
      <c r="QX149">
        <v>26</v>
      </c>
      <c r="QY149">
        <v>316</v>
      </c>
      <c r="QZ149">
        <v>21</v>
      </c>
      <c r="RA149">
        <v>1060</v>
      </c>
      <c r="RB149">
        <v>1315</v>
      </c>
      <c r="RC149">
        <v>27445</v>
      </c>
      <c r="RD149">
        <v>1238</v>
      </c>
      <c r="RE149">
        <v>2010</v>
      </c>
      <c r="RF149">
        <v>75</v>
      </c>
      <c r="RG149">
        <v>75</v>
      </c>
      <c r="RH149">
        <v>13649</v>
      </c>
      <c r="RI149">
        <v>101</v>
      </c>
      <c r="RJ149">
        <v>384</v>
      </c>
      <c r="RK149">
        <v>23</v>
      </c>
      <c r="RL149">
        <v>1224</v>
      </c>
      <c r="RM149">
        <v>1492</v>
      </c>
      <c r="RN149">
        <v>43923</v>
      </c>
      <c r="RO149">
        <v>4.4301492899623696E-3</v>
      </c>
      <c r="RP149">
        <v>1.8812962738196399E-2</v>
      </c>
      <c r="RQ149">
        <v>1.5778613909455E-3</v>
      </c>
      <c r="RR149">
        <v>4.8549581259861601E-4</v>
      </c>
      <c r="RS149">
        <v>0.76253186066270195</v>
      </c>
      <c r="RT149">
        <v>4.5515232431120297E-3</v>
      </c>
      <c r="RU149">
        <v>4.1267144070882399E-3</v>
      </c>
      <c r="RV149">
        <v>1.21373953149654E-4</v>
      </c>
      <c r="RW149">
        <v>9.9526641582716405E-3</v>
      </c>
      <c r="RX149">
        <v>1.07415948537444E-2</v>
      </c>
      <c r="RY149">
        <v>1</v>
      </c>
      <c r="RZ149">
        <v>4.2448533430497398E-2</v>
      </c>
      <c r="SA149">
        <v>6.1942065950081997E-2</v>
      </c>
      <c r="SB149">
        <v>1.78538895973766E-3</v>
      </c>
      <c r="SC149">
        <v>2.4412461286208798E-3</v>
      </c>
      <c r="SD149">
        <v>3.9497176170522903E-2</v>
      </c>
      <c r="SE149">
        <v>9.4734924394242995E-4</v>
      </c>
      <c r="SF149">
        <v>1.15139369648388E-2</v>
      </c>
      <c r="SG149">
        <v>7.6516669703042401E-4</v>
      </c>
      <c r="SH149">
        <v>3.8622699945345201E-2</v>
      </c>
      <c r="SI149">
        <v>4.7914009837857499E-2</v>
      </c>
      <c r="SJ149">
        <v>1</v>
      </c>
      <c r="SK149">
        <v>2.8185688591398601E-2</v>
      </c>
      <c r="SL149">
        <v>4.5761901509459697E-2</v>
      </c>
      <c r="SM149">
        <v>1.7075336384126799E-3</v>
      </c>
      <c r="SN149">
        <v>1.7075336384126799E-3</v>
      </c>
      <c r="SO149">
        <v>0.31074835507592802</v>
      </c>
      <c r="SP149">
        <v>2.2994786330624E-3</v>
      </c>
      <c r="SQ149">
        <v>8.7425722286729006E-3</v>
      </c>
      <c r="SR149">
        <v>5.2364364911322103E-4</v>
      </c>
      <c r="SS149">
        <v>2.7866948978894902E-2</v>
      </c>
      <c r="ST149">
        <v>3.39685358468228E-2</v>
      </c>
      <c r="SU149">
        <v>1</v>
      </c>
      <c r="SV149">
        <v>5.0640621000000001</v>
      </c>
      <c r="SW149">
        <v>14.4153050571793</v>
      </c>
      <c r="SX149">
        <v>61.2156790099395</v>
      </c>
      <c r="SY149">
        <v>5.1342182395433102</v>
      </c>
      <c r="SZ149">
        <v>1.5797594583210199</v>
      </c>
      <c r="TA149">
        <v>2481.2096992254501</v>
      </c>
      <c r="TB149">
        <v>14.810244921759599</v>
      </c>
      <c r="TC149">
        <v>13.4279553957287</v>
      </c>
      <c r="TD149">
        <v>0.39493986458025498</v>
      </c>
      <c r="TE149">
        <v>32.385068895580901</v>
      </c>
      <c r="TF149">
        <v>34.952178015352501</v>
      </c>
      <c r="TG149">
        <v>3253.9095442767202</v>
      </c>
      <c r="TH149">
        <v>7.7150512999999998</v>
      </c>
      <c r="TI149">
        <v>151.00353253645901</v>
      </c>
      <c r="TJ149">
        <v>220.348502413717</v>
      </c>
      <c r="TK149">
        <v>6.35122154016008</v>
      </c>
      <c r="TL149">
        <v>8.6843233304229592</v>
      </c>
      <c r="TM149">
        <v>140.50457448027601</v>
      </c>
      <c r="TN149">
        <v>3.3700359192686098</v>
      </c>
      <c r="TO149">
        <v>40.958898095726198</v>
      </c>
      <c r="TP149">
        <v>2.7219520886400299</v>
      </c>
      <c r="TQ149">
        <v>137.393772093259</v>
      </c>
      <c r="TR149">
        <v>170.44604745531601</v>
      </c>
      <c r="TS149">
        <v>3557.3321463202701</v>
      </c>
      <c r="TT149">
        <v>12.7791134</v>
      </c>
      <c r="TU149">
        <v>96.876830281512298</v>
      </c>
      <c r="TV149">
        <v>157.28790699987101</v>
      </c>
      <c r="TW149">
        <v>5.8689517537265097</v>
      </c>
      <c r="TX149">
        <v>5.8689517537265097</v>
      </c>
      <c r="TY149">
        <v>1068.0709664881799</v>
      </c>
      <c r="TZ149">
        <v>7.9035216950183704</v>
      </c>
      <c r="UA149">
        <v>30.049032979079801</v>
      </c>
      <c r="UB149">
        <v>1.7998118711427999</v>
      </c>
      <c r="UC149">
        <v>95.7812926208167</v>
      </c>
      <c r="UD149">
        <v>116.75301355413301</v>
      </c>
      <c r="UE149">
        <v>3437.0929050524001</v>
      </c>
      <c r="UF149" s="152"/>
      <c r="UG149" s="152"/>
      <c r="UH149" s="152"/>
      <c r="UI149" s="152"/>
      <c r="UJ149" s="152"/>
      <c r="UK149" s="152"/>
      <c r="UL149" s="152"/>
      <c r="UM149" s="152"/>
      <c r="UN149" s="152"/>
      <c r="UO149" s="152"/>
      <c r="UP149" s="152"/>
      <c r="UQ149" s="152"/>
      <c r="UR149" s="152"/>
      <c r="US149" s="152"/>
      <c r="UT149" s="152"/>
      <c r="UU149" s="152"/>
      <c r="UV149" s="152"/>
      <c r="UW149" s="152"/>
      <c r="UX149" s="152"/>
      <c r="UY149" s="152"/>
      <c r="UZ149" s="152"/>
      <c r="VA149" s="152"/>
      <c r="VB149" s="152"/>
      <c r="VC149" s="152"/>
      <c r="VD149" s="152"/>
      <c r="VE149" s="152"/>
      <c r="VF149" s="152"/>
      <c r="VG149" s="152"/>
      <c r="VH149" s="152"/>
      <c r="VI149" s="152"/>
      <c r="VJ149" s="152"/>
      <c r="VK149" s="152"/>
      <c r="VL149" s="152"/>
      <c r="VM149" s="152"/>
      <c r="VN149" s="152"/>
      <c r="VO149" s="152"/>
      <c r="VP149" s="152"/>
      <c r="VQ149" s="152"/>
      <c r="VR149" s="152"/>
      <c r="VS149" s="152"/>
      <c r="VT149" s="152"/>
      <c r="VU149" s="152"/>
      <c r="VV149" s="152"/>
      <c r="VW149" s="152"/>
      <c r="VX149" s="152"/>
      <c r="VY149" s="152"/>
      <c r="VZ149" s="152"/>
      <c r="WA149" s="152"/>
      <c r="WB149" s="152"/>
      <c r="WC149" s="152"/>
      <c r="WD149" s="152"/>
      <c r="WE149" s="152"/>
      <c r="WF149" s="152"/>
      <c r="WG149" s="152"/>
      <c r="WH149" s="152"/>
      <c r="WI149" s="152"/>
      <c r="WJ149" s="152"/>
      <c r="WK149" s="152"/>
      <c r="WL149" s="152"/>
      <c r="WM149" s="152"/>
      <c r="WN149" s="152"/>
      <c r="WO149" s="152"/>
      <c r="WP149" s="152"/>
      <c r="WQ149" s="152"/>
      <c r="WR149" s="152"/>
      <c r="WS149" s="152"/>
      <c r="WT149" s="152"/>
      <c r="WU149" s="152"/>
      <c r="WV149" s="152"/>
      <c r="WW149" s="152"/>
      <c r="WX149" s="152"/>
      <c r="WY149" s="152"/>
      <c r="WZ149" s="152"/>
      <c r="XA149" s="152"/>
      <c r="XB149" s="152"/>
      <c r="XC149" s="152"/>
      <c r="XD149" s="152"/>
      <c r="XE149" s="152"/>
      <c r="XF149" s="152"/>
      <c r="XG149" s="152"/>
      <c r="XH149" s="152"/>
      <c r="XI149" s="152"/>
      <c r="XJ149" s="152"/>
      <c r="XK149" s="152"/>
      <c r="XL149" s="152"/>
      <c r="XM149" s="152"/>
      <c r="XN149" s="152"/>
      <c r="XO149" s="152"/>
      <c r="XP149" s="152"/>
      <c r="XQ149" s="152"/>
      <c r="XR149" s="152"/>
      <c r="XS149" s="152"/>
      <c r="XT149" s="152"/>
      <c r="XU149" s="152"/>
      <c r="XV149" s="152"/>
      <c r="XW149" s="152"/>
      <c r="XX149" s="152"/>
      <c r="XY149" s="152"/>
      <c r="XZ149" s="152"/>
      <c r="YA149" s="152"/>
      <c r="YB149" s="152"/>
      <c r="YC149" s="152"/>
    </row>
    <row r="150" spans="1:653" x14ac:dyDescent="0.3">
      <c r="A150" t="s">
        <v>2768</v>
      </c>
      <c r="B150" s="146" t="s">
        <v>1097</v>
      </c>
      <c r="C150" s="154">
        <v>33333866</v>
      </c>
      <c r="D150" s="163">
        <v>22355</v>
      </c>
      <c r="E150" s="163" t="s">
        <v>2769</v>
      </c>
      <c r="F150" s="145" t="s">
        <v>1945</v>
      </c>
      <c r="G150" s="147" t="s">
        <v>137</v>
      </c>
      <c r="H150" s="147" t="s">
        <v>872</v>
      </c>
      <c r="I150" s="48" t="s">
        <v>2770</v>
      </c>
      <c r="J150" s="48" t="s">
        <v>722</v>
      </c>
      <c r="K150" s="146"/>
      <c r="L150" s="163"/>
      <c r="M150" s="163"/>
      <c r="N150" s="172">
        <v>43284</v>
      </c>
      <c r="O150" s="149" t="s">
        <v>2212</v>
      </c>
      <c r="P150" s="150" t="s">
        <v>2213</v>
      </c>
      <c r="Q150" s="150" t="s">
        <v>1920</v>
      </c>
      <c r="R150" s="150" t="s">
        <v>1921</v>
      </c>
      <c r="S150" s="147" t="s">
        <v>42</v>
      </c>
      <c r="T150" s="147"/>
      <c r="U150" s="147">
        <v>4</v>
      </c>
      <c r="V150" s="147">
        <v>3</v>
      </c>
      <c r="W150" s="147" t="s">
        <v>2285</v>
      </c>
      <c r="X150" s="147"/>
      <c r="Y150" s="147" t="s">
        <v>1941</v>
      </c>
      <c r="Z150" s="147">
        <v>0</v>
      </c>
      <c r="AA150" s="147" t="s">
        <v>872</v>
      </c>
      <c r="AB150" s="147" t="s">
        <v>873</v>
      </c>
      <c r="AC150" s="147" t="s">
        <v>2771</v>
      </c>
      <c r="AD150" s="147" t="s">
        <v>2772</v>
      </c>
      <c r="AE150" s="147"/>
      <c r="AF150" s="147"/>
      <c r="AG150" s="147"/>
      <c r="AH150" s="147"/>
      <c r="AI150" s="147"/>
      <c r="AJ150" s="147"/>
      <c r="AK150" s="147" t="s">
        <v>2773</v>
      </c>
      <c r="AL150" s="147"/>
      <c r="AM150" s="147"/>
      <c r="AN150" s="147"/>
      <c r="AO150" s="147"/>
      <c r="AP150" s="147"/>
      <c r="AQ150" s="147"/>
      <c r="AR150" s="147"/>
      <c r="AS150" s="147"/>
      <c r="AT150" s="147"/>
      <c r="AU150" s="147"/>
      <c r="AV150" s="147"/>
      <c r="AW150" s="147"/>
      <c r="AX150" s="147"/>
      <c r="AY150" s="147"/>
      <c r="AZ150" s="147"/>
      <c r="BA150" s="147"/>
      <c r="BB150" s="147"/>
      <c r="BC150" s="147"/>
      <c r="BD150" s="147"/>
      <c r="BE150" s="147"/>
      <c r="BF150" s="147"/>
      <c r="BG150" s="147"/>
      <c r="BH150">
        <v>181</v>
      </c>
      <c r="BI150">
        <v>195</v>
      </c>
      <c r="BJ150">
        <v>1</v>
      </c>
      <c r="BK150">
        <v>0</v>
      </c>
      <c r="BL150">
        <v>574</v>
      </c>
      <c r="BM150">
        <v>0</v>
      </c>
      <c r="BN150">
        <v>490</v>
      </c>
      <c r="BO150">
        <v>1510</v>
      </c>
      <c r="BP150">
        <v>6604</v>
      </c>
      <c r="BQ150">
        <v>12545</v>
      </c>
      <c r="BR150">
        <v>2250</v>
      </c>
      <c r="BS150">
        <v>128</v>
      </c>
      <c r="BT150">
        <v>0</v>
      </c>
      <c r="BU150">
        <v>5</v>
      </c>
      <c r="BV150">
        <v>2030</v>
      </c>
      <c r="BW150">
        <v>1</v>
      </c>
      <c r="BX150">
        <v>908</v>
      </c>
      <c r="BY150">
        <v>134</v>
      </c>
      <c r="BZ150">
        <v>1374</v>
      </c>
      <c r="CA150">
        <v>28736</v>
      </c>
      <c r="CB150">
        <v>2431</v>
      </c>
      <c r="CC150">
        <v>323</v>
      </c>
      <c r="CD150">
        <v>1</v>
      </c>
      <c r="CE150">
        <v>5</v>
      </c>
      <c r="CF150">
        <v>2604</v>
      </c>
      <c r="CG150">
        <v>1</v>
      </c>
      <c r="CH150">
        <v>1398</v>
      </c>
      <c r="CI150">
        <v>1644</v>
      </c>
      <c r="CJ150">
        <v>7978</v>
      </c>
      <c r="CK150">
        <v>41281</v>
      </c>
      <c r="CL150">
        <v>1.44280589876445E-2</v>
      </c>
      <c r="CM150">
        <v>1.55440414507772E-2</v>
      </c>
      <c r="CN150">
        <v>7.97130330809087E-5</v>
      </c>
      <c r="CO150">
        <v>0</v>
      </c>
      <c r="CP150">
        <v>4.5755280988441602E-2</v>
      </c>
      <c r="CQ150">
        <v>0</v>
      </c>
      <c r="CR150">
        <v>3.9059386209645303E-2</v>
      </c>
      <c r="CS150">
        <v>0.120366679952172</v>
      </c>
      <c r="CT150">
        <v>0.52642487046632103</v>
      </c>
      <c r="CU150">
        <v>1</v>
      </c>
      <c r="CV150">
        <v>7.8298997772828505E-2</v>
      </c>
      <c r="CW150">
        <v>4.4543429844098002E-3</v>
      </c>
      <c r="CX150">
        <v>0</v>
      </c>
      <c r="CY150">
        <v>1.7399777282850801E-4</v>
      </c>
      <c r="CZ150">
        <v>7.0643095768374201E-2</v>
      </c>
      <c r="DA150">
        <v>3.4799554565701598E-5</v>
      </c>
      <c r="DB150">
        <v>3.1597995545657002E-2</v>
      </c>
      <c r="DC150">
        <v>4.6631403118040102E-3</v>
      </c>
      <c r="DD150">
        <v>4.7814587973273898E-2</v>
      </c>
      <c r="DE150">
        <v>1</v>
      </c>
      <c r="DF150">
        <v>5.8889077299483998E-2</v>
      </c>
      <c r="DG150">
        <v>7.8244228579733999E-3</v>
      </c>
      <c r="DH150">
        <v>2.4224219374530701E-5</v>
      </c>
      <c r="DI150">
        <v>1.21121096872653E-4</v>
      </c>
      <c r="DJ150">
        <v>6.3079867251277802E-2</v>
      </c>
      <c r="DK150">
        <v>2.4224219374530701E-5</v>
      </c>
      <c r="DL150">
        <v>3.3865458685593902E-2</v>
      </c>
      <c r="DM150">
        <v>3.9824616651728401E-2</v>
      </c>
      <c r="DN150">
        <v>0.19326082217000601</v>
      </c>
      <c r="DO150">
        <v>1</v>
      </c>
      <c r="DP150">
        <v>4.9866286000000004</v>
      </c>
      <c r="DQ150">
        <v>36.297068524413497</v>
      </c>
      <c r="DR150">
        <v>39.1045765870753</v>
      </c>
      <c r="DS150">
        <v>0.20053629019013</v>
      </c>
      <c r="DT150">
        <v>0</v>
      </c>
      <c r="DU150">
        <v>115.10783056913399</v>
      </c>
      <c r="DV150">
        <v>0</v>
      </c>
      <c r="DW150">
        <v>98.262782193163503</v>
      </c>
      <c r="DX150">
        <v>302.80979818709602</v>
      </c>
      <c r="DY150">
        <v>1324.34166041562</v>
      </c>
      <c r="DZ150">
        <v>2515.7277604351798</v>
      </c>
      <c r="EA150">
        <v>7.4638361</v>
      </c>
      <c r="EB150">
        <v>301.453564876646</v>
      </c>
      <c r="EC150">
        <v>17.149358357427001</v>
      </c>
      <c r="ED150">
        <v>0</v>
      </c>
      <c r="EE150">
        <v>0.66989681083699004</v>
      </c>
      <c r="EF150">
        <v>271.978105199818</v>
      </c>
      <c r="EG150">
        <v>0.133979362167398</v>
      </c>
      <c r="EH150">
        <v>121.653260847997</v>
      </c>
      <c r="EI150">
        <v>17.953234530431299</v>
      </c>
      <c r="EJ150">
        <v>184.08764361800499</v>
      </c>
      <c r="EK150">
        <v>3850.0309512423501</v>
      </c>
      <c r="EL150">
        <v>12.450464699999999</v>
      </c>
      <c r="EM150">
        <v>195.253756271443</v>
      </c>
      <c r="EN150">
        <v>25.942806777324499</v>
      </c>
      <c r="EO150">
        <v>8.0318287236298899E-2</v>
      </c>
      <c r="EP150">
        <v>0.40159143618149501</v>
      </c>
      <c r="EQ150">
        <v>209.14881996332201</v>
      </c>
      <c r="ER150">
        <v>8.0318287236298899E-2</v>
      </c>
      <c r="ES150">
        <v>112.28496555634599</v>
      </c>
      <c r="ET150">
        <v>132.043264216475</v>
      </c>
      <c r="EU150">
        <v>640.77929557119296</v>
      </c>
      <c r="EV150">
        <v>3315.6192154016499</v>
      </c>
      <c r="EW150" s="152">
        <v>143</v>
      </c>
      <c r="EX150" s="152">
        <v>29</v>
      </c>
      <c r="EY150" s="152">
        <v>0</v>
      </c>
      <c r="EZ150" s="152">
        <v>2</v>
      </c>
      <c r="FA150" s="152">
        <v>336</v>
      </c>
      <c r="FB150" s="152">
        <v>0</v>
      </c>
      <c r="FC150" s="152">
        <v>93</v>
      </c>
      <c r="FD150" s="152">
        <v>653</v>
      </c>
      <c r="FE150" s="152">
        <v>19220</v>
      </c>
      <c r="FF150" s="152">
        <v>22356</v>
      </c>
      <c r="FG150" s="152">
        <v>198</v>
      </c>
      <c r="FH150" s="152">
        <v>22</v>
      </c>
      <c r="FI150" s="152">
        <v>0</v>
      </c>
      <c r="FJ150" s="152">
        <v>0</v>
      </c>
      <c r="FK150" s="152">
        <v>238</v>
      </c>
      <c r="FL150" s="152">
        <v>0</v>
      </c>
      <c r="FM150" s="152">
        <v>52</v>
      </c>
      <c r="FN150" s="152">
        <v>45</v>
      </c>
      <c r="FO150" s="152">
        <v>595</v>
      </c>
      <c r="FP150" s="152">
        <v>6094</v>
      </c>
      <c r="FQ150" s="152">
        <v>341</v>
      </c>
      <c r="FR150" s="152">
        <v>51</v>
      </c>
      <c r="FS150" s="152">
        <v>0</v>
      </c>
      <c r="FT150" s="152">
        <v>2</v>
      </c>
      <c r="FU150" s="152">
        <v>574</v>
      </c>
      <c r="FV150" s="152">
        <v>0</v>
      </c>
      <c r="FW150" s="152">
        <v>145</v>
      </c>
      <c r="FX150" s="152">
        <v>698</v>
      </c>
      <c r="FY150" s="152">
        <v>19815</v>
      </c>
      <c r="FZ150" s="152">
        <v>28450</v>
      </c>
      <c r="GA150" s="152">
        <v>6.3964931114689604E-3</v>
      </c>
      <c r="GB150" s="152">
        <v>1.2971909107174801E-3</v>
      </c>
      <c r="GC150" s="152">
        <v>0</v>
      </c>
      <c r="GD150" s="152">
        <v>8.9461442118446904E-5</v>
      </c>
      <c r="GE150" s="152">
        <v>1.50295222758991E-2</v>
      </c>
      <c r="GF150" s="152">
        <v>0</v>
      </c>
      <c r="GG150" s="152">
        <v>4.1599570585077799E-3</v>
      </c>
      <c r="GH150" s="152">
        <v>2.92091608516729E-2</v>
      </c>
      <c r="GI150" s="152">
        <v>0.85972445875827497</v>
      </c>
      <c r="GJ150" s="152">
        <v>1</v>
      </c>
      <c r="GK150" s="152">
        <v>3.2490974729241902E-2</v>
      </c>
      <c r="GL150" s="152">
        <v>3.6101083032491002E-3</v>
      </c>
      <c r="GM150" s="152">
        <v>0</v>
      </c>
      <c r="GN150" s="152">
        <v>0</v>
      </c>
      <c r="GO150" s="152">
        <v>3.9054808007876599E-2</v>
      </c>
      <c r="GP150" s="152">
        <v>0</v>
      </c>
      <c r="GQ150" s="152">
        <v>8.5329832622251401E-3</v>
      </c>
      <c r="GR150" s="152">
        <v>7.3843124384640598E-3</v>
      </c>
      <c r="GS150" s="152">
        <v>9.7637020019691503E-2</v>
      </c>
      <c r="GT150" s="152">
        <v>1</v>
      </c>
      <c r="GU150" s="152">
        <v>1.19859402460457E-2</v>
      </c>
      <c r="GV150" s="152">
        <v>1.79261862917399E-3</v>
      </c>
      <c r="GW150" s="152">
        <v>0</v>
      </c>
      <c r="GX150" s="152">
        <v>7.0298769771529E-5</v>
      </c>
      <c r="GY150" s="152">
        <v>2.0175746924428799E-2</v>
      </c>
      <c r="GZ150" s="152">
        <v>0</v>
      </c>
      <c r="HA150" s="152">
        <v>5.0966608084358498E-3</v>
      </c>
      <c r="HB150" s="152">
        <v>2.45342706502636E-2</v>
      </c>
      <c r="HC150" s="152">
        <v>0.69648506151142398</v>
      </c>
      <c r="HD150" s="152">
        <v>1</v>
      </c>
      <c r="HE150" s="152">
        <v>11.0090606</v>
      </c>
      <c r="HF150" s="152">
        <v>12.9893008309901</v>
      </c>
      <c r="HG150" s="152">
        <v>2.63419387481617</v>
      </c>
      <c r="HH150" s="152">
        <v>0</v>
      </c>
      <c r="HI150" s="152">
        <v>0.18166854309076999</v>
      </c>
      <c r="HJ150" s="152">
        <v>30.520315239249399</v>
      </c>
      <c r="HK150" s="152">
        <v>0</v>
      </c>
      <c r="HL150" s="152">
        <v>8.4475872537208101</v>
      </c>
      <c r="HM150" s="152">
        <v>59.314779319136498</v>
      </c>
      <c r="HN150" s="152">
        <v>1745.8346991023</v>
      </c>
      <c r="HO150" s="152">
        <v>2030.6909746686299</v>
      </c>
      <c r="HP150" s="152">
        <v>1.7030611</v>
      </c>
      <c r="HQ150" s="152">
        <v>116.261242770444</v>
      </c>
      <c r="HR150" s="152">
        <v>12.917915863382699</v>
      </c>
      <c r="HS150" s="152">
        <v>0</v>
      </c>
      <c r="HT150" s="152">
        <v>0</v>
      </c>
      <c r="HU150" s="152">
        <v>139.74836252204901</v>
      </c>
      <c r="HV150" s="152">
        <v>0</v>
      </c>
      <c r="HW150" s="152">
        <v>30.533255677086402</v>
      </c>
      <c r="HX150" s="152">
        <v>26.423009720555498</v>
      </c>
      <c r="HY150" s="152">
        <v>349.37090630512301</v>
      </c>
      <c r="HZ150" s="152">
        <v>3578.2626941570102</v>
      </c>
      <c r="IA150" s="152">
        <v>12.712121700000001</v>
      </c>
      <c r="IB150" s="152">
        <v>26.824790388845901</v>
      </c>
      <c r="IC150" s="152">
        <v>4.0119187971587804</v>
      </c>
      <c r="ID150" s="152">
        <v>0</v>
      </c>
      <c r="IE150" s="152">
        <v>0.157330148908187</v>
      </c>
      <c r="IF150" s="152">
        <v>45.1537527366498</v>
      </c>
      <c r="IG150" s="152">
        <v>0</v>
      </c>
      <c r="IH150" s="152">
        <v>11.406435795843599</v>
      </c>
      <c r="II150" s="152">
        <v>54.908221968957399</v>
      </c>
      <c r="IJ150" s="152">
        <v>1558.7484503078699</v>
      </c>
      <c r="IK150" s="152">
        <v>2238.0213682189701</v>
      </c>
      <c r="IL150">
        <v>336</v>
      </c>
      <c r="IM150">
        <v>1605</v>
      </c>
      <c r="IN150">
        <v>0</v>
      </c>
      <c r="IO150">
        <v>2</v>
      </c>
      <c r="IP150">
        <v>9441</v>
      </c>
      <c r="IQ150">
        <v>2321</v>
      </c>
      <c r="IR150">
        <v>1025</v>
      </c>
      <c r="IS150">
        <v>1</v>
      </c>
      <c r="IT150">
        <v>1526</v>
      </c>
      <c r="IU150">
        <v>1116</v>
      </c>
      <c r="IV150">
        <v>12545</v>
      </c>
      <c r="IW150">
        <v>2831</v>
      </c>
      <c r="IX150">
        <v>3253</v>
      </c>
      <c r="IY150">
        <v>0</v>
      </c>
      <c r="IZ150">
        <v>6</v>
      </c>
      <c r="JA150">
        <v>2183</v>
      </c>
      <c r="JB150">
        <v>342</v>
      </c>
      <c r="JC150">
        <v>1194</v>
      </c>
      <c r="JD150">
        <v>6</v>
      </c>
      <c r="JE150">
        <v>1503</v>
      </c>
      <c r="JF150">
        <v>3276</v>
      </c>
      <c r="JG150">
        <v>28736</v>
      </c>
      <c r="JH150">
        <v>3167</v>
      </c>
      <c r="JI150">
        <v>4858</v>
      </c>
      <c r="JJ150">
        <v>0</v>
      </c>
      <c r="JK150">
        <v>8</v>
      </c>
      <c r="JL150">
        <v>11624</v>
      </c>
      <c r="JM150">
        <v>2663</v>
      </c>
      <c r="JN150">
        <v>2219</v>
      </c>
      <c r="JO150">
        <v>7</v>
      </c>
      <c r="JP150">
        <v>3029</v>
      </c>
      <c r="JQ150">
        <v>4392</v>
      </c>
      <c r="JR150">
        <v>41281</v>
      </c>
      <c r="JS150">
        <v>2.6783579115185301E-2</v>
      </c>
      <c r="JT150">
        <v>0.12793941809485901</v>
      </c>
      <c r="JU150">
        <v>0</v>
      </c>
      <c r="JV150">
        <v>1.5942606616181699E-4</v>
      </c>
      <c r="JW150">
        <v>0.75257074531685897</v>
      </c>
      <c r="JX150">
        <v>0.185013949780789</v>
      </c>
      <c r="JY150">
        <v>8.1705858907931403E-2</v>
      </c>
      <c r="JZ150">
        <v>7.97130330809087E-5</v>
      </c>
      <c r="KA150">
        <v>0.12164208848146602</v>
      </c>
      <c r="KB150">
        <v>8.8959744918294101E-2</v>
      </c>
      <c r="KC150">
        <v>1</v>
      </c>
      <c r="KD150">
        <v>7.6718102759138596E-2</v>
      </c>
      <c r="KE150">
        <v>0.11768125772147001</v>
      </c>
      <c r="KF150">
        <v>0</v>
      </c>
      <c r="KG150">
        <v>1.9379375499624501E-4</v>
      </c>
      <c r="KH150">
        <v>0.28158232600954403</v>
      </c>
      <c r="KI150">
        <v>6.4509096194375101E-2</v>
      </c>
      <c r="KJ150">
        <v>5.3753542792083497E-2</v>
      </c>
      <c r="KK150">
        <v>1.6956953562171501E-4</v>
      </c>
      <c r="KL150">
        <v>7.3375160485453603E-2</v>
      </c>
      <c r="KM150">
        <v>0.10639277149293901</v>
      </c>
      <c r="KN150">
        <v>1</v>
      </c>
      <c r="KO150">
        <v>7.6718102759138596E-2</v>
      </c>
      <c r="KP150">
        <v>0.11768125772147001</v>
      </c>
      <c r="KQ150">
        <v>0</v>
      </c>
      <c r="KR150">
        <v>1.9379375499624501E-4</v>
      </c>
      <c r="KS150">
        <v>0.28158232600954403</v>
      </c>
      <c r="KT150">
        <v>6.4509096194375101E-2</v>
      </c>
      <c r="KU150">
        <v>5.3753542792083497E-2</v>
      </c>
      <c r="KV150">
        <v>1.6956953562171501E-4</v>
      </c>
      <c r="KW150">
        <v>7.3375160485453603E-2</v>
      </c>
      <c r="KX150">
        <v>0.10639277149293901</v>
      </c>
      <c r="KY150">
        <v>1</v>
      </c>
      <c r="KZ150">
        <v>4.9866286000000004</v>
      </c>
      <c r="LA150">
        <v>67.380193503883604</v>
      </c>
      <c r="LB150">
        <v>321.86074575515801</v>
      </c>
      <c r="LC150">
        <v>0</v>
      </c>
      <c r="LD150">
        <v>0.401072580380259</v>
      </c>
      <c r="LE150">
        <v>1893.26311568501</v>
      </c>
      <c r="LF150">
        <v>465.44472953129099</v>
      </c>
      <c r="LG150">
        <v>205.54969744488301</v>
      </c>
      <c r="LH150">
        <v>0.20053629019013</v>
      </c>
      <c r="LI150">
        <v>306.01837883013798</v>
      </c>
      <c r="LJ150">
        <v>223.79849985218499</v>
      </c>
      <c r="LK150">
        <v>2515.7277604351798</v>
      </c>
      <c r="LL150">
        <v>7.4638361</v>
      </c>
      <c r="LM150">
        <v>379.29557429590398</v>
      </c>
      <c r="LN150">
        <v>435.83486513054601</v>
      </c>
      <c r="LO150">
        <v>0</v>
      </c>
      <c r="LP150">
        <v>0.80387617300438796</v>
      </c>
      <c r="LQ150">
        <v>292.47694761142998</v>
      </c>
      <c r="LR150">
        <v>45.820941861250098</v>
      </c>
      <c r="LS150">
        <v>159.97135842787301</v>
      </c>
      <c r="LT150">
        <v>0.80387617300438796</v>
      </c>
      <c r="LU150">
        <v>201.37098133759901</v>
      </c>
      <c r="LV150">
        <v>438.91639046039597</v>
      </c>
      <c r="LW150">
        <v>3850.0309512423501</v>
      </c>
      <c r="LX150">
        <v>12.450464699999999</v>
      </c>
      <c r="LY150">
        <v>254.36801567735901</v>
      </c>
      <c r="LZ150">
        <v>390.18623939394001</v>
      </c>
      <c r="MA150">
        <v>0</v>
      </c>
      <c r="MB150">
        <v>0.64254629789039097</v>
      </c>
      <c r="MC150">
        <v>933.61977083473801</v>
      </c>
      <c r="MD150">
        <v>213.88759891026399</v>
      </c>
      <c r="ME150">
        <v>178.226279377347</v>
      </c>
      <c r="MF150">
        <v>0.562228010654092</v>
      </c>
      <c r="MG150">
        <v>243.28409203875003</v>
      </c>
      <c r="MH150">
        <v>352.75791754182501</v>
      </c>
      <c r="MI150">
        <v>3315.6192154016499</v>
      </c>
      <c r="MJ150" s="152">
        <v>165</v>
      </c>
      <c r="MK150" s="152">
        <v>453</v>
      </c>
      <c r="ML150" s="152">
        <v>0</v>
      </c>
      <c r="MM150" s="152">
        <v>1</v>
      </c>
      <c r="MN150" s="152">
        <v>20197</v>
      </c>
      <c r="MO150" s="152">
        <v>728</v>
      </c>
      <c r="MP150" s="152">
        <v>116</v>
      </c>
      <c r="MQ150" s="152">
        <v>1</v>
      </c>
      <c r="MR150" s="152">
        <v>136</v>
      </c>
      <c r="MS150" s="152">
        <v>191</v>
      </c>
      <c r="MT150" s="152">
        <v>22356</v>
      </c>
      <c r="MU150" s="152">
        <v>229</v>
      </c>
      <c r="MV150" s="152">
        <v>301</v>
      </c>
      <c r="MW150" s="152">
        <v>0</v>
      </c>
      <c r="MX150" s="152">
        <v>0</v>
      </c>
      <c r="MY150" s="152">
        <v>681</v>
      </c>
      <c r="MZ150" s="152">
        <v>55</v>
      </c>
      <c r="NA150" s="152">
        <v>58</v>
      </c>
      <c r="NB150" s="152">
        <v>0</v>
      </c>
      <c r="NC150" s="152">
        <v>66</v>
      </c>
      <c r="ND150" s="152">
        <v>315</v>
      </c>
      <c r="NE150" s="152">
        <v>6094</v>
      </c>
      <c r="NF150" s="152">
        <v>394</v>
      </c>
      <c r="NG150" s="152">
        <v>754</v>
      </c>
      <c r="NH150" s="152">
        <v>0</v>
      </c>
      <c r="NI150" s="152">
        <v>1</v>
      </c>
      <c r="NJ150" s="152">
        <v>20878</v>
      </c>
      <c r="NK150" s="152">
        <v>783</v>
      </c>
      <c r="NL150" s="152">
        <v>174</v>
      </c>
      <c r="NM150" s="152">
        <v>1</v>
      </c>
      <c r="NN150" s="152">
        <v>202</v>
      </c>
      <c r="NO150" s="152">
        <v>506</v>
      </c>
      <c r="NP150" s="152">
        <v>28450</v>
      </c>
      <c r="NQ150" s="152">
        <v>7.3805689747718697E-3</v>
      </c>
      <c r="NR150" s="152">
        <v>2.0263016639828199E-2</v>
      </c>
      <c r="NS150" s="152">
        <v>0</v>
      </c>
      <c r="NT150" s="152">
        <v>4.4730721059223499E-5</v>
      </c>
      <c r="NU150" s="152">
        <v>0.90342637323313701</v>
      </c>
      <c r="NV150" s="152">
        <v>3.25639649311147E-2</v>
      </c>
      <c r="NW150" s="152">
        <v>5.1887636428699204E-3</v>
      </c>
      <c r="NX150" s="152">
        <v>4.4730721059223499E-5</v>
      </c>
      <c r="NY150" s="152">
        <v>6.0833780640544011E-3</v>
      </c>
      <c r="NZ150" s="152">
        <v>8.5435677223116794E-3</v>
      </c>
      <c r="OA150" s="152">
        <v>1</v>
      </c>
      <c r="OB150" s="152">
        <v>3.75779455201838E-2</v>
      </c>
      <c r="OC150" s="152">
        <v>4.9392845421726297E-2</v>
      </c>
      <c r="OD150" s="152">
        <v>0</v>
      </c>
      <c r="OE150" s="152">
        <v>0</v>
      </c>
      <c r="OF150" s="152">
        <v>0.111749261568756</v>
      </c>
      <c r="OG150" s="152">
        <v>9.0252707581227401E-3</v>
      </c>
      <c r="OH150" s="152">
        <v>9.5175582540203505E-3</v>
      </c>
      <c r="OI150" s="152">
        <v>0</v>
      </c>
      <c r="OJ150" s="152">
        <v>1.0830324909747301E-2</v>
      </c>
      <c r="OK150" s="152">
        <v>5.1690187069248397E-2</v>
      </c>
      <c r="OL150" s="152">
        <v>1</v>
      </c>
      <c r="OM150" s="152">
        <v>1.38488576449912E-2</v>
      </c>
      <c r="ON150" s="152">
        <v>2.6502636203866399E-2</v>
      </c>
      <c r="OO150" s="152">
        <v>0</v>
      </c>
      <c r="OP150" s="152">
        <v>3.51493848857645E-5</v>
      </c>
      <c r="OQ150" s="152">
        <v>0.73384885764499097</v>
      </c>
      <c r="OR150" s="152">
        <v>2.7521968365553599E-2</v>
      </c>
      <c r="OS150" s="152">
        <v>6.1159929701230199E-3</v>
      </c>
      <c r="OT150" s="152">
        <v>3.51493848857645E-5</v>
      </c>
      <c r="OU150" s="152">
        <v>7.1001757469243976E-3</v>
      </c>
      <c r="OV150" s="152">
        <v>1.7785588752196799E-2</v>
      </c>
      <c r="OW150" s="152">
        <v>1</v>
      </c>
      <c r="OX150" s="152">
        <v>11.0090606</v>
      </c>
      <c r="OY150" s="152">
        <v>14.9876548049885</v>
      </c>
      <c r="OZ150" s="152">
        <v>41.147925010059403</v>
      </c>
      <c r="PA150" s="152">
        <v>0</v>
      </c>
      <c r="PB150" s="152">
        <v>9.0834271545385106E-2</v>
      </c>
      <c r="PC150" s="152">
        <v>1834.5797824021399</v>
      </c>
      <c r="PD150" s="152">
        <v>66.127349685040301</v>
      </c>
      <c r="PE150" s="152">
        <v>10.536775499264699</v>
      </c>
      <c r="PF150" s="152">
        <v>9.0834271545385106E-2</v>
      </c>
      <c r="PG150" s="152">
        <v>12.353460930172403</v>
      </c>
      <c r="PH150" s="152">
        <v>17.349345865168601</v>
      </c>
      <c r="PI150" s="152">
        <v>2030.6909746686299</v>
      </c>
      <c r="PJ150" s="152">
        <v>1.7030611</v>
      </c>
      <c r="PK150" s="152">
        <v>134.46376057793799</v>
      </c>
      <c r="PL150" s="152">
        <v>176.74057613082701</v>
      </c>
      <c r="PM150" s="152">
        <v>0</v>
      </c>
      <c r="PN150" s="152">
        <v>0</v>
      </c>
      <c r="PO150" s="152">
        <v>399.86821377107401</v>
      </c>
      <c r="PP150" s="152">
        <v>32.2947896584568</v>
      </c>
      <c r="PQ150" s="152">
        <v>34.056323639827099</v>
      </c>
      <c r="PR150" s="152">
        <v>0</v>
      </c>
      <c r="PS150" s="152">
        <v>38.753747590149004</v>
      </c>
      <c r="PT150" s="152">
        <v>184.96106804388899</v>
      </c>
      <c r="PU150" s="152">
        <v>3578.2626941570102</v>
      </c>
      <c r="PV150" s="152">
        <v>12.712121700000001</v>
      </c>
      <c r="PW150" s="152">
        <v>30.994039334912902</v>
      </c>
      <c r="PX150" s="152">
        <v>59.313466138386602</v>
      </c>
      <c r="PY150" s="152">
        <v>0</v>
      </c>
      <c r="PZ150" s="152">
        <v>7.8665074454093695E-2</v>
      </c>
      <c r="QA150" s="152">
        <v>1642.36942445257</v>
      </c>
      <c r="QB150" s="152">
        <v>61.5947532975554</v>
      </c>
      <c r="QC150" s="152">
        <v>13.687722955012299</v>
      </c>
      <c r="QD150" s="152">
        <v>7.8665074454093695E-2</v>
      </c>
      <c r="QE150" s="152">
        <v>15.890345039727208</v>
      </c>
      <c r="QF150" s="152">
        <v>39.804527673771403</v>
      </c>
      <c r="QG150" s="152">
        <v>2238.0213682189701</v>
      </c>
      <c r="QH150">
        <v>110</v>
      </c>
      <c r="QI150">
        <v>785</v>
      </c>
      <c r="QJ150">
        <v>0</v>
      </c>
      <c r="QK150">
        <v>0</v>
      </c>
      <c r="QL150">
        <v>8114</v>
      </c>
      <c r="QM150">
        <v>1510</v>
      </c>
      <c r="QN150">
        <v>512</v>
      </c>
      <c r="QO150">
        <v>0</v>
      </c>
      <c r="QP150">
        <v>1040</v>
      </c>
      <c r="QQ150">
        <v>1116</v>
      </c>
      <c r="QR150">
        <v>12545</v>
      </c>
      <c r="QS150">
        <v>2162</v>
      </c>
      <c r="QT150">
        <v>2736</v>
      </c>
      <c r="QU150">
        <v>0</v>
      </c>
      <c r="QV150">
        <v>5</v>
      </c>
      <c r="QW150">
        <v>1508</v>
      </c>
      <c r="QX150">
        <v>134</v>
      </c>
      <c r="QY150">
        <v>1027</v>
      </c>
      <c r="QZ150">
        <v>5</v>
      </c>
      <c r="RA150">
        <v>2784</v>
      </c>
      <c r="RB150">
        <v>3276</v>
      </c>
      <c r="RC150">
        <v>28736</v>
      </c>
      <c r="RD150">
        <v>2272</v>
      </c>
      <c r="RE150">
        <v>3521</v>
      </c>
      <c r="RF150">
        <v>0</v>
      </c>
      <c r="RG150">
        <v>5</v>
      </c>
      <c r="RH150">
        <v>9622</v>
      </c>
      <c r="RI150">
        <v>1644</v>
      </c>
      <c r="RJ150">
        <v>1539</v>
      </c>
      <c r="RK150">
        <v>5</v>
      </c>
      <c r="RL150">
        <v>3824</v>
      </c>
      <c r="RM150">
        <v>4392</v>
      </c>
      <c r="RN150">
        <v>41281</v>
      </c>
      <c r="RO150">
        <v>8.7684336388999598E-3</v>
      </c>
      <c r="RP150">
        <v>6.2574730968513306E-2</v>
      </c>
      <c r="RQ150">
        <v>0</v>
      </c>
      <c r="RR150">
        <v>0</v>
      </c>
      <c r="RS150">
        <v>0.64679155041849301</v>
      </c>
      <c r="RT150">
        <v>0.120366679952172</v>
      </c>
      <c r="RU150">
        <v>4.0813072937425303E-2</v>
      </c>
      <c r="RV150">
        <v>0</v>
      </c>
      <c r="RW150">
        <v>8.2901554404145095E-2</v>
      </c>
      <c r="RX150">
        <v>8.8959744918294101E-2</v>
      </c>
      <c r="RY150">
        <v>1</v>
      </c>
      <c r="RZ150">
        <v>7.5236636971046794E-2</v>
      </c>
      <c r="SA150">
        <v>9.5211581291759495E-2</v>
      </c>
      <c r="SB150">
        <v>0</v>
      </c>
      <c r="SC150">
        <v>1.7399777282850801E-4</v>
      </c>
      <c r="SD150">
        <v>5.24777282850779E-2</v>
      </c>
      <c r="SE150">
        <v>4.6631403118040102E-3</v>
      </c>
      <c r="SF150">
        <v>3.5739142538975498E-2</v>
      </c>
      <c r="SG150">
        <v>1.7399777282850801E-4</v>
      </c>
      <c r="SH150">
        <v>9.6881959910913099E-2</v>
      </c>
      <c r="SI150">
        <v>0.114003340757238</v>
      </c>
      <c r="SJ150">
        <v>1</v>
      </c>
      <c r="SK150">
        <v>5.5037426418933701E-2</v>
      </c>
      <c r="SL150">
        <v>8.5293476417722405E-2</v>
      </c>
      <c r="SM150">
        <v>0</v>
      </c>
      <c r="SN150">
        <v>1.21121096872653E-4</v>
      </c>
      <c r="SO150">
        <v>0.23308543882173399</v>
      </c>
      <c r="SP150">
        <v>3.9824616651728401E-2</v>
      </c>
      <c r="SQ150">
        <v>3.7281073617402703E-2</v>
      </c>
      <c r="SR150">
        <v>1.21121096872653E-4</v>
      </c>
      <c r="SS150">
        <v>9.2633414888205201E-2</v>
      </c>
      <c r="ST150">
        <v>0.10639277149293901</v>
      </c>
      <c r="SU150">
        <v>1</v>
      </c>
      <c r="SV150">
        <v>4.9866286000000004</v>
      </c>
      <c r="SW150">
        <v>22.058991920914298</v>
      </c>
      <c r="SX150">
        <v>157.420987799252</v>
      </c>
      <c r="SY150">
        <v>0</v>
      </c>
      <c r="SZ150">
        <v>0</v>
      </c>
      <c r="TA150">
        <v>1627.1514586027099</v>
      </c>
      <c r="TB150">
        <v>302.80979818709602</v>
      </c>
      <c r="TC150">
        <v>102.67458057734601</v>
      </c>
      <c r="TD150">
        <v>0</v>
      </c>
      <c r="TE150">
        <v>208.55774179773499</v>
      </c>
      <c r="TF150">
        <v>223.79849985218499</v>
      </c>
      <c r="TG150">
        <v>2515.7277604351798</v>
      </c>
      <c r="TH150">
        <v>7.4638361</v>
      </c>
      <c r="TI150">
        <v>289.66338100591503</v>
      </c>
      <c r="TJ150">
        <v>366.56753489000101</v>
      </c>
      <c r="TK150">
        <v>0</v>
      </c>
      <c r="TL150">
        <v>0.66989681083699004</v>
      </c>
      <c r="TM150">
        <v>202.04087814843601</v>
      </c>
      <c r="TN150">
        <v>17.953234530431299</v>
      </c>
      <c r="TO150">
        <v>137.596804945918</v>
      </c>
      <c r="TP150">
        <v>0.66989681083699004</v>
      </c>
      <c r="TQ150">
        <v>372.99854427403602</v>
      </c>
      <c r="TR150">
        <v>438.91639046039597</v>
      </c>
      <c r="TS150">
        <v>3850.0309512423501</v>
      </c>
      <c r="TT150">
        <v>12.450464699999999</v>
      </c>
      <c r="TU150">
        <v>182.483148600871</v>
      </c>
      <c r="TV150">
        <v>282.800689359008</v>
      </c>
      <c r="TW150">
        <v>0</v>
      </c>
      <c r="TX150">
        <v>0.40159143618149501</v>
      </c>
      <c r="TY150">
        <v>772.82255978766796</v>
      </c>
      <c r="TZ150">
        <v>132.043264216475</v>
      </c>
      <c r="UA150">
        <v>123.609844056664</v>
      </c>
      <c r="UB150">
        <v>0.40159143618149501</v>
      </c>
      <c r="UC150">
        <v>307.137130391607</v>
      </c>
      <c r="UD150">
        <v>352.75791754182501</v>
      </c>
      <c r="UE150">
        <v>3315.6192154016499</v>
      </c>
      <c r="UF150" s="152">
        <v>63</v>
      </c>
      <c r="UG150" s="152">
        <v>245</v>
      </c>
      <c r="UH150" s="152">
        <v>0</v>
      </c>
      <c r="UI150" s="152">
        <v>0</v>
      </c>
      <c r="UJ150" s="152">
        <v>19873</v>
      </c>
      <c r="UK150" s="152">
        <v>653</v>
      </c>
      <c r="UL150" s="152">
        <v>67</v>
      </c>
      <c r="UM150" s="152">
        <v>0</v>
      </c>
      <c r="UN150" s="152">
        <v>182</v>
      </c>
      <c r="UO150" s="152">
        <v>191</v>
      </c>
      <c r="UP150" s="152">
        <v>22356</v>
      </c>
      <c r="UQ150" s="152">
        <v>181</v>
      </c>
      <c r="UR150" s="152">
        <v>275</v>
      </c>
      <c r="US150" s="152">
        <v>0</v>
      </c>
      <c r="UT150" s="152">
        <v>0</v>
      </c>
      <c r="UU150" s="152">
        <v>640</v>
      </c>
      <c r="UV150" s="152">
        <v>45</v>
      </c>
      <c r="UW150" s="152">
        <v>48</v>
      </c>
      <c r="UX150" s="152">
        <v>0</v>
      </c>
      <c r="UY150" s="152">
        <v>291</v>
      </c>
      <c r="UZ150" s="152">
        <v>315</v>
      </c>
      <c r="VA150" s="152">
        <v>6094</v>
      </c>
      <c r="VB150" s="152">
        <v>244</v>
      </c>
      <c r="VC150" s="152">
        <v>520</v>
      </c>
      <c r="VD150" s="152">
        <v>0</v>
      </c>
      <c r="VE150" s="152">
        <v>0</v>
      </c>
      <c r="VF150" s="152">
        <v>20513</v>
      </c>
      <c r="VG150" s="152">
        <v>698</v>
      </c>
      <c r="VH150" s="152">
        <v>115</v>
      </c>
      <c r="VI150" s="152">
        <v>0</v>
      </c>
      <c r="VJ150" s="152">
        <v>473</v>
      </c>
      <c r="VK150" s="152">
        <v>506</v>
      </c>
      <c r="VL150" s="152">
        <v>28450</v>
      </c>
      <c r="VM150" s="152">
        <v>2.8180354267310801E-3</v>
      </c>
      <c r="VN150" s="152">
        <v>1.0959026659509799E-2</v>
      </c>
      <c r="VO150" s="152">
        <v>0</v>
      </c>
      <c r="VP150" s="152">
        <v>0</v>
      </c>
      <c r="VQ150" s="152">
        <v>0.88893361960994799</v>
      </c>
      <c r="VR150" s="152">
        <v>2.92091608516729E-2</v>
      </c>
      <c r="VS150" s="152">
        <v>2.9969583109679702E-3</v>
      </c>
      <c r="VT150" s="152">
        <v>0</v>
      </c>
      <c r="VU150" s="152">
        <v>8.1409912327786698E-3</v>
      </c>
      <c r="VV150" s="152">
        <v>8.5435677223116794E-3</v>
      </c>
      <c r="VW150" s="152">
        <v>1</v>
      </c>
      <c r="VX150" s="152">
        <v>2.97013455858221E-2</v>
      </c>
      <c r="VY150" s="152">
        <v>4.5126353790613701E-2</v>
      </c>
      <c r="VZ150" s="152">
        <v>0</v>
      </c>
      <c r="WA150" s="152">
        <v>0</v>
      </c>
      <c r="WB150" s="152">
        <v>0.10502133245815599</v>
      </c>
      <c r="WC150" s="152">
        <v>7.3843124384640598E-3</v>
      </c>
      <c r="WD150" s="152">
        <v>7.8765999343616694E-3</v>
      </c>
      <c r="WE150" s="152">
        <v>0</v>
      </c>
      <c r="WF150" s="152">
        <v>4.7751887102067597E-2</v>
      </c>
      <c r="WG150" s="152">
        <v>5.1690187069248397E-2</v>
      </c>
      <c r="WH150" s="152">
        <v>1</v>
      </c>
      <c r="WI150" s="152">
        <v>8.5764499121265408E-3</v>
      </c>
      <c r="WJ150" s="152">
        <v>1.82776801405975E-2</v>
      </c>
      <c r="WK150" s="152">
        <v>0</v>
      </c>
      <c r="WL150" s="152">
        <v>0</v>
      </c>
      <c r="WM150" s="152">
        <v>0.72101933216168701</v>
      </c>
      <c r="WN150" s="152">
        <v>2.45342706502636E-2</v>
      </c>
      <c r="WO150" s="152">
        <v>4.0421792618629201E-3</v>
      </c>
      <c r="WP150" s="152">
        <v>0</v>
      </c>
      <c r="WQ150" s="152">
        <v>1.66256590509666E-2</v>
      </c>
      <c r="WR150" s="152">
        <v>1.7785588752196799E-2</v>
      </c>
      <c r="WS150" s="152">
        <v>1</v>
      </c>
      <c r="WT150" s="152">
        <v>11.0090606</v>
      </c>
      <c r="WU150" s="152">
        <v>5.7225591073592597</v>
      </c>
      <c r="WV150" s="152">
        <v>22.254396528619299</v>
      </c>
      <c r="WW150" s="152">
        <v>0</v>
      </c>
      <c r="WX150" s="152">
        <v>0</v>
      </c>
      <c r="WY150" s="152">
        <v>1805.1494784214401</v>
      </c>
      <c r="WZ150" s="152">
        <v>59.314779319136498</v>
      </c>
      <c r="XA150" s="152">
        <v>6.0858961935408002</v>
      </c>
      <c r="XB150" s="152">
        <v>0</v>
      </c>
      <c r="XC150" s="152">
        <v>16.5318374212601</v>
      </c>
      <c r="XD150" s="152">
        <v>17.349345865168601</v>
      </c>
      <c r="XE150" s="152">
        <v>2030.6909746686299</v>
      </c>
      <c r="XF150" s="152">
        <v>1.7030611</v>
      </c>
      <c r="XG150" s="152">
        <v>106.279216876012</v>
      </c>
      <c r="XH150" s="152">
        <v>161.47394829228401</v>
      </c>
      <c r="XI150" s="152">
        <v>0</v>
      </c>
      <c r="XJ150" s="152">
        <v>0</v>
      </c>
      <c r="XK150" s="152">
        <v>375.79391602567898</v>
      </c>
      <c r="XL150" s="152">
        <v>26.423009720555498</v>
      </c>
      <c r="XM150" s="152">
        <v>28.1845437019259</v>
      </c>
      <c r="XN150" s="152">
        <v>0</v>
      </c>
      <c r="XO150" s="152">
        <v>170.868796192926</v>
      </c>
      <c r="XP150" s="152">
        <v>184.96106804388899</v>
      </c>
      <c r="XQ150" s="152">
        <v>3578.2626941570102</v>
      </c>
      <c r="XR150" s="152">
        <v>12.712121700000001</v>
      </c>
      <c r="XS150" s="152">
        <v>19.194278166798899</v>
      </c>
      <c r="XT150" s="152">
        <v>40.905838716128699</v>
      </c>
      <c r="XU150" s="152">
        <v>0</v>
      </c>
      <c r="XV150" s="152">
        <v>0</v>
      </c>
      <c r="XW150" s="152">
        <v>1613.65667227682</v>
      </c>
      <c r="XX150" s="152">
        <v>54.908221968957399</v>
      </c>
      <c r="XY150" s="152">
        <v>9.0464835622207804</v>
      </c>
      <c r="XZ150" s="152">
        <v>0</v>
      </c>
      <c r="YA150" s="152">
        <v>37.208580216786302</v>
      </c>
      <c r="YB150" s="152">
        <v>39.804527673771403</v>
      </c>
      <c r="YC150" s="152">
        <v>2238.0213682189701</v>
      </c>
    </row>
    <row r="151" spans="1:653" x14ac:dyDescent="0.3">
      <c r="A151" t="s">
        <v>2774</v>
      </c>
      <c r="B151" s="146" t="s">
        <v>1106</v>
      </c>
      <c r="C151" s="154">
        <v>33343680</v>
      </c>
      <c r="D151" s="163">
        <v>22847</v>
      </c>
      <c r="E151" s="163" t="s">
        <v>2775</v>
      </c>
      <c r="F151" s="145" t="s">
        <v>1945</v>
      </c>
      <c r="G151" s="146" t="s">
        <v>141</v>
      </c>
      <c r="H151" s="147" t="s">
        <v>2180</v>
      </c>
      <c r="I151" s="148" t="s">
        <v>2776</v>
      </c>
      <c r="J151" s="148" t="s">
        <v>725</v>
      </c>
      <c r="K151" s="143" t="s">
        <v>2300</v>
      </c>
      <c r="L151" s="143">
        <v>43682</v>
      </c>
      <c r="M151" s="143">
        <v>43828</v>
      </c>
      <c r="N151" s="164" t="s">
        <v>430</v>
      </c>
      <c r="O151" s="149" t="s">
        <v>2017</v>
      </c>
      <c r="P151" s="150" t="s">
        <v>2018</v>
      </c>
      <c r="Q151" s="150" t="s">
        <v>1920</v>
      </c>
      <c r="R151" s="150" t="s">
        <v>1921</v>
      </c>
      <c r="S151" s="147" t="s">
        <v>52</v>
      </c>
      <c r="T151" s="147" t="s">
        <v>2609</v>
      </c>
      <c r="U151" s="147">
        <v>4</v>
      </c>
      <c r="V151" s="147">
        <v>3</v>
      </c>
      <c r="W151" s="147" t="s">
        <v>2285</v>
      </c>
      <c r="X151" s="147"/>
      <c r="Y151" s="147" t="s">
        <v>1941</v>
      </c>
      <c r="Z151" s="147">
        <v>0</v>
      </c>
      <c r="AA151" s="147" t="s">
        <v>872</v>
      </c>
      <c r="AB151" s="147" t="s">
        <v>873</v>
      </c>
      <c r="AC151" s="147" t="s">
        <v>418</v>
      </c>
      <c r="AD151" s="147" t="s">
        <v>2687</v>
      </c>
      <c r="AE151" s="147">
        <v>5</v>
      </c>
      <c r="AF151" s="147" t="s">
        <v>1956</v>
      </c>
      <c r="AG151" s="147">
        <v>1</v>
      </c>
      <c r="AH151" s="147" t="s">
        <v>1991</v>
      </c>
      <c r="AI151" s="147"/>
      <c r="AJ151" s="147">
        <v>17.84</v>
      </c>
      <c r="AK151" s="147" t="s">
        <v>427</v>
      </c>
      <c r="AL151" s="147" t="s">
        <v>149</v>
      </c>
      <c r="AM151" s="147" t="s">
        <v>149</v>
      </c>
      <c r="AN151" s="147" t="s">
        <v>152</v>
      </c>
      <c r="AO151" s="147" t="s">
        <v>152</v>
      </c>
      <c r="AP151" s="147" t="s">
        <v>152</v>
      </c>
      <c r="AQ151" s="147" t="s">
        <v>152</v>
      </c>
      <c r="AR151" s="147" t="s">
        <v>152</v>
      </c>
      <c r="AS151" s="147">
        <v>40</v>
      </c>
      <c r="AT151" s="147">
        <v>1</v>
      </c>
      <c r="AU151" s="147">
        <v>17</v>
      </c>
      <c r="AV151" s="147">
        <v>2018</v>
      </c>
      <c r="AW151" s="147" t="s">
        <v>152</v>
      </c>
      <c r="AX151" s="147"/>
      <c r="AY151" s="147"/>
      <c r="AZ151" s="147"/>
      <c r="BA151" s="147"/>
      <c r="BB151" s="147"/>
      <c r="BC151" s="147"/>
      <c r="BD151" s="147" t="s">
        <v>152</v>
      </c>
      <c r="BE151" s="147" t="s">
        <v>149</v>
      </c>
      <c r="BF151" s="147" t="s">
        <v>152</v>
      </c>
      <c r="BG151" s="147" t="s">
        <v>152</v>
      </c>
      <c r="BH151">
        <v>31</v>
      </c>
      <c r="BI151">
        <v>66</v>
      </c>
      <c r="BJ151">
        <v>9</v>
      </c>
      <c r="BK151">
        <v>5</v>
      </c>
      <c r="BL151">
        <v>262</v>
      </c>
      <c r="BM151">
        <v>4</v>
      </c>
      <c r="BN151">
        <v>103</v>
      </c>
      <c r="BO151">
        <v>664</v>
      </c>
      <c r="BP151">
        <v>10289</v>
      </c>
      <c r="BQ151">
        <v>12979</v>
      </c>
      <c r="BR151">
        <v>3965</v>
      </c>
      <c r="BS151">
        <v>349</v>
      </c>
      <c r="BT151">
        <v>31</v>
      </c>
      <c r="BU151">
        <v>40</v>
      </c>
      <c r="BV151">
        <v>2455</v>
      </c>
      <c r="BW151">
        <v>6</v>
      </c>
      <c r="BX151">
        <v>329</v>
      </c>
      <c r="BY151">
        <v>73</v>
      </c>
      <c r="BZ151">
        <v>1182</v>
      </c>
      <c r="CA151">
        <v>27305</v>
      </c>
      <c r="CB151">
        <v>3996</v>
      </c>
      <c r="CC151">
        <v>415</v>
      </c>
      <c r="CD151">
        <v>40</v>
      </c>
      <c r="CE151">
        <v>45</v>
      </c>
      <c r="CF151">
        <v>2717</v>
      </c>
      <c r="CG151">
        <v>10</v>
      </c>
      <c r="CH151">
        <v>432</v>
      </c>
      <c r="CI151">
        <v>737</v>
      </c>
      <c r="CJ151">
        <v>11471</v>
      </c>
      <c r="CK151">
        <v>40284</v>
      </c>
      <c r="CL151">
        <v>2.3884736882656601E-3</v>
      </c>
      <c r="CM151">
        <v>5.0851375298559204E-3</v>
      </c>
      <c r="CN151">
        <v>6.9342784498035298E-4</v>
      </c>
      <c r="CO151">
        <v>3.8523769165575201E-4</v>
      </c>
      <c r="CP151">
        <v>2.0186455042761401E-2</v>
      </c>
      <c r="CQ151">
        <v>3.0819015332460102E-4</v>
      </c>
      <c r="CR151">
        <v>7.9358964481084805E-3</v>
      </c>
      <c r="CS151">
        <v>5.1159565451883798E-2</v>
      </c>
      <c r="CT151">
        <v>0.79274212188920601</v>
      </c>
      <c r="CU151">
        <v>1</v>
      </c>
      <c r="CV151">
        <v>0.14521149972532499</v>
      </c>
      <c r="CW151">
        <v>1.27815418421535E-2</v>
      </c>
      <c r="CX151">
        <v>1.1353232008789601E-3</v>
      </c>
      <c r="CY151">
        <v>1.46493316242446E-3</v>
      </c>
      <c r="CZ151">
        <v>8.99102728438015E-2</v>
      </c>
      <c r="DA151">
        <v>2.1973997436367001E-4</v>
      </c>
      <c r="DB151">
        <v>1.20490752609412E-2</v>
      </c>
      <c r="DC151">
        <v>2.6735030214246501E-3</v>
      </c>
      <c r="DD151">
        <v>4.3288774949642901E-2</v>
      </c>
      <c r="DE151">
        <v>1</v>
      </c>
      <c r="DF151">
        <v>9.91957104557641E-2</v>
      </c>
      <c r="DG151">
        <v>1.03018568166021E-2</v>
      </c>
      <c r="DH151">
        <v>9.9295005461225291E-4</v>
      </c>
      <c r="DI151">
        <v>1.11706881143878E-3</v>
      </c>
      <c r="DJ151">
        <v>6.7446132459537303E-2</v>
      </c>
      <c r="DK151">
        <v>2.4823751365306301E-4</v>
      </c>
      <c r="DL151">
        <v>1.07238605898123E-2</v>
      </c>
      <c r="DM151">
        <v>1.82951047562308E-2</v>
      </c>
      <c r="DN151">
        <v>0.28475325191142897</v>
      </c>
      <c r="DO151">
        <v>1</v>
      </c>
      <c r="DP151">
        <v>3.4114458999999999</v>
      </c>
      <c r="DQ151">
        <v>9.0870560192673704</v>
      </c>
      <c r="DR151">
        <v>19.3466353958596</v>
      </c>
      <c r="DS151">
        <v>2.6381775539808499</v>
      </c>
      <c r="DT151">
        <v>1.4656541966560299</v>
      </c>
      <c r="DU151">
        <v>76.800279904775905</v>
      </c>
      <c r="DV151">
        <v>1.1725233573248199</v>
      </c>
      <c r="DW151">
        <v>30.192476451114199</v>
      </c>
      <c r="DX151">
        <v>194.63887731592001</v>
      </c>
      <c r="DY151">
        <v>3016.0232058787701</v>
      </c>
      <c r="DZ151">
        <v>3804.5451636797202</v>
      </c>
      <c r="EA151">
        <v>8.1187147</v>
      </c>
      <c r="EB151">
        <v>488.37779704218502</v>
      </c>
      <c r="EC151">
        <v>42.987099916197302</v>
      </c>
      <c r="ED151">
        <v>3.8183383879716799</v>
      </c>
      <c r="EE151">
        <v>4.9268882425441101</v>
      </c>
      <c r="EF151">
        <v>302.38776588614502</v>
      </c>
      <c r="EG151">
        <v>0.739033236381616</v>
      </c>
      <c r="EH151">
        <v>40.523655794925297</v>
      </c>
      <c r="EI151">
        <v>8.99157104264299</v>
      </c>
      <c r="EJ151">
        <v>145.58954756717799</v>
      </c>
      <c r="EK151">
        <v>3363.2170865666699</v>
      </c>
      <c r="EL151">
        <v>11.5301606</v>
      </c>
      <c r="EM151">
        <v>346.56932705690099</v>
      </c>
      <c r="EN151">
        <v>35.992560242395903</v>
      </c>
      <c r="EO151">
        <v>3.4691624330020199</v>
      </c>
      <c r="EP151">
        <v>3.90280773712727</v>
      </c>
      <c r="EQ151">
        <v>235.64285826166201</v>
      </c>
      <c r="ER151">
        <v>0.86729060825050397</v>
      </c>
      <c r="ES151">
        <v>37.466954276421802</v>
      </c>
      <c r="ET151">
        <v>63.919317828062198</v>
      </c>
      <c r="EU151">
        <v>994.86905672415298</v>
      </c>
      <c r="EV151">
        <v>3493.79348627633</v>
      </c>
      <c r="EW151" s="152">
        <v>49</v>
      </c>
      <c r="EX151" s="152">
        <v>167</v>
      </c>
      <c r="EY151" s="152">
        <v>4</v>
      </c>
      <c r="EZ151" s="152">
        <v>6</v>
      </c>
      <c r="FA151" s="152">
        <v>513</v>
      </c>
      <c r="FB151" s="152">
        <v>2</v>
      </c>
      <c r="FC151" s="152">
        <v>363</v>
      </c>
      <c r="FD151" s="152">
        <v>804</v>
      </c>
      <c r="FE151" s="152">
        <v>18607</v>
      </c>
      <c r="FF151" s="152">
        <v>23079</v>
      </c>
      <c r="FG151" s="152">
        <v>286</v>
      </c>
      <c r="FH151" s="152">
        <v>114</v>
      </c>
      <c r="FI151" s="152">
        <v>1</v>
      </c>
      <c r="FJ151" s="152">
        <v>11</v>
      </c>
      <c r="FK151" s="152">
        <v>387</v>
      </c>
      <c r="FL151" s="152">
        <v>3</v>
      </c>
      <c r="FM151" s="152">
        <v>179</v>
      </c>
      <c r="FN151" s="152">
        <v>608</v>
      </c>
      <c r="FO151" s="152">
        <v>7372</v>
      </c>
      <c r="FP151" s="152">
        <v>17428</v>
      </c>
      <c r="FQ151" s="152">
        <v>335</v>
      </c>
      <c r="FR151" s="152">
        <v>281</v>
      </c>
      <c r="FS151" s="152">
        <v>5</v>
      </c>
      <c r="FT151" s="152">
        <v>17</v>
      </c>
      <c r="FU151" s="152">
        <v>900</v>
      </c>
      <c r="FV151" s="152">
        <v>5</v>
      </c>
      <c r="FW151" s="152">
        <v>542</v>
      </c>
      <c r="FX151" s="152">
        <v>1412</v>
      </c>
      <c r="FY151" s="152">
        <v>25979</v>
      </c>
      <c r="FZ151" s="152">
        <v>40507</v>
      </c>
      <c r="GA151" s="152">
        <v>2.1231422505307899E-3</v>
      </c>
      <c r="GB151" s="152">
        <v>7.2360154252783899E-3</v>
      </c>
      <c r="GC151" s="152">
        <v>1.7331773473720701E-4</v>
      </c>
      <c r="GD151" s="152">
        <v>2.5997660210581099E-4</v>
      </c>
      <c r="GE151" s="152">
        <v>2.2227999480046799E-2</v>
      </c>
      <c r="GF151" s="152">
        <v>8.6658867368603505E-5</v>
      </c>
      <c r="GG151" s="152">
        <v>1.57285844274015E-2</v>
      </c>
      <c r="GH151" s="152">
        <v>3.48368646821786E-2</v>
      </c>
      <c r="GI151" s="152">
        <v>0.80623077256380304</v>
      </c>
      <c r="GJ151" s="152">
        <v>1</v>
      </c>
      <c r="GK151" s="152">
        <v>1.64103741106266E-2</v>
      </c>
      <c r="GL151" s="152">
        <v>6.54119807206794E-3</v>
      </c>
      <c r="GM151" s="152">
        <v>5.7378930456736302E-5</v>
      </c>
      <c r="GN151" s="152">
        <v>6.3116823502409902E-4</v>
      </c>
      <c r="GO151" s="152">
        <v>2.2205646086756899E-2</v>
      </c>
      <c r="GP151" s="152">
        <v>1.7213679137020901E-4</v>
      </c>
      <c r="GQ151" s="152">
        <v>1.02708285517558E-2</v>
      </c>
      <c r="GR151" s="152">
        <v>3.4886389717695698E-2</v>
      </c>
      <c r="GS151" s="152">
        <v>0.42299747532706</v>
      </c>
      <c r="GT151" s="152">
        <v>1</v>
      </c>
      <c r="GU151" s="152">
        <v>8.2701755252178599E-3</v>
      </c>
      <c r="GV151" s="152">
        <v>6.9370726047349798E-3</v>
      </c>
      <c r="GW151" s="152">
        <v>1.2343545560026701E-4</v>
      </c>
      <c r="GX151" s="152">
        <v>4.19680549040907E-4</v>
      </c>
      <c r="GY151" s="152">
        <v>2.2218382008048002E-2</v>
      </c>
      <c r="GZ151" s="152">
        <v>1.2343545560026701E-4</v>
      </c>
      <c r="HA151" s="152">
        <v>1.33804033870689E-2</v>
      </c>
      <c r="HB151" s="152">
        <v>3.4858172661515301E-2</v>
      </c>
      <c r="HC151" s="152">
        <v>0.64134594020786495</v>
      </c>
      <c r="HD151" s="152">
        <v>1</v>
      </c>
      <c r="HE151" s="152">
        <v>8.0863748999999991</v>
      </c>
      <c r="HF151" s="152">
        <v>6.0595755954871704</v>
      </c>
      <c r="HG151" s="152">
        <v>20.652022947884799</v>
      </c>
      <c r="HH151" s="152">
        <v>0.49465923228466702</v>
      </c>
      <c r="HI151" s="152">
        <v>0.74198884842699997</v>
      </c>
      <c r="HJ151" s="152">
        <v>63.440046540508497</v>
      </c>
      <c r="HK151" s="152">
        <v>0.24732961614233301</v>
      </c>
      <c r="HL151" s="152">
        <v>44.890325329833502</v>
      </c>
      <c r="HM151" s="152">
        <v>99.426505689218004</v>
      </c>
      <c r="HN151" s="152">
        <v>2301.0310837801999</v>
      </c>
      <c r="HO151" s="152">
        <v>2854.0601054744602</v>
      </c>
      <c r="HP151" s="152">
        <v>4.3847800000000001</v>
      </c>
      <c r="HQ151" s="152">
        <v>65.225621353864994</v>
      </c>
      <c r="HR151" s="152">
        <v>25.9990238962958</v>
      </c>
      <c r="HS151" s="152">
        <v>0.22806161312540199</v>
      </c>
      <c r="HT151" s="152">
        <v>2.5086777443794199</v>
      </c>
      <c r="HU151" s="152">
        <v>88.259844279530597</v>
      </c>
      <c r="HV151" s="152">
        <v>0.684184839376206</v>
      </c>
      <c r="HW151" s="152">
        <v>40.823028749446898</v>
      </c>
      <c r="HX151" s="152">
        <v>138.661460780244</v>
      </c>
      <c r="HY151" s="152">
        <v>1681.2702119604601</v>
      </c>
      <c r="HZ151" s="152">
        <v>3974.6577935495102</v>
      </c>
      <c r="IA151" s="152">
        <v>12.4711549</v>
      </c>
      <c r="IB151" s="152">
        <v>26.8619869359493</v>
      </c>
      <c r="IC151" s="152">
        <v>22.531995011945501</v>
      </c>
      <c r="ID151" s="152">
        <v>0.40092517814849699</v>
      </c>
      <c r="IE151" s="152">
        <v>1.3631456057048901</v>
      </c>
      <c r="IF151" s="152">
        <v>72.166532066729403</v>
      </c>
      <c r="IG151" s="152">
        <v>0.40092517814849699</v>
      </c>
      <c r="IH151" s="152">
        <v>43.460289311297103</v>
      </c>
      <c r="II151" s="152">
        <v>113.221270309136</v>
      </c>
      <c r="IJ151" s="152">
        <v>2083.1270406239601</v>
      </c>
      <c r="IK151" s="152">
        <v>3248.0552382522301</v>
      </c>
      <c r="IL151">
        <v>52</v>
      </c>
      <c r="IM151">
        <v>710</v>
      </c>
      <c r="IN151">
        <v>3</v>
      </c>
      <c r="IO151">
        <v>11</v>
      </c>
      <c r="IP151">
        <v>11267</v>
      </c>
      <c r="IQ151">
        <v>820</v>
      </c>
      <c r="IR151">
        <v>443</v>
      </c>
      <c r="IS151">
        <v>2</v>
      </c>
      <c r="IT151">
        <v>522</v>
      </c>
      <c r="IU151">
        <v>406</v>
      </c>
      <c r="IV151">
        <v>12979</v>
      </c>
      <c r="IW151">
        <v>4863</v>
      </c>
      <c r="IX151">
        <v>3209</v>
      </c>
      <c r="IY151">
        <v>3</v>
      </c>
      <c r="IZ151">
        <v>80</v>
      </c>
      <c r="JA151">
        <v>1274</v>
      </c>
      <c r="JB151">
        <v>81</v>
      </c>
      <c r="JC151">
        <v>632</v>
      </c>
      <c r="JD151">
        <v>44</v>
      </c>
      <c r="JE151">
        <v>1057</v>
      </c>
      <c r="JF151">
        <v>2429</v>
      </c>
      <c r="JG151">
        <v>27305</v>
      </c>
      <c r="JH151">
        <v>4915</v>
      </c>
      <c r="JI151">
        <v>3919</v>
      </c>
      <c r="JJ151">
        <v>6</v>
      </c>
      <c r="JK151">
        <v>91</v>
      </c>
      <c r="JL151">
        <v>12541</v>
      </c>
      <c r="JM151">
        <v>901</v>
      </c>
      <c r="JN151">
        <v>1075</v>
      </c>
      <c r="JO151">
        <v>46</v>
      </c>
      <c r="JP151">
        <v>1579</v>
      </c>
      <c r="JQ151">
        <v>2835</v>
      </c>
      <c r="JR151">
        <v>40284</v>
      </c>
      <c r="JS151">
        <v>4.0064719932198199E-3</v>
      </c>
      <c r="JT151">
        <v>5.4703752215116697E-2</v>
      </c>
      <c r="JU151">
        <v>2.3114261499345101E-4</v>
      </c>
      <c r="JV151">
        <v>8.4752292164265398E-4</v>
      </c>
      <c r="JW151">
        <v>0.86809461437707103</v>
      </c>
      <c r="JX151">
        <v>6.3178981431543296E-2</v>
      </c>
      <c r="JY151">
        <v>3.4132059480699597E-2</v>
      </c>
      <c r="JZ151">
        <v>1.54095076662301E-4</v>
      </c>
      <c r="KA151">
        <v>4.0218815008860501E-2</v>
      </c>
      <c r="KB151">
        <v>3.1281300562446997E-2</v>
      </c>
      <c r="KC151">
        <v>1</v>
      </c>
      <c r="KD151">
        <v>0.12200873796048101</v>
      </c>
      <c r="KE151">
        <v>9.72842816006355E-2</v>
      </c>
      <c r="KF151">
        <v>1.48942508191838E-4</v>
      </c>
      <c r="KG151">
        <v>2.25896137424288E-3</v>
      </c>
      <c r="KH151">
        <v>0.31131466587230699</v>
      </c>
      <c r="KI151">
        <v>2.2366199980140999E-2</v>
      </c>
      <c r="KJ151">
        <v>2.66855327177043E-2</v>
      </c>
      <c r="KK151">
        <v>1.14189256280409E-3</v>
      </c>
      <c r="KL151">
        <v>3.9196703405818697E-2</v>
      </c>
      <c r="KM151">
        <v>7.0375335120643395E-2</v>
      </c>
      <c r="KN151">
        <v>1</v>
      </c>
      <c r="KO151">
        <v>0.12200873796048101</v>
      </c>
      <c r="KP151">
        <v>9.72842816006355E-2</v>
      </c>
      <c r="KQ151">
        <v>1.48942508191838E-4</v>
      </c>
      <c r="KR151">
        <v>2.25896137424288E-3</v>
      </c>
      <c r="KS151">
        <v>0.31131466587230699</v>
      </c>
      <c r="KT151">
        <v>2.2366199980140999E-2</v>
      </c>
      <c r="KU151">
        <v>2.66855327177043E-2</v>
      </c>
      <c r="KV151">
        <v>1.14189256280409E-3</v>
      </c>
      <c r="KW151">
        <v>3.9196703405818697E-2</v>
      </c>
      <c r="KX151">
        <v>7.0375335120643395E-2</v>
      </c>
      <c r="KY151">
        <v>1</v>
      </c>
      <c r="KZ151">
        <v>3.4114458999999999</v>
      </c>
      <c r="LA151">
        <v>15.2428036452227</v>
      </c>
      <c r="LB151">
        <v>208.122895925156</v>
      </c>
      <c r="LC151">
        <v>0.87939251799361695</v>
      </c>
      <c r="LD151">
        <v>3.22443923264326</v>
      </c>
      <c r="LE151">
        <v>3302.7051667446899</v>
      </c>
      <c r="LF151">
        <v>240.367288251589</v>
      </c>
      <c r="LG151">
        <v>129.85696182372399</v>
      </c>
      <c r="LH151">
        <v>0.58626167866241097</v>
      </c>
      <c r="LI151">
        <v>153.01429813088896</v>
      </c>
      <c r="LJ151">
        <v>119.011120768469</v>
      </c>
      <c r="LK151">
        <v>3804.5451636797202</v>
      </c>
      <c r="LL151">
        <v>8.1187147</v>
      </c>
      <c r="LM151">
        <v>598.98643808730003</v>
      </c>
      <c r="LN151">
        <v>395.25960925810102</v>
      </c>
      <c r="LO151">
        <v>0.369516618190808</v>
      </c>
      <c r="LP151">
        <v>9.8537764850882095</v>
      </c>
      <c r="LQ151">
        <v>156.92139052503001</v>
      </c>
      <c r="LR151">
        <v>9.9769486911518204</v>
      </c>
      <c r="LS151">
        <v>77.844834232196902</v>
      </c>
      <c r="LT151">
        <v>5.4195770667985199</v>
      </c>
      <c r="LU151">
        <v>130.19302180922799</v>
      </c>
      <c r="LV151">
        <v>299.18528852849101</v>
      </c>
      <c r="LW151">
        <v>3363.2170865666699</v>
      </c>
      <c r="LX151">
        <v>11.5301606</v>
      </c>
      <c r="LY151">
        <v>426.27333395512301</v>
      </c>
      <c r="LZ151">
        <v>339.89118937337298</v>
      </c>
      <c r="MA151">
        <v>0.52037436495030298</v>
      </c>
      <c r="MB151">
        <v>7.89234453507959</v>
      </c>
      <c r="MC151">
        <v>1087.6691518069599</v>
      </c>
      <c r="MD151">
        <v>78.142883803370395</v>
      </c>
      <c r="ME151">
        <v>93.233740386929199</v>
      </c>
      <c r="MF151">
        <v>3.98953679795232</v>
      </c>
      <c r="MG151">
        <v>136.94518704275401</v>
      </c>
      <c r="MH151">
        <v>245.87688743901799</v>
      </c>
      <c r="MI151">
        <v>3493.79348627633</v>
      </c>
      <c r="MJ151" s="152">
        <v>81</v>
      </c>
      <c r="MK151" s="152">
        <v>1476</v>
      </c>
      <c r="ML151" s="152">
        <v>3</v>
      </c>
      <c r="MM151" s="152">
        <v>6</v>
      </c>
      <c r="MN151" s="152">
        <v>19994</v>
      </c>
      <c r="MO151" s="152">
        <v>1066</v>
      </c>
      <c r="MP151" s="152">
        <v>961</v>
      </c>
      <c r="MQ151" s="152">
        <v>2</v>
      </c>
      <c r="MR151" s="152">
        <v>1134</v>
      </c>
      <c r="MS151" s="152">
        <v>1061</v>
      </c>
      <c r="MT151" s="152">
        <v>23079</v>
      </c>
      <c r="MU151" s="152">
        <v>782</v>
      </c>
      <c r="MV151" s="152">
        <v>919</v>
      </c>
      <c r="MW151" s="152">
        <v>2</v>
      </c>
      <c r="MX151" s="152">
        <v>5</v>
      </c>
      <c r="MY151" s="152">
        <v>8060</v>
      </c>
      <c r="MZ151" s="152">
        <v>645</v>
      </c>
      <c r="NA151" s="152">
        <v>525</v>
      </c>
      <c r="NB151" s="152">
        <v>4</v>
      </c>
      <c r="NC151" s="152">
        <v>804</v>
      </c>
      <c r="ND151" s="152">
        <v>1968</v>
      </c>
      <c r="NE151" s="152">
        <v>17428</v>
      </c>
      <c r="NF151" s="152">
        <v>863</v>
      </c>
      <c r="NG151" s="152">
        <v>2395</v>
      </c>
      <c r="NH151" s="152">
        <v>5</v>
      </c>
      <c r="NI151" s="152">
        <v>11</v>
      </c>
      <c r="NJ151" s="152">
        <v>28054</v>
      </c>
      <c r="NK151" s="152">
        <v>1711</v>
      </c>
      <c r="NL151" s="152">
        <v>1486</v>
      </c>
      <c r="NM151" s="152">
        <v>6</v>
      </c>
      <c r="NN151" s="152">
        <v>1938</v>
      </c>
      <c r="NO151" s="152">
        <v>3029</v>
      </c>
      <c r="NP151" s="152">
        <v>40507</v>
      </c>
      <c r="NQ151" s="152">
        <v>3.5096841284284401E-3</v>
      </c>
      <c r="NR151" s="152">
        <v>6.3954244118029399E-2</v>
      </c>
      <c r="NS151" s="152">
        <v>1.2998830105290501E-4</v>
      </c>
      <c r="NT151" s="152">
        <v>2.5997660210581099E-4</v>
      </c>
      <c r="NU151" s="152">
        <v>0.86632869708392901</v>
      </c>
      <c r="NV151" s="152">
        <v>4.6189176307465697E-2</v>
      </c>
      <c r="NW151" s="152">
        <v>4.1639585770614003E-2</v>
      </c>
      <c r="NX151" s="152">
        <v>8.6658867368603505E-5</v>
      </c>
      <c r="NY151" s="152">
        <v>4.9135577797998195E-2</v>
      </c>
      <c r="NZ151" s="152">
        <v>4.5972529139044101E-2</v>
      </c>
      <c r="OA151" s="152">
        <v>1</v>
      </c>
      <c r="OB151" s="152">
        <v>4.48703236171678E-2</v>
      </c>
      <c r="OC151" s="152">
        <v>5.2731237089740597E-2</v>
      </c>
      <c r="OD151" s="152">
        <v>1.14757860913473E-4</v>
      </c>
      <c r="OE151" s="152">
        <v>2.86894652283681E-4</v>
      </c>
      <c r="OF151" s="152">
        <v>0.46247417948129399</v>
      </c>
      <c r="OG151" s="152">
        <v>3.7009410144594898E-2</v>
      </c>
      <c r="OH151" s="152">
        <v>3.01239384897866E-2</v>
      </c>
      <c r="OI151" s="152">
        <v>2.2951572182694499E-4</v>
      </c>
      <c r="OJ151" s="152">
        <v>4.6132660087216004E-2</v>
      </c>
      <c r="OK151" s="152">
        <v>0.112921735138857</v>
      </c>
      <c r="OL151" s="152">
        <v>1</v>
      </c>
      <c r="OM151" s="152">
        <v>2.1304959636605999E-2</v>
      </c>
      <c r="ON151" s="152">
        <v>5.9125583232527701E-2</v>
      </c>
      <c r="OO151" s="152">
        <v>1.2343545560026701E-4</v>
      </c>
      <c r="OP151" s="152">
        <v>2.7155800232058701E-4</v>
      </c>
      <c r="OQ151" s="152">
        <v>0.69257165428197598</v>
      </c>
      <c r="OR151" s="152">
        <v>4.2239612906411199E-2</v>
      </c>
      <c r="OS151" s="152">
        <v>3.6685017404399202E-2</v>
      </c>
      <c r="OT151" s="152">
        <v>1.4812254672031999E-4</v>
      </c>
      <c r="OU151" s="152">
        <v>4.7843582590663597E-2</v>
      </c>
      <c r="OV151" s="152">
        <v>7.4777199002641501E-2</v>
      </c>
      <c r="OW151" s="152">
        <v>1</v>
      </c>
      <c r="OX151" s="152">
        <v>8.0863748999999991</v>
      </c>
      <c r="OY151" s="152">
        <v>10.0168494537645</v>
      </c>
      <c r="OZ151" s="152">
        <v>182.529256713042</v>
      </c>
      <c r="PA151" s="152">
        <v>0.37099442421349998</v>
      </c>
      <c r="PB151" s="152">
        <v>0.74198884842699997</v>
      </c>
      <c r="PC151" s="152">
        <v>2472.5541725749099</v>
      </c>
      <c r="PD151" s="152">
        <v>131.82668540386399</v>
      </c>
      <c r="PE151" s="152">
        <v>118.841880556391</v>
      </c>
      <c r="PF151" s="152">
        <v>0.24732961614233301</v>
      </c>
      <c r="PG151" s="152">
        <v>140.23589235270302</v>
      </c>
      <c r="PH151" s="152">
        <v>131.208361363508</v>
      </c>
      <c r="PI151" s="152">
        <v>2854.0601054744602</v>
      </c>
      <c r="PJ151" s="152">
        <v>4.3847800000000001</v>
      </c>
      <c r="PK151" s="152">
        <v>178.34418146406401</v>
      </c>
      <c r="PL151" s="152">
        <v>209.58862246224399</v>
      </c>
      <c r="PM151" s="152">
        <v>0.45612322625080398</v>
      </c>
      <c r="PN151" s="152">
        <v>1.1403080656270099</v>
      </c>
      <c r="PO151" s="152">
        <v>1838.1766017907401</v>
      </c>
      <c r="PP151" s="152">
        <v>147.099740465884</v>
      </c>
      <c r="PQ151" s="152">
        <v>119.732346890836</v>
      </c>
      <c r="PR151" s="152">
        <v>0.91224645250160796</v>
      </c>
      <c r="PS151" s="152">
        <v>183.36153695282303</v>
      </c>
      <c r="PT151" s="152">
        <v>448.82525463079099</v>
      </c>
      <c r="PU151" s="152">
        <v>3974.6577935495102</v>
      </c>
      <c r="PV151" s="152">
        <v>12.4711549</v>
      </c>
      <c r="PW151" s="152">
        <v>69.199685748430596</v>
      </c>
      <c r="PX151" s="152">
        <v>192.04316033313</v>
      </c>
      <c r="PY151" s="152">
        <v>0.40092517814849699</v>
      </c>
      <c r="PZ151" s="152">
        <v>0.882035391926693</v>
      </c>
      <c r="QA151" s="152">
        <v>2249.5109895555902</v>
      </c>
      <c r="QB151" s="152">
        <v>137.19659596241601</v>
      </c>
      <c r="QC151" s="152">
        <v>119.154962945733</v>
      </c>
      <c r="QD151" s="152">
        <v>0.48111021377819602</v>
      </c>
      <c r="QE151" s="152">
        <v>155.39859905035698</v>
      </c>
      <c r="QF151" s="152">
        <v>242.88047292235899</v>
      </c>
      <c r="QG151" s="152">
        <v>3248.0552382522301</v>
      </c>
      <c r="QH151">
        <v>24</v>
      </c>
      <c r="QI151">
        <v>479</v>
      </c>
      <c r="QJ151">
        <v>3</v>
      </c>
      <c r="QK151">
        <v>5</v>
      </c>
      <c r="QL151">
        <v>10953</v>
      </c>
      <c r="QM151">
        <v>664</v>
      </c>
      <c r="QN151">
        <v>319</v>
      </c>
      <c r="QO151">
        <v>2</v>
      </c>
      <c r="QP151">
        <v>398</v>
      </c>
      <c r="QQ151">
        <v>406</v>
      </c>
      <c r="QR151">
        <v>12979</v>
      </c>
      <c r="QS151">
        <v>3962</v>
      </c>
      <c r="QT151">
        <v>3036</v>
      </c>
      <c r="QU151">
        <v>3</v>
      </c>
      <c r="QV151">
        <v>63</v>
      </c>
      <c r="QW151">
        <v>1255</v>
      </c>
      <c r="QX151">
        <v>73</v>
      </c>
      <c r="QY151">
        <v>582</v>
      </c>
      <c r="QZ151">
        <v>32</v>
      </c>
      <c r="RA151">
        <v>1800</v>
      </c>
      <c r="RB151">
        <v>2429</v>
      </c>
      <c r="RC151">
        <v>27305</v>
      </c>
      <c r="RD151">
        <v>3986</v>
      </c>
      <c r="RE151">
        <v>3515</v>
      </c>
      <c r="RF151">
        <v>6</v>
      </c>
      <c r="RG151">
        <v>68</v>
      </c>
      <c r="RH151">
        <v>12208</v>
      </c>
      <c r="RI151">
        <v>737</v>
      </c>
      <c r="RJ151">
        <v>901</v>
      </c>
      <c r="RK151">
        <v>34</v>
      </c>
      <c r="RL151">
        <v>2198</v>
      </c>
      <c r="RM151">
        <v>2835</v>
      </c>
      <c r="RN151">
        <v>40284</v>
      </c>
      <c r="RO151">
        <v>1.84914091994761E-3</v>
      </c>
      <c r="RP151">
        <v>3.6905770860621002E-2</v>
      </c>
      <c r="RQ151">
        <v>2.3114261499345101E-4</v>
      </c>
      <c r="RR151">
        <v>3.8523769165575201E-4</v>
      </c>
      <c r="RS151">
        <v>0.84390168734108995</v>
      </c>
      <c r="RT151">
        <v>5.1159565451883798E-2</v>
      </c>
      <c r="RU151">
        <v>2.4578164727636999E-2</v>
      </c>
      <c r="RV151">
        <v>1.54095076662301E-4</v>
      </c>
      <c r="RW151">
        <v>3.0664920255797801E-2</v>
      </c>
      <c r="RX151">
        <v>3.1281300562446997E-2</v>
      </c>
      <c r="RY151">
        <v>1</v>
      </c>
      <c r="RZ151">
        <v>0.145101629738143</v>
      </c>
      <c r="SA151">
        <v>0.111188427028017</v>
      </c>
      <c r="SB151">
        <v>1.09869987181835E-4</v>
      </c>
      <c r="SC151">
        <v>2.3072697308185301E-3</v>
      </c>
      <c r="SD151">
        <v>4.5962277971067597E-2</v>
      </c>
      <c r="SE151">
        <v>2.6735030214246501E-3</v>
      </c>
      <c r="SF151">
        <v>2.1314777513276002E-2</v>
      </c>
      <c r="SG151">
        <v>1.17194652993957E-3</v>
      </c>
      <c r="SH151">
        <v>6.5921992309100896E-2</v>
      </c>
      <c r="SI151">
        <v>8.8958066288225598E-2</v>
      </c>
      <c r="SJ151">
        <v>1</v>
      </c>
      <c r="SK151">
        <v>9.8947472942110995E-2</v>
      </c>
      <c r="SL151">
        <v>8.72554860490517E-2</v>
      </c>
      <c r="SM151">
        <v>1.48942508191838E-4</v>
      </c>
      <c r="SN151">
        <v>1.68801509284083E-3</v>
      </c>
      <c r="SO151">
        <v>0.30304835666766</v>
      </c>
      <c r="SP151">
        <v>1.82951047562308E-2</v>
      </c>
      <c r="SQ151">
        <v>2.2366199980140999E-2</v>
      </c>
      <c r="SR151">
        <v>8.4400754642041502E-4</v>
      </c>
      <c r="SS151">
        <v>5.4562605500943301E-2</v>
      </c>
      <c r="ST151">
        <v>7.0375335120643395E-2</v>
      </c>
      <c r="SU151">
        <v>1</v>
      </c>
      <c r="SV151">
        <v>3.4114458999999999</v>
      </c>
      <c r="SW151">
        <v>7.0351401439489303</v>
      </c>
      <c r="SX151">
        <v>140.40967203964701</v>
      </c>
      <c r="SY151">
        <v>0.87939251799361695</v>
      </c>
      <c r="SZ151">
        <v>1.4656541966560299</v>
      </c>
      <c r="TA151">
        <v>3210.6620831946898</v>
      </c>
      <c r="TB151">
        <v>194.63887731592001</v>
      </c>
      <c r="TC151">
        <v>93.508737746654603</v>
      </c>
      <c r="TD151">
        <v>0.58626167866241097</v>
      </c>
      <c r="TE151">
        <v>116.66607405382</v>
      </c>
      <c r="TF151">
        <v>119.011120768469</v>
      </c>
      <c r="TG151">
        <v>3804.5451636797202</v>
      </c>
      <c r="TH151">
        <v>8.1187147</v>
      </c>
      <c r="TI151">
        <v>488.00828042399399</v>
      </c>
      <c r="TJ151">
        <v>373.95081760909801</v>
      </c>
      <c r="TK151">
        <v>0.369516618190808</v>
      </c>
      <c r="TL151">
        <v>7.7598489820069698</v>
      </c>
      <c r="TM151">
        <v>154.581118609821</v>
      </c>
      <c r="TN151">
        <v>8.99157104264299</v>
      </c>
      <c r="TO151">
        <v>71.686223929016705</v>
      </c>
      <c r="TP151">
        <v>3.9415105940352899</v>
      </c>
      <c r="TQ151">
        <v>221.70997091448501</v>
      </c>
      <c r="TR151">
        <v>299.18528852849101</v>
      </c>
      <c r="TS151">
        <v>3363.2170865666699</v>
      </c>
      <c r="TT151">
        <v>11.5301606</v>
      </c>
      <c r="TU151">
        <v>345.70203644865097</v>
      </c>
      <c r="TV151">
        <v>304.85264880005201</v>
      </c>
      <c r="TW151">
        <v>0.52037436495030298</v>
      </c>
      <c r="TX151">
        <v>5.8975761361034298</v>
      </c>
      <c r="TY151">
        <v>1058.7883745522199</v>
      </c>
      <c r="TZ151">
        <v>63.919317828062198</v>
      </c>
      <c r="UA151">
        <v>78.142883803370395</v>
      </c>
      <c r="UB151">
        <v>2.94878806805171</v>
      </c>
      <c r="UC151">
        <v>190.63047569346099</v>
      </c>
      <c r="UD151">
        <v>245.87688743901799</v>
      </c>
      <c r="UE151">
        <v>3493.79348627633</v>
      </c>
      <c r="UF151" s="152">
        <v>30</v>
      </c>
      <c r="UG151" s="152">
        <v>1064</v>
      </c>
      <c r="UH151" s="152">
        <v>3</v>
      </c>
      <c r="UI151" s="152">
        <v>6</v>
      </c>
      <c r="UJ151" s="152">
        <v>19411</v>
      </c>
      <c r="UK151" s="152">
        <v>804</v>
      </c>
      <c r="UL151" s="152">
        <v>751</v>
      </c>
      <c r="UM151" s="152">
        <v>2</v>
      </c>
      <c r="UN151" s="152">
        <v>1037</v>
      </c>
      <c r="UO151" s="152">
        <v>1061</v>
      </c>
      <c r="UP151" s="152">
        <v>23079</v>
      </c>
      <c r="UQ151" s="152">
        <v>281</v>
      </c>
      <c r="UR151" s="152">
        <v>870</v>
      </c>
      <c r="US151" s="152">
        <v>2</v>
      </c>
      <c r="UT151" s="152">
        <v>4</v>
      </c>
      <c r="UU151" s="152">
        <v>7980</v>
      </c>
      <c r="UV151" s="152">
        <v>608</v>
      </c>
      <c r="UW151" s="152">
        <v>500</v>
      </c>
      <c r="UX151" s="152">
        <v>3</v>
      </c>
      <c r="UY151" s="152">
        <v>1491</v>
      </c>
      <c r="UZ151" s="152">
        <v>1968</v>
      </c>
      <c r="VA151" s="152">
        <v>17428</v>
      </c>
      <c r="VB151" s="152">
        <v>311</v>
      </c>
      <c r="VC151" s="152">
        <v>1934</v>
      </c>
      <c r="VD151" s="152">
        <v>5</v>
      </c>
      <c r="VE151" s="152">
        <v>10</v>
      </c>
      <c r="VF151" s="152">
        <v>27391</v>
      </c>
      <c r="VG151" s="152">
        <v>1412</v>
      </c>
      <c r="VH151" s="152">
        <v>1251</v>
      </c>
      <c r="VI151" s="152">
        <v>5</v>
      </c>
      <c r="VJ151" s="152">
        <v>2528</v>
      </c>
      <c r="VK151" s="152">
        <v>3029</v>
      </c>
      <c r="VL151" s="152">
        <v>40507</v>
      </c>
      <c r="VM151" s="152">
        <v>1.29988301052905E-3</v>
      </c>
      <c r="VN151" s="152">
        <v>4.61025174400971E-2</v>
      </c>
      <c r="VO151" s="152">
        <v>1.2998830105290501E-4</v>
      </c>
      <c r="VP151" s="152">
        <v>2.5997660210581099E-4</v>
      </c>
      <c r="VQ151" s="152">
        <v>0.84106763724598099</v>
      </c>
      <c r="VR151" s="152">
        <v>3.48368646821786E-2</v>
      </c>
      <c r="VS151" s="152">
        <v>3.2540404696910601E-2</v>
      </c>
      <c r="VT151" s="152">
        <v>8.6658867368603505E-5</v>
      </c>
      <c r="VU151" s="152">
        <v>4.4932622730620903E-2</v>
      </c>
      <c r="VV151" s="152">
        <v>4.5972529139044101E-2</v>
      </c>
      <c r="VW151" s="152">
        <v>1</v>
      </c>
      <c r="VX151" s="152">
        <v>1.6123479458342901E-2</v>
      </c>
      <c r="VY151" s="152">
        <v>4.9919669497360597E-2</v>
      </c>
      <c r="VZ151" s="152">
        <v>1.14757860913473E-4</v>
      </c>
      <c r="WA151" s="152">
        <v>2.2951572182694499E-4</v>
      </c>
      <c r="WB151" s="152">
        <v>0.45788386504475598</v>
      </c>
      <c r="WC151" s="152">
        <v>3.4886389717695698E-2</v>
      </c>
      <c r="WD151" s="152">
        <v>2.86894652283681E-2</v>
      </c>
      <c r="WE151" s="152">
        <v>1.7213679137020901E-4</v>
      </c>
      <c r="WF151" s="152">
        <v>8.5551985310993797E-2</v>
      </c>
      <c r="WG151" s="152">
        <v>0.112921735138857</v>
      </c>
      <c r="WH151" s="152">
        <v>1</v>
      </c>
      <c r="WI151" s="152">
        <v>7.6776853383365802E-3</v>
      </c>
      <c r="WJ151" s="152">
        <v>4.77448342261831E-2</v>
      </c>
      <c r="WK151" s="152">
        <v>1.2343545560026701E-4</v>
      </c>
      <c r="WL151" s="152">
        <v>2.46870911200533E-4</v>
      </c>
      <c r="WM151" s="152">
        <v>0.67620411286938098</v>
      </c>
      <c r="WN151" s="152">
        <v>3.4858172661515301E-2</v>
      </c>
      <c r="WO151" s="152">
        <v>3.0883550991186701E-2</v>
      </c>
      <c r="WP151" s="152">
        <v>1.2343545560026701E-4</v>
      </c>
      <c r="WQ151" s="152">
        <v>6.2408966351494802E-2</v>
      </c>
      <c r="WR151" s="152">
        <v>7.4777199002641501E-2</v>
      </c>
      <c r="WS151" s="152">
        <v>1</v>
      </c>
      <c r="WT151" s="152">
        <v>8.0863748999999991</v>
      </c>
      <c r="WU151" s="152">
        <v>3.7099442421350002</v>
      </c>
      <c r="WV151" s="152">
        <v>131.579355787721</v>
      </c>
      <c r="WW151" s="152">
        <v>0.37099442421349998</v>
      </c>
      <c r="WX151" s="152">
        <v>0.74198884842699997</v>
      </c>
      <c r="WY151" s="152">
        <v>2400.4575894694199</v>
      </c>
      <c r="WZ151" s="152">
        <v>99.426505689218004</v>
      </c>
      <c r="XA151" s="152">
        <v>92.872270861446196</v>
      </c>
      <c r="XB151" s="152">
        <v>0.24732961614233301</v>
      </c>
      <c r="XC151" s="152">
        <v>128.24040596980001</v>
      </c>
      <c r="XD151" s="152">
        <v>131.208361363508</v>
      </c>
      <c r="XE151" s="152">
        <v>2854.0601054744602</v>
      </c>
      <c r="XF151" s="152">
        <v>4.3847800000000001</v>
      </c>
      <c r="XG151" s="152">
        <v>64.085313288237998</v>
      </c>
      <c r="XH151" s="152">
        <v>198.41360341910001</v>
      </c>
      <c r="XI151" s="152">
        <v>0.45612322625080398</v>
      </c>
      <c r="XJ151" s="152">
        <v>0.91224645250160796</v>
      </c>
      <c r="XK151" s="152">
        <v>1819.9316727407099</v>
      </c>
      <c r="XL151" s="152">
        <v>138.661460780244</v>
      </c>
      <c r="XM151" s="152">
        <v>114.030806562701</v>
      </c>
      <c r="XN151" s="152">
        <v>0.684184839376206</v>
      </c>
      <c r="XO151" s="152">
        <v>340.03986516997401</v>
      </c>
      <c r="XP151" s="152">
        <v>448.82525463079099</v>
      </c>
      <c r="XQ151" s="152">
        <v>3974.6577935495102</v>
      </c>
      <c r="XR151" s="152">
        <v>12.4711549</v>
      </c>
      <c r="XS151" s="152">
        <v>24.937546080836501</v>
      </c>
      <c r="XT151" s="152">
        <v>155.07785890783899</v>
      </c>
      <c r="XU151" s="152">
        <v>0.40092517814849699</v>
      </c>
      <c r="XV151" s="152">
        <v>0.80185035629699397</v>
      </c>
      <c r="XW151" s="152">
        <v>2196.3483109331</v>
      </c>
      <c r="XX151" s="152">
        <v>113.221270309136</v>
      </c>
      <c r="XY151" s="152">
        <v>100.311479572754</v>
      </c>
      <c r="XZ151" s="152">
        <v>0.40092517814849699</v>
      </c>
      <c r="YA151" s="152">
        <v>202.70777007187999</v>
      </c>
      <c r="YB151" s="152">
        <v>242.88047292235899</v>
      </c>
      <c r="YC151" s="152">
        <v>3248.0552382522301</v>
      </c>
    </row>
    <row r="152" spans="1:653" x14ac:dyDescent="0.3">
      <c r="A152" t="s">
        <v>2777</v>
      </c>
      <c r="B152" s="146" t="s">
        <v>1100</v>
      </c>
      <c r="C152" s="154">
        <v>33336701</v>
      </c>
      <c r="D152" s="163">
        <v>13944</v>
      </c>
      <c r="E152" s="163" t="s">
        <v>2778</v>
      </c>
      <c r="F152" s="145" t="s">
        <v>1945</v>
      </c>
      <c r="G152" s="146" t="s">
        <v>417</v>
      </c>
      <c r="H152" s="147" t="s">
        <v>2170</v>
      </c>
      <c r="I152" s="148" t="s">
        <v>2779</v>
      </c>
      <c r="J152" s="148" t="s">
        <v>710</v>
      </c>
      <c r="K152" s="146" t="s">
        <v>2300</v>
      </c>
      <c r="L152" s="163">
        <v>43613</v>
      </c>
      <c r="M152" s="163">
        <v>43674</v>
      </c>
      <c r="N152" s="164" t="s">
        <v>416</v>
      </c>
      <c r="O152" s="149" t="s">
        <v>1981</v>
      </c>
      <c r="P152" s="150" t="s">
        <v>1982</v>
      </c>
      <c r="Q152" s="150" t="s">
        <v>1920</v>
      </c>
      <c r="R152" s="150" t="s">
        <v>1921</v>
      </c>
      <c r="S152" s="147" t="s">
        <v>52</v>
      </c>
      <c r="T152" s="147"/>
      <c r="U152" s="147">
        <v>4</v>
      </c>
      <c r="V152" s="147" t="s">
        <v>2439</v>
      </c>
      <c r="W152" s="147">
        <v>1</v>
      </c>
      <c r="X152" s="147"/>
      <c r="Y152" s="147" t="s">
        <v>1941</v>
      </c>
      <c r="Z152" s="147">
        <v>0</v>
      </c>
      <c r="AA152" s="147" t="s">
        <v>872</v>
      </c>
      <c r="AB152" s="147" t="s">
        <v>873</v>
      </c>
      <c r="AC152" s="147" t="s">
        <v>2780</v>
      </c>
      <c r="AD152" s="147" t="s">
        <v>2274</v>
      </c>
      <c r="AE152" s="147">
        <v>4</v>
      </c>
      <c r="AF152" s="147" t="s">
        <v>1963</v>
      </c>
      <c r="AG152" s="147">
        <v>8</v>
      </c>
      <c r="AH152" s="147" t="s">
        <v>1951</v>
      </c>
      <c r="AI152" s="147"/>
      <c r="AJ152" s="147">
        <v>29.34</v>
      </c>
      <c r="AK152" s="147" t="s">
        <v>2780</v>
      </c>
      <c r="AL152" s="147" t="s">
        <v>149</v>
      </c>
      <c r="AM152" s="147" t="s">
        <v>149</v>
      </c>
      <c r="AN152" s="147" t="s">
        <v>149</v>
      </c>
      <c r="AO152" s="147" t="s">
        <v>152</v>
      </c>
      <c r="AP152" s="147" t="s">
        <v>152</v>
      </c>
      <c r="AQ152" s="147" t="s">
        <v>152</v>
      </c>
      <c r="AR152" s="147" t="s">
        <v>152</v>
      </c>
      <c r="AS152" s="147">
        <v>22</v>
      </c>
      <c r="AT152" s="147">
        <v>2</v>
      </c>
      <c r="AU152" s="147">
        <v>35</v>
      </c>
      <c r="AV152" s="147">
        <v>1983</v>
      </c>
      <c r="AW152" s="147" t="s">
        <v>149</v>
      </c>
      <c r="AX152" s="147"/>
      <c r="AY152" s="147">
        <v>22</v>
      </c>
      <c r="AZ152" s="147">
        <v>2</v>
      </c>
      <c r="BA152" s="147" t="s">
        <v>2186</v>
      </c>
      <c r="BB152" s="147">
        <v>0.5</v>
      </c>
      <c r="BC152" s="147">
        <v>8</v>
      </c>
      <c r="BD152" s="147" t="s">
        <v>152</v>
      </c>
      <c r="BE152" s="147" t="s">
        <v>152</v>
      </c>
      <c r="BF152" s="147" t="s">
        <v>149</v>
      </c>
      <c r="BG152" s="147" t="s">
        <v>152</v>
      </c>
      <c r="BH152">
        <v>5</v>
      </c>
      <c r="BI152">
        <v>23</v>
      </c>
      <c r="BJ152">
        <v>6</v>
      </c>
      <c r="BK152">
        <v>16</v>
      </c>
      <c r="BL152">
        <v>546</v>
      </c>
      <c r="BM152">
        <v>4</v>
      </c>
      <c r="BN152">
        <v>10</v>
      </c>
      <c r="BO152">
        <v>25</v>
      </c>
      <c r="BP152">
        <v>16585</v>
      </c>
      <c r="BQ152">
        <v>19265</v>
      </c>
      <c r="BR152">
        <v>51</v>
      </c>
      <c r="BS152">
        <v>30</v>
      </c>
      <c r="BT152">
        <v>15</v>
      </c>
      <c r="BU152">
        <v>69</v>
      </c>
      <c r="BV152">
        <v>891</v>
      </c>
      <c r="BW152">
        <v>10</v>
      </c>
      <c r="BX152">
        <v>28</v>
      </c>
      <c r="BY152">
        <v>1</v>
      </c>
      <c r="BZ152">
        <v>3968</v>
      </c>
      <c r="CA152">
        <v>19637</v>
      </c>
      <c r="CB152">
        <v>56</v>
      </c>
      <c r="CC152">
        <v>53</v>
      </c>
      <c r="CD152">
        <v>21</v>
      </c>
      <c r="CE152">
        <v>85</v>
      </c>
      <c r="CF152">
        <v>1437</v>
      </c>
      <c r="CG152">
        <v>14</v>
      </c>
      <c r="CH152">
        <v>38</v>
      </c>
      <c r="CI152">
        <v>26</v>
      </c>
      <c r="CJ152">
        <v>20553</v>
      </c>
      <c r="CK152">
        <v>38902</v>
      </c>
      <c r="CL152">
        <v>2.5953802232027E-4</v>
      </c>
      <c r="CM152">
        <v>1.1938749026732399E-3</v>
      </c>
      <c r="CN152">
        <v>3.1144562678432402E-4</v>
      </c>
      <c r="CO152">
        <v>8.3052167142486403E-4</v>
      </c>
      <c r="CP152">
        <v>2.8341552037373499E-2</v>
      </c>
      <c r="CQ152">
        <v>2.0763041785621601E-4</v>
      </c>
      <c r="CR152">
        <v>5.1907604464054001E-4</v>
      </c>
      <c r="CS152">
        <v>1.2976901116013499E-3</v>
      </c>
      <c r="CT152">
        <v>0.86088762003633501</v>
      </c>
      <c r="CU152">
        <v>1</v>
      </c>
      <c r="CV152">
        <v>2.5971380557111602E-3</v>
      </c>
      <c r="CW152">
        <v>1.5277282680653901E-3</v>
      </c>
      <c r="CX152">
        <v>7.6386413403269299E-4</v>
      </c>
      <c r="CY152">
        <v>3.5137750165503902E-3</v>
      </c>
      <c r="CZ152">
        <v>4.5373529561542003E-2</v>
      </c>
      <c r="DA152">
        <v>5.0924275602179598E-4</v>
      </c>
      <c r="DB152">
        <v>1.4258797168610301E-3</v>
      </c>
      <c r="DC152">
        <v>5.0924275602179603E-5</v>
      </c>
      <c r="DD152">
        <v>0.20206752558944799</v>
      </c>
      <c r="DE152">
        <v>1</v>
      </c>
      <c r="DF152">
        <v>1.43951467790859E-3</v>
      </c>
      <c r="DG152">
        <v>1.3623978201634901E-3</v>
      </c>
      <c r="DH152">
        <v>5.3981800421572202E-4</v>
      </c>
      <c r="DI152">
        <v>2.1849776361112499E-3</v>
      </c>
      <c r="DJ152">
        <v>3.6938974859904397E-2</v>
      </c>
      <c r="DK152">
        <v>3.5987866947714798E-4</v>
      </c>
      <c r="DL152">
        <v>9.7681353143797196E-4</v>
      </c>
      <c r="DM152">
        <v>6.6834610045756002E-4</v>
      </c>
      <c r="DN152">
        <v>0.52832759241170102</v>
      </c>
      <c r="DO152">
        <v>1</v>
      </c>
      <c r="DP152">
        <v>4.1405301000000003</v>
      </c>
      <c r="DQ152">
        <v>1.2075748465154299</v>
      </c>
      <c r="DR152">
        <v>5.5548442939709597</v>
      </c>
      <c r="DS152">
        <v>1.4490898158185099</v>
      </c>
      <c r="DT152">
        <v>3.86423950884936</v>
      </c>
      <c r="DU152">
        <v>131.867173239484</v>
      </c>
      <c r="DV152">
        <v>0.96605987721233999</v>
      </c>
      <c r="DW152">
        <v>2.41514969303085</v>
      </c>
      <c r="DX152">
        <v>6.0378742325771304</v>
      </c>
      <c r="DY152">
        <v>4005.5257658916698</v>
      </c>
      <c r="DZ152">
        <v>4652.7858836239302</v>
      </c>
      <c r="EA152">
        <v>7.8367462999999997</v>
      </c>
      <c r="EB152">
        <v>6.5078028620117498</v>
      </c>
      <c r="EC152">
        <v>3.82811933059515</v>
      </c>
      <c r="ED152">
        <v>1.9140596652975701</v>
      </c>
      <c r="EE152">
        <v>8.8046744603688403</v>
      </c>
      <c r="EF152">
        <v>113.695144118676</v>
      </c>
      <c r="EG152">
        <v>1.27603977686505</v>
      </c>
      <c r="EH152">
        <v>3.57291137522214</v>
      </c>
      <c r="EI152">
        <v>0.127603977686505</v>
      </c>
      <c r="EJ152">
        <v>506.33258346005198</v>
      </c>
      <c r="EK152">
        <v>2505.7593098298998</v>
      </c>
      <c r="EL152">
        <v>11.977276399999999</v>
      </c>
      <c r="EM152">
        <v>4.6755203879239202</v>
      </c>
      <c r="EN152">
        <v>4.4250460814279897</v>
      </c>
      <c r="EO152">
        <v>1.75332014547147</v>
      </c>
      <c r="EP152">
        <v>7.0967720173845201</v>
      </c>
      <c r="EQ152">
        <v>119.97719281154799</v>
      </c>
      <c r="ER152">
        <v>1.1688800969809801</v>
      </c>
      <c r="ES152">
        <v>3.1726745489483701</v>
      </c>
      <c r="ET152">
        <v>2.1707773229646801</v>
      </c>
      <c r="EU152">
        <v>1715.99947380358</v>
      </c>
      <c r="EV152">
        <v>3247.9838237681502</v>
      </c>
      <c r="EW152" s="152"/>
      <c r="EX152" s="152"/>
      <c r="EY152" s="152"/>
      <c r="EZ152" s="152"/>
      <c r="FA152" s="152"/>
      <c r="FB152" s="152"/>
      <c r="FC152" s="152"/>
      <c r="FD152" s="152"/>
      <c r="FE152" s="152"/>
      <c r="FF152" s="152"/>
      <c r="FG152" s="152"/>
      <c r="FH152" s="152"/>
      <c r="FI152" s="152"/>
      <c r="FJ152" s="152"/>
      <c r="FK152" s="152"/>
      <c r="FL152" s="152"/>
      <c r="FM152" s="152"/>
      <c r="FN152" s="152"/>
      <c r="FO152" s="152"/>
      <c r="FP152" s="152"/>
      <c r="FQ152" s="152"/>
      <c r="FR152" s="152"/>
      <c r="FS152" s="152"/>
      <c r="FT152" s="152"/>
      <c r="FU152" s="152"/>
      <c r="FV152" s="152"/>
      <c r="FW152" s="152"/>
      <c r="FX152" s="152"/>
      <c r="FY152" s="152"/>
      <c r="FZ152" s="152"/>
      <c r="GA152" s="152"/>
      <c r="GB152" s="152"/>
      <c r="GC152" s="152"/>
      <c r="GD152" s="152"/>
      <c r="GE152" s="152"/>
      <c r="GF152" s="152"/>
      <c r="GG152" s="152"/>
      <c r="GH152" s="152"/>
      <c r="GI152" s="152"/>
      <c r="GJ152" s="152"/>
      <c r="GK152" s="152"/>
      <c r="GL152" s="152"/>
      <c r="GM152" s="152"/>
      <c r="GN152" s="152"/>
      <c r="GO152" s="152"/>
      <c r="GP152" s="152"/>
      <c r="GQ152" s="152"/>
      <c r="GR152" s="152"/>
      <c r="GS152" s="152"/>
      <c r="GT152" s="152"/>
      <c r="GU152" s="152"/>
      <c r="GV152" s="152"/>
      <c r="GW152" s="152"/>
      <c r="GX152" s="152"/>
      <c r="GY152" s="152"/>
      <c r="GZ152" s="152"/>
      <c r="HA152" s="152"/>
      <c r="HB152" s="152"/>
      <c r="HC152" s="152"/>
      <c r="HD152" s="152"/>
      <c r="HE152" s="152"/>
      <c r="HF152" s="152"/>
      <c r="HG152" s="152"/>
      <c r="HH152" s="152"/>
      <c r="HI152" s="152"/>
      <c r="HJ152" s="152"/>
      <c r="HK152" s="152"/>
      <c r="HL152" s="152"/>
      <c r="HM152" s="152"/>
      <c r="HN152" s="152"/>
      <c r="HO152" s="152"/>
      <c r="HP152" s="152"/>
      <c r="HQ152" s="152"/>
      <c r="HR152" s="152"/>
      <c r="HS152" s="152"/>
      <c r="HT152" s="152"/>
      <c r="HU152" s="152"/>
      <c r="HV152" s="152"/>
      <c r="HW152" s="152"/>
      <c r="HX152" s="152"/>
      <c r="HY152" s="152"/>
      <c r="HZ152" s="152"/>
      <c r="IA152" s="152"/>
      <c r="IB152" s="152"/>
      <c r="IC152" s="152"/>
      <c r="ID152" s="152"/>
      <c r="IE152" s="152"/>
      <c r="IF152" s="152"/>
      <c r="IG152" s="152"/>
      <c r="IH152" s="152"/>
      <c r="II152" s="152"/>
      <c r="IJ152" s="152"/>
      <c r="IK152" s="152"/>
      <c r="IL152">
        <v>5</v>
      </c>
      <c r="IM152">
        <v>564</v>
      </c>
      <c r="IN152">
        <v>1</v>
      </c>
      <c r="IO152">
        <v>7</v>
      </c>
      <c r="IP152">
        <v>16865</v>
      </c>
      <c r="IQ152">
        <v>30</v>
      </c>
      <c r="IR152">
        <v>14</v>
      </c>
      <c r="IS152">
        <v>1</v>
      </c>
      <c r="IT152">
        <v>22</v>
      </c>
      <c r="IU152">
        <v>25</v>
      </c>
      <c r="IV152">
        <v>19265</v>
      </c>
      <c r="IW152">
        <v>52</v>
      </c>
      <c r="IX152">
        <v>936</v>
      </c>
      <c r="IY152">
        <v>0</v>
      </c>
      <c r="IZ152">
        <v>18</v>
      </c>
      <c r="JA152">
        <v>4005</v>
      </c>
      <c r="JB152">
        <v>3</v>
      </c>
      <c r="JC152">
        <v>34</v>
      </c>
      <c r="JD152">
        <v>3</v>
      </c>
      <c r="JE152">
        <v>53</v>
      </c>
      <c r="JF152">
        <v>151</v>
      </c>
      <c r="JG152">
        <v>19637</v>
      </c>
      <c r="JH152">
        <v>57</v>
      </c>
      <c r="JI152">
        <v>1500</v>
      </c>
      <c r="JJ152">
        <v>1</v>
      </c>
      <c r="JK152">
        <v>25</v>
      </c>
      <c r="JL152">
        <v>20870</v>
      </c>
      <c r="JM152">
        <v>33</v>
      </c>
      <c r="JN152">
        <v>48</v>
      </c>
      <c r="JO152">
        <v>4</v>
      </c>
      <c r="JP152">
        <v>75</v>
      </c>
      <c r="JQ152">
        <v>176</v>
      </c>
      <c r="JR152">
        <v>38902</v>
      </c>
      <c r="JS152">
        <v>2.5953802232027E-4</v>
      </c>
      <c r="JT152">
        <v>2.9275888917726402E-2</v>
      </c>
      <c r="JU152">
        <v>5.1907604464054002E-5</v>
      </c>
      <c r="JV152">
        <v>3.6335323124837799E-4</v>
      </c>
      <c r="JW152">
        <v>0.87542174928627003</v>
      </c>
      <c r="JX152">
        <v>1.55722813392162E-3</v>
      </c>
      <c r="JY152">
        <v>7.2670646249675599E-4</v>
      </c>
      <c r="JZ152">
        <v>5.1907604464054002E-5</v>
      </c>
      <c r="KA152">
        <v>1.1419672982091902E-3</v>
      </c>
      <c r="KB152">
        <v>1.2976901116013499E-3</v>
      </c>
      <c r="KC152">
        <v>1</v>
      </c>
      <c r="KD152">
        <v>1.46522029715696E-3</v>
      </c>
      <c r="KE152">
        <v>3.8558428872551502E-2</v>
      </c>
      <c r="KF152">
        <v>2.5705619248367701E-5</v>
      </c>
      <c r="KG152">
        <v>6.4264048120919195E-4</v>
      </c>
      <c r="KH152">
        <v>0.53647627371343398</v>
      </c>
      <c r="KI152">
        <v>8.4828543519613396E-4</v>
      </c>
      <c r="KJ152">
        <v>1.2338697239216499E-3</v>
      </c>
      <c r="KK152">
        <v>1.0282247699347101E-4</v>
      </c>
      <c r="KL152">
        <v>1.92792144362758E-3</v>
      </c>
      <c r="KM152">
        <v>4.5241889877127104E-3</v>
      </c>
      <c r="KN152">
        <v>1</v>
      </c>
      <c r="KO152">
        <v>1.46522029715696E-3</v>
      </c>
      <c r="KP152">
        <v>3.8558428872551502E-2</v>
      </c>
      <c r="KQ152">
        <v>2.5705619248367701E-5</v>
      </c>
      <c r="KR152">
        <v>6.4264048120919195E-4</v>
      </c>
      <c r="KS152">
        <v>0.53647627371343398</v>
      </c>
      <c r="KT152">
        <v>8.4828543519613396E-4</v>
      </c>
      <c r="KU152">
        <v>1.2338697239216499E-3</v>
      </c>
      <c r="KV152">
        <v>1.0282247699347101E-4</v>
      </c>
      <c r="KW152">
        <v>1.92792144362758E-3</v>
      </c>
      <c r="KX152">
        <v>4.5241889877127104E-3</v>
      </c>
      <c r="KY152">
        <v>1</v>
      </c>
      <c r="KZ152">
        <v>4.1405301000000003</v>
      </c>
      <c r="LA152">
        <v>1.2075748465154299</v>
      </c>
      <c r="LB152">
        <v>136.21444268694</v>
      </c>
      <c r="LC152">
        <v>0.241514969303085</v>
      </c>
      <c r="LD152">
        <v>1.6906047851216</v>
      </c>
      <c r="LE152">
        <v>4073.1499572965299</v>
      </c>
      <c r="LF152">
        <v>7.2454490790925501</v>
      </c>
      <c r="LG152">
        <v>3.3812095702431901</v>
      </c>
      <c r="LH152">
        <v>0.241514969303085</v>
      </c>
      <c r="LI152">
        <v>5.3133293246678894</v>
      </c>
      <c r="LJ152">
        <v>6.0378742325771304</v>
      </c>
      <c r="LK152">
        <v>4652.7858836239302</v>
      </c>
      <c r="LL152">
        <v>7.8367462999999997</v>
      </c>
      <c r="LM152">
        <v>6.63540683969826</v>
      </c>
      <c r="LN152">
        <v>119.437323114569</v>
      </c>
      <c r="LO152">
        <v>0</v>
      </c>
      <c r="LP152">
        <v>2.29687159835709</v>
      </c>
      <c r="LQ152">
        <v>511.053930634452</v>
      </c>
      <c r="LR152">
        <v>0.382811933059515</v>
      </c>
      <c r="LS152">
        <v>4.3385352413411704</v>
      </c>
      <c r="LT152">
        <v>0.382811933059515</v>
      </c>
      <c r="LU152">
        <v>6.7630108173847994</v>
      </c>
      <c r="LV152">
        <v>19.2682006306622</v>
      </c>
      <c r="LW152">
        <v>2505.7593098298998</v>
      </c>
      <c r="LX152">
        <v>11.977276399999999</v>
      </c>
      <c r="LY152">
        <v>4.7590118234225596</v>
      </c>
      <c r="LZ152">
        <v>125.237153247962</v>
      </c>
      <c r="MA152">
        <v>8.3491435498641395E-2</v>
      </c>
      <c r="MB152">
        <v>2.0872858874660301</v>
      </c>
      <c r="MC152">
        <v>1742.46625885665</v>
      </c>
      <c r="MD152">
        <v>2.7552173714551702</v>
      </c>
      <c r="ME152">
        <v>4.0075889039347903</v>
      </c>
      <c r="MF152">
        <v>0.33396574199456602</v>
      </c>
      <c r="MG152">
        <v>6.2618576623981994</v>
      </c>
      <c r="MH152">
        <v>14.694492647760899</v>
      </c>
      <c r="MI152">
        <v>3247.9838237681502</v>
      </c>
      <c r="MJ152" s="152"/>
      <c r="MK152" s="152"/>
      <c r="ML152" s="152"/>
      <c r="MM152" s="152"/>
      <c r="MN152" s="152"/>
      <c r="MO152" s="152"/>
      <c r="MP152" s="152"/>
      <c r="MQ152" s="152"/>
      <c r="MR152" s="152"/>
      <c r="MS152" s="152"/>
      <c r="MT152" s="152"/>
      <c r="MU152" s="152"/>
      <c r="MV152" s="152"/>
      <c r="MW152" s="152"/>
      <c r="MX152" s="152"/>
      <c r="MY152" s="152"/>
      <c r="MZ152" s="152"/>
      <c r="NA152" s="152"/>
      <c r="NB152" s="152"/>
      <c r="NC152" s="152"/>
      <c r="ND152" s="152"/>
      <c r="NE152" s="152"/>
      <c r="NF152" s="152"/>
      <c r="NG152" s="152"/>
      <c r="NH152" s="152"/>
      <c r="NI152" s="152"/>
      <c r="NJ152" s="152"/>
      <c r="NK152" s="152"/>
      <c r="NL152" s="152"/>
      <c r="NM152" s="152"/>
      <c r="NN152" s="152"/>
      <c r="NO152" s="152"/>
      <c r="NP152" s="152"/>
      <c r="NQ152" s="152"/>
      <c r="NR152" s="152"/>
      <c r="NS152" s="152"/>
      <c r="NT152" s="152"/>
      <c r="NU152" s="152"/>
      <c r="NV152" s="152"/>
      <c r="NW152" s="152"/>
      <c r="NX152" s="152"/>
      <c r="NY152" s="152"/>
      <c r="NZ152" s="152"/>
      <c r="OA152" s="152"/>
      <c r="OB152" s="152"/>
      <c r="OC152" s="152"/>
      <c r="OD152" s="152"/>
      <c r="OE152" s="152"/>
      <c r="OF152" s="152"/>
      <c r="OG152" s="152"/>
      <c r="OH152" s="152"/>
      <c r="OI152" s="152"/>
      <c r="OJ152" s="152"/>
      <c r="OK152" s="152"/>
      <c r="OL152" s="152"/>
      <c r="OM152" s="152"/>
      <c r="ON152" s="152"/>
      <c r="OO152" s="152"/>
      <c r="OP152" s="152"/>
      <c r="OQ152" s="152"/>
      <c r="OR152" s="152"/>
      <c r="OS152" s="152"/>
      <c r="OT152" s="152"/>
      <c r="OU152" s="152"/>
      <c r="OV152" s="152"/>
      <c r="OW152" s="152"/>
      <c r="OX152" s="152"/>
      <c r="OY152" s="152"/>
      <c r="OZ152" s="152"/>
      <c r="PA152" s="152"/>
      <c r="PB152" s="152"/>
      <c r="PC152" s="152"/>
      <c r="PD152" s="152"/>
      <c r="PE152" s="152"/>
      <c r="PF152" s="152"/>
      <c r="PG152" s="152"/>
      <c r="PH152" s="152"/>
      <c r="PI152" s="152"/>
      <c r="PJ152" s="152"/>
      <c r="PK152" s="152"/>
      <c r="PL152" s="152"/>
      <c r="PM152" s="152"/>
      <c r="PN152" s="152"/>
      <c r="PO152" s="152"/>
      <c r="PP152" s="152"/>
      <c r="PQ152" s="152"/>
      <c r="PR152" s="152"/>
      <c r="PS152" s="152"/>
      <c r="PT152" s="152"/>
      <c r="PU152" s="152"/>
      <c r="PV152" s="152"/>
      <c r="PW152" s="152"/>
      <c r="PX152" s="152"/>
      <c r="PY152" s="152"/>
      <c r="PZ152" s="152"/>
      <c r="QA152" s="152"/>
      <c r="QB152" s="152"/>
      <c r="QC152" s="152"/>
      <c r="QD152" s="152"/>
      <c r="QE152" s="152"/>
      <c r="QF152" s="152"/>
      <c r="QG152" s="152"/>
      <c r="QH152">
        <v>2</v>
      </c>
      <c r="QI152">
        <v>337</v>
      </c>
      <c r="QJ152">
        <v>1</v>
      </c>
      <c r="QK152">
        <v>4</v>
      </c>
      <c r="QL152">
        <v>16610</v>
      </c>
      <c r="QM152">
        <v>25</v>
      </c>
      <c r="QN152">
        <v>12</v>
      </c>
      <c r="QO152">
        <v>1</v>
      </c>
      <c r="QP152">
        <v>25</v>
      </c>
      <c r="QQ152">
        <v>25</v>
      </c>
      <c r="QR152">
        <v>19265</v>
      </c>
      <c r="QS152">
        <v>49</v>
      </c>
      <c r="QT152">
        <v>905</v>
      </c>
      <c r="QU152">
        <v>0</v>
      </c>
      <c r="QV152">
        <v>16</v>
      </c>
      <c r="QW152">
        <v>3969</v>
      </c>
      <c r="QX152">
        <v>1</v>
      </c>
      <c r="QY152">
        <v>33</v>
      </c>
      <c r="QZ152">
        <v>2</v>
      </c>
      <c r="RA152">
        <v>151</v>
      </c>
      <c r="RB152">
        <v>151</v>
      </c>
      <c r="RC152">
        <v>19637</v>
      </c>
      <c r="RD152">
        <v>51</v>
      </c>
      <c r="RE152">
        <v>1242</v>
      </c>
      <c r="RF152">
        <v>1</v>
      </c>
      <c r="RG152">
        <v>20</v>
      </c>
      <c r="RH152">
        <v>20579</v>
      </c>
      <c r="RI152">
        <v>26</v>
      </c>
      <c r="RJ152">
        <v>45</v>
      </c>
      <c r="RK152">
        <v>3</v>
      </c>
      <c r="RL152">
        <v>176</v>
      </c>
      <c r="RM152">
        <v>176</v>
      </c>
      <c r="RN152">
        <v>38902</v>
      </c>
      <c r="RO152">
        <v>1.03815208928108E-4</v>
      </c>
      <c r="RP152">
        <v>1.74928627043862E-2</v>
      </c>
      <c r="RQ152">
        <v>5.1907604464054002E-5</v>
      </c>
      <c r="RR152">
        <v>2.0763041785621601E-4</v>
      </c>
      <c r="RS152">
        <v>0.86218531014793698</v>
      </c>
      <c r="RT152">
        <v>1.2976901116013499E-3</v>
      </c>
      <c r="RU152">
        <v>6.2289125356864805E-4</v>
      </c>
      <c r="RV152">
        <v>5.1907604464054002E-5</v>
      </c>
      <c r="RW152">
        <v>1.2976901116013499E-3</v>
      </c>
      <c r="RX152">
        <v>1.2976901116013499E-3</v>
      </c>
      <c r="RY152">
        <v>1</v>
      </c>
      <c r="RZ152">
        <v>2.4952895045068E-3</v>
      </c>
      <c r="SA152">
        <v>4.6086469419972499E-2</v>
      </c>
      <c r="SB152">
        <v>0</v>
      </c>
      <c r="SC152">
        <v>8.14788409634873E-4</v>
      </c>
      <c r="SD152">
        <v>0.20211844986505101</v>
      </c>
      <c r="SE152">
        <v>5.0924275602179603E-5</v>
      </c>
      <c r="SF152">
        <v>1.68050109487193E-3</v>
      </c>
      <c r="SG152">
        <v>1.01848551204359E-4</v>
      </c>
      <c r="SH152">
        <v>7.6895656159291096E-3</v>
      </c>
      <c r="SI152">
        <v>7.6895656159291096E-3</v>
      </c>
      <c r="SJ152">
        <v>1</v>
      </c>
      <c r="SK152">
        <v>1.31098658166675E-3</v>
      </c>
      <c r="SL152">
        <v>3.1926379106472703E-2</v>
      </c>
      <c r="SM152">
        <v>2.5705619248367701E-5</v>
      </c>
      <c r="SN152">
        <v>5.1411238496735395E-4</v>
      </c>
      <c r="SO152">
        <v>0.52899593851215898</v>
      </c>
      <c r="SP152">
        <v>6.6834610045756002E-4</v>
      </c>
      <c r="SQ152">
        <v>1.15675286617655E-3</v>
      </c>
      <c r="SR152">
        <v>7.7116857745103106E-5</v>
      </c>
      <c r="SS152">
        <v>4.5241889877127104E-3</v>
      </c>
      <c r="ST152">
        <v>4.5241889877127104E-3</v>
      </c>
      <c r="SU152">
        <v>1</v>
      </c>
      <c r="SV152">
        <v>4.1405301000000003</v>
      </c>
      <c r="SW152">
        <v>0.48302993860617</v>
      </c>
      <c r="SX152">
        <v>81.390544655139706</v>
      </c>
      <c r="SY152">
        <v>0.241514969303085</v>
      </c>
      <c r="SZ152">
        <v>0.96605987721233999</v>
      </c>
      <c r="TA152">
        <v>4011.56364012424</v>
      </c>
      <c r="TB152">
        <v>6.0378742325771304</v>
      </c>
      <c r="TC152">
        <v>2.8981796316370199</v>
      </c>
      <c r="TD152">
        <v>0.241514969303085</v>
      </c>
      <c r="TE152">
        <v>6.0378742325771304</v>
      </c>
      <c r="TF152">
        <v>6.0378742325771304</v>
      </c>
      <c r="TG152">
        <v>4652.7858836239302</v>
      </c>
      <c r="TH152">
        <v>7.8367462999999997</v>
      </c>
      <c r="TI152">
        <v>6.2525949066387403</v>
      </c>
      <c r="TJ152">
        <v>115.48159980628699</v>
      </c>
      <c r="TK152">
        <v>0</v>
      </c>
      <c r="TL152">
        <v>2.04166364298408</v>
      </c>
      <c r="TM152">
        <v>506.460187437738</v>
      </c>
      <c r="TN152">
        <v>0.127603977686505</v>
      </c>
      <c r="TO152">
        <v>4.2109312636546603</v>
      </c>
      <c r="TP152">
        <v>0.25520795537301</v>
      </c>
      <c r="TQ152">
        <v>19.2682006306622</v>
      </c>
      <c r="TR152">
        <v>19.2682006306622</v>
      </c>
      <c r="TS152">
        <v>2505.7593098298998</v>
      </c>
      <c r="TT152">
        <v>11.977276399999999</v>
      </c>
      <c r="TU152">
        <v>4.2580632104307101</v>
      </c>
      <c r="TV152">
        <v>103.69636288931299</v>
      </c>
      <c r="TW152">
        <v>8.3491435498641395E-2</v>
      </c>
      <c r="TX152">
        <v>1.6698287099728299</v>
      </c>
      <c r="TY152">
        <v>1718.1702511265401</v>
      </c>
      <c r="TZ152">
        <v>2.1707773229646801</v>
      </c>
      <c r="UA152">
        <v>3.7571145974388598</v>
      </c>
      <c r="UB152">
        <v>0.250474306495924</v>
      </c>
      <c r="UC152">
        <v>14.694492647760899</v>
      </c>
      <c r="UD152">
        <v>14.694492647760899</v>
      </c>
      <c r="UE152">
        <v>3247.9838237681502</v>
      </c>
      <c r="UF152" s="152"/>
      <c r="UG152" s="152"/>
      <c r="UH152" s="152"/>
      <c r="UI152" s="152"/>
      <c r="UJ152" s="152"/>
      <c r="UK152" s="152"/>
      <c r="UL152" s="152"/>
      <c r="UM152" s="152"/>
      <c r="UN152" s="152"/>
      <c r="UO152" s="152"/>
      <c r="UP152" s="152"/>
      <c r="UQ152" s="152"/>
      <c r="UR152" s="152"/>
      <c r="US152" s="152"/>
      <c r="UT152" s="152"/>
      <c r="UU152" s="152"/>
      <c r="UV152" s="152"/>
      <c r="UW152" s="152"/>
      <c r="UX152" s="152"/>
      <c r="UY152" s="152"/>
      <c r="UZ152" s="152"/>
      <c r="VA152" s="152"/>
      <c r="VB152" s="152"/>
      <c r="VC152" s="152"/>
      <c r="VD152" s="152"/>
      <c r="VE152" s="152"/>
      <c r="VF152" s="152"/>
      <c r="VG152" s="152"/>
      <c r="VH152" s="152"/>
      <c r="VI152" s="152"/>
      <c r="VJ152" s="152"/>
      <c r="VK152" s="152"/>
      <c r="VL152" s="152"/>
      <c r="VM152" s="152"/>
      <c r="VN152" s="152"/>
      <c r="VO152" s="152"/>
      <c r="VP152" s="152"/>
      <c r="VQ152" s="152"/>
      <c r="VR152" s="152"/>
      <c r="VS152" s="152"/>
      <c r="VT152" s="152"/>
      <c r="VU152" s="152"/>
      <c r="VV152" s="152"/>
      <c r="VW152" s="152"/>
      <c r="VX152" s="152"/>
      <c r="VY152" s="152"/>
      <c r="VZ152" s="152"/>
      <c r="WA152" s="152"/>
      <c r="WB152" s="152"/>
      <c r="WC152" s="152"/>
      <c r="WD152" s="152"/>
      <c r="WE152" s="152"/>
      <c r="WF152" s="152"/>
      <c r="WG152" s="152"/>
      <c r="WH152" s="152"/>
      <c r="WI152" s="152"/>
      <c r="WJ152" s="152"/>
      <c r="WK152" s="152"/>
      <c r="WL152" s="152"/>
      <c r="WM152" s="152"/>
      <c r="WN152" s="152"/>
      <c r="WO152" s="152"/>
      <c r="WP152" s="152"/>
      <c r="WQ152" s="152"/>
      <c r="WR152" s="152"/>
      <c r="WS152" s="152"/>
      <c r="WT152" s="152"/>
      <c r="WU152" s="152"/>
      <c r="WV152" s="152"/>
      <c r="WW152" s="152"/>
      <c r="WX152" s="152"/>
      <c r="WY152" s="152"/>
      <c r="WZ152" s="152"/>
      <c r="XA152" s="152"/>
      <c r="XB152" s="152"/>
      <c r="XC152" s="152"/>
      <c r="XD152" s="152"/>
      <c r="XE152" s="152"/>
      <c r="XF152" s="152"/>
      <c r="XG152" s="152"/>
      <c r="XH152" s="152"/>
      <c r="XI152" s="152"/>
      <c r="XJ152" s="152"/>
      <c r="XK152" s="152"/>
      <c r="XL152" s="152"/>
      <c r="XM152" s="152"/>
      <c r="XN152" s="152"/>
      <c r="XO152" s="152"/>
      <c r="XP152" s="152"/>
      <c r="XQ152" s="152"/>
      <c r="XR152" s="152"/>
      <c r="XS152" s="152"/>
      <c r="XT152" s="152"/>
      <c r="XU152" s="152"/>
      <c r="XV152" s="152"/>
      <c r="XW152" s="152"/>
      <c r="XX152" s="152"/>
      <c r="XY152" s="152"/>
      <c r="XZ152" s="152"/>
      <c r="YA152" s="152"/>
      <c r="YB152" s="152"/>
      <c r="YC152" s="152"/>
    </row>
    <row r="153" spans="1:653" x14ac:dyDescent="0.3">
      <c r="A153" t="s">
        <v>2781</v>
      </c>
      <c r="B153" s="146" t="s">
        <v>1093</v>
      </c>
      <c r="C153" s="154">
        <v>33327126</v>
      </c>
      <c r="D153" s="163">
        <v>18220</v>
      </c>
      <c r="E153" s="163" t="s">
        <v>2782</v>
      </c>
      <c r="F153" s="145" t="s">
        <v>1945</v>
      </c>
      <c r="G153" s="147" t="s">
        <v>78</v>
      </c>
      <c r="H153" s="147" t="s">
        <v>2180</v>
      </c>
      <c r="I153" s="48" t="s">
        <v>2783</v>
      </c>
      <c r="J153" s="48" t="s">
        <v>695</v>
      </c>
      <c r="K153" s="146"/>
      <c r="L153" s="163"/>
      <c r="M153" s="163"/>
      <c r="N153" s="164" t="s">
        <v>400</v>
      </c>
      <c r="O153" s="149" t="s">
        <v>2126</v>
      </c>
      <c r="P153" s="150" t="s">
        <v>1919</v>
      </c>
      <c r="Q153" s="150" t="s">
        <v>1920</v>
      </c>
      <c r="R153" s="150" t="s">
        <v>1921</v>
      </c>
      <c r="S153" s="147" t="s">
        <v>42</v>
      </c>
      <c r="T153" s="147" t="s">
        <v>2784</v>
      </c>
      <c r="U153" s="147">
        <v>4</v>
      </c>
      <c r="V153" s="147" t="s">
        <v>2182</v>
      </c>
      <c r="W153" s="147" t="s">
        <v>2285</v>
      </c>
      <c r="X153" s="147"/>
      <c r="Y153" s="147" t="s">
        <v>1941</v>
      </c>
      <c r="Z153" s="147">
        <v>0</v>
      </c>
      <c r="AA153" s="147" t="s">
        <v>872</v>
      </c>
      <c r="AB153" s="147" t="s">
        <v>873</v>
      </c>
      <c r="AC153" s="147" t="s">
        <v>2785</v>
      </c>
      <c r="AD153" s="147" t="s">
        <v>2392</v>
      </c>
      <c r="AE153" s="147">
        <v>2</v>
      </c>
      <c r="AF153" s="147" t="s">
        <v>1983</v>
      </c>
      <c r="AG153" s="147">
        <v>8</v>
      </c>
      <c r="AH153" s="147" t="s">
        <v>1951</v>
      </c>
      <c r="AI153" s="147" t="s">
        <v>2786</v>
      </c>
      <c r="AJ153" s="147">
        <v>18.96</v>
      </c>
      <c r="AK153" s="147" t="s">
        <v>2785</v>
      </c>
      <c r="AL153" s="147" t="s">
        <v>149</v>
      </c>
      <c r="AM153" s="147" t="s">
        <v>149</v>
      </c>
      <c r="AN153" s="147" t="s">
        <v>152</v>
      </c>
      <c r="AO153" s="147" t="s">
        <v>152</v>
      </c>
      <c r="AP153" s="147" t="s">
        <v>152</v>
      </c>
      <c r="AQ153" s="147" t="s">
        <v>152</v>
      </c>
      <c r="AR153" s="147" t="s">
        <v>152</v>
      </c>
      <c r="AS153" s="147">
        <v>20</v>
      </c>
      <c r="AT153" s="147">
        <v>1</v>
      </c>
      <c r="AU153" s="147">
        <v>49</v>
      </c>
      <c r="AV153" s="147">
        <v>2018</v>
      </c>
      <c r="AW153" s="147" t="s">
        <v>152</v>
      </c>
      <c r="AX153" s="147"/>
      <c r="AY153" s="147"/>
      <c r="AZ153" s="147"/>
      <c r="BA153" s="147"/>
      <c r="BB153" s="147"/>
      <c r="BC153" s="147"/>
      <c r="BD153" s="147" t="s">
        <v>152</v>
      </c>
      <c r="BE153" s="147" t="s">
        <v>152</v>
      </c>
      <c r="BF153" s="147" t="s">
        <v>149</v>
      </c>
      <c r="BG153" s="147" t="s">
        <v>152</v>
      </c>
      <c r="BH153">
        <v>357</v>
      </c>
      <c r="BI153">
        <v>517</v>
      </c>
      <c r="BJ153">
        <v>0</v>
      </c>
      <c r="BK153">
        <v>0</v>
      </c>
      <c r="BL153">
        <v>736</v>
      </c>
      <c r="BM153">
        <v>0</v>
      </c>
      <c r="BN153">
        <v>252</v>
      </c>
      <c r="BO153">
        <v>583</v>
      </c>
      <c r="BP153">
        <v>17764</v>
      </c>
      <c r="BQ153">
        <v>24234</v>
      </c>
      <c r="BR153">
        <v>3592</v>
      </c>
      <c r="BS153">
        <v>1463</v>
      </c>
      <c r="BT153">
        <v>0</v>
      </c>
      <c r="BU153">
        <v>1</v>
      </c>
      <c r="BV153">
        <v>2482</v>
      </c>
      <c r="BW153">
        <v>0</v>
      </c>
      <c r="BX153">
        <v>241</v>
      </c>
      <c r="BY153">
        <v>156</v>
      </c>
      <c r="BZ153">
        <v>2767</v>
      </c>
      <c r="CA153">
        <v>50500</v>
      </c>
      <c r="CB153">
        <v>3949</v>
      </c>
      <c r="CC153">
        <v>1980</v>
      </c>
      <c r="CD153">
        <v>0</v>
      </c>
      <c r="CE153">
        <v>1</v>
      </c>
      <c r="CF153">
        <v>3218</v>
      </c>
      <c r="CG153">
        <v>0</v>
      </c>
      <c r="CH153">
        <v>493</v>
      </c>
      <c r="CI153">
        <v>739</v>
      </c>
      <c r="CJ153">
        <v>20531</v>
      </c>
      <c r="CK153">
        <v>74734</v>
      </c>
      <c r="CL153">
        <v>1.47313691507799E-2</v>
      </c>
      <c r="CM153">
        <v>2.1333663448048198E-2</v>
      </c>
      <c r="CN153">
        <v>0</v>
      </c>
      <c r="CO153">
        <v>0</v>
      </c>
      <c r="CP153">
        <v>3.0370553767434201E-2</v>
      </c>
      <c r="CQ153">
        <v>0</v>
      </c>
      <c r="CR153">
        <v>1.03986135181976E-2</v>
      </c>
      <c r="CS153">
        <v>2.4057109845671401E-2</v>
      </c>
      <c r="CT153">
        <v>0.73301972435421303</v>
      </c>
      <c r="CU153">
        <v>1</v>
      </c>
      <c r="CV153">
        <v>7.1128712871287095E-2</v>
      </c>
      <c r="CW153">
        <v>2.8970297029702999E-2</v>
      </c>
      <c r="CX153">
        <v>0</v>
      </c>
      <c r="CY153">
        <v>1.9801980198019799E-5</v>
      </c>
      <c r="CZ153">
        <v>4.9148514851485199E-2</v>
      </c>
      <c r="DA153">
        <v>0</v>
      </c>
      <c r="DB153">
        <v>4.7722772277227696E-3</v>
      </c>
      <c r="DC153">
        <v>3.0891089108910901E-3</v>
      </c>
      <c r="DD153">
        <v>5.4792079207920799E-2</v>
      </c>
      <c r="DE153">
        <v>1</v>
      </c>
      <c r="DF153">
        <v>5.2840741831027403E-2</v>
      </c>
      <c r="DG153">
        <v>2.6493965263467801E-2</v>
      </c>
      <c r="DH153">
        <v>0</v>
      </c>
      <c r="DI153">
        <v>1.33807905371049E-5</v>
      </c>
      <c r="DJ153">
        <v>4.3059383948403702E-2</v>
      </c>
      <c r="DK153">
        <v>0</v>
      </c>
      <c r="DL153">
        <v>6.5967297347927301E-3</v>
      </c>
      <c r="DM153">
        <v>9.8884042069205397E-3</v>
      </c>
      <c r="DN153">
        <v>0.27472101051730102</v>
      </c>
      <c r="DO153">
        <v>1</v>
      </c>
      <c r="DP153">
        <v>4.9667827999999998</v>
      </c>
      <c r="DQ153">
        <v>71.877513951284499</v>
      </c>
      <c r="DR153">
        <v>104.091525806202</v>
      </c>
      <c r="DS153">
        <v>0</v>
      </c>
      <c r="DT153">
        <v>0</v>
      </c>
      <c r="DU153">
        <v>148.18445453262001</v>
      </c>
      <c r="DV153">
        <v>0</v>
      </c>
      <c r="DW153">
        <v>50.737068671495003</v>
      </c>
      <c r="DX153">
        <v>117.37980569635501</v>
      </c>
      <c r="DY153">
        <v>3576.5606661922102</v>
      </c>
      <c r="DZ153">
        <v>4879.2147705754296</v>
      </c>
      <c r="EA153">
        <v>7.5996309999999996</v>
      </c>
      <c r="EB153">
        <v>472.65452756850999</v>
      </c>
      <c r="EC153">
        <v>192.50934683539199</v>
      </c>
      <c r="ED153">
        <v>0</v>
      </c>
      <c r="EE153">
        <v>0.13158533618276999</v>
      </c>
      <c r="EF153">
        <v>326.59480440563499</v>
      </c>
      <c r="EG153">
        <v>0</v>
      </c>
      <c r="EH153">
        <v>31.712066020047601</v>
      </c>
      <c r="EI153">
        <v>20.527312444512098</v>
      </c>
      <c r="EJ153">
        <v>364.09662521772401</v>
      </c>
      <c r="EK153">
        <v>6645.05947722988</v>
      </c>
      <c r="EL153">
        <v>12.566413799999999</v>
      </c>
      <c r="EM153">
        <v>314.25035518088703</v>
      </c>
      <c r="EN153">
        <v>157.56285217983199</v>
      </c>
      <c r="EO153">
        <v>0</v>
      </c>
      <c r="EP153">
        <v>7.9577198070622204E-2</v>
      </c>
      <c r="EQ153">
        <v>256.07942339126203</v>
      </c>
      <c r="ER153">
        <v>0</v>
      </c>
      <c r="ES153">
        <v>39.231558648816701</v>
      </c>
      <c r="ET153">
        <v>58.807549374189797</v>
      </c>
      <c r="EU153">
        <v>1633.79945358794</v>
      </c>
      <c r="EV153">
        <v>5947.1223206098803</v>
      </c>
      <c r="EW153" s="152">
        <v>232</v>
      </c>
      <c r="EX153" s="152">
        <v>1169</v>
      </c>
      <c r="EY153" s="152">
        <v>1</v>
      </c>
      <c r="EZ153" s="152">
        <v>0</v>
      </c>
      <c r="FA153" s="152">
        <v>1689</v>
      </c>
      <c r="FB153" s="152">
        <v>0</v>
      </c>
      <c r="FC153" s="152">
        <v>616</v>
      </c>
      <c r="FD153" s="152">
        <v>1532</v>
      </c>
      <c r="FE153" s="152">
        <v>28719</v>
      </c>
      <c r="FF153" s="152">
        <v>39649</v>
      </c>
      <c r="FG153" s="152">
        <v>253</v>
      </c>
      <c r="FH153" s="152">
        <v>407</v>
      </c>
      <c r="FI153" s="152">
        <v>0</v>
      </c>
      <c r="FJ153" s="152">
        <v>0</v>
      </c>
      <c r="FK153" s="152">
        <v>681</v>
      </c>
      <c r="FL153" s="152">
        <v>0</v>
      </c>
      <c r="FM153" s="152">
        <v>81</v>
      </c>
      <c r="FN153" s="152">
        <v>189</v>
      </c>
      <c r="FO153" s="152">
        <v>4069</v>
      </c>
      <c r="FP153" s="152">
        <v>17812</v>
      </c>
      <c r="FQ153" s="152">
        <v>485</v>
      </c>
      <c r="FR153" s="152">
        <v>1576</v>
      </c>
      <c r="FS153" s="152">
        <v>1</v>
      </c>
      <c r="FT153" s="152">
        <v>0</v>
      </c>
      <c r="FU153" s="152">
        <v>2370</v>
      </c>
      <c r="FV153" s="152">
        <v>0</v>
      </c>
      <c r="FW153" s="152">
        <v>697</v>
      </c>
      <c r="FX153" s="152">
        <v>1721</v>
      </c>
      <c r="FY153" s="152">
        <v>32788</v>
      </c>
      <c r="FZ153" s="152">
        <v>57461</v>
      </c>
      <c r="GA153" s="152">
        <v>5.8513455572649998E-3</v>
      </c>
      <c r="GB153" s="152">
        <v>2.94837196398396E-2</v>
      </c>
      <c r="GC153" s="152">
        <v>2.5221317057176701E-5</v>
      </c>
      <c r="GD153" s="152">
        <v>0</v>
      </c>
      <c r="GE153" s="152">
        <v>4.25988045095715E-2</v>
      </c>
      <c r="GF153" s="152">
        <v>0</v>
      </c>
      <c r="GG153" s="152">
        <v>1.55363313072209E-2</v>
      </c>
      <c r="GH153" s="152">
        <v>3.8639057731594699E-2</v>
      </c>
      <c r="GI153" s="152">
        <v>0.72433100456505795</v>
      </c>
      <c r="GJ153" s="152">
        <v>1</v>
      </c>
      <c r="GK153" s="152">
        <v>1.4203907478104599E-2</v>
      </c>
      <c r="GL153" s="152">
        <v>2.28497642039075E-2</v>
      </c>
      <c r="GM153" s="152">
        <v>0</v>
      </c>
      <c r="GN153" s="152">
        <v>0</v>
      </c>
      <c r="GO153" s="152">
        <v>3.8232652144621598E-2</v>
      </c>
      <c r="GP153" s="152">
        <v>0</v>
      </c>
      <c r="GQ153" s="152">
        <v>4.5474960700651202E-3</v>
      </c>
      <c r="GR153" s="152">
        <v>1.06108241634853E-2</v>
      </c>
      <c r="GS153" s="152">
        <v>0.22844150011228401</v>
      </c>
      <c r="GT153" s="152">
        <v>1</v>
      </c>
      <c r="GU153" s="152">
        <v>8.4405074746349701E-3</v>
      </c>
      <c r="GV153" s="152">
        <v>2.7427298515514901E-2</v>
      </c>
      <c r="GW153" s="152">
        <v>1.7403108195123599E-5</v>
      </c>
      <c r="GX153" s="152">
        <v>0</v>
      </c>
      <c r="GY153" s="152">
        <v>4.12453664224431E-2</v>
      </c>
      <c r="GZ153" s="152">
        <v>0</v>
      </c>
      <c r="HA153" s="152">
        <v>1.2129966412001199E-2</v>
      </c>
      <c r="HB153" s="152">
        <v>2.9950749203807799E-2</v>
      </c>
      <c r="HC153" s="152">
        <v>0.57061311150171401</v>
      </c>
      <c r="HD153" s="152">
        <v>1</v>
      </c>
      <c r="HE153" s="152">
        <v>10.4004914</v>
      </c>
      <c r="HF153" s="152">
        <v>22.306638319031698</v>
      </c>
      <c r="HG153" s="152">
        <v>112.398535323052</v>
      </c>
      <c r="HH153" s="152">
        <v>9.6149303099274705E-2</v>
      </c>
      <c r="HI153" s="152">
        <v>0</v>
      </c>
      <c r="HJ153" s="152">
        <v>162.39617293467501</v>
      </c>
      <c r="HK153" s="152">
        <v>0</v>
      </c>
      <c r="HL153" s="152">
        <v>59.227970709153198</v>
      </c>
      <c r="HM153" s="152">
        <v>147.30073234808901</v>
      </c>
      <c r="HN153" s="152">
        <v>2761.3118357080698</v>
      </c>
      <c r="HO153" s="152">
        <v>3812.22371858314</v>
      </c>
      <c r="HP153" s="152">
        <v>2.4037204000000001</v>
      </c>
      <c r="HQ153" s="152">
        <v>105.253506189821</v>
      </c>
      <c r="HR153" s="152">
        <v>169.320857783626</v>
      </c>
      <c r="HS153" s="152">
        <v>0</v>
      </c>
      <c r="HT153" s="152">
        <v>0</v>
      </c>
      <c r="HU153" s="152">
        <v>283.310821008966</v>
      </c>
      <c r="HV153" s="152">
        <v>0</v>
      </c>
      <c r="HW153" s="152">
        <v>33.697762851286697</v>
      </c>
      <c r="HX153" s="152">
        <v>78.628113319668998</v>
      </c>
      <c r="HY153" s="152">
        <v>1692.7925560726601</v>
      </c>
      <c r="HZ153" s="152">
        <v>7410.1796531743003</v>
      </c>
      <c r="IA153" s="152">
        <v>12.804211799999999</v>
      </c>
      <c r="IB153" s="152">
        <v>37.8781613093904</v>
      </c>
      <c r="IC153" s="152">
        <v>123.084499430102</v>
      </c>
      <c r="ID153" s="152">
        <v>7.8099301668846197E-2</v>
      </c>
      <c r="IE153" s="152">
        <v>0</v>
      </c>
      <c r="IF153" s="152">
        <v>185.09534495516499</v>
      </c>
      <c r="IG153" s="152">
        <v>0</v>
      </c>
      <c r="IH153" s="152">
        <v>54.435213263185801</v>
      </c>
      <c r="II153" s="152">
        <v>134.40889817208401</v>
      </c>
      <c r="IJ153" s="152">
        <v>2560.7199031181299</v>
      </c>
      <c r="IK153" s="152">
        <v>4487.6639731935702</v>
      </c>
      <c r="IL153">
        <v>475</v>
      </c>
      <c r="IM153">
        <v>1327</v>
      </c>
      <c r="IN153">
        <v>0</v>
      </c>
      <c r="IO153">
        <v>0</v>
      </c>
      <c r="IP153">
        <v>20058</v>
      </c>
      <c r="IQ153">
        <v>1230</v>
      </c>
      <c r="IR153">
        <v>576</v>
      </c>
      <c r="IS153">
        <v>0</v>
      </c>
      <c r="IT153">
        <v>1039</v>
      </c>
      <c r="IU153">
        <v>754</v>
      </c>
      <c r="IV153">
        <v>24234</v>
      </c>
      <c r="IW153">
        <v>4023</v>
      </c>
      <c r="IX153">
        <v>3184</v>
      </c>
      <c r="IY153">
        <v>1</v>
      </c>
      <c r="IZ153">
        <v>2</v>
      </c>
      <c r="JA153">
        <v>3640</v>
      </c>
      <c r="JB153">
        <v>420</v>
      </c>
      <c r="JC153">
        <v>648</v>
      </c>
      <c r="JD153">
        <v>2</v>
      </c>
      <c r="JE153">
        <v>2061</v>
      </c>
      <c r="JF153">
        <v>3448</v>
      </c>
      <c r="JG153">
        <v>50500</v>
      </c>
      <c r="JH153">
        <v>4498</v>
      </c>
      <c r="JI153">
        <v>4511</v>
      </c>
      <c r="JJ153">
        <v>1</v>
      </c>
      <c r="JK153">
        <v>2</v>
      </c>
      <c r="JL153">
        <v>23698</v>
      </c>
      <c r="JM153">
        <v>1650</v>
      </c>
      <c r="JN153">
        <v>1224</v>
      </c>
      <c r="JO153">
        <v>2</v>
      </c>
      <c r="JP153">
        <v>3100</v>
      </c>
      <c r="JQ153">
        <v>4202</v>
      </c>
      <c r="JR153">
        <v>74734</v>
      </c>
      <c r="JS153">
        <v>1.9600561195015302E-2</v>
      </c>
      <c r="JT153">
        <v>5.4757778327968999E-2</v>
      </c>
      <c r="JU153">
        <v>0</v>
      </c>
      <c r="JV153">
        <v>0</v>
      </c>
      <c r="JW153">
        <v>0.827680118841297</v>
      </c>
      <c r="JX153">
        <v>5.0755137410250097E-2</v>
      </c>
      <c r="JY153">
        <v>2.3768259470165899E-2</v>
      </c>
      <c r="JZ153">
        <v>0</v>
      </c>
      <c r="KA153">
        <v>4.2873648592885998E-2</v>
      </c>
      <c r="KB153">
        <v>3.11133118758769E-2</v>
      </c>
      <c r="KC153">
        <v>1</v>
      </c>
      <c r="KD153">
        <v>6.0186795835897998E-2</v>
      </c>
      <c r="KE153">
        <v>6.0360746112880399E-2</v>
      </c>
      <c r="KF153">
        <v>1.33807905371049E-5</v>
      </c>
      <c r="KG153">
        <v>2.6761581074209901E-5</v>
      </c>
      <c r="KH153">
        <v>0.31709797414831298</v>
      </c>
      <c r="KI153">
        <v>2.2078304386223099E-2</v>
      </c>
      <c r="KJ153">
        <v>1.6378087617416399E-2</v>
      </c>
      <c r="KK153">
        <v>2.6761581074209901E-5</v>
      </c>
      <c r="KL153">
        <v>4.1480450665025294E-2</v>
      </c>
      <c r="KM153">
        <v>5.6226081836914903E-2</v>
      </c>
      <c r="KN153">
        <v>1</v>
      </c>
      <c r="KO153">
        <v>6.0186795835897998E-2</v>
      </c>
      <c r="KP153">
        <v>6.0360746112880399E-2</v>
      </c>
      <c r="KQ153">
        <v>1.33807905371049E-5</v>
      </c>
      <c r="KR153">
        <v>2.6761581074209901E-5</v>
      </c>
      <c r="KS153">
        <v>0.31709797414831298</v>
      </c>
      <c r="KT153">
        <v>2.2078304386223099E-2</v>
      </c>
      <c r="KU153">
        <v>1.6378087617416399E-2</v>
      </c>
      <c r="KV153">
        <v>2.6761581074209901E-5</v>
      </c>
      <c r="KW153">
        <v>4.1480450665025294E-2</v>
      </c>
      <c r="KX153">
        <v>5.6226081836914903E-2</v>
      </c>
      <c r="KY153">
        <v>1</v>
      </c>
      <c r="KZ153">
        <v>4.9667827999999998</v>
      </c>
      <c r="LA153">
        <v>95.635347694286096</v>
      </c>
      <c r="LB153">
        <v>267.17496082172102</v>
      </c>
      <c r="LC153">
        <v>0</v>
      </c>
      <c r="LD153">
        <v>0</v>
      </c>
      <c r="LE153">
        <v>4038.42906116209</v>
      </c>
      <c r="LF153">
        <v>247.64521613467801</v>
      </c>
      <c r="LG153">
        <v>115.97044267770301</v>
      </c>
      <c r="LH153">
        <v>0</v>
      </c>
      <c r="LI153">
        <v>209.18973948287001</v>
      </c>
      <c r="LJ153">
        <v>151.80853086629801</v>
      </c>
      <c r="LK153">
        <v>4879.2147705754296</v>
      </c>
      <c r="LL153">
        <v>7.5996309999999996</v>
      </c>
      <c r="LM153">
        <v>529.36780746328304</v>
      </c>
      <c r="LN153">
        <v>418.96771040593899</v>
      </c>
      <c r="LO153">
        <v>0.13158533618276999</v>
      </c>
      <c r="LP153">
        <v>0.26317067236553998</v>
      </c>
      <c r="LQ153">
        <v>478.970623705283</v>
      </c>
      <c r="LR153">
        <v>55.265841196763397</v>
      </c>
      <c r="LS153">
        <v>85.2672978464349</v>
      </c>
      <c r="LT153">
        <v>0.26317067236553998</v>
      </c>
      <c r="LU153">
        <v>271.197377872689</v>
      </c>
      <c r="LV153">
        <v>453.70623915819101</v>
      </c>
      <c r="LW153">
        <v>6645.05947722988</v>
      </c>
      <c r="LX153">
        <v>12.566413799999999</v>
      </c>
      <c r="LY153">
        <v>357.93823692165898</v>
      </c>
      <c r="LZ153">
        <v>358.97274049657699</v>
      </c>
      <c r="MA153">
        <v>7.9577198070622204E-2</v>
      </c>
      <c r="MB153">
        <v>0.15915439614124399</v>
      </c>
      <c r="MC153">
        <v>1885.8204398775999</v>
      </c>
      <c r="MD153">
        <v>131.30237681652699</v>
      </c>
      <c r="ME153">
        <v>97.402490438441603</v>
      </c>
      <c r="MF153">
        <v>0.15915439614124399</v>
      </c>
      <c r="MG153">
        <v>246.68931401892902</v>
      </c>
      <c r="MH153">
        <v>334.38338629275398</v>
      </c>
      <c r="MI153">
        <v>5947.1223206098803</v>
      </c>
      <c r="MJ153" s="152">
        <v>391</v>
      </c>
      <c r="MK153" s="152">
        <v>3051</v>
      </c>
      <c r="ML153" s="152">
        <v>1</v>
      </c>
      <c r="MM153" s="152">
        <v>7</v>
      </c>
      <c r="MN153" s="152">
        <v>35505</v>
      </c>
      <c r="MO153" s="152">
        <v>4277</v>
      </c>
      <c r="MP153" s="152">
        <v>1356</v>
      </c>
      <c r="MQ153" s="152">
        <v>6</v>
      </c>
      <c r="MR153" s="152">
        <v>3260</v>
      </c>
      <c r="MS153" s="152">
        <v>963</v>
      </c>
      <c r="MT153" s="152">
        <v>39649</v>
      </c>
      <c r="MU153" s="152">
        <v>307</v>
      </c>
      <c r="MV153" s="152">
        <v>843</v>
      </c>
      <c r="MW153" s="152">
        <v>0</v>
      </c>
      <c r="MX153" s="152">
        <v>2</v>
      </c>
      <c r="MY153" s="152">
        <v>4783</v>
      </c>
      <c r="MZ153" s="152">
        <v>349</v>
      </c>
      <c r="NA153" s="152">
        <v>159</v>
      </c>
      <c r="NB153" s="152">
        <v>2</v>
      </c>
      <c r="NC153" s="152">
        <v>491</v>
      </c>
      <c r="ND153" s="152">
        <v>862</v>
      </c>
      <c r="NE153" s="152">
        <v>17812</v>
      </c>
      <c r="NF153" s="152">
        <v>698</v>
      </c>
      <c r="NG153" s="152">
        <v>3894</v>
      </c>
      <c r="NH153" s="152">
        <v>1</v>
      </c>
      <c r="NI153" s="152">
        <v>9</v>
      </c>
      <c r="NJ153" s="152">
        <v>40288</v>
      </c>
      <c r="NK153" s="152">
        <v>4626</v>
      </c>
      <c r="NL153" s="152">
        <v>1515</v>
      </c>
      <c r="NM153" s="152">
        <v>8</v>
      </c>
      <c r="NN153" s="152">
        <v>3751</v>
      </c>
      <c r="NO153" s="152">
        <v>1825</v>
      </c>
      <c r="NP153" s="152">
        <v>57461</v>
      </c>
      <c r="NQ153" s="152">
        <v>9.8615349693561005E-3</v>
      </c>
      <c r="NR153" s="152">
        <v>7.6950238341446195E-2</v>
      </c>
      <c r="NS153" s="152">
        <v>2.5221317057176701E-5</v>
      </c>
      <c r="NT153" s="152">
        <v>1.7654921940023701E-4</v>
      </c>
      <c r="NU153" s="152">
        <v>0.89548286211506001</v>
      </c>
      <c r="NV153" s="152">
        <v>0.107871573053545</v>
      </c>
      <c r="NW153" s="152">
        <v>3.4200105929531599E-2</v>
      </c>
      <c r="NX153" s="152">
        <v>1.5132790234306001E-4</v>
      </c>
      <c r="NY153" s="152">
        <v>8.2221493606396107E-2</v>
      </c>
      <c r="NZ153" s="152">
        <v>2.4288128326061201E-2</v>
      </c>
      <c r="OA153" s="152">
        <v>1</v>
      </c>
      <c r="OB153" s="152">
        <v>1.72355715248147E-2</v>
      </c>
      <c r="OC153" s="152">
        <v>4.7327644284751898E-2</v>
      </c>
      <c r="OD153" s="152">
        <v>0</v>
      </c>
      <c r="OE153" s="152">
        <v>1.12283853581855E-4</v>
      </c>
      <c r="OF153" s="152">
        <v>0.26852683584100601</v>
      </c>
      <c r="OG153" s="152">
        <v>1.9593532450033702E-2</v>
      </c>
      <c r="OH153" s="152">
        <v>8.9265663597574707E-3</v>
      </c>
      <c r="OI153" s="152">
        <v>1.12283853581855E-4</v>
      </c>
      <c r="OJ153" s="152">
        <v>2.7565686054345402E-2</v>
      </c>
      <c r="OK153" s="152">
        <v>4.8394340893779503E-2</v>
      </c>
      <c r="OL153" s="152">
        <v>1</v>
      </c>
      <c r="OM153" s="152">
        <v>1.2147369520196301E-2</v>
      </c>
      <c r="ON153" s="152">
        <v>6.7767703311811506E-2</v>
      </c>
      <c r="OO153" s="152">
        <v>1.7403108195123599E-5</v>
      </c>
      <c r="OP153" s="152">
        <v>1.5662797375611299E-4</v>
      </c>
      <c r="OQ153" s="152">
        <v>0.701136422965142</v>
      </c>
      <c r="OR153" s="152">
        <v>8.0506778510642002E-2</v>
      </c>
      <c r="OS153" s="152">
        <v>2.6365708915612299E-2</v>
      </c>
      <c r="OT153" s="152">
        <v>1.3922486556098901E-4</v>
      </c>
      <c r="OU153" s="152">
        <v>6.5279058839909088E-2</v>
      </c>
      <c r="OV153" s="152">
        <v>3.1760672456100703E-2</v>
      </c>
      <c r="OW153" s="152">
        <v>1</v>
      </c>
      <c r="OX153" s="152">
        <v>10.4004914</v>
      </c>
      <c r="OY153" s="152">
        <v>37.594377511816397</v>
      </c>
      <c r="OZ153" s="152">
        <v>293.351523755887</v>
      </c>
      <c r="PA153" s="152">
        <v>9.6149303099274705E-2</v>
      </c>
      <c r="PB153" s="152">
        <v>0.67304512169492303</v>
      </c>
      <c r="PC153" s="152">
        <v>3413.7810065397498</v>
      </c>
      <c r="PD153" s="152">
        <v>411.23056935559799</v>
      </c>
      <c r="PE153" s="152">
        <v>130.37845500261699</v>
      </c>
      <c r="PF153" s="152">
        <v>0.57689581859564798</v>
      </c>
      <c r="PG153" s="152">
        <v>313.44672810363596</v>
      </c>
      <c r="PH153" s="152">
        <v>92.591778884601595</v>
      </c>
      <c r="PI153" s="152">
        <v>3812.22371858314</v>
      </c>
      <c r="PJ153" s="152">
        <v>2.4037204000000001</v>
      </c>
      <c r="PK153" s="152">
        <v>127.718681424013</v>
      </c>
      <c r="PL153" s="152">
        <v>350.70634671153903</v>
      </c>
      <c r="PM153" s="152">
        <v>0</v>
      </c>
      <c r="PN153" s="152">
        <v>0.83204352719226404</v>
      </c>
      <c r="PO153" s="152">
        <v>1989.8320952803001</v>
      </c>
      <c r="PP153" s="152">
        <v>145.19159549505</v>
      </c>
      <c r="PQ153" s="152">
        <v>66.147460411785005</v>
      </c>
      <c r="PR153" s="152">
        <v>0.83204352719226404</v>
      </c>
      <c r="PS153" s="152">
        <v>204.26668592570104</v>
      </c>
      <c r="PT153" s="152">
        <v>358.61076021986599</v>
      </c>
      <c r="PU153" s="152">
        <v>7410.1796531743003</v>
      </c>
      <c r="PV153" s="152">
        <v>12.804211799999999</v>
      </c>
      <c r="PW153" s="152">
        <v>54.513312564854601</v>
      </c>
      <c r="PX153" s="152">
        <v>304.11868069848703</v>
      </c>
      <c r="PY153" s="152">
        <v>7.8099301668846197E-2</v>
      </c>
      <c r="PZ153" s="152">
        <v>0.70289371501961595</v>
      </c>
      <c r="QA153" s="152">
        <v>3146.4646656344698</v>
      </c>
      <c r="QB153" s="152">
        <v>361.287369520082</v>
      </c>
      <c r="QC153" s="152">
        <v>118.320442028302</v>
      </c>
      <c r="QD153" s="152">
        <v>0.62479441335076902</v>
      </c>
      <c r="QE153" s="152">
        <v>292.95048055984199</v>
      </c>
      <c r="QF153" s="152">
        <v>142.53122554564399</v>
      </c>
      <c r="QG153" s="152">
        <v>4487.6639731935702</v>
      </c>
      <c r="QH153">
        <v>171</v>
      </c>
      <c r="QI153">
        <v>467</v>
      </c>
      <c r="QJ153">
        <v>0</v>
      </c>
      <c r="QK153">
        <v>0</v>
      </c>
      <c r="QL153">
        <v>18347</v>
      </c>
      <c r="QM153">
        <v>583</v>
      </c>
      <c r="QN153">
        <v>222</v>
      </c>
      <c r="QO153">
        <v>0</v>
      </c>
      <c r="QP153">
        <v>730</v>
      </c>
      <c r="QQ153">
        <v>754</v>
      </c>
      <c r="QR153">
        <v>24234</v>
      </c>
      <c r="QS153">
        <v>3526</v>
      </c>
      <c r="QT153">
        <v>2733</v>
      </c>
      <c r="QU153">
        <v>1</v>
      </c>
      <c r="QV153">
        <v>1</v>
      </c>
      <c r="QW153">
        <v>2923</v>
      </c>
      <c r="QX153">
        <v>156</v>
      </c>
      <c r="QY153">
        <v>530</v>
      </c>
      <c r="QZ153">
        <v>1</v>
      </c>
      <c r="RA153">
        <v>3304</v>
      </c>
      <c r="RB153">
        <v>3448</v>
      </c>
      <c r="RC153">
        <v>50500</v>
      </c>
      <c r="RD153">
        <v>3697</v>
      </c>
      <c r="RE153">
        <v>3200</v>
      </c>
      <c r="RF153">
        <v>1</v>
      </c>
      <c r="RG153">
        <v>1</v>
      </c>
      <c r="RH153">
        <v>21270</v>
      </c>
      <c r="RI153">
        <v>739</v>
      </c>
      <c r="RJ153">
        <v>752</v>
      </c>
      <c r="RK153">
        <v>1</v>
      </c>
      <c r="RL153">
        <v>4034</v>
      </c>
      <c r="RM153">
        <v>4202</v>
      </c>
      <c r="RN153">
        <v>74734</v>
      </c>
      <c r="RO153">
        <v>7.0562020302054997E-3</v>
      </c>
      <c r="RP153">
        <v>1.9270446480151901E-2</v>
      </c>
      <c r="RQ153">
        <v>0</v>
      </c>
      <c r="RR153">
        <v>0</v>
      </c>
      <c r="RS153">
        <v>0.75707683419988403</v>
      </c>
      <c r="RT153">
        <v>2.4057109845671401E-2</v>
      </c>
      <c r="RU153">
        <v>9.1606833374597695E-3</v>
      </c>
      <c r="RV153">
        <v>0</v>
      </c>
      <c r="RW153">
        <v>3.0122967731286601E-2</v>
      </c>
      <c r="RX153">
        <v>3.11133118758769E-2</v>
      </c>
      <c r="RY153">
        <v>1</v>
      </c>
      <c r="RZ153">
        <v>6.9821782178217801E-2</v>
      </c>
      <c r="SA153">
        <v>5.4118811881188097E-2</v>
      </c>
      <c r="SB153">
        <v>1.9801980198019799E-5</v>
      </c>
      <c r="SC153">
        <v>1.9801980198019799E-5</v>
      </c>
      <c r="SD153">
        <v>5.7881188118811898E-2</v>
      </c>
      <c r="SE153">
        <v>3.0891089108910901E-3</v>
      </c>
      <c r="SF153">
        <v>1.0495049504950499E-2</v>
      </c>
      <c r="SG153">
        <v>1.9801980198019799E-5</v>
      </c>
      <c r="SH153">
        <v>6.5425742574257401E-2</v>
      </c>
      <c r="SI153">
        <v>6.8277227722772296E-2</v>
      </c>
      <c r="SJ153">
        <v>1</v>
      </c>
      <c r="SK153">
        <v>4.9468782615676901E-2</v>
      </c>
      <c r="SL153">
        <v>4.2818529718735801E-2</v>
      </c>
      <c r="SM153">
        <v>1.33807905371049E-5</v>
      </c>
      <c r="SN153">
        <v>1.33807905371049E-5</v>
      </c>
      <c r="SO153">
        <v>0.28460941472422202</v>
      </c>
      <c r="SP153">
        <v>9.8884042069205397E-3</v>
      </c>
      <c r="SQ153">
        <v>1.0062354483902899E-2</v>
      </c>
      <c r="SR153">
        <v>1.33807905371049E-5</v>
      </c>
      <c r="SS153">
        <v>5.3978109026681299E-2</v>
      </c>
      <c r="ST153">
        <v>5.6226081836914903E-2</v>
      </c>
      <c r="SU153">
        <v>1</v>
      </c>
      <c r="SV153">
        <v>4.9667827999999998</v>
      </c>
      <c r="SW153">
        <v>34.428725169943</v>
      </c>
      <c r="SX153">
        <v>94.024647101540296</v>
      </c>
      <c r="SY153">
        <v>0</v>
      </c>
      <c r="SZ153">
        <v>0</v>
      </c>
      <c r="TA153">
        <v>3693.9404718885598</v>
      </c>
      <c r="TB153">
        <v>117.37980569635501</v>
      </c>
      <c r="TC153">
        <v>44.696941448697899</v>
      </c>
      <c r="TD153">
        <v>0</v>
      </c>
      <c r="TE153">
        <v>146.976429088061</v>
      </c>
      <c r="TF153">
        <v>151.80853086629801</v>
      </c>
      <c r="TG153">
        <v>4879.2147705754296</v>
      </c>
      <c r="TH153">
        <v>7.5996309999999996</v>
      </c>
      <c r="TI153">
        <v>463.96989538044699</v>
      </c>
      <c r="TJ153">
        <v>359.62272378750998</v>
      </c>
      <c r="TK153">
        <v>0.13158533618276999</v>
      </c>
      <c r="TL153">
        <v>0.13158533618276999</v>
      </c>
      <c r="TM153">
        <v>384.62393766223698</v>
      </c>
      <c r="TN153">
        <v>20.527312444512098</v>
      </c>
      <c r="TO153">
        <v>69.740228176868101</v>
      </c>
      <c r="TP153">
        <v>0.13158533618276999</v>
      </c>
      <c r="TQ153">
        <v>434.75795074787197</v>
      </c>
      <c r="TR153">
        <v>453.70623915819101</v>
      </c>
      <c r="TS153">
        <v>6645.05947722988</v>
      </c>
      <c r="TT153">
        <v>12.566413799999999</v>
      </c>
      <c r="TU153">
        <v>294.19690126709003</v>
      </c>
      <c r="TV153">
        <v>254.647033825991</v>
      </c>
      <c r="TW153">
        <v>7.9577198070622204E-2</v>
      </c>
      <c r="TX153">
        <v>7.9577198070622204E-2</v>
      </c>
      <c r="TY153">
        <v>1692.6070029621301</v>
      </c>
      <c r="TZ153">
        <v>58.807549374189797</v>
      </c>
      <c r="UA153">
        <v>59.842052949107902</v>
      </c>
      <c r="UB153">
        <v>7.9577198070622204E-2</v>
      </c>
      <c r="UC153">
        <v>321.01441701688998</v>
      </c>
      <c r="UD153">
        <v>334.38338629275398</v>
      </c>
      <c r="UE153">
        <v>5947.1223206098803</v>
      </c>
      <c r="UF153" s="152">
        <v>54</v>
      </c>
      <c r="UG153" s="152">
        <v>683</v>
      </c>
      <c r="UH153" s="152">
        <v>1</v>
      </c>
      <c r="UI153" s="152">
        <v>3</v>
      </c>
      <c r="UJ153" s="152">
        <v>30251</v>
      </c>
      <c r="UK153" s="152">
        <v>1532</v>
      </c>
      <c r="UL153" s="152">
        <v>284</v>
      </c>
      <c r="UM153" s="152">
        <v>3</v>
      </c>
      <c r="UN153" s="152">
        <v>941</v>
      </c>
      <c r="UO153" s="152">
        <v>963</v>
      </c>
      <c r="UP153" s="152">
        <v>39649</v>
      </c>
      <c r="UQ153" s="152">
        <v>197</v>
      </c>
      <c r="UR153" s="152">
        <v>616</v>
      </c>
      <c r="US153" s="152">
        <v>0</v>
      </c>
      <c r="UT153" s="152">
        <v>2</v>
      </c>
      <c r="UU153" s="152">
        <v>4258</v>
      </c>
      <c r="UV153" s="152">
        <v>189</v>
      </c>
      <c r="UW153" s="152">
        <v>115</v>
      </c>
      <c r="UX153" s="152">
        <v>2</v>
      </c>
      <c r="UY153" s="152">
        <v>840</v>
      </c>
      <c r="UZ153" s="152">
        <v>862</v>
      </c>
      <c r="VA153" s="152">
        <v>17812</v>
      </c>
      <c r="VB153" s="152">
        <v>251</v>
      </c>
      <c r="VC153" s="152">
        <v>1299</v>
      </c>
      <c r="VD153" s="152">
        <v>1</v>
      </c>
      <c r="VE153" s="152">
        <v>5</v>
      </c>
      <c r="VF153" s="152">
        <v>34509</v>
      </c>
      <c r="VG153" s="152">
        <v>1721</v>
      </c>
      <c r="VH153" s="152">
        <v>399</v>
      </c>
      <c r="VI153" s="152">
        <v>5</v>
      </c>
      <c r="VJ153" s="152">
        <v>1781</v>
      </c>
      <c r="VK153" s="152">
        <v>1825</v>
      </c>
      <c r="VL153" s="152">
        <v>57461</v>
      </c>
      <c r="VM153" s="152">
        <v>1.3619511210875401E-3</v>
      </c>
      <c r="VN153" s="152">
        <v>1.72261595500517E-2</v>
      </c>
      <c r="VO153" s="152">
        <v>2.5221317057176701E-5</v>
      </c>
      <c r="VP153" s="152">
        <v>7.5663951171530194E-5</v>
      </c>
      <c r="VQ153" s="152">
        <v>0.76297006229665298</v>
      </c>
      <c r="VR153" s="152">
        <v>3.8639057731594699E-2</v>
      </c>
      <c r="VS153" s="152">
        <v>7.1628540442381901E-3</v>
      </c>
      <c r="VT153" s="152">
        <v>7.5663951171530194E-5</v>
      </c>
      <c r="VU153" s="152">
        <v>2.3733259350803299E-2</v>
      </c>
      <c r="VV153" s="152">
        <v>2.4288128326061201E-2</v>
      </c>
      <c r="VW153" s="152">
        <v>1</v>
      </c>
      <c r="VX153" s="152">
        <v>1.10599595778127E-2</v>
      </c>
      <c r="VY153" s="152">
        <v>3.4583426903211298E-2</v>
      </c>
      <c r="VZ153" s="152">
        <v>0</v>
      </c>
      <c r="WA153" s="152">
        <v>1.12283853581855E-4</v>
      </c>
      <c r="WB153" s="152">
        <v>0.239052324275769</v>
      </c>
      <c r="WC153" s="152">
        <v>1.06108241634853E-2</v>
      </c>
      <c r="WD153" s="152">
        <v>6.4563215809566596E-3</v>
      </c>
      <c r="WE153" s="152">
        <v>1.12283853581855E-4</v>
      </c>
      <c r="WF153" s="152">
        <v>4.7159218504379097E-2</v>
      </c>
      <c r="WG153" s="152">
        <v>4.8394340893779503E-2</v>
      </c>
      <c r="WH153" s="152">
        <v>1</v>
      </c>
      <c r="WI153" s="152">
        <v>4.36818015697604E-3</v>
      </c>
      <c r="WJ153" s="152">
        <v>2.2606637545465599E-2</v>
      </c>
      <c r="WK153" s="152">
        <v>1.7403108195123599E-5</v>
      </c>
      <c r="WL153" s="152">
        <v>8.7015540975618203E-5</v>
      </c>
      <c r="WM153" s="152">
        <v>0.60056386070552203</v>
      </c>
      <c r="WN153" s="152">
        <v>2.9950749203807799E-2</v>
      </c>
      <c r="WO153" s="152">
        <v>6.9438401698543404E-3</v>
      </c>
      <c r="WP153" s="152">
        <v>8.7015540975618203E-5</v>
      </c>
      <c r="WQ153" s="152">
        <v>3.0994935695515199E-2</v>
      </c>
      <c r="WR153" s="152">
        <v>3.1760672456100703E-2</v>
      </c>
      <c r="WS153" s="152">
        <v>1</v>
      </c>
      <c r="WT153" s="152">
        <v>10.4004914</v>
      </c>
      <c r="WU153" s="152">
        <v>5.1920623673608297</v>
      </c>
      <c r="WV153" s="152">
        <v>65.669974016804602</v>
      </c>
      <c r="WW153" s="152">
        <v>9.6149303099274705E-2</v>
      </c>
      <c r="WX153" s="152">
        <v>0.28844790929782399</v>
      </c>
      <c r="WY153" s="152">
        <v>2908.6125680561599</v>
      </c>
      <c r="WZ153" s="152">
        <v>147.30073234808901</v>
      </c>
      <c r="XA153" s="152">
        <v>27.306402080194001</v>
      </c>
      <c r="XB153" s="152">
        <v>0.28844790929782399</v>
      </c>
      <c r="XC153" s="152">
        <v>90.476494216417507</v>
      </c>
      <c r="XD153" s="152">
        <v>92.591778884601595</v>
      </c>
      <c r="XE153" s="152">
        <v>3812.22371858314</v>
      </c>
      <c r="XF153" s="152">
        <v>2.4037204000000001</v>
      </c>
      <c r="XG153" s="152">
        <v>81.956287428438003</v>
      </c>
      <c r="XH153" s="152">
        <v>256.26940637521699</v>
      </c>
      <c r="XI153" s="152">
        <v>0</v>
      </c>
      <c r="XJ153" s="152">
        <v>0.83204352719226404</v>
      </c>
      <c r="XK153" s="152">
        <v>1771.42066939233</v>
      </c>
      <c r="XL153" s="152">
        <v>78.628113319668998</v>
      </c>
      <c r="XM153" s="152">
        <v>47.8425028135552</v>
      </c>
      <c r="XN153" s="152">
        <v>0.83204352719226404</v>
      </c>
      <c r="XO153" s="152">
        <v>349.45828142075101</v>
      </c>
      <c r="XP153" s="152">
        <v>358.61076021986599</v>
      </c>
      <c r="XQ153" s="152">
        <v>7410.1796531743003</v>
      </c>
      <c r="XR153" s="152">
        <v>12.804211799999999</v>
      </c>
      <c r="XS153" s="152">
        <v>19.602924718880399</v>
      </c>
      <c r="XT153" s="152">
        <v>101.450992867831</v>
      </c>
      <c r="XU153" s="152">
        <v>7.8099301668846197E-2</v>
      </c>
      <c r="XV153" s="152">
        <v>0.390496508344231</v>
      </c>
      <c r="XW153" s="152">
        <v>2695.12880129021</v>
      </c>
      <c r="XX153" s="152">
        <v>134.40889817208401</v>
      </c>
      <c r="XY153" s="152">
        <v>31.1616213658696</v>
      </c>
      <c r="XZ153" s="152">
        <v>0.390496508344231</v>
      </c>
      <c r="YA153" s="152">
        <v>139.094856272215</v>
      </c>
      <c r="YB153" s="152">
        <v>142.53122554564399</v>
      </c>
      <c r="YC153" s="152">
        <v>4487.6639731935702</v>
      </c>
    </row>
    <row r="154" spans="1:653" x14ac:dyDescent="0.3">
      <c r="A154" t="s">
        <v>2787</v>
      </c>
      <c r="B154" s="146" t="s">
        <v>1116</v>
      </c>
      <c r="C154" s="154">
        <v>33352394</v>
      </c>
      <c r="D154" s="163">
        <v>22345</v>
      </c>
      <c r="E154" s="163" t="s">
        <v>2788</v>
      </c>
      <c r="F154" s="145" t="s">
        <v>1945</v>
      </c>
      <c r="G154" s="146" t="s">
        <v>137</v>
      </c>
      <c r="H154" s="147" t="s">
        <v>872</v>
      </c>
      <c r="I154" s="148" t="s">
        <v>2789</v>
      </c>
      <c r="J154" s="148" t="s">
        <v>555</v>
      </c>
      <c r="K154" s="146"/>
      <c r="L154" s="163"/>
      <c r="M154" s="163"/>
      <c r="N154" s="164" t="s">
        <v>453</v>
      </c>
      <c r="O154" s="149" t="s">
        <v>2212</v>
      </c>
      <c r="P154" s="150" t="s">
        <v>2213</v>
      </c>
      <c r="Q154" s="150" t="s">
        <v>1920</v>
      </c>
      <c r="R154" s="150" t="s">
        <v>1921</v>
      </c>
      <c r="S154" s="147" t="s">
        <v>52</v>
      </c>
      <c r="T154" s="147" t="s">
        <v>2223</v>
      </c>
      <c r="U154" s="147">
        <v>4</v>
      </c>
      <c r="V154" s="147" t="s">
        <v>2182</v>
      </c>
      <c r="W154" s="147">
        <v>0</v>
      </c>
      <c r="X154" s="147"/>
      <c r="Y154" s="147" t="s">
        <v>1941</v>
      </c>
      <c r="Z154" s="147">
        <v>0</v>
      </c>
      <c r="AA154" s="147" t="s">
        <v>872</v>
      </c>
      <c r="AB154" s="147" t="s">
        <v>876</v>
      </c>
      <c r="AC154" s="147" t="s">
        <v>2790</v>
      </c>
      <c r="AD154" s="147" t="s">
        <v>2791</v>
      </c>
      <c r="AE154" s="147">
        <v>3</v>
      </c>
      <c r="AF154" s="147" t="s">
        <v>1923</v>
      </c>
      <c r="AG154" s="147">
        <v>8</v>
      </c>
      <c r="AH154" s="147" t="s">
        <v>1951</v>
      </c>
      <c r="AI154" s="147" t="s">
        <v>2262</v>
      </c>
      <c r="AJ154" s="147">
        <v>27.57</v>
      </c>
      <c r="AK154" s="147" t="s">
        <v>2792</v>
      </c>
      <c r="AL154" s="147" t="s">
        <v>149</v>
      </c>
      <c r="AM154" s="147" t="s">
        <v>149</v>
      </c>
      <c r="AN154" s="147" t="s">
        <v>152</v>
      </c>
      <c r="AO154" s="147" t="s">
        <v>152</v>
      </c>
      <c r="AP154" s="147" t="s">
        <v>152</v>
      </c>
      <c r="AQ154" s="147" t="s">
        <v>152</v>
      </c>
      <c r="AR154" s="147" t="s">
        <v>152</v>
      </c>
      <c r="AS154" s="147">
        <v>20</v>
      </c>
      <c r="AT154" s="147">
        <v>1</v>
      </c>
      <c r="AU154" s="147">
        <v>38</v>
      </c>
      <c r="AV154" s="147">
        <v>2008</v>
      </c>
      <c r="AW154" s="147" t="s">
        <v>152</v>
      </c>
      <c r="AX154" s="147"/>
      <c r="AY154" s="147"/>
      <c r="AZ154" s="147"/>
      <c r="BA154" s="147"/>
      <c r="BB154" s="147"/>
      <c r="BC154" s="147"/>
      <c r="BD154" s="147" t="s">
        <v>152</v>
      </c>
      <c r="BE154" s="147" t="s">
        <v>149</v>
      </c>
      <c r="BF154" s="147" t="s">
        <v>149</v>
      </c>
      <c r="BG154" s="147" t="s">
        <v>152</v>
      </c>
      <c r="BH154">
        <v>57</v>
      </c>
      <c r="BI154">
        <v>36</v>
      </c>
      <c r="BJ154">
        <v>46</v>
      </c>
      <c r="BK154">
        <v>30</v>
      </c>
      <c r="BL154">
        <v>243</v>
      </c>
      <c r="BM154">
        <v>6</v>
      </c>
      <c r="BN154">
        <v>516</v>
      </c>
      <c r="BO154">
        <v>9118</v>
      </c>
      <c r="BP154">
        <v>3421</v>
      </c>
      <c r="BQ154">
        <v>15844</v>
      </c>
      <c r="BR154">
        <v>1774</v>
      </c>
      <c r="BS154">
        <v>58</v>
      </c>
      <c r="BT154">
        <v>37</v>
      </c>
      <c r="BU154">
        <v>193</v>
      </c>
      <c r="BV154">
        <v>1372</v>
      </c>
      <c r="BW154">
        <v>9</v>
      </c>
      <c r="BX154">
        <v>598</v>
      </c>
      <c r="BY154">
        <v>945</v>
      </c>
      <c r="BZ154">
        <v>712</v>
      </c>
      <c r="CA154">
        <v>37613</v>
      </c>
      <c r="CB154">
        <v>1831</v>
      </c>
      <c r="CC154">
        <v>94</v>
      </c>
      <c r="CD154">
        <v>83</v>
      </c>
      <c r="CE154">
        <v>223</v>
      </c>
      <c r="CF154">
        <v>1615</v>
      </c>
      <c r="CG154">
        <v>15</v>
      </c>
      <c r="CH154">
        <v>1114</v>
      </c>
      <c r="CI154">
        <v>10063</v>
      </c>
      <c r="CJ154">
        <v>4133</v>
      </c>
      <c r="CK154">
        <v>53457</v>
      </c>
      <c r="CL154">
        <v>3.5975763696036401E-3</v>
      </c>
      <c r="CM154">
        <v>2.2721534965917702E-3</v>
      </c>
      <c r="CN154">
        <v>2.9033072456450398E-3</v>
      </c>
      <c r="CO154">
        <v>1.8934612471598099E-3</v>
      </c>
      <c r="CP154">
        <v>1.5337036101994401E-2</v>
      </c>
      <c r="CQ154">
        <v>3.7869224943196198E-4</v>
      </c>
      <c r="CR154">
        <v>3.2567533451148697E-2</v>
      </c>
      <c r="CS154">
        <v>0.57548598838677101</v>
      </c>
      <c r="CT154">
        <v>0.215917697551123</v>
      </c>
      <c r="CU154">
        <v>1</v>
      </c>
      <c r="CV154">
        <v>4.7164544173556998E-2</v>
      </c>
      <c r="CW154">
        <v>1.5420200462606E-3</v>
      </c>
      <c r="CX154">
        <v>9.8370244330417693E-4</v>
      </c>
      <c r="CY154">
        <v>5.1312046366947597E-3</v>
      </c>
      <c r="CZ154">
        <v>3.64767500598197E-2</v>
      </c>
      <c r="DA154">
        <v>2.3927897269561101E-4</v>
      </c>
      <c r="DB154">
        <v>1.5898758407997201E-2</v>
      </c>
      <c r="DC154">
        <v>2.51242921330391E-2</v>
      </c>
      <c r="DD154">
        <v>1.8929625395474999E-2</v>
      </c>
      <c r="DE154">
        <v>1</v>
      </c>
      <c r="DF154">
        <v>3.4251828572497499E-2</v>
      </c>
      <c r="DG154">
        <v>1.75842265746301E-3</v>
      </c>
      <c r="DH154">
        <v>1.5526497932918E-3</v>
      </c>
      <c r="DI154">
        <v>4.1715771554707501E-3</v>
      </c>
      <c r="DJ154">
        <v>3.0211197785135702E-2</v>
      </c>
      <c r="DK154">
        <v>2.8059936023345898E-4</v>
      </c>
      <c r="DL154">
        <v>2.0839179153338199E-2</v>
      </c>
      <c r="DM154">
        <v>0.18824475746861999</v>
      </c>
      <c r="DN154">
        <v>7.7314477056325603E-2</v>
      </c>
      <c r="DO154">
        <v>1</v>
      </c>
      <c r="DP154">
        <v>4.5153578999999997</v>
      </c>
      <c r="DQ154">
        <v>12.6235840574232</v>
      </c>
      <c r="DR154">
        <v>7.9727899310041401</v>
      </c>
      <c r="DS154">
        <v>10.1874538007275</v>
      </c>
      <c r="DT154">
        <v>6.6439916091701203</v>
      </c>
      <c r="DU154">
        <v>53.816332034277899</v>
      </c>
      <c r="DV154">
        <v>1.32879832183402</v>
      </c>
      <c r="DW154">
        <v>114.276655677726</v>
      </c>
      <c r="DX154">
        <v>2019.3305164137701</v>
      </c>
      <c r="DY154">
        <v>757.63650983236596</v>
      </c>
      <c r="DZ154">
        <v>3508.9134351897101</v>
      </c>
      <c r="EA154">
        <v>7.5892638999999997</v>
      </c>
      <c r="EB154">
        <v>233.75126011891601</v>
      </c>
      <c r="EC154">
        <v>7.64237490805926</v>
      </c>
      <c r="ED154">
        <v>4.8753081310033197</v>
      </c>
      <c r="EE154">
        <v>25.430661331990301</v>
      </c>
      <c r="EF154">
        <v>180.781696100988</v>
      </c>
      <c r="EG154">
        <v>1.1858857615953999</v>
      </c>
      <c r="EH154">
        <v>78.795520603783402</v>
      </c>
      <c r="EI154">
        <v>124.518004967517</v>
      </c>
      <c r="EJ154">
        <v>93.816740250658597</v>
      </c>
      <c r="EK154">
        <v>4956.0801278764302</v>
      </c>
      <c r="EL154">
        <v>12.1046218</v>
      </c>
      <c r="EM154">
        <v>151.26453599731599</v>
      </c>
      <c r="EN154">
        <v>7.7656288278250898</v>
      </c>
      <c r="EO154">
        <v>6.85688502882428</v>
      </c>
      <c r="EP154">
        <v>18.422715197925498</v>
      </c>
      <c r="EQ154">
        <v>133.42011230784601</v>
      </c>
      <c r="ER154">
        <v>1.2391960895465599</v>
      </c>
      <c r="ES154">
        <v>92.030962916990902</v>
      </c>
      <c r="ET154">
        <v>831.33534994046602</v>
      </c>
      <c r="EU154">
        <v>341.43982920639502</v>
      </c>
      <c r="EV154">
        <v>4416.2470239260201</v>
      </c>
      <c r="EW154" s="152"/>
      <c r="EX154" s="152"/>
      <c r="EY154" s="152"/>
      <c r="EZ154" s="152"/>
      <c r="FA154" s="152"/>
      <c r="FB154" s="152"/>
      <c r="FC154" s="152"/>
      <c r="FD154" s="152"/>
      <c r="FE154" s="152"/>
      <c r="FF154" s="152"/>
      <c r="FG154" s="152"/>
      <c r="FH154" s="152"/>
      <c r="FI154" s="152"/>
      <c r="FJ154" s="152"/>
      <c r="FK154" s="152"/>
      <c r="FL154" s="152"/>
      <c r="FM154" s="152"/>
      <c r="FN154" s="152"/>
      <c r="FO154" s="152"/>
      <c r="FP154" s="152"/>
      <c r="FQ154" s="152"/>
      <c r="FR154" s="152"/>
      <c r="FS154" s="152"/>
      <c r="FT154" s="152"/>
      <c r="FU154" s="152"/>
      <c r="FV154" s="152"/>
      <c r="FW154" s="152"/>
      <c r="FX154" s="152"/>
      <c r="FY154" s="152"/>
      <c r="FZ154" s="152"/>
      <c r="GA154" s="152"/>
      <c r="GB154" s="152"/>
      <c r="GC154" s="152"/>
      <c r="GD154" s="152"/>
      <c r="GE154" s="152"/>
      <c r="GF154" s="152"/>
      <c r="GG154" s="152"/>
      <c r="GH154" s="152"/>
      <c r="GI154" s="152"/>
      <c r="GJ154" s="152"/>
      <c r="GK154" s="152"/>
      <c r="GL154" s="152"/>
      <c r="GM154" s="152"/>
      <c r="GN154" s="152"/>
      <c r="GO154" s="152"/>
      <c r="GP154" s="152"/>
      <c r="GQ154" s="152"/>
      <c r="GR154" s="152"/>
      <c r="GS154" s="152"/>
      <c r="GT154" s="152"/>
      <c r="GU154" s="152"/>
      <c r="GV154" s="152"/>
      <c r="GW154" s="152"/>
      <c r="GX154" s="152"/>
      <c r="GY154" s="152"/>
      <c r="GZ154" s="152"/>
      <c r="HA154" s="152"/>
      <c r="HB154" s="152"/>
      <c r="HC154" s="152"/>
      <c r="HD154" s="152"/>
      <c r="HE154" s="152"/>
      <c r="HF154" s="152"/>
      <c r="HG154" s="152"/>
      <c r="HH154" s="152"/>
      <c r="HI154" s="152"/>
      <c r="HJ154" s="152"/>
      <c r="HK154" s="152"/>
      <c r="HL154" s="152"/>
      <c r="HM154" s="152"/>
      <c r="HN154" s="152"/>
      <c r="HO154" s="152"/>
      <c r="HP154" s="152"/>
      <c r="HQ154" s="152"/>
      <c r="HR154" s="152"/>
      <c r="HS154" s="152"/>
      <c r="HT154" s="152"/>
      <c r="HU154" s="152"/>
      <c r="HV154" s="152"/>
      <c r="HW154" s="152"/>
      <c r="HX154" s="152"/>
      <c r="HY154" s="152"/>
      <c r="HZ154" s="152"/>
      <c r="IA154" s="152"/>
      <c r="IB154" s="152"/>
      <c r="IC154" s="152"/>
      <c r="ID154" s="152"/>
      <c r="IE154" s="152"/>
      <c r="IF154" s="152"/>
      <c r="IG154" s="152"/>
      <c r="IH154" s="152"/>
      <c r="II154" s="152"/>
      <c r="IJ154" s="152"/>
      <c r="IK154" s="152"/>
      <c r="IL154">
        <v>212</v>
      </c>
      <c r="IM154">
        <v>900</v>
      </c>
      <c r="IN154">
        <v>8</v>
      </c>
      <c r="IO154">
        <v>122</v>
      </c>
      <c r="IP154">
        <v>13276</v>
      </c>
      <c r="IQ154">
        <v>9610</v>
      </c>
      <c r="IR154">
        <v>651</v>
      </c>
      <c r="IS154">
        <v>76</v>
      </c>
      <c r="IT154">
        <v>916</v>
      </c>
      <c r="IU154">
        <v>1259</v>
      </c>
      <c r="IV154">
        <v>15844</v>
      </c>
      <c r="IW154">
        <v>2729</v>
      </c>
      <c r="IX154">
        <v>2094</v>
      </c>
      <c r="IY154">
        <v>5</v>
      </c>
      <c r="IZ154">
        <v>81</v>
      </c>
      <c r="JA154">
        <v>1711</v>
      </c>
      <c r="JB154">
        <v>966</v>
      </c>
      <c r="JC154">
        <v>693</v>
      </c>
      <c r="JD154">
        <v>36</v>
      </c>
      <c r="JE154">
        <v>1003</v>
      </c>
      <c r="JF154">
        <v>8963</v>
      </c>
      <c r="JG154">
        <v>37613</v>
      </c>
      <c r="JH154">
        <v>2941</v>
      </c>
      <c r="JI154">
        <v>2994</v>
      </c>
      <c r="JJ154">
        <v>13</v>
      </c>
      <c r="JK154">
        <v>203</v>
      </c>
      <c r="JL154">
        <v>14987</v>
      </c>
      <c r="JM154">
        <v>10576</v>
      </c>
      <c r="JN154">
        <v>1344</v>
      </c>
      <c r="JO154">
        <v>112</v>
      </c>
      <c r="JP154">
        <v>1919</v>
      </c>
      <c r="JQ154">
        <v>10222</v>
      </c>
      <c r="JR154">
        <v>53457</v>
      </c>
      <c r="JS154">
        <v>1.33804594799293E-2</v>
      </c>
      <c r="JT154">
        <v>5.6803837414794202E-2</v>
      </c>
      <c r="JU154">
        <v>5.0492299924261605E-4</v>
      </c>
      <c r="JV154">
        <v>7.7000757384498896E-3</v>
      </c>
      <c r="JW154">
        <v>0.83791971724311998</v>
      </c>
      <c r="JX154">
        <v>0.60653875284019199</v>
      </c>
      <c r="JY154">
        <v>4.1088109063367802E-2</v>
      </c>
      <c r="JZ154">
        <v>4.7967684928048497E-3</v>
      </c>
      <c r="KA154">
        <v>5.7813683413278971E-2</v>
      </c>
      <c r="KB154">
        <v>7.94622570058066E-2</v>
      </c>
      <c r="KC154">
        <v>1</v>
      </c>
      <c r="KD154">
        <v>5.5016181229773503E-2</v>
      </c>
      <c r="KE154">
        <v>5.6007632302598399E-2</v>
      </c>
      <c r="KF154">
        <v>2.43186112202331E-4</v>
      </c>
      <c r="KG154">
        <v>3.7974446751594701E-3</v>
      </c>
      <c r="KH154">
        <v>0.28035617412125602</v>
      </c>
      <c r="KI154">
        <v>0.19784125558860399</v>
      </c>
      <c r="KJ154">
        <v>2.5141702676917899E-2</v>
      </c>
      <c r="KK154">
        <v>2.0951418897431598E-3</v>
      </c>
      <c r="KL154">
        <v>3.5898011485867021E-2</v>
      </c>
      <c r="KM154">
        <v>0.19121911068709399</v>
      </c>
      <c r="KN154">
        <v>1</v>
      </c>
      <c r="KO154">
        <v>5.5016181229773503E-2</v>
      </c>
      <c r="KP154">
        <v>5.6007632302598399E-2</v>
      </c>
      <c r="KQ154">
        <v>2.43186112202331E-4</v>
      </c>
      <c r="KR154">
        <v>3.7974446751594701E-3</v>
      </c>
      <c r="KS154">
        <v>0.28035617412125602</v>
      </c>
      <c r="KT154">
        <v>0.19784125558860399</v>
      </c>
      <c r="KU154">
        <v>2.5141702676917899E-2</v>
      </c>
      <c r="KV154">
        <v>2.0951418897431598E-3</v>
      </c>
      <c r="KW154">
        <v>3.5898011485867021E-2</v>
      </c>
      <c r="KX154">
        <v>0.19121911068709399</v>
      </c>
      <c r="KY154">
        <v>1</v>
      </c>
      <c r="KZ154">
        <v>4.5153578999999997</v>
      </c>
      <c r="LA154">
        <v>46.950874038135503</v>
      </c>
      <c r="LB154">
        <v>199.319748275103</v>
      </c>
      <c r="LC154">
        <v>1.7717310957787</v>
      </c>
      <c r="LD154">
        <v>27.018899210625101</v>
      </c>
      <c r="LE154">
        <v>2940.1877534447499</v>
      </c>
      <c r="LF154">
        <v>2128.29197880416</v>
      </c>
      <c r="LG154">
        <v>144.174617918992</v>
      </c>
      <c r="LH154">
        <v>16.831445409897601</v>
      </c>
      <c r="LI154">
        <v>202.86321046665989</v>
      </c>
      <c r="LJ154">
        <v>278.826181198173</v>
      </c>
      <c r="LK154">
        <v>3508.9134351897101</v>
      </c>
      <c r="LL154">
        <v>7.5892638999999997</v>
      </c>
      <c r="LM154">
        <v>359.58691593265098</v>
      </c>
      <c r="LN154">
        <v>275.91608719786399</v>
      </c>
      <c r="LO154">
        <v>0.65882542310855696</v>
      </c>
      <c r="LP154">
        <v>10.6729718543586</v>
      </c>
      <c r="LQ154">
        <v>225.45005978774799</v>
      </c>
      <c r="LR154">
        <v>127.285071744573</v>
      </c>
      <c r="LS154">
        <v>91.313203642846005</v>
      </c>
      <c r="LT154">
        <v>4.7435430463816104</v>
      </c>
      <c r="LU154">
        <v>132.16037987557002</v>
      </c>
      <c r="LV154">
        <v>1181.0104534643999</v>
      </c>
      <c r="LW154">
        <v>4956.0801278764302</v>
      </c>
      <c r="LX154">
        <v>12.1046218</v>
      </c>
      <c r="LY154">
        <v>242.96504662376199</v>
      </c>
      <c r="LZ154">
        <v>247.343539473493</v>
      </c>
      <c r="MA154">
        <v>1.0739699442736801</v>
      </c>
      <c r="MB154">
        <v>16.770453745196701</v>
      </c>
      <c r="MC154">
        <v>1238.12211960228</v>
      </c>
      <c r="MD154">
        <v>873.715856202959</v>
      </c>
      <c r="ME154">
        <v>111.031969623371</v>
      </c>
      <c r="MF154">
        <v>9.2526641352809609</v>
      </c>
      <c r="MG154">
        <v>158.53448638931991</v>
      </c>
      <c r="MH154">
        <v>844.47082848965999</v>
      </c>
      <c r="MI154">
        <v>4416.2470239260201</v>
      </c>
      <c r="MJ154" s="152"/>
      <c r="MK154" s="152"/>
      <c r="ML154" s="152"/>
      <c r="MM154" s="152"/>
      <c r="MN154" s="152"/>
      <c r="MO154" s="152"/>
      <c r="MP154" s="152"/>
      <c r="MQ154" s="152"/>
      <c r="MR154" s="152"/>
      <c r="MS154" s="152"/>
      <c r="MT154" s="152"/>
      <c r="MU154" s="152"/>
      <c r="MV154" s="152"/>
      <c r="MW154" s="152"/>
      <c r="MX154" s="152"/>
      <c r="MY154" s="152"/>
      <c r="MZ154" s="152"/>
      <c r="NA154" s="152"/>
      <c r="NB154" s="152"/>
      <c r="NC154" s="152"/>
      <c r="ND154" s="152"/>
      <c r="NE154" s="152"/>
      <c r="NF154" s="152"/>
      <c r="NG154" s="152"/>
      <c r="NH154" s="152"/>
      <c r="NI154" s="152"/>
      <c r="NJ154" s="152"/>
      <c r="NK154" s="152"/>
      <c r="NL154" s="152"/>
      <c r="NM154" s="152"/>
      <c r="NN154" s="152"/>
      <c r="NO154" s="152"/>
      <c r="NP154" s="152"/>
      <c r="NQ154" s="152"/>
      <c r="NR154" s="152"/>
      <c r="NS154" s="152"/>
      <c r="NT154" s="152"/>
      <c r="NU154" s="152"/>
      <c r="NV154" s="152"/>
      <c r="NW154" s="152"/>
      <c r="NX154" s="152"/>
      <c r="NY154" s="152"/>
      <c r="NZ154" s="152"/>
      <c r="OA154" s="152"/>
      <c r="OB154" s="152"/>
      <c r="OC154" s="152"/>
      <c r="OD154" s="152"/>
      <c r="OE154" s="152"/>
      <c r="OF154" s="152"/>
      <c r="OG154" s="152"/>
      <c r="OH154" s="152"/>
      <c r="OI154" s="152"/>
      <c r="OJ154" s="152"/>
      <c r="OK154" s="152"/>
      <c r="OL154" s="152"/>
      <c r="OM154" s="152"/>
      <c r="ON154" s="152"/>
      <c r="OO154" s="152"/>
      <c r="OP154" s="152"/>
      <c r="OQ154" s="152"/>
      <c r="OR154" s="152"/>
      <c r="OS154" s="152"/>
      <c r="OT154" s="152"/>
      <c r="OU154" s="152"/>
      <c r="OV154" s="152"/>
      <c r="OW154" s="152"/>
      <c r="OX154" s="152"/>
      <c r="OY154" s="152"/>
      <c r="OZ154" s="152"/>
      <c r="PA154" s="152"/>
      <c r="PB154" s="152"/>
      <c r="PC154" s="152"/>
      <c r="PD154" s="152"/>
      <c r="PE154" s="152"/>
      <c r="PF154" s="152"/>
      <c r="PG154" s="152"/>
      <c r="PH154" s="152"/>
      <c r="PI154" s="152"/>
      <c r="PJ154" s="152"/>
      <c r="PK154" s="152"/>
      <c r="PL154" s="152"/>
      <c r="PM154" s="152"/>
      <c r="PN154" s="152"/>
      <c r="PO154" s="152"/>
      <c r="PP154" s="152"/>
      <c r="PQ154" s="152"/>
      <c r="PR154" s="152"/>
      <c r="PS154" s="152"/>
      <c r="PT154" s="152"/>
      <c r="PU154" s="152"/>
      <c r="PV154" s="152"/>
      <c r="PW154" s="152"/>
      <c r="PX154" s="152"/>
      <c r="PY154" s="152"/>
      <c r="PZ154" s="152"/>
      <c r="QA154" s="152"/>
      <c r="QB154" s="152"/>
      <c r="QC154" s="152"/>
      <c r="QD154" s="152"/>
      <c r="QE154" s="152"/>
      <c r="QF154" s="152"/>
      <c r="QG154" s="152"/>
      <c r="QH154">
        <v>35</v>
      </c>
      <c r="QI154">
        <v>531</v>
      </c>
      <c r="QJ154">
        <v>8</v>
      </c>
      <c r="QK154">
        <v>49</v>
      </c>
      <c r="QL154">
        <v>12539</v>
      </c>
      <c r="QM154">
        <v>9118</v>
      </c>
      <c r="QN154">
        <v>398</v>
      </c>
      <c r="QO154">
        <v>27</v>
      </c>
      <c r="QP154">
        <v>1199</v>
      </c>
      <c r="QQ154">
        <v>1259</v>
      </c>
      <c r="QR154">
        <v>15844</v>
      </c>
      <c r="QS154">
        <v>1765</v>
      </c>
      <c r="QT154">
        <v>2021</v>
      </c>
      <c r="QU154">
        <v>5</v>
      </c>
      <c r="QV154">
        <v>60</v>
      </c>
      <c r="QW154">
        <v>1657</v>
      </c>
      <c r="QX154">
        <v>945</v>
      </c>
      <c r="QY154">
        <v>660</v>
      </c>
      <c r="QZ154">
        <v>25</v>
      </c>
      <c r="RA154">
        <v>8081</v>
      </c>
      <c r="RB154">
        <v>8963</v>
      </c>
      <c r="RC154">
        <v>37613</v>
      </c>
      <c r="RD154">
        <v>1800</v>
      </c>
      <c r="RE154">
        <v>2552</v>
      </c>
      <c r="RF154">
        <v>13</v>
      </c>
      <c r="RG154">
        <v>109</v>
      </c>
      <c r="RH154">
        <v>14196</v>
      </c>
      <c r="RI154">
        <v>10063</v>
      </c>
      <c r="RJ154">
        <v>1058</v>
      </c>
      <c r="RK154">
        <v>52</v>
      </c>
      <c r="RL154">
        <v>9280</v>
      </c>
      <c r="RM154">
        <v>10222</v>
      </c>
      <c r="RN154">
        <v>53457</v>
      </c>
      <c r="RO154">
        <v>2.20903812168644E-3</v>
      </c>
      <c r="RP154">
        <v>3.35142640747286E-2</v>
      </c>
      <c r="RQ154">
        <v>5.0492299924261605E-4</v>
      </c>
      <c r="RR154">
        <v>3.09265337036102E-3</v>
      </c>
      <c r="RS154">
        <v>0.79140368593789401</v>
      </c>
      <c r="RT154">
        <v>0.57548598838677101</v>
      </c>
      <c r="RU154">
        <v>2.51199192123201E-2</v>
      </c>
      <c r="RV154">
        <v>1.70411512244383E-3</v>
      </c>
      <c r="RW154">
        <v>7.5675334511487002E-2</v>
      </c>
      <c r="RX154">
        <v>7.94622570058066E-2</v>
      </c>
      <c r="RY154">
        <v>1</v>
      </c>
      <c r="RZ154">
        <v>4.6925265200861398E-2</v>
      </c>
      <c r="SA154">
        <v>5.37314226464254E-2</v>
      </c>
      <c r="SB154">
        <v>1.3293276260867301E-4</v>
      </c>
      <c r="SC154">
        <v>1.5951931513040699E-3</v>
      </c>
      <c r="SD154">
        <v>4.4053917528514099E-2</v>
      </c>
      <c r="SE154">
        <v>2.51242921330391E-2</v>
      </c>
      <c r="SF154">
        <v>1.7547124664344799E-2</v>
      </c>
      <c r="SG154">
        <v>6.6466381304336301E-4</v>
      </c>
      <c r="SH154">
        <v>0.214845930928137</v>
      </c>
      <c r="SI154">
        <v>0.23829527025230601</v>
      </c>
      <c r="SJ154">
        <v>1</v>
      </c>
      <c r="SK154">
        <v>3.3671923228015002E-2</v>
      </c>
      <c r="SL154">
        <v>4.7739304487719098E-2</v>
      </c>
      <c r="SM154">
        <v>2.43186112202331E-4</v>
      </c>
      <c r="SN154">
        <v>2.0390220176964699E-3</v>
      </c>
      <c r="SO154">
        <v>0.26555923452494501</v>
      </c>
      <c r="SP154">
        <v>0.18824475746861999</v>
      </c>
      <c r="SQ154">
        <v>1.97916082084666E-2</v>
      </c>
      <c r="SR154">
        <v>9.7274444880932304E-4</v>
      </c>
      <c r="SS154">
        <v>0.173597470864433</v>
      </c>
      <c r="ST154">
        <v>0.19121911068709399</v>
      </c>
      <c r="SU154">
        <v>1</v>
      </c>
      <c r="SV154">
        <v>4.5153578999999997</v>
      </c>
      <c r="SW154">
        <v>7.7513235440318002</v>
      </c>
      <c r="SX154">
        <v>117.598651482311</v>
      </c>
      <c r="SY154">
        <v>1.7717310957787</v>
      </c>
      <c r="SZ154">
        <v>10.8518529616445</v>
      </c>
      <c r="TA154">
        <v>2776.96702624614</v>
      </c>
      <c r="TB154">
        <v>2019.3305164137701</v>
      </c>
      <c r="TC154">
        <v>88.1436220149902</v>
      </c>
      <c r="TD154">
        <v>5.9795924482530998</v>
      </c>
      <c r="TE154">
        <v>265.53819797983198</v>
      </c>
      <c r="TF154">
        <v>278.826181198173</v>
      </c>
      <c r="TG154">
        <v>3508.9134351897101</v>
      </c>
      <c r="TH154">
        <v>7.5892638999999997</v>
      </c>
      <c r="TI154">
        <v>232.56537435732099</v>
      </c>
      <c r="TJ154">
        <v>266.29723602047898</v>
      </c>
      <c r="TK154">
        <v>0.65882542310855696</v>
      </c>
      <c r="TL154">
        <v>7.9059050773026902</v>
      </c>
      <c r="TM154">
        <v>218.33474521817601</v>
      </c>
      <c r="TN154">
        <v>124.518004967517</v>
      </c>
      <c r="TO154">
        <v>86.964955850329602</v>
      </c>
      <c r="TP154">
        <v>3.29412711554279</v>
      </c>
      <c r="TQ154">
        <v>1064.79364882805</v>
      </c>
      <c r="TR154">
        <v>1181.0104534643999</v>
      </c>
      <c r="TS154">
        <v>4956.0801278764302</v>
      </c>
      <c r="TT154">
        <v>12.1046218</v>
      </c>
      <c r="TU154">
        <v>148.70353074558699</v>
      </c>
      <c r="TV154">
        <v>210.828561368187</v>
      </c>
      <c r="TW154">
        <v>1.0739699442736801</v>
      </c>
      <c r="TX154">
        <v>9.0048249173716393</v>
      </c>
      <c r="TY154">
        <v>1172.77517914686</v>
      </c>
      <c r="TZ154">
        <v>831.33534994046602</v>
      </c>
      <c r="UA154">
        <v>87.404630849350497</v>
      </c>
      <c r="UB154">
        <v>4.2958797770947301</v>
      </c>
      <c r="UC154">
        <v>766.64931406613596</v>
      </c>
      <c r="UD154">
        <v>844.47082848965999</v>
      </c>
      <c r="UE154">
        <v>4416.2470239260201</v>
      </c>
      <c r="UF154" s="152"/>
      <c r="UG154" s="152"/>
      <c r="UH154" s="152"/>
      <c r="UI154" s="152"/>
      <c r="UJ154" s="152"/>
      <c r="UK154" s="152"/>
      <c r="UL154" s="152"/>
      <c r="UM154" s="152"/>
      <c r="UN154" s="152"/>
      <c r="UO154" s="152"/>
      <c r="UP154" s="152"/>
      <c r="UQ154" s="152"/>
      <c r="UR154" s="152"/>
      <c r="US154" s="152"/>
      <c r="UT154" s="152"/>
      <c r="UU154" s="152"/>
      <c r="UV154" s="152"/>
      <c r="UW154" s="152"/>
      <c r="UX154" s="152"/>
      <c r="UY154" s="152"/>
      <c r="UZ154" s="152"/>
      <c r="VA154" s="152"/>
      <c r="VB154" s="152"/>
      <c r="VC154" s="152"/>
      <c r="VD154" s="152"/>
      <c r="VE154" s="152"/>
      <c r="VF154" s="152"/>
      <c r="VG154" s="152"/>
      <c r="VH154" s="152"/>
      <c r="VI154" s="152"/>
      <c r="VJ154" s="152"/>
      <c r="VK154" s="152"/>
      <c r="VL154" s="152"/>
      <c r="VM154" s="152"/>
      <c r="VN154" s="152"/>
      <c r="VO154" s="152"/>
      <c r="VP154" s="152"/>
      <c r="VQ154" s="152"/>
      <c r="VR154" s="152"/>
      <c r="VS154" s="152"/>
      <c r="VT154" s="152"/>
      <c r="VU154" s="152"/>
      <c r="VV154" s="152"/>
      <c r="VW154" s="152"/>
      <c r="VX154" s="152"/>
      <c r="VY154" s="152"/>
      <c r="VZ154" s="152"/>
      <c r="WA154" s="152"/>
      <c r="WB154" s="152"/>
      <c r="WC154" s="152"/>
      <c r="WD154" s="152"/>
      <c r="WE154" s="152"/>
      <c r="WF154" s="152"/>
      <c r="WG154" s="152"/>
      <c r="WH154" s="152"/>
      <c r="WI154" s="152"/>
      <c r="WJ154" s="152"/>
      <c r="WK154" s="152"/>
      <c r="WL154" s="152"/>
      <c r="WM154" s="152"/>
      <c r="WN154" s="152"/>
      <c r="WO154" s="152"/>
      <c r="WP154" s="152"/>
      <c r="WQ154" s="152"/>
      <c r="WR154" s="152"/>
      <c r="WS154" s="152"/>
      <c r="WT154" s="152"/>
      <c r="WU154" s="152"/>
      <c r="WV154" s="152"/>
      <c r="WW154" s="152"/>
      <c r="WX154" s="152"/>
      <c r="WY154" s="152"/>
      <c r="WZ154" s="152"/>
      <c r="XA154" s="152"/>
      <c r="XB154" s="152"/>
      <c r="XC154" s="152"/>
      <c r="XD154" s="152"/>
      <c r="XE154" s="152"/>
      <c r="XF154" s="152"/>
      <c r="XG154" s="152"/>
      <c r="XH154" s="152"/>
      <c r="XI154" s="152"/>
      <c r="XJ154" s="152"/>
      <c r="XK154" s="152"/>
      <c r="XL154" s="152"/>
      <c r="XM154" s="152"/>
      <c r="XN154" s="152"/>
      <c r="XO154" s="152"/>
      <c r="XP154" s="152"/>
      <c r="XQ154" s="152"/>
      <c r="XR154" s="152"/>
      <c r="XS154" s="152"/>
      <c r="XT154" s="152"/>
      <c r="XU154" s="152"/>
      <c r="XV154" s="152"/>
      <c r="XW154" s="152"/>
      <c r="XX154" s="152"/>
      <c r="XY154" s="152"/>
      <c r="XZ154" s="152"/>
      <c r="YA154" s="152"/>
      <c r="YB154" s="152"/>
      <c r="YC154" s="152"/>
    </row>
    <row r="155" spans="1:653" x14ac:dyDescent="0.3">
      <c r="A155" s="175"/>
      <c r="B155" s="177" t="s">
        <v>1008</v>
      </c>
      <c r="C155" s="178">
        <v>20238830</v>
      </c>
    </row>
    <row r="156" spans="1:653" x14ac:dyDescent="0.3">
      <c r="A156" s="176"/>
      <c r="B156" s="179" t="s">
        <v>1142</v>
      </c>
      <c r="C156" s="178">
        <v>20292391</v>
      </c>
    </row>
    <row r="157" spans="1:653" x14ac:dyDescent="0.3">
      <c r="A157" s="176"/>
      <c r="B157" s="176"/>
      <c r="C157" s="176"/>
    </row>
    <row r="158" spans="1:653" x14ac:dyDescent="0.3">
      <c r="A158" s="176"/>
      <c r="B158" s="176"/>
      <c r="C158" s="176"/>
    </row>
  </sheetData>
  <phoneticPr fontId="2" type="noConversion"/>
  <conditionalFormatting sqref="B1:B100">
    <cfRule type="duplicateValues" dxfId="37" priority="2"/>
  </conditionalFormatting>
  <conditionalFormatting sqref="B1:B100">
    <cfRule type="duplicateValues" dxfId="36" priority="3"/>
    <cfRule type="duplicateValues" dxfId="35" priority="4"/>
  </conditionalFormatting>
  <conditionalFormatting sqref="B1:C1048576">
    <cfRule type="duplicateValues" dxfId="3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L29" sqref="L29"/>
    </sheetView>
  </sheetViews>
  <sheetFormatPr defaultRowHeight="16.5" x14ac:dyDescent="0.3"/>
  <cols>
    <col min="3" max="3" width="9.5" bestFit="1" customWidth="1"/>
    <col min="7" max="7" width="11.25" bestFit="1" customWidth="1"/>
  </cols>
  <sheetData>
    <row r="1" spans="1:8" x14ac:dyDescent="0.3">
      <c r="B1" t="s">
        <v>2847</v>
      </c>
      <c r="C1" t="s">
        <v>2848</v>
      </c>
      <c r="D1" t="s">
        <v>2849</v>
      </c>
      <c r="E1" t="s">
        <v>887</v>
      </c>
      <c r="F1" t="s">
        <v>2852</v>
      </c>
      <c r="G1" t="s">
        <v>2850</v>
      </c>
      <c r="H1" t="s">
        <v>2851</v>
      </c>
    </row>
    <row r="2" spans="1:8" s="195" customFormat="1" x14ac:dyDescent="0.3">
      <c r="A2" s="195" t="s">
        <v>2815</v>
      </c>
      <c r="B2" s="195" t="s">
        <v>1008</v>
      </c>
      <c r="C2" s="195">
        <v>20238830</v>
      </c>
      <c r="D2" s="195" t="s">
        <v>2816</v>
      </c>
      <c r="E2" s="196" t="s">
        <v>55</v>
      </c>
      <c r="F2" s="197" t="s">
        <v>750</v>
      </c>
      <c r="G2" s="198">
        <v>39231</v>
      </c>
      <c r="H2" s="196" t="s">
        <v>205</v>
      </c>
    </row>
    <row r="3" spans="1:8" x14ac:dyDescent="0.3">
      <c r="B3" t="s">
        <v>1126</v>
      </c>
      <c r="C3">
        <v>33358804</v>
      </c>
      <c r="D3" t="s">
        <v>2817</v>
      </c>
      <c r="E3" s="192" t="s">
        <v>55</v>
      </c>
      <c r="F3" s="46" t="s">
        <v>570</v>
      </c>
      <c r="G3" s="192" t="s">
        <v>472</v>
      </c>
      <c r="H3" s="192" t="s">
        <v>78</v>
      </c>
    </row>
    <row r="4" spans="1:8" x14ac:dyDescent="0.3">
      <c r="B4" t="s">
        <v>1138</v>
      </c>
      <c r="C4">
        <v>33366551</v>
      </c>
      <c r="D4" t="s">
        <v>2818</v>
      </c>
      <c r="E4" s="192" t="s">
        <v>38</v>
      </c>
      <c r="F4" s="46" t="s">
        <v>566</v>
      </c>
      <c r="G4" s="192" t="s">
        <v>504</v>
      </c>
      <c r="H4" s="192" t="s">
        <v>115</v>
      </c>
    </row>
    <row r="5" spans="1:8" x14ac:dyDescent="0.3">
      <c r="B5" t="s">
        <v>1121</v>
      </c>
      <c r="C5">
        <v>33356589</v>
      </c>
      <c r="D5" t="s">
        <v>2819</v>
      </c>
      <c r="E5" s="192" t="s">
        <v>38</v>
      </c>
      <c r="F5" s="46" t="s">
        <v>557</v>
      </c>
      <c r="G5" s="192" t="s">
        <v>463</v>
      </c>
      <c r="H5" s="192" t="s">
        <v>364</v>
      </c>
    </row>
    <row r="6" spans="1:8" s="195" customFormat="1" x14ac:dyDescent="0.3">
      <c r="A6" s="195" t="s">
        <v>2815</v>
      </c>
      <c r="B6" s="195" t="s">
        <v>2820</v>
      </c>
      <c r="C6" s="195">
        <v>33231140</v>
      </c>
      <c r="D6" s="195" t="s">
        <v>2821</v>
      </c>
      <c r="E6" s="196" t="s">
        <v>55</v>
      </c>
      <c r="F6" s="197" t="s">
        <v>2822</v>
      </c>
      <c r="G6" s="198">
        <v>43214</v>
      </c>
      <c r="H6" s="196" t="s">
        <v>61</v>
      </c>
    </row>
    <row r="7" spans="1:8" x14ac:dyDescent="0.3">
      <c r="B7" t="s">
        <v>1004</v>
      </c>
      <c r="C7">
        <v>20306252</v>
      </c>
      <c r="D7" t="s">
        <v>2823</v>
      </c>
      <c r="E7" s="192" t="s">
        <v>38</v>
      </c>
      <c r="F7" s="46" t="s">
        <v>637</v>
      </c>
      <c r="G7" s="192" t="s">
        <v>196</v>
      </c>
      <c r="H7" s="192" t="s">
        <v>69</v>
      </c>
    </row>
    <row r="8" spans="1:8" x14ac:dyDescent="0.3">
      <c r="B8" t="s">
        <v>1109</v>
      </c>
      <c r="C8">
        <v>33298531</v>
      </c>
      <c r="D8" t="s">
        <v>2824</v>
      </c>
      <c r="E8" s="192" t="s">
        <v>38</v>
      </c>
      <c r="F8" s="46" t="s">
        <v>564</v>
      </c>
      <c r="G8" s="192" t="s">
        <v>437</v>
      </c>
      <c r="H8" s="192" t="s">
        <v>160</v>
      </c>
    </row>
    <row r="9" spans="1:8" x14ac:dyDescent="0.3">
      <c r="B9" t="s">
        <v>1152</v>
      </c>
      <c r="C9">
        <v>33377373</v>
      </c>
      <c r="D9" t="s">
        <v>2825</v>
      </c>
      <c r="E9" s="192" t="s">
        <v>55</v>
      </c>
      <c r="F9" s="46" t="s">
        <v>577</v>
      </c>
      <c r="G9" s="192" t="s">
        <v>535</v>
      </c>
      <c r="H9" s="192" t="s">
        <v>536</v>
      </c>
    </row>
    <row r="10" spans="1:8" x14ac:dyDescent="0.3">
      <c r="B10" t="s">
        <v>1057</v>
      </c>
      <c r="C10">
        <v>33193148</v>
      </c>
      <c r="D10" t="s">
        <v>2826</v>
      </c>
      <c r="E10" s="192" t="s">
        <v>55</v>
      </c>
      <c r="F10" s="46" t="s">
        <v>677</v>
      </c>
      <c r="G10" s="192" t="s">
        <v>321</v>
      </c>
      <c r="H10" s="192" t="s">
        <v>130</v>
      </c>
    </row>
    <row r="11" spans="1:8" x14ac:dyDescent="0.3">
      <c r="B11" t="s">
        <v>1134</v>
      </c>
      <c r="C11">
        <v>33362039</v>
      </c>
      <c r="D11" t="s">
        <v>2827</v>
      </c>
      <c r="E11" s="192" t="s">
        <v>38</v>
      </c>
      <c r="F11" s="46" t="s">
        <v>591</v>
      </c>
      <c r="G11" s="192" t="s">
        <v>493</v>
      </c>
      <c r="H11" s="192" t="s">
        <v>286</v>
      </c>
    </row>
    <row r="12" spans="1:8" x14ac:dyDescent="0.3">
      <c r="B12" t="s">
        <v>952</v>
      </c>
      <c r="C12">
        <v>20091411</v>
      </c>
      <c r="D12" t="s">
        <v>2828</v>
      </c>
      <c r="E12" s="192" t="s">
        <v>55</v>
      </c>
      <c r="F12" s="46" t="s">
        <v>727</v>
      </c>
      <c r="G12" s="192" t="s">
        <v>77</v>
      </c>
      <c r="H12" s="192" t="s">
        <v>78</v>
      </c>
    </row>
    <row r="13" spans="1:8" x14ac:dyDescent="0.3">
      <c r="B13" t="s">
        <v>1136</v>
      </c>
      <c r="C13">
        <v>33365066</v>
      </c>
      <c r="D13" t="s">
        <v>2829</v>
      </c>
      <c r="E13" s="192" t="s">
        <v>38</v>
      </c>
      <c r="F13" s="46" t="s">
        <v>572</v>
      </c>
      <c r="G13" s="192" t="s">
        <v>499</v>
      </c>
      <c r="H13" s="192" t="s">
        <v>141</v>
      </c>
    </row>
    <row r="14" spans="1:8" s="195" customFormat="1" x14ac:dyDescent="0.3">
      <c r="A14" s="195" t="s">
        <v>2814</v>
      </c>
      <c r="B14" s="195" t="s">
        <v>1142</v>
      </c>
      <c r="C14" s="195">
        <v>20292391</v>
      </c>
      <c r="D14" s="195" t="s">
        <v>2830</v>
      </c>
      <c r="E14" s="196" t="s">
        <v>38</v>
      </c>
      <c r="F14" s="197" t="s">
        <v>574</v>
      </c>
      <c r="G14" s="198">
        <v>43710</v>
      </c>
      <c r="H14" s="196" t="s">
        <v>278</v>
      </c>
    </row>
    <row r="15" spans="1:8" x14ac:dyDescent="0.3">
      <c r="A15" s="180"/>
      <c r="B15" s="180" t="s">
        <v>1129</v>
      </c>
      <c r="C15" s="180">
        <v>33360191</v>
      </c>
      <c r="D15" s="180" t="s">
        <v>2831</v>
      </c>
      <c r="E15" s="193" t="s">
        <v>38</v>
      </c>
      <c r="F15" s="194" t="s">
        <v>589</v>
      </c>
      <c r="G15" s="193" t="s">
        <v>478</v>
      </c>
      <c r="H15" s="193" t="s">
        <v>479</v>
      </c>
    </row>
    <row r="16" spans="1:8" x14ac:dyDescent="0.3">
      <c r="B16" t="s">
        <v>1130</v>
      </c>
      <c r="C16">
        <v>33360234</v>
      </c>
      <c r="D16" t="s">
        <v>2832</v>
      </c>
      <c r="E16" s="192" t="s">
        <v>55</v>
      </c>
      <c r="F16" s="46" t="s">
        <v>571</v>
      </c>
      <c r="G16" s="192" t="s">
        <v>483</v>
      </c>
      <c r="H16" s="192" t="s">
        <v>93</v>
      </c>
    </row>
    <row r="17" spans="1:8" x14ac:dyDescent="0.3">
      <c r="B17" t="s">
        <v>1148</v>
      </c>
      <c r="C17">
        <v>33375539</v>
      </c>
      <c r="D17" t="s">
        <v>2833</v>
      </c>
      <c r="E17" s="192" t="s">
        <v>55</v>
      </c>
      <c r="F17" s="46" t="s">
        <v>563</v>
      </c>
      <c r="G17" s="192" t="s">
        <v>525</v>
      </c>
      <c r="H17" s="192" t="s">
        <v>75</v>
      </c>
    </row>
    <row r="18" spans="1:8" x14ac:dyDescent="0.3">
      <c r="B18" t="s">
        <v>1079</v>
      </c>
      <c r="C18">
        <v>33288927</v>
      </c>
      <c r="D18" t="s">
        <v>2834</v>
      </c>
      <c r="E18" s="192" t="s">
        <v>55</v>
      </c>
      <c r="F18" s="46" t="s">
        <v>737</v>
      </c>
      <c r="G18" s="192" t="s">
        <v>368</v>
      </c>
      <c r="H18" s="192" t="s">
        <v>240</v>
      </c>
    </row>
    <row r="19" spans="1:8" x14ac:dyDescent="0.3">
      <c r="B19" t="s">
        <v>1066</v>
      </c>
      <c r="C19">
        <v>33286614</v>
      </c>
      <c r="D19" t="s">
        <v>2835</v>
      </c>
      <c r="E19" s="192" t="s">
        <v>38</v>
      </c>
      <c r="F19" s="46" t="s">
        <v>682</v>
      </c>
      <c r="G19" s="192" t="s">
        <v>338</v>
      </c>
      <c r="H19" s="192" t="s">
        <v>300</v>
      </c>
    </row>
    <row r="20" spans="1:8" x14ac:dyDescent="0.3">
      <c r="B20" t="s">
        <v>1000</v>
      </c>
      <c r="C20">
        <v>30954658</v>
      </c>
      <c r="D20" t="s">
        <v>2836</v>
      </c>
      <c r="E20" s="192" t="s">
        <v>38</v>
      </c>
      <c r="F20" s="46" t="s">
        <v>660</v>
      </c>
      <c r="G20" s="192" t="s">
        <v>186</v>
      </c>
      <c r="H20" s="192" t="s">
        <v>75</v>
      </c>
    </row>
    <row r="21" spans="1:8" x14ac:dyDescent="0.3">
      <c r="A21" s="180"/>
      <c r="B21" s="180" t="s">
        <v>1084</v>
      </c>
      <c r="C21" s="180">
        <v>33310373</v>
      </c>
      <c r="D21" s="180" t="s">
        <v>2837</v>
      </c>
      <c r="E21" s="193" t="s">
        <v>55</v>
      </c>
      <c r="F21" s="194" t="s">
        <v>708</v>
      </c>
      <c r="G21" s="193" t="s">
        <v>378</v>
      </c>
      <c r="H21" s="193" t="s">
        <v>137</v>
      </c>
    </row>
    <row r="22" spans="1:8" x14ac:dyDescent="0.3">
      <c r="B22" t="s">
        <v>1117</v>
      </c>
      <c r="C22">
        <v>33354846</v>
      </c>
      <c r="D22" t="s">
        <v>2838</v>
      </c>
      <c r="E22" s="192" t="s">
        <v>38</v>
      </c>
      <c r="F22" s="46" t="s">
        <v>585</v>
      </c>
      <c r="G22" s="192" t="s">
        <v>455</v>
      </c>
      <c r="H22" s="192" t="s">
        <v>269</v>
      </c>
    </row>
    <row r="23" spans="1:8" x14ac:dyDescent="0.3">
      <c r="B23" t="s">
        <v>1027</v>
      </c>
      <c r="C23">
        <v>31439152</v>
      </c>
      <c r="D23" t="s">
        <v>2839</v>
      </c>
      <c r="E23" s="192" t="s">
        <v>55</v>
      </c>
      <c r="F23" s="46" t="s">
        <v>664</v>
      </c>
      <c r="G23" s="192" t="s">
        <v>247</v>
      </c>
      <c r="H23" s="192" t="s">
        <v>141</v>
      </c>
    </row>
    <row r="24" spans="1:8" x14ac:dyDescent="0.3">
      <c r="B24" t="s">
        <v>1036</v>
      </c>
      <c r="C24">
        <v>31580074</v>
      </c>
      <c r="D24" t="s">
        <v>2840</v>
      </c>
      <c r="E24" s="192" t="s">
        <v>55</v>
      </c>
      <c r="F24" s="46" t="s">
        <v>649</v>
      </c>
      <c r="G24" s="192" t="s">
        <v>266</v>
      </c>
      <c r="H24" s="192" t="s">
        <v>93</v>
      </c>
    </row>
    <row r="25" spans="1:8" x14ac:dyDescent="0.3">
      <c r="B25" t="s">
        <v>997</v>
      </c>
      <c r="C25">
        <v>30895571</v>
      </c>
      <c r="D25" t="s">
        <v>2841</v>
      </c>
      <c r="E25" s="192" t="s">
        <v>38</v>
      </c>
      <c r="F25" s="46" t="s">
        <v>633</v>
      </c>
      <c r="G25" s="192" t="s">
        <v>179</v>
      </c>
      <c r="H25" s="192" t="s">
        <v>180</v>
      </c>
    </row>
    <row r="26" spans="1:8" x14ac:dyDescent="0.3">
      <c r="B26" t="s">
        <v>1140</v>
      </c>
      <c r="C26">
        <v>33367703</v>
      </c>
      <c r="D26" t="s">
        <v>2842</v>
      </c>
      <c r="E26" s="192" t="s">
        <v>38</v>
      </c>
      <c r="F26" s="46" t="s">
        <v>573</v>
      </c>
      <c r="G26" s="192" t="s">
        <v>508</v>
      </c>
      <c r="H26" s="192" t="s">
        <v>137</v>
      </c>
    </row>
    <row r="27" spans="1:8" x14ac:dyDescent="0.3">
      <c r="B27" t="s">
        <v>1145</v>
      </c>
      <c r="C27">
        <v>33373423</v>
      </c>
      <c r="D27" t="s">
        <v>2843</v>
      </c>
      <c r="E27" s="192" t="s">
        <v>55</v>
      </c>
      <c r="F27" s="46" t="s">
        <v>562</v>
      </c>
      <c r="G27" s="192" t="s">
        <v>519</v>
      </c>
      <c r="H27" s="192" t="s">
        <v>126</v>
      </c>
    </row>
    <row r="28" spans="1:8" x14ac:dyDescent="0.3">
      <c r="B28" t="s">
        <v>1147</v>
      </c>
      <c r="C28">
        <v>33374015</v>
      </c>
      <c r="D28" t="s">
        <v>2844</v>
      </c>
      <c r="E28" s="192" t="s">
        <v>38</v>
      </c>
      <c r="F28" s="46" t="s">
        <v>575</v>
      </c>
      <c r="G28" s="192" t="s">
        <v>522</v>
      </c>
      <c r="H28" s="192" t="s">
        <v>51</v>
      </c>
    </row>
    <row r="29" spans="1:8" x14ac:dyDescent="0.3">
      <c r="B29" t="s">
        <v>991</v>
      </c>
      <c r="C29">
        <v>30823095</v>
      </c>
      <c r="D29" t="s">
        <v>2845</v>
      </c>
      <c r="E29" s="192" t="s">
        <v>55</v>
      </c>
      <c r="F29" s="46" t="s">
        <v>746</v>
      </c>
      <c r="G29" s="192" t="s">
        <v>163</v>
      </c>
      <c r="H29" s="192" t="s">
        <v>164</v>
      </c>
    </row>
    <row r="30" spans="1:8" x14ac:dyDescent="0.3">
      <c r="A30" s="180"/>
      <c r="B30" s="180" t="s">
        <v>1154</v>
      </c>
      <c r="C30" s="180">
        <v>33378797</v>
      </c>
      <c r="D30" s="180" t="s">
        <v>2846</v>
      </c>
      <c r="E30" s="193" t="s">
        <v>38</v>
      </c>
      <c r="F30" s="194" t="s">
        <v>596</v>
      </c>
      <c r="G30" s="193" t="s">
        <v>539</v>
      </c>
      <c r="H30" s="193" t="s">
        <v>324</v>
      </c>
    </row>
  </sheetData>
  <phoneticPr fontId="2" type="noConversion"/>
  <conditionalFormatting sqref="F2">
    <cfRule type="duplicateValues" dxfId="33" priority="34"/>
  </conditionalFormatting>
  <conditionalFormatting sqref="F2">
    <cfRule type="duplicateValues" dxfId="32" priority="33"/>
  </conditionalFormatting>
  <conditionalFormatting sqref="F3">
    <cfRule type="duplicateValues" dxfId="31" priority="32"/>
  </conditionalFormatting>
  <conditionalFormatting sqref="F3">
    <cfRule type="duplicateValues" dxfId="30" priority="31"/>
  </conditionalFormatting>
  <conditionalFormatting sqref="F4:F5">
    <cfRule type="duplicateValues" dxfId="29" priority="30"/>
  </conditionalFormatting>
  <conditionalFormatting sqref="F4:F5">
    <cfRule type="duplicateValues" dxfId="28" priority="29"/>
  </conditionalFormatting>
  <conditionalFormatting sqref="F6">
    <cfRule type="duplicateValues" dxfId="27" priority="28"/>
  </conditionalFormatting>
  <conditionalFormatting sqref="F6">
    <cfRule type="duplicateValues" dxfId="26" priority="27"/>
  </conditionalFormatting>
  <conditionalFormatting sqref="F7">
    <cfRule type="duplicateValues" dxfId="25" priority="26"/>
  </conditionalFormatting>
  <conditionalFormatting sqref="F7">
    <cfRule type="duplicateValues" dxfId="24" priority="25"/>
  </conditionalFormatting>
  <conditionalFormatting sqref="F8:F9">
    <cfRule type="duplicateValues" dxfId="23" priority="24"/>
  </conditionalFormatting>
  <conditionalFormatting sqref="F8:F9">
    <cfRule type="duplicateValues" dxfId="22" priority="23"/>
  </conditionalFormatting>
  <conditionalFormatting sqref="F10">
    <cfRule type="duplicateValues" dxfId="21" priority="22"/>
  </conditionalFormatting>
  <conditionalFormatting sqref="F10">
    <cfRule type="duplicateValues" dxfId="20" priority="21"/>
  </conditionalFormatting>
  <conditionalFormatting sqref="F11:F13">
    <cfRule type="duplicateValues" dxfId="19" priority="20"/>
  </conditionalFormatting>
  <conditionalFormatting sqref="F11:F13">
    <cfRule type="duplicateValues" dxfId="18" priority="19"/>
  </conditionalFormatting>
  <conditionalFormatting sqref="F14">
    <cfRule type="duplicateValues" dxfId="17" priority="18"/>
  </conditionalFormatting>
  <conditionalFormatting sqref="F14">
    <cfRule type="duplicateValues" dxfId="16" priority="17"/>
  </conditionalFormatting>
  <conditionalFormatting sqref="F15:F17">
    <cfRule type="duplicateValues" dxfId="15" priority="16"/>
  </conditionalFormatting>
  <conditionalFormatting sqref="F15:F17">
    <cfRule type="duplicateValues" dxfId="14" priority="15"/>
  </conditionalFormatting>
  <conditionalFormatting sqref="F18">
    <cfRule type="duplicateValues" dxfId="13" priority="14"/>
  </conditionalFormatting>
  <conditionalFormatting sqref="F18">
    <cfRule type="duplicateValues" dxfId="12" priority="13"/>
  </conditionalFormatting>
  <conditionalFormatting sqref="F19:F20">
    <cfRule type="duplicateValues" dxfId="11" priority="12"/>
  </conditionalFormatting>
  <conditionalFormatting sqref="F19:F20">
    <cfRule type="duplicateValues" dxfId="10" priority="11"/>
  </conditionalFormatting>
  <conditionalFormatting sqref="F21">
    <cfRule type="duplicateValues" dxfId="9" priority="10"/>
  </conditionalFormatting>
  <conditionalFormatting sqref="F21">
    <cfRule type="duplicateValues" dxfId="8" priority="9"/>
  </conditionalFormatting>
  <conditionalFormatting sqref="F22">
    <cfRule type="duplicateValues" dxfId="7" priority="8"/>
  </conditionalFormatting>
  <conditionalFormatting sqref="F22">
    <cfRule type="duplicateValues" dxfId="6" priority="7"/>
  </conditionalFormatting>
  <conditionalFormatting sqref="F23">
    <cfRule type="duplicateValues" dxfId="5" priority="6"/>
  </conditionalFormatting>
  <conditionalFormatting sqref="F23">
    <cfRule type="duplicateValues" dxfId="4" priority="5"/>
  </conditionalFormatting>
  <conditionalFormatting sqref="F24:F28">
    <cfRule type="duplicateValues" dxfId="3" priority="4"/>
  </conditionalFormatting>
  <conditionalFormatting sqref="F24:F28">
    <cfRule type="duplicateValues" dxfId="2" priority="3"/>
  </conditionalFormatting>
  <conditionalFormatting sqref="F29:F30">
    <cfRule type="duplicateValues" dxfId="1" priority="2"/>
  </conditionalFormatting>
  <conditionalFormatting sqref="F29:F3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"/>
  <sheetViews>
    <sheetView topLeftCell="A100" workbookViewId="0">
      <selection activeCell="F25" sqref="F25"/>
    </sheetView>
  </sheetViews>
  <sheetFormatPr defaultRowHeight="16.5" x14ac:dyDescent="0.3"/>
  <cols>
    <col min="1" max="1" width="26.875" style="96" customWidth="1"/>
    <col min="2" max="2" width="13.25" style="96" customWidth="1"/>
  </cols>
  <sheetData>
    <row r="1" spans="1:2" x14ac:dyDescent="0.3">
      <c r="A1" s="90" t="s">
        <v>830</v>
      </c>
      <c r="B1" s="90" t="s">
        <v>23</v>
      </c>
    </row>
    <row r="2" spans="1:2" x14ac:dyDescent="0.3">
      <c r="A2" s="91" t="s">
        <v>703</v>
      </c>
      <c r="B2" s="91">
        <v>30698307</v>
      </c>
    </row>
    <row r="3" spans="1:2" x14ac:dyDescent="0.3">
      <c r="A3" s="92" t="s">
        <v>630</v>
      </c>
      <c r="B3" s="92">
        <v>20238830</v>
      </c>
    </row>
    <row r="4" spans="1:2" x14ac:dyDescent="0.3">
      <c r="A4" s="91" t="s">
        <v>746</v>
      </c>
      <c r="B4" s="91">
        <v>30823095</v>
      </c>
    </row>
    <row r="5" spans="1:2" x14ac:dyDescent="0.3">
      <c r="A5" s="91" t="s">
        <v>631</v>
      </c>
      <c r="B5" s="93">
        <v>30825844</v>
      </c>
    </row>
    <row r="6" spans="1:2" x14ac:dyDescent="0.3">
      <c r="A6" s="91" t="s">
        <v>747</v>
      </c>
      <c r="B6" s="91">
        <v>30288320</v>
      </c>
    </row>
    <row r="7" spans="1:2" x14ac:dyDescent="0.3">
      <c r="A7" s="91" t="s">
        <v>636</v>
      </c>
      <c r="B7" s="93">
        <v>30860094</v>
      </c>
    </row>
    <row r="8" spans="1:2" x14ac:dyDescent="0.3">
      <c r="A8" s="91" t="s">
        <v>632</v>
      </c>
      <c r="B8" s="93">
        <v>30875320</v>
      </c>
    </row>
    <row r="9" spans="1:2" x14ac:dyDescent="0.3">
      <c r="A9" s="91" t="s">
        <v>633</v>
      </c>
      <c r="B9" s="93">
        <v>30895571</v>
      </c>
    </row>
    <row r="10" spans="1:2" x14ac:dyDescent="0.3">
      <c r="A10" s="91" t="s">
        <v>634</v>
      </c>
      <c r="B10" s="93">
        <v>30927315</v>
      </c>
    </row>
    <row r="11" spans="1:2" x14ac:dyDescent="0.3">
      <c r="A11" s="94" t="s">
        <v>660</v>
      </c>
      <c r="B11" s="93">
        <v>30954658</v>
      </c>
    </row>
    <row r="12" spans="1:2" x14ac:dyDescent="0.3">
      <c r="A12" s="92" t="s">
        <v>635</v>
      </c>
      <c r="B12" s="92">
        <v>20292391</v>
      </c>
    </row>
    <row r="13" spans="1:2" x14ac:dyDescent="0.3">
      <c r="A13" s="91" t="s">
        <v>637</v>
      </c>
      <c r="B13" s="93">
        <v>20306252</v>
      </c>
    </row>
    <row r="14" spans="1:2" x14ac:dyDescent="0.3">
      <c r="A14" s="91" t="s">
        <v>749</v>
      </c>
      <c r="B14" s="91">
        <v>20309718</v>
      </c>
    </row>
    <row r="15" spans="1:2" x14ac:dyDescent="0.3">
      <c r="A15" s="94" t="s">
        <v>661</v>
      </c>
      <c r="B15" s="93">
        <v>31043157</v>
      </c>
    </row>
    <row r="16" spans="1:2" x14ac:dyDescent="0.3">
      <c r="A16" s="92" t="s">
        <v>750</v>
      </c>
      <c r="B16" s="92">
        <v>20238830</v>
      </c>
    </row>
    <row r="17" spans="1:2" x14ac:dyDescent="0.3">
      <c r="A17" s="91" t="s">
        <v>751</v>
      </c>
      <c r="B17" s="91">
        <v>31158028</v>
      </c>
    </row>
    <row r="18" spans="1:2" x14ac:dyDescent="0.3">
      <c r="A18" s="94" t="s">
        <v>662</v>
      </c>
      <c r="B18" s="93">
        <v>20370866</v>
      </c>
    </row>
    <row r="19" spans="1:2" x14ac:dyDescent="0.3">
      <c r="A19" s="94" t="s">
        <v>664</v>
      </c>
      <c r="B19" s="93">
        <v>31439152</v>
      </c>
    </row>
    <row r="20" spans="1:2" x14ac:dyDescent="0.3">
      <c r="A20" s="94" t="s">
        <v>731</v>
      </c>
      <c r="B20" s="91">
        <v>31481146</v>
      </c>
    </row>
    <row r="21" spans="1:2" x14ac:dyDescent="0.3">
      <c r="A21" s="91" t="s">
        <v>732</v>
      </c>
      <c r="B21" s="91">
        <v>20446059</v>
      </c>
    </row>
    <row r="22" spans="1:2" x14ac:dyDescent="0.3">
      <c r="A22" s="91" t="s">
        <v>647</v>
      </c>
      <c r="B22" s="93">
        <v>20455774</v>
      </c>
    </row>
    <row r="23" spans="1:2" x14ac:dyDescent="0.3">
      <c r="A23" s="91" t="s">
        <v>659</v>
      </c>
      <c r="B23" s="93">
        <v>33022442</v>
      </c>
    </row>
    <row r="24" spans="1:2" x14ac:dyDescent="0.3">
      <c r="A24" s="91" t="s">
        <v>649</v>
      </c>
      <c r="B24" s="93">
        <v>31580074</v>
      </c>
    </row>
    <row r="25" spans="1:2" x14ac:dyDescent="0.3">
      <c r="A25" s="94" t="s">
        <v>668</v>
      </c>
      <c r="B25" s="93">
        <v>33247523</v>
      </c>
    </row>
    <row r="26" spans="1:2" x14ac:dyDescent="0.3">
      <c r="A26" s="94" t="s">
        <v>669</v>
      </c>
      <c r="B26" s="93">
        <v>33252055</v>
      </c>
    </row>
    <row r="27" spans="1:2" x14ac:dyDescent="0.3">
      <c r="A27" s="91" t="s">
        <v>733</v>
      </c>
      <c r="B27" s="91">
        <v>33248982</v>
      </c>
    </row>
    <row r="28" spans="1:2" x14ac:dyDescent="0.3">
      <c r="A28" s="94" t="s">
        <v>670</v>
      </c>
      <c r="B28" s="93">
        <v>33252946</v>
      </c>
    </row>
    <row r="29" spans="1:2" x14ac:dyDescent="0.3">
      <c r="A29" s="91" t="s">
        <v>704</v>
      </c>
      <c r="B29" s="91">
        <v>30275331</v>
      </c>
    </row>
    <row r="30" spans="1:2" x14ac:dyDescent="0.3">
      <c r="A30" s="94" t="s">
        <v>671</v>
      </c>
      <c r="B30" s="93">
        <v>33236258</v>
      </c>
    </row>
    <row r="31" spans="1:2" x14ac:dyDescent="0.3">
      <c r="A31" s="94" t="s">
        <v>672</v>
      </c>
      <c r="B31" s="93">
        <v>33257989</v>
      </c>
    </row>
    <row r="32" spans="1:2" x14ac:dyDescent="0.3">
      <c r="A32" s="91" t="s">
        <v>651</v>
      </c>
      <c r="B32" s="93">
        <v>33258519</v>
      </c>
    </row>
    <row r="33" spans="1:2" x14ac:dyDescent="0.3">
      <c r="A33" s="91" t="s">
        <v>652</v>
      </c>
      <c r="B33" s="93">
        <v>33259431</v>
      </c>
    </row>
    <row r="34" spans="1:2" x14ac:dyDescent="0.3">
      <c r="A34" s="94" t="s">
        <v>673</v>
      </c>
      <c r="B34" s="93">
        <v>33263432</v>
      </c>
    </row>
    <row r="35" spans="1:2" x14ac:dyDescent="0.3">
      <c r="A35" s="94" t="s">
        <v>674</v>
      </c>
      <c r="B35" s="93">
        <v>33266205</v>
      </c>
    </row>
    <row r="36" spans="1:2" x14ac:dyDescent="0.3">
      <c r="A36" s="94" t="s">
        <v>675</v>
      </c>
      <c r="B36" s="93">
        <v>33267756</v>
      </c>
    </row>
    <row r="37" spans="1:2" x14ac:dyDescent="0.3">
      <c r="A37" s="94" t="s">
        <v>676</v>
      </c>
      <c r="B37" s="93">
        <v>33273082</v>
      </c>
    </row>
    <row r="38" spans="1:2" x14ac:dyDescent="0.3">
      <c r="A38" s="94" t="s">
        <v>677</v>
      </c>
      <c r="B38" s="93">
        <v>33193148</v>
      </c>
    </row>
    <row r="39" spans="1:2" x14ac:dyDescent="0.3">
      <c r="A39" s="94" t="s">
        <v>678</v>
      </c>
      <c r="B39" s="93">
        <v>33276788</v>
      </c>
    </row>
    <row r="40" spans="1:2" x14ac:dyDescent="0.3">
      <c r="A40" s="94" t="s">
        <v>679</v>
      </c>
      <c r="B40" s="93">
        <v>33279583</v>
      </c>
    </row>
    <row r="41" spans="1:2" x14ac:dyDescent="0.3">
      <c r="A41" s="94" t="s">
        <v>680</v>
      </c>
      <c r="B41" s="93">
        <v>33276915</v>
      </c>
    </row>
    <row r="42" spans="1:2" x14ac:dyDescent="0.3">
      <c r="A42" s="91" t="s">
        <v>653</v>
      </c>
      <c r="B42" s="93">
        <v>33270055</v>
      </c>
    </row>
    <row r="43" spans="1:2" x14ac:dyDescent="0.3">
      <c r="A43" s="91" t="s">
        <v>734</v>
      </c>
      <c r="B43" s="91">
        <v>33282570</v>
      </c>
    </row>
    <row r="44" spans="1:2" x14ac:dyDescent="0.3">
      <c r="A44" s="91" t="s">
        <v>735</v>
      </c>
      <c r="B44" s="91">
        <v>31568168</v>
      </c>
    </row>
    <row r="45" spans="1:2" x14ac:dyDescent="0.3">
      <c r="A45" s="95" t="s">
        <v>681</v>
      </c>
      <c r="B45" s="92">
        <v>33231140</v>
      </c>
    </row>
    <row r="46" spans="1:2" x14ac:dyDescent="0.3">
      <c r="A46" s="94" t="s">
        <v>682</v>
      </c>
      <c r="B46" s="93">
        <v>33286614</v>
      </c>
    </row>
    <row r="47" spans="1:2" x14ac:dyDescent="0.3">
      <c r="A47" s="94" t="s">
        <v>683</v>
      </c>
      <c r="B47" s="93">
        <v>33288302</v>
      </c>
    </row>
    <row r="48" spans="1:2" x14ac:dyDescent="0.3">
      <c r="A48" s="94" t="s">
        <v>684</v>
      </c>
      <c r="B48" s="93">
        <v>33166281</v>
      </c>
    </row>
    <row r="49" spans="1:2" x14ac:dyDescent="0.3">
      <c r="A49" s="94" t="s">
        <v>685</v>
      </c>
      <c r="B49" s="93">
        <v>33290718</v>
      </c>
    </row>
    <row r="50" spans="1:2" x14ac:dyDescent="0.3">
      <c r="A50" s="94" t="s">
        <v>686</v>
      </c>
      <c r="B50" s="93">
        <v>33291937</v>
      </c>
    </row>
    <row r="51" spans="1:2" x14ac:dyDescent="0.3">
      <c r="A51" s="91" t="s">
        <v>736</v>
      </c>
      <c r="B51" s="91">
        <v>33292331</v>
      </c>
    </row>
    <row r="52" spans="1:2" x14ac:dyDescent="0.3">
      <c r="A52" s="94" t="s">
        <v>687</v>
      </c>
      <c r="B52" s="93">
        <v>33281958</v>
      </c>
    </row>
    <row r="53" spans="1:2" x14ac:dyDescent="0.3">
      <c r="A53" s="91" t="s">
        <v>705</v>
      </c>
      <c r="B53" s="91">
        <v>33296180</v>
      </c>
    </row>
    <row r="54" spans="1:2" x14ac:dyDescent="0.3">
      <c r="A54" s="91" t="s">
        <v>654</v>
      </c>
      <c r="B54" s="93">
        <v>20232438</v>
      </c>
    </row>
    <row r="55" spans="1:2" x14ac:dyDescent="0.3">
      <c r="A55" s="94" t="s">
        <v>688</v>
      </c>
      <c r="B55" s="93">
        <v>33298839</v>
      </c>
    </row>
    <row r="56" spans="1:2" x14ac:dyDescent="0.3">
      <c r="A56" s="94" t="s">
        <v>689</v>
      </c>
      <c r="B56" s="93" t="s">
        <v>1171</v>
      </c>
    </row>
    <row r="57" spans="1:2" x14ac:dyDescent="0.3">
      <c r="A57" s="94" t="s">
        <v>690</v>
      </c>
      <c r="B57" s="93">
        <v>20134976</v>
      </c>
    </row>
    <row r="58" spans="1:2" x14ac:dyDescent="0.3">
      <c r="A58" s="91" t="s">
        <v>706</v>
      </c>
      <c r="B58" s="91">
        <v>20267054</v>
      </c>
    </row>
    <row r="59" spans="1:2" x14ac:dyDescent="0.3">
      <c r="A59" s="91" t="s">
        <v>737</v>
      </c>
      <c r="B59" s="91">
        <v>33288927</v>
      </c>
    </row>
    <row r="60" spans="1:2" x14ac:dyDescent="0.3">
      <c r="A60" s="94" t="s">
        <v>691</v>
      </c>
      <c r="B60" s="93">
        <v>33305649</v>
      </c>
    </row>
    <row r="61" spans="1:2" x14ac:dyDescent="0.3">
      <c r="A61" s="91" t="s">
        <v>738</v>
      </c>
      <c r="B61" s="91">
        <v>33307930</v>
      </c>
    </row>
    <row r="62" spans="1:2" x14ac:dyDescent="0.3">
      <c r="A62" s="91" t="s">
        <v>707</v>
      </c>
      <c r="B62" s="91">
        <v>33313257</v>
      </c>
    </row>
    <row r="63" spans="1:2" x14ac:dyDescent="0.3">
      <c r="A63" s="91" t="s">
        <v>655</v>
      </c>
      <c r="B63" s="93">
        <v>33313176</v>
      </c>
    </row>
    <row r="64" spans="1:2" x14ac:dyDescent="0.3">
      <c r="A64" s="91" t="s">
        <v>708</v>
      </c>
      <c r="B64" s="91">
        <v>33310373</v>
      </c>
    </row>
    <row r="65" spans="1:2" x14ac:dyDescent="0.3">
      <c r="A65" s="94" t="s">
        <v>692</v>
      </c>
      <c r="B65" s="93">
        <v>33314669</v>
      </c>
    </row>
    <row r="66" spans="1:2" x14ac:dyDescent="0.3">
      <c r="A66" s="94" t="s">
        <v>693</v>
      </c>
      <c r="B66" s="93">
        <v>33316780</v>
      </c>
    </row>
    <row r="67" spans="1:2" x14ac:dyDescent="0.3">
      <c r="A67" s="91" t="s">
        <v>656</v>
      </c>
      <c r="B67" s="93">
        <v>33320333</v>
      </c>
    </row>
    <row r="68" spans="1:2" x14ac:dyDescent="0.3">
      <c r="A68" s="91" t="s">
        <v>657</v>
      </c>
      <c r="B68" s="93">
        <v>33289926</v>
      </c>
    </row>
    <row r="69" spans="1:2" x14ac:dyDescent="0.3">
      <c r="A69" s="94" t="s">
        <v>694</v>
      </c>
      <c r="B69" s="93">
        <v>33321772</v>
      </c>
    </row>
    <row r="70" spans="1:2" x14ac:dyDescent="0.3">
      <c r="A70" s="91" t="s">
        <v>709</v>
      </c>
      <c r="B70" s="91">
        <v>33321761</v>
      </c>
    </row>
    <row r="71" spans="1:2" x14ac:dyDescent="0.3">
      <c r="A71" s="94" t="s">
        <v>695</v>
      </c>
      <c r="B71" s="93">
        <v>33327126</v>
      </c>
    </row>
    <row r="72" spans="1:2" x14ac:dyDescent="0.3">
      <c r="A72" s="92" t="s">
        <v>739</v>
      </c>
      <c r="B72" s="92">
        <v>33231140</v>
      </c>
    </row>
    <row r="73" spans="1:2" x14ac:dyDescent="0.3">
      <c r="A73" s="91" t="s">
        <v>740</v>
      </c>
      <c r="B73" s="91">
        <v>33327690</v>
      </c>
    </row>
    <row r="74" spans="1:2" x14ac:dyDescent="0.3">
      <c r="A74" s="93" t="s">
        <v>722</v>
      </c>
      <c r="B74" s="93">
        <v>33333866</v>
      </c>
    </row>
    <row r="75" spans="1:2" x14ac:dyDescent="0.3">
      <c r="A75" s="93" t="s">
        <v>723</v>
      </c>
      <c r="B75" s="93">
        <v>33334372</v>
      </c>
    </row>
    <row r="76" spans="1:2" x14ac:dyDescent="0.3">
      <c r="A76" s="93" t="s">
        <v>718</v>
      </c>
      <c r="B76" s="93">
        <v>33336188</v>
      </c>
    </row>
    <row r="77" spans="1:2" x14ac:dyDescent="0.3">
      <c r="A77" s="91" t="s">
        <v>710</v>
      </c>
      <c r="B77" s="91">
        <v>33336701</v>
      </c>
    </row>
    <row r="78" spans="1:2" x14ac:dyDescent="0.3">
      <c r="A78" s="91" t="s">
        <v>711</v>
      </c>
      <c r="B78" s="91">
        <v>33341168</v>
      </c>
    </row>
    <row r="79" spans="1:2" x14ac:dyDescent="0.3">
      <c r="A79" s="93" t="s">
        <v>719</v>
      </c>
      <c r="B79" s="93">
        <v>33341215</v>
      </c>
    </row>
    <row r="80" spans="1:2" x14ac:dyDescent="0.3">
      <c r="A80" s="91" t="s">
        <v>712</v>
      </c>
      <c r="B80" s="91">
        <v>33342796</v>
      </c>
    </row>
    <row r="81" spans="1:2" x14ac:dyDescent="0.3">
      <c r="A81" s="93" t="s">
        <v>724</v>
      </c>
      <c r="B81" s="93">
        <v>33309615</v>
      </c>
    </row>
    <row r="82" spans="1:2" x14ac:dyDescent="0.3">
      <c r="A82" s="91" t="s">
        <v>713</v>
      </c>
      <c r="B82" s="91">
        <v>33342957</v>
      </c>
    </row>
    <row r="83" spans="1:2" x14ac:dyDescent="0.3">
      <c r="A83" s="93" t="s">
        <v>725</v>
      </c>
      <c r="B83" s="93">
        <v>33343680</v>
      </c>
    </row>
    <row r="84" spans="1:2" x14ac:dyDescent="0.3">
      <c r="A84" s="91" t="s">
        <v>714</v>
      </c>
      <c r="B84" s="91">
        <v>31272258</v>
      </c>
    </row>
    <row r="85" spans="1:2" x14ac:dyDescent="0.3">
      <c r="A85" s="93" t="s">
        <v>720</v>
      </c>
      <c r="B85" s="93">
        <v>33345665</v>
      </c>
    </row>
    <row r="86" spans="1:2" x14ac:dyDescent="0.3">
      <c r="A86" s="93" t="s">
        <v>564</v>
      </c>
      <c r="B86" s="93">
        <v>33298531</v>
      </c>
    </row>
    <row r="87" spans="1:2" x14ac:dyDescent="0.3">
      <c r="A87" s="93" t="s">
        <v>581</v>
      </c>
      <c r="B87" s="93">
        <v>33349119</v>
      </c>
    </row>
    <row r="88" spans="1:2" x14ac:dyDescent="0.3">
      <c r="A88" s="93" t="s">
        <v>582</v>
      </c>
      <c r="B88" s="93">
        <v>33350093</v>
      </c>
    </row>
    <row r="89" spans="1:2" x14ac:dyDescent="0.3">
      <c r="A89" s="93" t="s">
        <v>583</v>
      </c>
      <c r="B89" s="93">
        <v>33350341</v>
      </c>
    </row>
    <row r="90" spans="1:2" x14ac:dyDescent="0.3">
      <c r="A90" s="93" t="s">
        <v>568</v>
      </c>
      <c r="B90" s="93">
        <v>33349357</v>
      </c>
    </row>
    <row r="91" spans="1:2" x14ac:dyDescent="0.3">
      <c r="A91" s="93" t="s">
        <v>554</v>
      </c>
      <c r="B91" s="93">
        <v>33351415</v>
      </c>
    </row>
    <row r="92" spans="1:2" x14ac:dyDescent="0.3">
      <c r="A92" s="93" t="s">
        <v>584</v>
      </c>
      <c r="B92" s="93">
        <v>33351508</v>
      </c>
    </row>
    <row r="93" spans="1:2" x14ac:dyDescent="0.3">
      <c r="A93" s="93" t="s">
        <v>555</v>
      </c>
      <c r="B93" s="93">
        <v>33352394</v>
      </c>
    </row>
    <row r="94" spans="1:2" x14ac:dyDescent="0.3">
      <c r="A94" s="93" t="s">
        <v>585</v>
      </c>
      <c r="B94" s="93">
        <v>33354846</v>
      </c>
    </row>
    <row r="95" spans="1:2" x14ac:dyDescent="0.3">
      <c r="A95" s="93" t="s">
        <v>569</v>
      </c>
      <c r="B95" s="93">
        <v>33355755</v>
      </c>
    </row>
    <row r="96" spans="1:2" x14ac:dyDescent="0.3">
      <c r="A96" s="93" t="s">
        <v>579</v>
      </c>
      <c r="B96" s="93">
        <v>33354751</v>
      </c>
    </row>
    <row r="97" spans="1:2" x14ac:dyDescent="0.3">
      <c r="A97" s="93" t="s">
        <v>556</v>
      </c>
      <c r="B97" s="93">
        <v>33356334</v>
      </c>
    </row>
    <row r="98" spans="1:2" x14ac:dyDescent="0.3">
      <c r="A98" s="93" t="s">
        <v>586</v>
      </c>
      <c r="B98" s="93">
        <v>33357684</v>
      </c>
    </row>
    <row r="99" spans="1:2" x14ac:dyDescent="0.3">
      <c r="A99" s="93" t="s">
        <v>558</v>
      </c>
      <c r="B99" s="93">
        <v>33357191</v>
      </c>
    </row>
    <row r="100" spans="1:2" x14ac:dyDescent="0.3">
      <c r="A100" s="93" t="s">
        <v>587</v>
      </c>
      <c r="B100" s="93">
        <v>33213188</v>
      </c>
    </row>
    <row r="101" spans="1:2" x14ac:dyDescent="0.3">
      <c r="A101" s="93" t="s">
        <v>570</v>
      </c>
      <c r="B101" s="93">
        <v>33358804</v>
      </c>
    </row>
    <row r="102" spans="1:2" x14ac:dyDescent="0.3">
      <c r="A102" s="93" t="s">
        <v>588</v>
      </c>
      <c r="B102" s="93">
        <v>33355866</v>
      </c>
    </row>
    <row r="103" spans="1:2" x14ac:dyDescent="0.3">
      <c r="A103" s="93" t="s">
        <v>565</v>
      </c>
      <c r="B103" s="93">
        <v>33357221</v>
      </c>
    </row>
    <row r="104" spans="1:2" x14ac:dyDescent="0.3">
      <c r="A104" s="93" t="s">
        <v>589</v>
      </c>
      <c r="B104" s="93">
        <v>33360191</v>
      </c>
    </row>
    <row r="105" spans="1:2" x14ac:dyDescent="0.3">
      <c r="A105" s="93" t="s">
        <v>571</v>
      </c>
      <c r="B105" s="93">
        <v>33360234</v>
      </c>
    </row>
    <row r="106" spans="1:2" x14ac:dyDescent="0.3">
      <c r="A106" s="93" t="s">
        <v>559</v>
      </c>
      <c r="B106" s="93">
        <v>33342667</v>
      </c>
    </row>
    <row r="107" spans="1:2" x14ac:dyDescent="0.3">
      <c r="A107" s="93" t="s">
        <v>590</v>
      </c>
      <c r="B107" s="93">
        <v>33362036</v>
      </c>
    </row>
    <row r="108" spans="1:2" x14ac:dyDescent="0.3">
      <c r="A108" s="93" t="s">
        <v>591</v>
      </c>
      <c r="B108" s="93">
        <v>33362039</v>
      </c>
    </row>
    <row r="109" spans="1:2" x14ac:dyDescent="0.3">
      <c r="A109" s="93" t="s">
        <v>572</v>
      </c>
      <c r="B109" s="93">
        <v>33365066</v>
      </c>
    </row>
    <row r="110" spans="1:2" x14ac:dyDescent="0.3">
      <c r="A110" s="93" t="s">
        <v>560</v>
      </c>
      <c r="B110" s="93">
        <v>33363573</v>
      </c>
    </row>
    <row r="111" spans="1:2" x14ac:dyDescent="0.3">
      <c r="A111" s="93" t="s">
        <v>566</v>
      </c>
      <c r="B111" s="93">
        <v>33366551</v>
      </c>
    </row>
    <row r="112" spans="1:2" x14ac:dyDescent="0.3">
      <c r="A112" s="93" t="s">
        <v>561</v>
      </c>
      <c r="B112" s="93">
        <v>33364849</v>
      </c>
    </row>
    <row r="113" spans="1:2" x14ac:dyDescent="0.3">
      <c r="A113" s="93" t="s">
        <v>573</v>
      </c>
      <c r="B113" s="93">
        <v>33367703</v>
      </c>
    </row>
    <row r="114" spans="1:2" x14ac:dyDescent="0.3">
      <c r="A114" s="93" t="s">
        <v>580</v>
      </c>
      <c r="B114" s="93">
        <v>33368079</v>
      </c>
    </row>
    <row r="115" spans="1:2" x14ac:dyDescent="0.3">
      <c r="A115" s="92" t="s">
        <v>574</v>
      </c>
      <c r="B115" s="92">
        <v>20292391</v>
      </c>
    </row>
    <row r="116" spans="1:2" x14ac:dyDescent="0.3">
      <c r="A116" s="93" t="s">
        <v>592</v>
      </c>
      <c r="B116" s="93">
        <v>33371491</v>
      </c>
    </row>
    <row r="117" spans="1:2" x14ac:dyDescent="0.3">
      <c r="A117" s="93" t="s">
        <v>562</v>
      </c>
      <c r="B117" s="93">
        <v>33373423</v>
      </c>
    </row>
    <row r="118" spans="1:2" x14ac:dyDescent="0.3">
      <c r="A118" s="93" t="s">
        <v>593</v>
      </c>
      <c r="B118" s="93">
        <v>33372748</v>
      </c>
    </row>
    <row r="119" spans="1:2" x14ac:dyDescent="0.3">
      <c r="A119" s="93" t="s">
        <v>575</v>
      </c>
      <c r="B119" s="93">
        <v>33374015</v>
      </c>
    </row>
    <row r="120" spans="1:2" x14ac:dyDescent="0.3">
      <c r="A120" s="93" t="s">
        <v>563</v>
      </c>
      <c r="B120" s="93">
        <v>33375539</v>
      </c>
    </row>
    <row r="121" spans="1:2" x14ac:dyDescent="0.3">
      <c r="A121" s="93" t="s">
        <v>594</v>
      </c>
      <c r="B121" s="93">
        <v>33373781</v>
      </c>
    </row>
    <row r="122" spans="1:2" x14ac:dyDescent="0.3">
      <c r="A122" s="93" t="s">
        <v>576</v>
      </c>
      <c r="B122" s="93">
        <v>33368713</v>
      </c>
    </row>
    <row r="123" spans="1:2" x14ac:dyDescent="0.3">
      <c r="A123" s="93" t="s">
        <v>577</v>
      </c>
      <c r="B123" s="93">
        <v>33377373</v>
      </c>
    </row>
    <row r="124" spans="1:2" x14ac:dyDescent="0.3">
      <c r="A124" s="93" t="s">
        <v>595</v>
      </c>
      <c r="B124" s="93">
        <v>33378036</v>
      </c>
    </row>
    <row r="125" spans="1:2" x14ac:dyDescent="0.3">
      <c r="A125" s="93" t="s">
        <v>596</v>
      </c>
      <c r="B125" s="93">
        <v>33378797</v>
      </c>
    </row>
    <row r="126" spans="1:2" x14ac:dyDescent="0.3">
      <c r="A126" s="93" t="s">
        <v>597</v>
      </c>
      <c r="B126" s="93">
        <v>33378437</v>
      </c>
    </row>
    <row r="127" spans="1:2" x14ac:dyDescent="0.3">
      <c r="A127" s="93" t="s">
        <v>598</v>
      </c>
      <c r="B127" s="93">
        <v>33380482</v>
      </c>
    </row>
    <row r="128" spans="1:2" x14ac:dyDescent="0.3">
      <c r="A128" s="93" t="s">
        <v>578</v>
      </c>
      <c r="B128" s="93">
        <v>33381139</v>
      </c>
    </row>
    <row r="129" spans="1:2" x14ac:dyDescent="0.3">
      <c r="A129" s="93" t="s">
        <v>599</v>
      </c>
      <c r="B129" s="93">
        <v>33379097</v>
      </c>
    </row>
    <row r="130" spans="1:2" x14ac:dyDescent="0.3">
      <c r="A130" s="93" t="s">
        <v>567</v>
      </c>
      <c r="B130" s="93">
        <v>33382591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zoomScale="85" zoomScaleNormal="85" workbookViewId="0">
      <selection activeCell="D8" sqref="D8"/>
    </sheetView>
  </sheetViews>
  <sheetFormatPr defaultRowHeight="16.5" x14ac:dyDescent="0.3"/>
  <cols>
    <col min="1" max="1" width="67.375" bestFit="1" customWidth="1"/>
    <col min="4" max="4" width="11.625" bestFit="1" customWidth="1"/>
    <col min="5" max="5" width="9.5" customWidth="1"/>
    <col min="6" max="6" width="9.625" bestFit="1" customWidth="1"/>
    <col min="7" max="7" width="11.625" bestFit="1" customWidth="1"/>
    <col min="16" max="16" width="9" customWidth="1"/>
    <col min="17" max="17" width="17.375" bestFit="1" customWidth="1"/>
    <col min="18" max="18" width="8.875" customWidth="1"/>
    <col min="19" max="19" width="18.75" bestFit="1" customWidth="1"/>
  </cols>
  <sheetData>
    <row r="1" spans="1:19" x14ac:dyDescent="0.3">
      <c r="A1" t="s">
        <v>843</v>
      </c>
      <c r="B1">
        <f>COUNTA('검체자료정보전달서(Ver 2.1)'!$A$8:$A$227)</f>
        <v>220</v>
      </c>
    </row>
    <row r="2" spans="1:19" x14ac:dyDescent="0.3">
      <c r="A2" t="s">
        <v>844</v>
      </c>
      <c r="B2">
        <f>COUNTA('sample info'!$Z$3:$Z$222)</f>
        <v>173</v>
      </c>
    </row>
    <row r="3" spans="1:19" x14ac:dyDescent="0.3">
      <c r="A3" t="s">
        <v>845</v>
      </c>
      <c r="B3">
        <f>COUNTA('sample info'!$AK$3:$AK$222)</f>
        <v>168</v>
      </c>
    </row>
    <row r="4" spans="1:19" x14ac:dyDescent="0.3">
      <c r="A4" t="s">
        <v>846</v>
      </c>
      <c r="B4">
        <f>COUNTA('sample info'!$F$3:$F$222)</f>
        <v>182</v>
      </c>
    </row>
    <row r="6" spans="1:19" x14ac:dyDescent="0.3">
      <c r="B6" t="s">
        <v>715</v>
      </c>
      <c r="C6" t="s">
        <v>716</v>
      </c>
      <c r="D6" t="s">
        <v>755</v>
      </c>
      <c r="G6" s="222"/>
      <c r="H6" s="224" t="s">
        <v>862</v>
      </c>
      <c r="I6" s="224"/>
      <c r="J6" s="224"/>
      <c r="K6" s="225" t="s">
        <v>863</v>
      </c>
      <c r="L6" s="225"/>
      <c r="M6" s="225"/>
      <c r="N6" s="226" t="s">
        <v>865</v>
      </c>
      <c r="O6" s="227"/>
      <c r="P6" s="228"/>
      <c r="Q6" s="229" t="s">
        <v>866</v>
      </c>
      <c r="R6" s="229"/>
      <c r="S6" s="229"/>
    </row>
    <row r="7" spans="1:19" x14ac:dyDescent="0.3">
      <c r="A7" s="55" t="s">
        <v>245</v>
      </c>
      <c r="B7">
        <f>COUNTIF('sample info'!$L:$L,A7)</f>
        <v>1</v>
      </c>
      <c r="C7">
        <f>B7-D7</f>
        <v>0</v>
      </c>
      <c r="D7">
        <f>COUNTIFS('sample info'!$L:$L,A7,'sample info'!F:F,"")</f>
        <v>1</v>
      </c>
      <c r="G7" s="223"/>
      <c r="H7" s="70" t="s">
        <v>805</v>
      </c>
      <c r="I7" s="70" t="s">
        <v>864</v>
      </c>
      <c r="J7" s="70" t="s">
        <v>804</v>
      </c>
      <c r="K7" s="70" t="s">
        <v>805</v>
      </c>
      <c r="L7" s="70" t="s">
        <v>864</v>
      </c>
      <c r="M7" s="70" t="s">
        <v>804</v>
      </c>
      <c r="N7" s="70" t="s">
        <v>805</v>
      </c>
      <c r="O7" s="70" t="s">
        <v>864</v>
      </c>
      <c r="P7" s="70" t="s">
        <v>804</v>
      </c>
      <c r="Q7" s="70" t="s">
        <v>805</v>
      </c>
      <c r="R7" s="70" t="s">
        <v>864</v>
      </c>
      <c r="S7" s="70" t="s">
        <v>804</v>
      </c>
    </row>
    <row r="8" spans="1:19" ht="33" x14ac:dyDescent="0.3">
      <c r="A8" s="56" t="s">
        <v>161</v>
      </c>
      <c r="B8">
        <f>COUNTIF('sample info'!$L:$L,A8)</f>
        <v>1</v>
      </c>
      <c r="C8">
        <f t="shared" ref="C8:C24" si="0">B8-D8</f>
        <v>0</v>
      </c>
      <c r="D8">
        <f>COUNTIFS('sample info'!$L:$L,A8,'sample info'!F:F,"")</f>
        <v>1</v>
      </c>
      <c r="G8" s="69" t="s">
        <v>717</v>
      </c>
      <c r="H8" s="72">
        <v>8</v>
      </c>
      <c r="I8" s="72">
        <v>6</v>
      </c>
      <c r="J8" s="72">
        <v>8</v>
      </c>
      <c r="K8" s="72">
        <v>9</v>
      </c>
      <c r="L8" s="72">
        <v>7</v>
      </c>
      <c r="M8" s="72">
        <v>12</v>
      </c>
      <c r="N8" s="72">
        <v>4</v>
      </c>
      <c r="O8" s="72">
        <v>4</v>
      </c>
      <c r="P8" s="72">
        <v>7</v>
      </c>
      <c r="Q8" s="72" t="s">
        <v>868</v>
      </c>
      <c r="R8" s="72">
        <v>6</v>
      </c>
      <c r="S8" s="72" t="s">
        <v>867</v>
      </c>
    </row>
    <row r="9" spans="1:19" x14ac:dyDescent="0.3">
      <c r="A9" s="56" t="s">
        <v>754</v>
      </c>
      <c r="B9">
        <f>COUNTIF('sample info'!$L:$L,A9)</f>
        <v>179</v>
      </c>
      <c r="C9">
        <f t="shared" si="0"/>
        <v>163</v>
      </c>
      <c r="D9">
        <f>COUNTIFS('sample info'!$L:$L,A9,'sample info'!F:F,"")</f>
        <v>16</v>
      </c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x14ac:dyDescent="0.3">
      <c r="A10" s="56" t="s">
        <v>220</v>
      </c>
      <c r="B10">
        <f>COUNTIF('sample info'!$L:$L,A10)</f>
        <v>11</v>
      </c>
      <c r="C10">
        <f t="shared" si="0"/>
        <v>8</v>
      </c>
      <c r="D10">
        <f>COUNTIFS('sample info'!$L:$L,A10,'sample info'!F:F,"")</f>
        <v>3</v>
      </c>
      <c r="G10" s="68" t="s">
        <v>858</v>
      </c>
      <c r="H10" s="68">
        <v>7</v>
      </c>
      <c r="I10" s="68">
        <v>6</v>
      </c>
      <c r="J10" s="68">
        <v>5</v>
      </c>
      <c r="K10" s="68">
        <v>10</v>
      </c>
      <c r="L10" s="68">
        <v>6</v>
      </c>
      <c r="M10" s="68">
        <v>7</v>
      </c>
      <c r="N10" s="68">
        <v>2</v>
      </c>
      <c r="O10" s="68">
        <v>10</v>
      </c>
      <c r="P10" s="68">
        <v>21</v>
      </c>
      <c r="Q10" s="68">
        <v>16</v>
      </c>
      <c r="R10" s="68">
        <v>4</v>
      </c>
      <c r="S10" s="68">
        <v>11</v>
      </c>
    </row>
    <row r="11" spans="1:19" x14ac:dyDescent="0.3">
      <c r="A11" s="56" t="s">
        <v>422</v>
      </c>
      <c r="B11">
        <f>COUNTIF('sample info'!$L:$L,A11)</f>
        <v>1</v>
      </c>
      <c r="C11">
        <f t="shared" si="0"/>
        <v>1</v>
      </c>
      <c r="D11">
        <f>COUNTIFS('sample info'!$L:$L,A11,'sample info'!F:F,"")</f>
        <v>0</v>
      </c>
      <c r="G11" s="68" t="s">
        <v>860</v>
      </c>
      <c r="H11" s="68">
        <v>2</v>
      </c>
      <c r="I11" s="68">
        <v>4</v>
      </c>
      <c r="J11" s="68">
        <v>9</v>
      </c>
      <c r="K11" s="68">
        <v>5</v>
      </c>
      <c r="L11" s="68">
        <v>5</v>
      </c>
      <c r="M11" s="68">
        <v>7</v>
      </c>
      <c r="N11" s="68">
        <v>7</v>
      </c>
      <c r="O11" s="68">
        <v>4</v>
      </c>
      <c r="P11" s="68">
        <v>8</v>
      </c>
      <c r="Q11" s="68">
        <v>1</v>
      </c>
      <c r="R11" s="68">
        <v>1</v>
      </c>
      <c r="S11" s="68">
        <v>3</v>
      </c>
    </row>
    <row r="12" spans="1:19" x14ac:dyDescent="0.3">
      <c r="A12" s="56" t="s">
        <v>233</v>
      </c>
      <c r="B12">
        <f>COUNTIF('sample info'!$L:$L,A12)</f>
        <v>1</v>
      </c>
      <c r="C12">
        <f t="shared" si="0"/>
        <v>1</v>
      </c>
      <c r="D12">
        <f>COUNTIFS('sample info'!$L:$L,A12,'sample info'!F:F,"")</f>
        <v>0</v>
      </c>
      <c r="G12" s="68" t="s">
        <v>859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3</v>
      </c>
      <c r="R12" s="68">
        <v>1</v>
      </c>
      <c r="S12" s="68">
        <v>3</v>
      </c>
    </row>
    <row r="13" spans="1:19" x14ac:dyDescent="0.3">
      <c r="A13" s="55" t="s">
        <v>484</v>
      </c>
      <c r="B13">
        <f>COUNTIF('sample info'!$L:$L,A13)</f>
        <v>1</v>
      </c>
      <c r="C13">
        <f t="shared" si="0"/>
        <v>1</v>
      </c>
      <c r="D13">
        <f>COUNTIFS('sample info'!$L:$L,A13,'sample info'!F:F,"")</f>
        <v>0</v>
      </c>
    </row>
    <row r="14" spans="1:19" x14ac:dyDescent="0.3">
      <c r="A14" s="55" t="s">
        <v>145</v>
      </c>
      <c r="B14">
        <f>COUNTIF('sample info'!$L:$L,A14)</f>
        <v>4</v>
      </c>
      <c r="C14">
        <f t="shared" si="0"/>
        <v>1</v>
      </c>
      <c r="D14">
        <f>COUNTIFS('sample info'!$L:$L,A14,'sample info'!F:F,"")</f>
        <v>3</v>
      </c>
    </row>
    <row r="15" spans="1:19" x14ac:dyDescent="0.3">
      <c r="A15" s="55" t="s">
        <v>325</v>
      </c>
      <c r="B15">
        <f>COUNTIF('sample info'!$L:$L,A15)</f>
        <v>5</v>
      </c>
      <c r="C15">
        <f t="shared" si="0"/>
        <v>2</v>
      </c>
      <c r="D15">
        <f>COUNTIFS('sample info'!$L:$L,A15,'sample info'!F:F,"")</f>
        <v>3</v>
      </c>
    </row>
    <row r="16" spans="1:19" x14ac:dyDescent="0.3">
      <c r="A16" s="55" t="s">
        <v>73</v>
      </c>
      <c r="B16">
        <f>COUNTIF('sample info'!$L:$L,A16)</f>
        <v>2</v>
      </c>
      <c r="C16">
        <f t="shared" si="0"/>
        <v>0</v>
      </c>
      <c r="D16">
        <f>COUNTIFS('sample info'!$L:$L,A16,'sample info'!F:F,"")</f>
        <v>2</v>
      </c>
    </row>
    <row r="17" spans="1:4" x14ac:dyDescent="0.3">
      <c r="A17" s="55" t="s">
        <v>379</v>
      </c>
      <c r="B17">
        <f>COUNTIF('sample info'!$L:$L,A17)</f>
        <v>1</v>
      </c>
      <c r="C17">
        <f t="shared" si="0"/>
        <v>1</v>
      </c>
      <c r="D17">
        <f>COUNTIFS('sample info'!$L:$L,A17,'sample info'!F:F,"")</f>
        <v>0</v>
      </c>
    </row>
    <row r="18" spans="1:4" x14ac:dyDescent="0.3">
      <c r="A18" s="55" t="s">
        <v>85</v>
      </c>
      <c r="B18">
        <f>COUNTIF('sample info'!$L:$L,A18)</f>
        <v>4</v>
      </c>
      <c r="C18">
        <f t="shared" si="0"/>
        <v>1</v>
      </c>
      <c r="D18">
        <f>COUNTIFS('sample info'!$L:$L,A18,'sample info'!F:F,"")</f>
        <v>3</v>
      </c>
    </row>
    <row r="19" spans="1:4" x14ac:dyDescent="0.3">
      <c r="A19" s="55" t="s">
        <v>438</v>
      </c>
      <c r="B19">
        <f>COUNTIF('sample info'!$L:$L,A19)</f>
        <v>1</v>
      </c>
      <c r="C19">
        <f t="shared" si="0"/>
        <v>1</v>
      </c>
      <c r="D19">
        <f>COUNTIFS('sample info'!$L:$L,A19,'sample info'!F:F,"")</f>
        <v>0</v>
      </c>
    </row>
    <row r="20" spans="1:4" x14ac:dyDescent="0.3">
      <c r="A20" s="55" t="s">
        <v>480</v>
      </c>
      <c r="B20">
        <f>COUNTIF('sample info'!$L:$L,A20)</f>
        <v>1</v>
      </c>
      <c r="C20">
        <f t="shared" si="0"/>
        <v>1</v>
      </c>
      <c r="D20">
        <f>COUNTIFS('sample info'!$L:$L,A20,'sample info'!F:F,"")</f>
        <v>0</v>
      </c>
    </row>
    <row r="21" spans="1:4" x14ac:dyDescent="0.3">
      <c r="A21" s="55" t="s">
        <v>107</v>
      </c>
      <c r="B21">
        <f>COUNTIF('sample info'!$L:$L,A21)</f>
        <v>4</v>
      </c>
      <c r="C21">
        <f t="shared" si="0"/>
        <v>1</v>
      </c>
      <c r="D21">
        <f>COUNTIFS('sample info'!$L:$L,A21,'sample info'!F:F,"")</f>
        <v>3</v>
      </c>
    </row>
    <row r="22" spans="1:4" x14ac:dyDescent="0.3">
      <c r="A22" s="55" t="s">
        <v>314</v>
      </c>
      <c r="B22">
        <f>COUNTIF('sample info'!$L:$L,A22)</f>
        <v>1</v>
      </c>
      <c r="C22">
        <f t="shared" si="0"/>
        <v>0</v>
      </c>
      <c r="D22">
        <f>COUNTIFS('sample info'!$L:$L,A22,'sample info'!F:F,"")</f>
        <v>1</v>
      </c>
    </row>
    <row r="23" spans="1:4" x14ac:dyDescent="0.3">
      <c r="A23" s="55" t="s">
        <v>388</v>
      </c>
      <c r="B23">
        <f>COUNTIF('sample info'!$L:$L,A23)</f>
        <v>1</v>
      </c>
      <c r="C23">
        <f t="shared" si="0"/>
        <v>0</v>
      </c>
      <c r="D23">
        <f>COUNTIFS('sample info'!$L:$L,A23,'sample info'!F:F,"")</f>
        <v>1</v>
      </c>
    </row>
    <row r="24" spans="1:4" x14ac:dyDescent="0.3">
      <c r="A24" s="55" t="s">
        <v>100</v>
      </c>
      <c r="B24">
        <f>COUNTIF('sample info'!$L:$L,A24)</f>
        <v>1</v>
      </c>
      <c r="C24">
        <f t="shared" si="0"/>
        <v>0</v>
      </c>
      <c r="D24">
        <f>COUNTIFS('sample info'!$L:$L,A24,'sample info'!F:F,"")</f>
        <v>1</v>
      </c>
    </row>
    <row r="25" spans="1:4" x14ac:dyDescent="0.3">
      <c r="A25" s="57" t="s">
        <v>717</v>
      </c>
      <c r="B25">
        <f>COUNTIF('sample info'!$L:$L,A25)</f>
        <v>0</v>
      </c>
      <c r="C25">
        <f>SUM(C7:C24)</f>
        <v>182</v>
      </c>
      <c r="D25">
        <f>COUNTIFS('sample info'!$L:$L,A25,'sample info'!F:F,"")</f>
        <v>0</v>
      </c>
    </row>
    <row r="31" spans="1:4" x14ac:dyDescent="0.3">
      <c r="A31" s="54" t="s">
        <v>802</v>
      </c>
      <c r="B31" t="s">
        <v>803</v>
      </c>
    </row>
    <row r="32" spans="1:4" x14ac:dyDescent="0.3">
      <c r="A32" s="54" t="s">
        <v>813</v>
      </c>
      <c r="B32">
        <f>COUNTIF('sample info'!$AZ:$AZ,COUNT!A32)</f>
        <v>125</v>
      </c>
    </row>
    <row r="33" spans="1:2" x14ac:dyDescent="0.3">
      <c r="A33" s="54" t="s">
        <v>814</v>
      </c>
      <c r="B33">
        <f>COUNTIF('sample info'!$AZ:$AZ,COUNT!A33)</f>
        <v>1</v>
      </c>
    </row>
    <row r="34" spans="1:2" x14ac:dyDescent="0.3">
      <c r="A34" s="54" t="s">
        <v>822</v>
      </c>
      <c r="B34">
        <f>COUNTIF('sample info'!$AZ:$AZ,COUNT!A34)</f>
        <v>7</v>
      </c>
    </row>
    <row r="35" spans="1:2" x14ac:dyDescent="0.3">
      <c r="A35" s="54" t="s">
        <v>815</v>
      </c>
      <c r="B35">
        <f>COUNTIF('sample info'!$AZ:$AZ,COUNT!A35)</f>
        <v>9</v>
      </c>
    </row>
    <row r="36" spans="1:2" x14ac:dyDescent="0.3">
      <c r="A36" s="54" t="s">
        <v>795</v>
      </c>
      <c r="B36">
        <f>SUM(B32:B35)</f>
        <v>142</v>
      </c>
    </row>
    <row r="37" spans="1:2" x14ac:dyDescent="0.3">
      <c r="A37" s="54"/>
    </row>
    <row r="38" spans="1:2" x14ac:dyDescent="0.3">
      <c r="A38" s="54" t="s">
        <v>816</v>
      </c>
      <c r="B38">
        <f>COUNTIF('sample info'!$AZ:$AZ,COUNT!A38)</f>
        <v>3</v>
      </c>
    </row>
    <row r="39" spans="1:2" x14ac:dyDescent="0.3">
      <c r="A39" s="54" t="s">
        <v>817</v>
      </c>
      <c r="B39">
        <f>COUNTIF('sample info'!$AZ:$AZ,COUNT!A39)</f>
        <v>12</v>
      </c>
    </row>
    <row r="40" spans="1:2" x14ac:dyDescent="0.3">
      <c r="A40" s="54" t="s">
        <v>818</v>
      </c>
      <c r="B40">
        <f>COUNTIF('sample info'!$AZ:$AZ,COUNT!A40)</f>
        <v>0</v>
      </c>
    </row>
    <row r="41" spans="1:2" x14ac:dyDescent="0.3">
      <c r="A41" s="54" t="s">
        <v>823</v>
      </c>
      <c r="B41">
        <f>COUNTIF('sample info'!$AZ:$AZ,COUNT!A41)</f>
        <v>2</v>
      </c>
    </row>
    <row r="42" spans="1:2" x14ac:dyDescent="0.3">
      <c r="A42" s="54" t="s">
        <v>819</v>
      </c>
      <c r="B42">
        <f>COUNTIF('sample info'!$AZ:$AZ,COUNT!A42)</f>
        <v>1</v>
      </c>
    </row>
    <row r="43" spans="1:2" x14ac:dyDescent="0.3">
      <c r="A43" s="54" t="s">
        <v>794</v>
      </c>
      <c r="B43">
        <f>SUM(B38:B42)</f>
        <v>18</v>
      </c>
    </row>
    <row r="44" spans="1:2" x14ac:dyDescent="0.3">
      <c r="A44" s="54"/>
    </row>
    <row r="45" spans="1:2" x14ac:dyDescent="0.3">
      <c r="A45" s="54"/>
    </row>
    <row r="46" spans="1:2" x14ac:dyDescent="0.3">
      <c r="A46" s="54"/>
    </row>
  </sheetData>
  <mergeCells count="5">
    <mergeCell ref="G6:G7"/>
    <mergeCell ref="H6:J6"/>
    <mergeCell ref="K6:M6"/>
    <mergeCell ref="N6:P6"/>
    <mergeCell ref="Q6:S6"/>
  </mergeCells>
  <phoneticPr fontId="2" type="noConversion"/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4"/>
  <sheetViews>
    <sheetView workbookViewId="0">
      <selection activeCell="C13" sqref="C13"/>
    </sheetView>
  </sheetViews>
  <sheetFormatPr defaultRowHeight="16.5" x14ac:dyDescent="0.3"/>
  <cols>
    <col min="1" max="1" width="22.5" bestFit="1" customWidth="1"/>
    <col min="2" max="2" width="25.25" bestFit="1" customWidth="1"/>
    <col min="3" max="3" width="43.25" bestFit="1" customWidth="1"/>
  </cols>
  <sheetData>
    <row r="1" spans="1:3" x14ac:dyDescent="0.3">
      <c r="A1" s="233" t="s">
        <v>880</v>
      </c>
      <c r="B1" s="233"/>
      <c r="C1" t="s">
        <v>881</v>
      </c>
    </row>
    <row r="2" spans="1:3" x14ac:dyDescent="0.3">
      <c r="A2" s="232" t="s">
        <v>13</v>
      </c>
      <c r="B2" s="18" t="s">
        <v>16</v>
      </c>
      <c r="C2" t="s">
        <v>882</v>
      </c>
    </row>
    <row r="3" spans="1:3" x14ac:dyDescent="0.3">
      <c r="A3" s="232"/>
      <c r="B3" s="18" t="s">
        <v>601</v>
      </c>
      <c r="C3" t="s">
        <v>883</v>
      </c>
    </row>
    <row r="4" spans="1:3" x14ac:dyDescent="0.3">
      <c r="A4" s="232"/>
      <c r="B4" s="18" t="s">
        <v>800</v>
      </c>
      <c r="C4" t="s">
        <v>884</v>
      </c>
    </row>
    <row r="5" spans="1:3" x14ac:dyDescent="0.3">
      <c r="A5" s="232"/>
      <c r="B5" s="18" t="s">
        <v>801</v>
      </c>
      <c r="C5" t="s">
        <v>801</v>
      </c>
    </row>
    <row r="6" spans="1:3" ht="24" x14ac:dyDescent="0.3">
      <c r="A6" s="232"/>
      <c r="B6" s="19" t="s">
        <v>861</v>
      </c>
      <c r="C6" t="s">
        <v>885</v>
      </c>
    </row>
    <row r="7" spans="1:3" x14ac:dyDescent="0.3">
      <c r="A7" s="232"/>
      <c r="B7" s="19" t="s">
        <v>870</v>
      </c>
      <c r="C7" t="s">
        <v>886</v>
      </c>
    </row>
    <row r="8" spans="1:3" x14ac:dyDescent="0.3">
      <c r="A8" s="232" t="s">
        <v>869</v>
      </c>
      <c r="B8" s="19" t="s">
        <v>24</v>
      </c>
      <c r="C8" t="s">
        <v>887</v>
      </c>
    </row>
    <row r="9" spans="1:3" x14ac:dyDescent="0.3">
      <c r="A9" s="232"/>
      <c r="B9" s="19" t="s">
        <v>25</v>
      </c>
      <c r="C9" t="s">
        <v>888</v>
      </c>
    </row>
    <row r="10" spans="1:3" x14ac:dyDescent="0.3">
      <c r="A10" s="203" t="s">
        <v>15</v>
      </c>
      <c r="B10" s="23" t="s">
        <v>26</v>
      </c>
      <c r="C10" t="s">
        <v>889</v>
      </c>
    </row>
    <row r="11" spans="1:3" x14ac:dyDescent="0.3">
      <c r="A11" s="203"/>
      <c r="B11" s="23" t="s">
        <v>27</v>
      </c>
      <c r="C11" t="s">
        <v>890</v>
      </c>
    </row>
    <row r="12" spans="1:3" x14ac:dyDescent="0.3">
      <c r="A12" s="203"/>
      <c r="B12" s="23" t="s">
        <v>28</v>
      </c>
      <c r="C12" t="s">
        <v>28</v>
      </c>
    </row>
    <row r="13" spans="1:3" x14ac:dyDescent="0.3">
      <c r="A13" s="203"/>
      <c r="B13" s="23" t="s">
        <v>29</v>
      </c>
      <c r="C13" t="s">
        <v>29</v>
      </c>
    </row>
    <row r="14" spans="1:3" x14ac:dyDescent="0.3">
      <c r="A14" s="203"/>
      <c r="B14" s="23" t="s">
        <v>30</v>
      </c>
      <c r="C14" t="s">
        <v>30</v>
      </c>
    </row>
    <row r="15" spans="1:3" x14ac:dyDescent="0.3">
      <c r="A15" s="203"/>
      <c r="B15" s="23" t="s">
        <v>31</v>
      </c>
      <c r="C15" t="s">
        <v>871</v>
      </c>
    </row>
    <row r="16" spans="1:3" ht="24" x14ac:dyDescent="0.3">
      <c r="A16" s="203"/>
      <c r="B16" s="79" t="s">
        <v>32</v>
      </c>
      <c r="C16" t="s">
        <v>891</v>
      </c>
    </row>
    <row r="17" spans="1:3" x14ac:dyDescent="0.3">
      <c r="A17" s="65" t="s">
        <v>828</v>
      </c>
      <c r="B17" s="66" t="s">
        <v>829</v>
      </c>
      <c r="C17" t="s">
        <v>829</v>
      </c>
    </row>
    <row r="18" spans="1:3" x14ac:dyDescent="0.3">
      <c r="A18" s="80" t="s">
        <v>797</v>
      </c>
      <c r="B18" s="80" t="s">
        <v>799</v>
      </c>
      <c r="C18" t="s">
        <v>893</v>
      </c>
    </row>
    <row r="19" spans="1:3" x14ac:dyDescent="0.3">
      <c r="A19" s="234" t="s">
        <v>796</v>
      </c>
      <c r="B19" s="80" t="s">
        <v>798</v>
      </c>
      <c r="C19" t="s">
        <v>798</v>
      </c>
    </row>
    <row r="20" spans="1:3" x14ac:dyDescent="0.3">
      <c r="A20" s="234"/>
      <c r="B20" s="80" t="s">
        <v>799</v>
      </c>
      <c r="C20" t="s">
        <v>892</v>
      </c>
    </row>
    <row r="21" spans="1:3" x14ac:dyDescent="0.3">
      <c r="A21" s="235" t="s">
        <v>610</v>
      </c>
      <c r="B21" s="81" t="s">
        <v>602</v>
      </c>
      <c r="C21" t="s">
        <v>894</v>
      </c>
    </row>
    <row r="22" spans="1:3" x14ac:dyDescent="0.3">
      <c r="A22" s="235"/>
      <c r="B22" s="81" t="s">
        <v>603</v>
      </c>
      <c r="C22" t="s">
        <v>895</v>
      </c>
    </row>
    <row r="23" spans="1:3" x14ac:dyDescent="0.3">
      <c r="A23" s="235"/>
      <c r="B23" s="81" t="s">
        <v>604</v>
      </c>
      <c r="C23" t="s">
        <v>896</v>
      </c>
    </row>
    <row r="24" spans="1:3" x14ac:dyDescent="0.3">
      <c r="A24" s="235"/>
      <c r="B24" s="81" t="s">
        <v>605</v>
      </c>
      <c r="C24" t="s">
        <v>897</v>
      </c>
    </row>
    <row r="25" spans="1:3" x14ac:dyDescent="0.3">
      <c r="A25" s="235"/>
      <c r="B25" s="81" t="s">
        <v>606</v>
      </c>
      <c r="C25" t="s">
        <v>898</v>
      </c>
    </row>
    <row r="26" spans="1:3" x14ac:dyDescent="0.3">
      <c r="A26" s="235" t="s">
        <v>758</v>
      </c>
      <c r="B26" s="81" t="s">
        <v>602</v>
      </c>
      <c r="C26" t="s">
        <v>899</v>
      </c>
    </row>
    <row r="27" spans="1:3" x14ac:dyDescent="0.3">
      <c r="A27" s="235"/>
      <c r="B27" s="81" t="s">
        <v>603</v>
      </c>
      <c r="C27" t="s">
        <v>900</v>
      </c>
    </row>
    <row r="28" spans="1:3" x14ac:dyDescent="0.3">
      <c r="A28" s="235"/>
      <c r="B28" s="81" t="s">
        <v>604</v>
      </c>
      <c r="C28" t="s">
        <v>901</v>
      </c>
    </row>
    <row r="29" spans="1:3" x14ac:dyDescent="0.3">
      <c r="A29" s="235"/>
      <c r="B29" s="81" t="s">
        <v>605</v>
      </c>
      <c r="C29" t="s">
        <v>902</v>
      </c>
    </row>
    <row r="30" spans="1:3" x14ac:dyDescent="0.3">
      <c r="A30" s="235"/>
      <c r="B30" s="81" t="s">
        <v>606</v>
      </c>
      <c r="C30" t="s">
        <v>903</v>
      </c>
    </row>
    <row r="31" spans="1:3" x14ac:dyDescent="0.3">
      <c r="A31" s="230" t="s">
        <v>760</v>
      </c>
      <c r="B31" s="82" t="s">
        <v>607</v>
      </c>
      <c r="C31" t="s">
        <v>904</v>
      </c>
    </row>
    <row r="32" spans="1:3" x14ac:dyDescent="0.3">
      <c r="A32" s="230"/>
      <c r="B32" s="82" t="s">
        <v>857</v>
      </c>
      <c r="C32" t="s">
        <v>905</v>
      </c>
    </row>
    <row r="33" spans="1:3" x14ac:dyDescent="0.3">
      <c r="A33" s="230"/>
      <c r="B33" s="82" t="s">
        <v>552</v>
      </c>
      <c r="C33" t="s">
        <v>906</v>
      </c>
    </row>
    <row r="34" spans="1:3" x14ac:dyDescent="0.3">
      <c r="A34" s="230"/>
      <c r="B34" s="82" t="s">
        <v>553</v>
      </c>
      <c r="C34" t="s">
        <v>907</v>
      </c>
    </row>
    <row r="35" spans="1:3" x14ac:dyDescent="0.3">
      <c r="A35" s="230"/>
      <c r="B35" s="82" t="s">
        <v>608</v>
      </c>
      <c r="C35" t="s">
        <v>908</v>
      </c>
    </row>
    <row r="36" spans="1:3" x14ac:dyDescent="0.3">
      <c r="A36" s="230"/>
      <c r="B36" s="82" t="s">
        <v>857</v>
      </c>
      <c r="C36" t="s">
        <v>909</v>
      </c>
    </row>
    <row r="37" spans="1:3" x14ac:dyDescent="0.3">
      <c r="A37" s="230"/>
      <c r="B37" s="82" t="s">
        <v>552</v>
      </c>
      <c r="C37" t="s">
        <v>910</v>
      </c>
    </row>
    <row r="38" spans="1:3" x14ac:dyDescent="0.3">
      <c r="A38" s="230"/>
      <c r="B38" s="82" t="s">
        <v>553</v>
      </c>
      <c r="C38" t="s">
        <v>911</v>
      </c>
    </row>
    <row r="39" spans="1:3" x14ac:dyDescent="0.3">
      <c r="A39" s="230"/>
      <c r="B39" s="82" t="s">
        <v>609</v>
      </c>
      <c r="C39" t="s">
        <v>912</v>
      </c>
    </row>
    <row r="40" spans="1:3" x14ac:dyDescent="0.3">
      <c r="A40" s="230"/>
      <c r="B40" s="82" t="s">
        <v>857</v>
      </c>
      <c r="C40" t="s">
        <v>913</v>
      </c>
    </row>
    <row r="41" spans="1:3" x14ac:dyDescent="0.3">
      <c r="A41" s="230"/>
      <c r="B41" s="82" t="s">
        <v>552</v>
      </c>
      <c r="C41" t="s">
        <v>914</v>
      </c>
    </row>
    <row r="42" spans="1:3" x14ac:dyDescent="0.3">
      <c r="A42" s="230"/>
      <c r="B42" s="82" t="s">
        <v>553</v>
      </c>
      <c r="C42" t="s">
        <v>915</v>
      </c>
    </row>
    <row r="43" spans="1:3" x14ac:dyDescent="0.3">
      <c r="A43" s="230" t="s">
        <v>761</v>
      </c>
      <c r="B43" s="82" t="s">
        <v>607</v>
      </c>
      <c r="C43" t="s">
        <v>916</v>
      </c>
    </row>
    <row r="44" spans="1:3" x14ac:dyDescent="0.3">
      <c r="A44" s="230"/>
      <c r="B44" s="82" t="s">
        <v>552</v>
      </c>
      <c r="C44" t="s">
        <v>917</v>
      </c>
    </row>
    <row r="45" spans="1:3" x14ac:dyDescent="0.3">
      <c r="A45" s="230"/>
      <c r="B45" s="82" t="s">
        <v>553</v>
      </c>
      <c r="C45" t="s">
        <v>918</v>
      </c>
    </row>
    <row r="46" spans="1:3" x14ac:dyDescent="0.3">
      <c r="A46" s="231" t="s">
        <v>879</v>
      </c>
      <c r="B46" s="83" t="s">
        <v>820</v>
      </c>
      <c r="C46" t="s">
        <v>923</v>
      </c>
    </row>
    <row r="47" spans="1:3" x14ac:dyDescent="0.3">
      <c r="A47" s="231"/>
      <c r="B47" s="84" t="s">
        <v>785</v>
      </c>
      <c r="C47" t="s">
        <v>919</v>
      </c>
    </row>
    <row r="48" spans="1:3" x14ac:dyDescent="0.3">
      <c r="A48" s="231"/>
      <c r="B48" s="84" t="s">
        <v>826</v>
      </c>
      <c r="C48" t="s">
        <v>920</v>
      </c>
    </row>
    <row r="49" spans="1:3" x14ac:dyDescent="0.3">
      <c r="A49" s="231"/>
      <c r="B49" s="84" t="s">
        <v>811</v>
      </c>
      <c r="C49" t="s">
        <v>921</v>
      </c>
    </row>
    <row r="50" spans="1:3" x14ac:dyDescent="0.3">
      <c r="A50" s="231"/>
      <c r="B50" s="84" t="s">
        <v>812</v>
      </c>
      <c r="C50" t="s">
        <v>922</v>
      </c>
    </row>
    <row r="51" spans="1:3" x14ac:dyDescent="0.3">
      <c r="A51" s="36"/>
      <c r="B51" s="39"/>
    </row>
    <row r="52" spans="1:3" x14ac:dyDescent="0.3">
      <c r="A52" s="36"/>
      <c r="B52" s="39"/>
    </row>
    <row r="53" spans="1:3" x14ac:dyDescent="0.3">
      <c r="A53" s="36"/>
      <c r="B53" s="39"/>
    </row>
    <row r="54" spans="1:3" x14ac:dyDescent="0.3">
      <c r="A54" s="36"/>
      <c r="B54" s="39"/>
    </row>
    <row r="55" spans="1:3" x14ac:dyDescent="0.3">
      <c r="A55" s="36"/>
      <c r="B55" s="39"/>
    </row>
    <row r="56" spans="1:3" x14ac:dyDescent="0.3">
      <c r="A56" s="36"/>
      <c r="B56" s="39"/>
    </row>
    <row r="57" spans="1:3" x14ac:dyDescent="0.3">
      <c r="A57" s="36"/>
      <c r="B57" s="39"/>
    </row>
    <row r="58" spans="1:3" x14ac:dyDescent="0.3">
      <c r="A58" s="36"/>
      <c r="B58" s="39"/>
    </row>
    <row r="59" spans="1:3" x14ac:dyDescent="0.3">
      <c r="A59" s="36"/>
      <c r="B59" s="39"/>
    </row>
    <row r="60" spans="1:3" x14ac:dyDescent="0.3">
      <c r="A60" s="36"/>
      <c r="B60" s="39"/>
    </row>
    <row r="61" spans="1:3" x14ac:dyDescent="0.3">
      <c r="A61" s="36"/>
      <c r="B61" s="39"/>
    </row>
    <row r="62" spans="1:3" x14ac:dyDescent="0.3">
      <c r="A62" s="36"/>
      <c r="B62" s="39"/>
    </row>
    <row r="63" spans="1:3" x14ac:dyDescent="0.3">
      <c r="A63" s="36"/>
      <c r="B63" s="39"/>
    </row>
    <row r="64" spans="1:3" x14ac:dyDescent="0.3">
      <c r="A64" s="36"/>
      <c r="B64" s="39"/>
    </row>
    <row r="65" spans="1:2" x14ac:dyDescent="0.3">
      <c r="A65" s="36"/>
      <c r="B65" s="39"/>
    </row>
    <row r="66" spans="1:2" x14ac:dyDescent="0.3">
      <c r="A66" s="36"/>
      <c r="B66" s="39"/>
    </row>
    <row r="67" spans="1:2" x14ac:dyDescent="0.3">
      <c r="A67" s="36"/>
      <c r="B67" s="39"/>
    </row>
    <row r="68" spans="1:2" x14ac:dyDescent="0.3">
      <c r="A68" s="36"/>
      <c r="B68" s="39"/>
    </row>
    <row r="69" spans="1:2" x14ac:dyDescent="0.3">
      <c r="A69" s="36"/>
      <c r="B69" s="39"/>
    </row>
    <row r="70" spans="1:2" x14ac:dyDescent="0.3">
      <c r="A70" s="36"/>
      <c r="B70" s="39"/>
    </row>
    <row r="71" spans="1:2" x14ac:dyDescent="0.3">
      <c r="A71" s="36"/>
      <c r="B71" s="39"/>
    </row>
    <row r="72" spans="1:2" x14ac:dyDescent="0.3">
      <c r="A72" s="36"/>
      <c r="B72" s="39"/>
    </row>
    <row r="73" spans="1:2" x14ac:dyDescent="0.3">
      <c r="A73" s="36"/>
      <c r="B73" s="39"/>
    </row>
    <row r="74" spans="1:2" x14ac:dyDescent="0.3">
      <c r="A74" s="36"/>
      <c r="B74" s="39"/>
    </row>
    <row r="75" spans="1:2" x14ac:dyDescent="0.3">
      <c r="A75" s="36"/>
      <c r="B75" s="39"/>
    </row>
    <row r="76" spans="1:2" x14ac:dyDescent="0.3">
      <c r="A76" s="36"/>
      <c r="B76" s="39"/>
    </row>
    <row r="77" spans="1:2" x14ac:dyDescent="0.3">
      <c r="A77" s="36"/>
      <c r="B77" s="39"/>
    </row>
    <row r="78" spans="1:2" x14ac:dyDescent="0.3">
      <c r="A78" s="36"/>
      <c r="B78" s="39"/>
    </row>
    <row r="79" spans="1:2" x14ac:dyDescent="0.3">
      <c r="A79" s="36"/>
      <c r="B79" s="39"/>
    </row>
    <row r="80" spans="1:2" x14ac:dyDescent="0.3">
      <c r="A80" s="36"/>
      <c r="B80" s="39"/>
    </row>
    <row r="81" spans="1:2" x14ac:dyDescent="0.3">
      <c r="A81" s="36"/>
      <c r="B81" s="39"/>
    </row>
    <row r="82" spans="1:2" x14ac:dyDescent="0.3">
      <c r="A82" s="36"/>
      <c r="B82" s="39"/>
    </row>
    <row r="83" spans="1:2" x14ac:dyDescent="0.3">
      <c r="A83" s="36"/>
      <c r="B83" s="39"/>
    </row>
    <row r="84" spans="1:2" x14ac:dyDescent="0.3">
      <c r="A84" s="36"/>
      <c r="B84" s="39"/>
    </row>
    <row r="85" spans="1:2" x14ac:dyDescent="0.3">
      <c r="A85" s="36"/>
      <c r="B85" s="39"/>
    </row>
    <row r="86" spans="1:2" x14ac:dyDescent="0.3">
      <c r="A86" s="36"/>
      <c r="B86" s="39"/>
    </row>
    <row r="87" spans="1:2" x14ac:dyDescent="0.3">
      <c r="A87" s="36"/>
      <c r="B87" s="39"/>
    </row>
    <row r="88" spans="1:2" x14ac:dyDescent="0.3">
      <c r="A88" s="36"/>
      <c r="B88" s="39"/>
    </row>
    <row r="89" spans="1:2" x14ac:dyDescent="0.3">
      <c r="A89" s="36"/>
      <c r="B89" s="39"/>
    </row>
    <row r="90" spans="1:2" x14ac:dyDescent="0.3">
      <c r="A90" s="36"/>
      <c r="B90" s="39"/>
    </row>
    <row r="91" spans="1:2" x14ac:dyDescent="0.3">
      <c r="A91" s="36"/>
      <c r="B91" s="39"/>
    </row>
    <row r="92" spans="1:2" x14ac:dyDescent="0.3">
      <c r="A92" s="36"/>
      <c r="B92" s="39"/>
    </row>
    <row r="93" spans="1:2" x14ac:dyDescent="0.3">
      <c r="A93" s="36"/>
      <c r="B93" s="39"/>
    </row>
    <row r="94" spans="1:2" x14ac:dyDescent="0.3">
      <c r="A94" s="36"/>
      <c r="B94" s="39"/>
    </row>
    <row r="95" spans="1:2" x14ac:dyDescent="0.3">
      <c r="A95" s="36"/>
      <c r="B95" s="39"/>
    </row>
    <row r="96" spans="1:2" x14ac:dyDescent="0.3">
      <c r="A96" s="36"/>
      <c r="B96" s="39"/>
    </row>
    <row r="97" spans="1:2" x14ac:dyDescent="0.3">
      <c r="A97" s="36"/>
      <c r="B97" s="39"/>
    </row>
    <row r="98" spans="1:2" x14ac:dyDescent="0.3">
      <c r="A98" s="36"/>
      <c r="B98" s="39"/>
    </row>
    <row r="99" spans="1:2" x14ac:dyDescent="0.3">
      <c r="A99" s="36"/>
      <c r="B99" s="39"/>
    </row>
    <row r="100" spans="1:2" x14ac:dyDescent="0.3">
      <c r="A100" s="36"/>
      <c r="B100" s="39"/>
    </row>
    <row r="101" spans="1:2" x14ac:dyDescent="0.3">
      <c r="A101" s="36"/>
      <c r="B101" s="39"/>
    </row>
    <row r="102" spans="1:2" x14ac:dyDescent="0.3">
      <c r="A102" s="36"/>
      <c r="B102" s="39"/>
    </row>
    <row r="103" spans="1:2" x14ac:dyDescent="0.3">
      <c r="A103" s="36"/>
      <c r="B103" s="39"/>
    </row>
    <row r="104" spans="1:2" x14ac:dyDescent="0.3">
      <c r="A104" s="36"/>
      <c r="B104" s="39"/>
    </row>
    <row r="105" spans="1:2" x14ac:dyDescent="0.3">
      <c r="A105" s="36"/>
      <c r="B105" s="39"/>
    </row>
    <row r="106" spans="1:2" x14ac:dyDescent="0.3">
      <c r="A106" s="36"/>
      <c r="B106" s="39"/>
    </row>
    <row r="107" spans="1:2" x14ac:dyDescent="0.3">
      <c r="A107" s="36"/>
      <c r="B107" s="39"/>
    </row>
    <row r="108" spans="1:2" x14ac:dyDescent="0.3">
      <c r="A108" s="36"/>
      <c r="B108" s="39"/>
    </row>
    <row r="109" spans="1:2" x14ac:dyDescent="0.3">
      <c r="A109" s="36"/>
      <c r="B109" s="39"/>
    </row>
    <row r="110" spans="1:2" x14ac:dyDescent="0.3">
      <c r="A110" s="36"/>
      <c r="B110" s="39"/>
    </row>
    <row r="111" spans="1:2" x14ac:dyDescent="0.3">
      <c r="A111" s="36"/>
      <c r="B111" s="39"/>
    </row>
    <row r="112" spans="1:2" x14ac:dyDescent="0.3">
      <c r="A112" s="36"/>
      <c r="B112" s="39"/>
    </row>
    <row r="113" spans="1:2" x14ac:dyDescent="0.3">
      <c r="A113" s="36"/>
      <c r="B113" s="39"/>
    </row>
    <row r="114" spans="1:2" x14ac:dyDescent="0.3">
      <c r="A114" s="36"/>
      <c r="B114" s="39"/>
    </row>
    <row r="115" spans="1:2" x14ac:dyDescent="0.3">
      <c r="A115" s="36"/>
      <c r="B115" s="39"/>
    </row>
    <row r="116" spans="1:2" x14ac:dyDescent="0.3">
      <c r="A116" s="36"/>
      <c r="B116" s="39"/>
    </row>
    <row r="117" spans="1:2" x14ac:dyDescent="0.3">
      <c r="A117" s="36"/>
      <c r="B117" s="39"/>
    </row>
    <row r="118" spans="1:2" x14ac:dyDescent="0.3">
      <c r="A118" s="36"/>
      <c r="B118" s="39"/>
    </row>
    <row r="119" spans="1:2" x14ac:dyDescent="0.3">
      <c r="A119" s="36"/>
      <c r="B119" s="39"/>
    </row>
    <row r="120" spans="1:2" x14ac:dyDescent="0.3">
      <c r="A120" s="36"/>
      <c r="B120" s="39"/>
    </row>
    <row r="121" spans="1:2" x14ac:dyDescent="0.3">
      <c r="A121" s="36"/>
      <c r="B121" s="39"/>
    </row>
    <row r="122" spans="1:2" x14ac:dyDescent="0.3">
      <c r="A122" s="36"/>
      <c r="B122" s="39"/>
    </row>
    <row r="123" spans="1:2" x14ac:dyDescent="0.3">
      <c r="A123" s="36"/>
      <c r="B123" s="39"/>
    </row>
    <row r="124" spans="1:2" x14ac:dyDescent="0.3">
      <c r="A124" s="36"/>
      <c r="B124" s="39"/>
    </row>
    <row r="125" spans="1:2" x14ac:dyDescent="0.3">
      <c r="A125" s="36"/>
      <c r="B125" s="39"/>
    </row>
    <row r="126" spans="1:2" x14ac:dyDescent="0.3">
      <c r="A126" s="36"/>
      <c r="B126" s="39"/>
    </row>
    <row r="127" spans="1:2" x14ac:dyDescent="0.3">
      <c r="A127" s="36"/>
      <c r="B127" s="39"/>
    </row>
    <row r="128" spans="1:2" x14ac:dyDescent="0.3">
      <c r="A128" s="36"/>
      <c r="B128" s="39"/>
    </row>
    <row r="129" spans="1:2" x14ac:dyDescent="0.3">
      <c r="A129" s="36"/>
      <c r="B129" s="39"/>
    </row>
    <row r="130" spans="1:2" x14ac:dyDescent="0.3">
      <c r="A130" s="36"/>
      <c r="B130" s="39"/>
    </row>
    <row r="131" spans="1:2" x14ac:dyDescent="0.3">
      <c r="A131" s="36"/>
      <c r="B131" s="39"/>
    </row>
    <row r="132" spans="1:2" x14ac:dyDescent="0.3">
      <c r="A132" s="36"/>
      <c r="B132" s="39"/>
    </row>
    <row r="133" spans="1:2" x14ac:dyDescent="0.3">
      <c r="A133" s="36"/>
      <c r="B133" s="39"/>
    </row>
    <row r="134" spans="1:2" x14ac:dyDescent="0.3">
      <c r="A134" s="36"/>
      <c r="B134" s="39"/>
    </row>
    <row r="135" spans="1:2" x14ac:dyDescent="0.3">
      <c r="A135" s="36"/>
      <c r="B135" s="39"/>
    </row>
    <row r="136" spans="1:2" x14ac:dyDescent="0.3">
      <c r="A136" s="36"/>
      <c r="B136" s="39"/>
    </row>
    <row r="137" spans="1:2" x14ac:dyDescent="0.3">
      <c r="A137" s="36"/>
      <c r="B137" s="39"/>
    </row>
    <row r="138" spans="1:2" x14ac:dyDescent="0.3">
      <c r="A138" s="36"/>
      <c r="B138" s="39"/>
    </row>
    <row r="139" spans="1:2" x14ac:dyDescent="0.3">
      <c r="A139" s="36"/>
      <c r="B139" s="39"/>
    </row>
    <row r="140" spans="1:2" x14ac:dyDescent="0.3">
      <c r="A140" s="36"/>
      <c r="B140" s="39"/>
    </row>
    <row r="141" spans="1:2" x14ac:dyDescent="0.3">
      <c r="A141" s="36"/>
      <c r="B141" s="39"/>
    </row>
    <row r="142" spans="1:2" x14ac:dyDescent="0.3">
      <c r="A142" s="36"/>
      <c r="B142" s="39"/>
    </row>
    <row r="143" spans="1:2" x14ac:dyDescent="0.3">
      <c r="A143" s="36"/>
      <c r="B143" s="39"/>
    </row>
    <row r="144" spans="1:2" x14ac:dyDescent="0.3">
      <c r="A144" s="36"/>
      <c r="B144" s="39"/>
    </row>
    <row r="145" spans="1:2" x14ac:dyDescent="0.3">
      <c r="A145" s="36"/>
      <c r="B145" s="39"/>
    </row>
    <row r="146" spans="1:2" x14ac:dyDescent="0.3">
      <c r="A146" s="36"/>
      <c r="B146" s="39"/>
    </row>
    <row r="147" spans="1:2" x14ac:dyDescent="0.3">
      <c r="A147" s="36"/>
      <c r="B147" s="39"/>
    </row>
    <row r="148" spans="1:2" x14ac:dyDescent="0.3">
      <c r="A148" s="36"/>
      <c r="B148" s="39"/>
    </row>
    <row r="149" spans="1:2" x14ac:dyDescent="0.3">
      <c r="A149" s="36"/>
      <c r="B149" s="39"/>
    </row>
    <row r="150" spans="1:2" x14ac:dyDescent="0.3">
      <c r="A150" s="36"/>
      <c r="B150" s="39"/>
    </row>
    <row r="151" spans="1:2" x14ac:dyDescent="0.3">
      <c r="A151" s="36"/>
      <c r="B151" s="39"/>
    </row>
    <row r="152" spans="1:2" x14ac:dyDescent="0.3">
      <c r="A152" s="36"/>
      <c r="B152" s="39"/>
    </row>
    <row r="153" spans="1:2" x14ac:dyDescent="0.3">
      <c r="A153" s="36"/>
      <c r="B153" s="39"/>
    </row>
    <row r="154" spans="1:2" x14ac:dyDescent="0.3">
      <c r="A154" s="36"/>
      <c r="B154" s="39"/>
    </row>
    <row r="155" spans="1:2" x14ac:dyDescent="0.3">
      <c r="A155" s="36"/>
      <c r="B155" s="39"/>
    </row>
    <row r="156" spans="1:2" x14ac:dyDescent="0.3">
      <c r="A156" s="36"/>
      <c r="B156" s="39"/>
    </row>
    <row r="157" spans="1:2" x14ac:dyDescent="0.3">
      <c r="A157" s="36"/>
      <c r="B157" s="39"/>
    </row>
    <row r="158" spans="1:2" x14ac:dyDescent="0.3">
      <c r="A158" s="36"/>
      <c r="B158" s="39"/>
    </row>
    <row r="159" spans="1:2" x14ac:dyDescent="0.3">
      <c r="A159" s="36"/>
      <c r="B159" s="39"/>
    </row>
    <row r="160" spans="1:2" x14ac:dyDescent="0.3">
      <c r="A160" s="36"/>
      <c r="B160" s="39"/>
    </row>
    <row r="161" spans="1:2" x14ac:dyDescent="0.3">
      <c r="A161" s="36"/>
      <c r="B161" s="39"/>
    </row>
    <row r="162" spans="1:2" x14ac:dyDescent="0.3">
      <c r="A162" s="36"/>
      <c r="B162" s="39"/>
    </row>
    <row r="163" spans="1:2" x14ac:dyDescent="0.3">
      <c r="A163" s="36"/>
      <c r="B163" s="39"/>
    </row>
    <row r="164" spans="1:2" x14ac:dyDescent="0.3">
      <c r="A164" s="36"/>
      <c r="B164" s="39"/>
    </row>
    <row r="165" spans="1:2" x14ac:dyDescent="0.3">
      <c r="A165" s="36"/>
      <c r="B165" s="39"/>
    </row>
    <row r="166" spans="1:2" x14ac:dyDescent="0.3">
      <c r="A166" s="36"/>
      <c r="B166" s="39"/>
    </row>
    <row r="167" spans="1:2" x14ac:dyDescent="0.3">
      <c r="A167" s="36"/>
      <c r="B167" s="39"/>
    </row>
    <row r="168" spans="1:2" x14ac:dyDescent="0.3">
      <c r="A168" s="36"/>
      <c r="B168" s="39"/>
    </row>
    <row r="169" spans="1:2" x14ac:dyDescent="0.3">
      <c r="A169" s="36"/>
      <c r="B169" s="39"/>
    </row>
    <row r="170" spans="1:2" x14ac:dyDescent="0.3">
      <c r="A170" s="36"/>
      <c r="B170" s="39"/>
    </row>
    <row r="171" spans="1:2" x14ac:dyDescent="0.3">
      <c r="A171" s="36"/>
      <c r="B171" s="39"/>
    </row>
    <row r="172" spans="1:2" x14ac:dyDescent="0.3">
      <c r="A172" s="36"/>
      <c r="B172" s="39"/>
    </row>
    <row r="173" spans="1:2" x14ac:dyDescent="0.3">
      <c r="A173" s="36"/>
      <c r="B173" s="39"/>
    </row>
    <row r="174" spans="1:2" x14ac:dyDescent="0.3">
      <c r="A174" s="36"/>
      <c r="B174" s="39"/>
    </row>
    <row r="175" spans="1:2" x14ac:dyDescent="0.3">
      <c r="A175" s="36"/>
      <c r="B175" s="39"/>
    </row>
    <row r="176" spans="1:2" x14ac:dyDescent="0.3">
      <c r="A176" s="36"/>
      <c r="B176" s="39"/>
    </row>
    <row r="177" spans="1:2" x14ac:dyDescent="0.3">
      <c r="A177" s="36"/>
      <c r="B177" s="39"/>
    </row>
    <row r="178" spans="1:2" x14ac:dyDescent="0.3">
      <c r="A178" s="36"/>
      <c r="B178" s="39"/>
    </row>
    <row r="179" spans="1:2" x14ac:dyDescent="0.3">
      <c r="A179" s="36"/>
      <c r="B179" s="39"/>
    </row>
    <row r="180" spans="1:2" x14ac:dyDescent="0.3">
      <c r="A180" s="36"/>
      <c r="B180" s="39"/>
    </row>
    <row r="181" spans="1:2" x14ac:dyDescent="0.3">
      <c r="A181" s="36"/>
      <c r="B181" s="39"/>
    </row>
    <row r="182" spans="1:2" x14ac:dyDescent="0.3">
      <c r="A182" s="36"/>
      <c r="B182" s="39"/>
    </row>
    <row r="183" spans="1:2" x14ac:dyDescent="0.3">
      <c r="A183" s="36"/>
      <c r="B183" s="39"/>
    </row>
    <row r="184" spans="1:2" x14ac:dyDescent="0.3">
      <c r="A184" s="36"/>
      <c r="B184" s="39"/>
    </row>
    <row r="185" spans="1:2" x14ac:dyDescent="0.3">
      <c r="A185" s="36"/>
      <c r="B185" s="39"/>
    </row>
    <row r="186" spans="1:2" x14ac:dyDescent="0.3">
      <c r="A186" s="36"/>
      <c r="B186" s="39"/>
    </row>
    <row r="187" spans="1:2" x14ac:dyDescent="0.3">
      <c r="A187" s="36"/>
      <c r="B187" s="39"/>
    </row>
    <row r="188" spans="1:2" x14ac:dyDescent="0.3">
      <c r="A188" s="36"/>
      <c r="B188" s="39"/>
    </row>
    <row r="189" spans="1:2" x14ac:dyDescent="0.3">
      <c r="A189" s="36"/>
      <c r="B189" s="39"/>
    </row>
    <row r="190" spans="1:2" x14ac:dyDescent="0.3">
      <c r="A190" s="36"/>
      <c r="B190" s="39"/>
    </row>
    <row r="191" spans="1:2" x14ac:dyDescent="0.3">
      <c r="A191" s="36"/>
      <c r="B191" s="39"/>
    </row>
    <row r="192" spans="1:2" x14ac:dyDescent="0.3">
      <c r="A192" s="36"/>
      <c r="B192" s="39"/>
    </row>
    <row r="193" spans="1:2" x14ac:dyDescent="0.3">
      <c r="A193" s="36"/>
      <c r="B193" s="39"/>
    </row>
    <row r="194" spans="1:2" x14ac:dyDescent="0.3">
      <c r="A194" s="36"/>
      <c r="B194" s="39"/>
    </row>
    <row r="195" spans="1:2" x14ac:dyDescent="0.3">
      <c r="A195" s="36"/>
      <c r="B195" s="39"/>
    </row>
    <row r="196" spans="1:2" x14ac:dyDescent="0.3">
      <c r="A196" s="36"/>
      <c r="B196" s="39"/>
    </row>
    <row r="197" spans="1:2" x14ac:dyDescent="0.3">
      <c r="A197" s="36"/>
      <c r="B197" s="39"/>
    </row>
    <row r="198" spans="1:2" x14ac:dyDescent="0.3">
      <c r="A198" s="36"/>
      <c r="B198" s="39"/>
    </row>
    <row r="199" spans="1:2" x14ac:dyDescent="0.3">
      <c r="A199" s="36"/>
      <c r="B199" s="39"/>
    </row>
    <row r="200" spans="1:2" x14ac:dyDescent="0.3">
      <c r="A200" s="36"/>
      <c r="B200" s="39"/>
    </row>
    <row r="201" spans="1:2" x14ac:dyDescent="0.3">
      <c r="A201" s="36"/>
      <c r="B201" s="39"/>
    </row>
    <row r="202" spans="1:2" x14ac:dyDescent="0.3">
      <c r="A202" s="36"/>
      <c r="B202" s="39"/>
    </row>
    <row r="203" spans="1:2" x14ac:dyDescent="0.3">
      <c r="A203" s="36"/>
      <c r="B203" s="39"/>
    </row>
    <row r="204" spans="1:2" x14ac:dyDescent="0.3">
      <c r="A204" s="36"/>
      <c r="B204" s="39"/>
    </row>
    <row r="205" spans="1:2" x14ac:dyDescent="0.3">
      <c r="A205" s="36"/>
      <c r="B205" s="39"/>
    </row>
    <row r="206" spans="1:2" x14ac:dyDescent="0.3">
      <c r="A206" s="36"/>
      <c r="B206" s="39"/>
    </row>
    <row r="207" spans="1:2" x14ac:dyDescent="0.3">
      <c r="A207" s="36"/>
      <c r="B207" s="39"/>
    </row>
    <row r="208" spans="1:2" x14ac:dyDescent="0.3">
      <c r="A208" s="36"/>
      <c r="B208" s="39"/>
    </row>
    <row r="209" spans="1:2" x14ac:dyDescent="0.3">
      <c r="A209" s="36"/>
      <c r="B209" s="39"/>
    </row>
    <row r="210" spans="1:2" x14ac:dyDescent="0.3">
      <c r="A210" s="36"/>
      <c r="B210" s="39"/>
    </row>
    <row r="211" spans="1:2" x14ac:dyDescent="0.3">
      <c r="A211" s="36"/>
      <c r="B211" s="39"/>
    </row>
    <row r="212" spans="1:2" x14ac:dyDescent="0.3">
      <c r="A212" s="36"/>
      <c r="B212" s="39"/>
    </row>
    <row r="213" spans="1:2" x14ac:dyDescent="0.3">
      <c r="A213" s="36"/>
      <c r="B213" s="39"/>
    </row>
    <row r="214" spans="1:2" x14ac:dyDescent="0.3">
      <c r="A214" s="36"/>
      <c r="B214" s="39"/>
    </row>
    <row r="215" spans="1:2" x14ac:dyDescent="0.3">
      <c r="A215" s="36"/>
      <c r="B215" s="39"/>
    </row>
    <row r="216" spans="1:2" x14ac:dyDescent="0.3">
      <c r="A216" s="36"/>
      <c r="B216" s="39"/>
    </row>
    <row r="217" spans="1:2" x14ac:dyDescent="0.3">
      <c r="A217" s="36"/>
      <c r="B217" s="39"/>
    </row>
    <row r="218" spans="1:2" x14ac:dyDescent="0.3">
      <c r="A218" s="36"/>
      <c r="B218" s="39"/>
    </row>
    <row r="219" spans="1:2" x14ac:dyDescent="0.3">
      <c r="A219" s="36"/>
      <c r="B219" s="39"/>
    </row>
    <row r="220" spans="1:2" x14ac:dyDescent="0.3">
      <c r="A220" s="36"/>
      <c r="B220" s="39"/>
    </row>
    <row r="221" spans="1:2" x14ac:dyDescent="0.3">
      <c r="A221" s="36"/>
      <c r="B221" s="39"/>
    </row>
    <row r="222" spans="1:2" x14ac:dyDescent="0.3">
      <c r="A222" s="36"/>
      <c r="B222" s="39"/>
    </row>
    <row r="223" spans="1:2" x14ac:dyDescent="0.3">
      <c r="A223" s="36"/>
      <c r="B223" s="39"/>
    </row>
    <row r="224" spans="1:2" x14ac:dyDescent="0.3">
      <c r="A224" s="36"/>
      <c r="B224" s="39"/>
    </row>
    <row r="225" spans="1:2" x14ac:dyDescent="0.3">
      <c r="A225" s="36"/>
      <c r="B225" s="39"/>
    </row>
    <row r="226" spans="1:2" x14ac:dyDescent="0.3">
      <c r="A226" s="36"/>
      <c r="B226" s="39"/>
    </row>
    <row r="227" spans="1:2" x14ac:dyDescent="0.3">
      <c r="A227" s="36"/>
      <c r="B227" s="39"/>
    </row>
    <row r="228" spans="1:2" x14ac:dyDescent="0.3">
      <c r="A228" s="36"/>
      <c r="B228" s="39"/>
    </row>
    <row r="229" spans="1:2" x14ac:dyDescent="0.3">
      <c r="A229" s="36"/>
      <c r="B229" s="39"/>
    </row>
    <row r="230" spans="1:2" x14ac:dyDescent="0.3">
      <c r="A230" s="36"/>
      <c r="B230" s="39"/>
    </row>
    <row r="231" spans="1:2" x14ac:dyDescent="0.3">
      <c r="A231" s="36"/>
      <c r="B231" s="39"/>
    </row>
    <row r="232" spans="1:2" x14ac:dyDescent="0.3">
      <c r="A232" s="36"/>
      <c r="B232" s="39"/>
    </row>
    <row r="233" spans="1:2" x14ac:dyDescent="0.3">
      <c r="A233" s="36"/>
      <c r="B233" s="39"/>
    </row>
    <row r="234" spans="1:2" x14ac:dyDescent="0.3">
      <c r="A234" s="36"/>
      <c r="B234" s="39"/>
    </row>
    <row r="235" spans="1:2" x14ac:dyDescent="0.3">
      <c r="A235" s="36"/>
      <c r="B235" s="39"/>
    </row>
    <row r="236" spans="1:2" x14ac:dyDescent="0.3">
      <c r="A236" s="36"/>
      <c r="B236" s="39"/>
    </row>
    <row r="237" spans="1:2" x14ac:dyDescent="0.3">
      <c r="A237" s="36"/>
      <c r="B237" s="39"/>
    </row>
    <row r="238" spans="1:2" x14ac:dyDescent="0.3">
      <c r="A238" s="36"/>
      <c r="B238" s="39"/>
    </row>
    <row r="239" spans="1:2" x14ac:dyDescent="0.3">
      <c r="A239" s="36"/>
      <c r="B239" s="39"/>
    </row>
    <row r="240" spans="1:2" x14ac:dyDescent="0.3">
      <c r="A240" s="36"/>
      <c r="B240" s="39"/>
    </row>
    <row r="241" spans="1:2" x14ac:dyDescent="0.3">
      <c r="A241" s="36"/>
      <c r="B241" s="39"/>
    </row>
    <row r="242" spans="1:2" x14ac:dyDescent="0.3">
      <c r="A242" s="36"/>
      <c r="B242" s="39"/>
    </row>
    <row r="243" spans="1:2" x14ac:dyDescent="0.3">
      <c r="A243" s="36"/>
      <c r="B243" s="39"/>
    </row>
    <row r="244" spans="1:2" x14ac:dyDescent="0.3">
      <c r="A244" s="36"/>
      <c r="B244" s="39"/>
    </row>
    <row r="245" spans="1:2" x14ac:dyDescent="0.3">
      <c r="A245" s="36"/>
      <c r="B245" s="39"/>
    </row>
    <row r="246" spans="1:2" x14ac:dyDescent="0.3">
      <c r="A246" s="36"/>
      <c r="B246" s="39"/>
    </row>
    <row r="247" spans="1:2" x14ac:dyDescent="0.3">
      <c r="A247" s="36"/>
      <c r="B247" s="39"/>
    </row>
    <row r="248" spans="1:2" x14ac:dyDescent="0.3">
      <c r="A248" s="36"/>
      <c r="B248" s="39"/>
    </row>
    <row r="249" spans="1:2" x14ac:dyDescent="0.3">
      <c r="A249" s="36"/>
      <c r="B249" s="39"/>
    </row>
    <row r="250" spans="1:2" x14ac:dyDescent="0.3">
      <c r="A250" s="36"/>
      <c r="B250" s="39"/>
    </row>
    <row r="251" spans="1:2" x14ac:dyDescent="0.3">
      <c r="A251" s="36"/>
      <c r="B251" s="39"/>
    </row>
    <row r="252" spans="1:2" x14ac:dyDescent="0.3">
      <c r="A252" s="36"/>
      <c r="B252" s="39"/>
    </row>
    <row r="253" spans="1:2" x14ac:dyDescent="0.3">
      <c r="A253" s="36"/>
      <c r="B253" s="39"/>
    </row>
    <row r="254" spans="1:2" x14ac:dyDescent="0.3">
      <c r="A254" s="36"/>
      <c r="B254" s="39"/>
    </row>
    <row r="255" spans="1:2" x14ac:dyDescent="0.3">
      <c r="A255" s="36"/>
      <c r="B255" s="39"/>
    </row>
    <row r="256" spans="1:2" x14ac:dyDescent="0.3">
      <c r="A256" s="36"/>
      <c r="B256" s="39"/>
    </row>
    <row r="257" spans="1:2" x14ac:dyDescent="0.3">
      <c r="A257" s="36"/>
      <c r="B257" s="39"/>
    </row>
    <row r="258" spans="1:2" x14ac:dyDescent="0.3">
      <c r="A258" s="36"/>
      <c r="B258" s="39"/>
    </row>
    <row r="259" spans="1:2" x14ac:dyDescent="0.3">
      <c r="A259" s="36"/>
      <c r="B259" s="39"/>
    </row>
    <row r="260" spans="1:2" x14ac:dyDescent="0.3">
      <c r="A260" s="36"/>
      <c r="B260" s="39"/>
    </row>
    <row r="261" spans="1:2" x14ac:dyDescent="0.3">
      <c r="A261" s="36"/>
      <c r="B261" s="39"/>
    </row>
    <row r="262" spans="1:2" x14ac:dyDescent="0.3">
      <c r="A262" s="36"/>
      <c r="B262" s="39"/>
    </row>
    <row r="263" spans="1:2" x14ac:dyDescent="0.3">
      <c r="A263" s="36"/>
      <c r="B263" s="39"/>
    </row>
    <row r="264" spans="1:2" x14ac:dyDescent="0.3">
      <c r="A264" s="36"/>
      <c r="B264" s="39"/>
    </row>
    <row r="265" spans="1:2" x14ac:dyDescent="0.3">
      <c r="A265" s="36"/>
      <c r="B265" s="39"/>
    </row>
    <row r="266" spans="1:2" x14ac:dyDescent="0.3">
      <c r="A266" s="36"/>
      <c r="B266" s="39"/>
    </row>
    <row r="267" spans="1:2" x14ac:dyDescent="0.3">
      <c r="A267" s="36"/>
      <c r="B267" s="39"/>
    </row>
    <row r="268" spans="1:2" x14ac:dyDescent="0.3">
      <c r="A268" s="36"/>
      <c r="B268" s="39"/>
    </row>
    <row r="269" spans="1:2" x14ac:dyDescent="0.3">
      <c r="A269" s="36"/>
      <c r="B269" s="39"/>
    </row>
    <row r="270" spans="1:2" x14ac:dyDescent="0.3">
      <c r="A270" s="36"/>
      <c r="B270" s="39"/>
    </row>
    <row r="271" spans="1:2" x14ac:dyDescent="0.3">
      <c r="A271" s="36"/>
      <c r="B271" s="39"/>
    </row>
    <row r="272" spans="1:2" x14ac:dyDescent="0.3">
      <c r="A272" s="36"/>
      <c r="B272" s="39"/>
    </row>
    <row r="273" spans="1:2" x14ac:dyDescent="0.3">
      <c r="A273" s="36"/>
      <c r="B273" s="39"/>
    </row>
    <row r="274" spans="1:2" x14ac:dyDescent="0.3">
      <c r="A274" s="36"/>
      <c r="B274" s="39"/>
    </row>
    <row r="275" spans="1:2" x14ac:dyDescent="0.3">
      <c r="A275" s="36"/>
      <c r="B275" s="39"/>
    </row>
    <row r="276" spans="1:2" x14ac:dyDescent="0.3">
      <c r="A276" s="36"/>
      <c r="B276" s="39"/>
    </row>
    <row r="277" spans="1:2" x14ac:dyDescent="0.3">
      <c r="A277" s="36"/>
      <c r="B277" s="39"/>
    </row>
    <row r="278" spans="1:2" x14ac:dyDescent="0.3">
      <c r="A278" s="36"/>
      <c r="B278" s="39"/>
    </row>
    <row r="279" spans="1:2" x14ac:dyDescent="0.3">
      <c r="A279" s="36"/>
      <c r="B279" s="39"/>
    </row>
    <row r="280" spans="1:2" x14ac:dyDescent="0.3">
      <c r="A280" s="36"/>
      <c r="B280" s="39"/>
    </row>
    <row r="281" spans="1:2" x14ac:dyDescent="0.3">
      <c r="A281" s="36"/>
      <c r="B281" s="39"/>
    </row>
    <row r="282" spans="1:2" x14ac:dyDescent="0.3">
      <c r="A282" s="36"/>
      <c r="B282" s="39"/>
    </row>
    <row r="283" spans="1:2" x14ac:dyDescent="0.3">
      <c r="A283" s="36"/>
      <c r="B283" s="39"/>
    </row>
    <row r="284" spans="1:2" x14ac:dyDescent="0.3">
      <c r="A284" s="36"/>
      <c r="B284" s="39"/>
    </row>
    <row r="285" spans="1:2" x14ac:dyDescent="0.3">
      <c r="A285" s="36"/>
      <c r="B285" s="39"/>
    </row>
    <row r="286" spans="1:2" x14ac:dyDescent="0.3">
      <c r="A286" s="36"/>
      <c r="B286" s="39"/>
    </row>
    <row r="287" spans="1:2" x14ac:dyDescent="0.3">
      <c r="A287" s="36"/>
      <c r="B287" s="39"/>
    </row>
    <row r="288" spans="1:2" x14ac:dyDescent="0.3">
      <c r="A288" s="36"/>
      <c r="B288" s="39"/>
    </row>
    <row r="289" spans="1:2" x14ac:dyDescent="0.3">
      <c r="A289" s="36"/>
      <c r="B289" s="39"/>
    </row>
    <row r="290" spans="1:2" x14ac:dyDescent="0.3">
      <c r="A290" s="36"/>
      <c r="B290" s="39"/>
    </row>
    <row r="291" spans="1:2" x14ac:dyDescent="0.3">
      <c r="A291" s="36"/>
      <c r="B291" s="39"/>
    </row>
    <row r="292" spans="1:2" x14ac:dyDescent="0.3">
      <c r="A292" s="36"/>
      <c r="B292" s="39"/>
    </row>
    <row r="293" spans="1:2" x14ac:dyDescent="0.3">
      <c r="A293" s="36"/>
      <c r="B293" s="39"/>
    </row>
    <row r="294" spans="1:2" x14ac:dyDescent="0.3">
      <c r="A294" s="36"/>
      <c r="B294" s="39"/>
    </row>
    <row r="295" spans="1:2" x14ac:dyDescent="0.3">
      <c r="A295" s="36"/>
      <c r="B295" s="39"/>
    </row>
    <row r="296" spans="1:2" x14ac:dyDescent="0.3">
      <c r="A296" s="36"/>
      <c r="B296" s="39"/>
    </row>
    <row r="297" spans="1:2" x14ac:dyDescent="0.3">
      <c r="A297" s="36"/>
      <c r="B297" s="39"/>
    </row>
    <row r="298" spans="1:2" x14ac:dyDescent="0.3">
      <c r="A298" s="36"/>
      <c r="B298" s="39"/>
    </row>
    <row r="299" spans="1:2" x14ac:dyDescent="0.3">
      <c r="A299" s="36"/>
      <c r="B299" s="39"/>
    </row>
    <row r="300" spans="1:2" x14ac:dyDescent="0.3">
      <c r="A300" s="36"/>
      <c r="B300" s="39"/>
    </row>
    <row r="301" spans="1:2" x14ac:dyDescent="0.3">
      <c r="A301" s="36"/>
      <c r="B301" s="39"/>
    </row>
    <row r="302" spans="1:2" x14ac:dyDescent="0.3">
      <c r="A302" s="36"/>
      <c r="B302" s="39"/>
    </row>
    <row r="303" spans="1:2" x14ac:dyDescent="0.3">
      <c r="A303" s="36"/>
      <c r="B303" s="39"/>
    </row>
    <row r="304" spans="1:2" x14ac:dyDescent="0.3">
      <c r="A304" s="36"/>
      <c r="B304" s="39"/>
    </row>
    <row r="305" spans="1:2" x14ac:dyDescent="0.3">
      <c r="A305" s="36"/>
      <c r="B305" s="39"/>
    </row>
    <row r="306" spans="1:2" x14ac:dyDescent="0.3">
      <c r="A306" s="36"/>
      <c r="B306" s="39"/>
    </row>
    <row r="307" spans="1:2" x14ac:dyDescent="0.3">
      <c r="A307" s="36"/>
      <c r="B307" s="39"/>
    </row>
    <row r="308" spans="1:2" x14ac:dyDescent="0.3">
      <c r="A308" s="36"/>
      <c r="B308" s="39"/>
    </row>
    <row r="309" spans="1:2" x14ac:dyDescent="0.3">
      <c r="A309" s="36"/>
      <c r="B309" s="39"/>
    </row>
    <row r="310" spans="1:2" x14ac:dyDescent="0.3">
      <c r="A310" s="36"/>
      <c r="B310" s="39"/>
    </row>
    <row r="311" spans="1:2" x14ac:dyDescent="0.3">
      <c r="A311" s="36"/>
      <c r="B311" s="39"/>
    </row>
    <row r="312" spans="1:2" x14ac:dyDescent="0.3">
      <c r="A312" s="36"/>
      <c r="B312" s="39"/>
    </row>
    <row r="313" spans="1:2" x14ac:dyDescent="0.3">
      <c r="A313" s="36"/>
      <c r="B313" s="39"/>
    </row>
    <row r="314" spans="1:2" x14ac:dyDescent="0.3">
      <c r="A314" s="36"/>
      <c r="B314" s="39"/>
    </row>
    <row r="315" spans="1:2" x14ac:dyDescent="0.3">
      <c r="A315" s="36"/>
      <c r="B315" s="39"/>
    </row>
    <row r="316" spans="1:2" x14ac:dyDescent="0.3">
      <c r="A316" s="36"/>
      <c r="B316" s="39"/>
    </row>
    <row r="317" spans="1:2" x14ac:dyDescent="0.3">
      <c r="A317" s="36"/>
      <c r="B317" s="39"/>
    </row>
    <row r="318" spans="1:2" x14ac:dyDescent="0.3">
      <c r="A318" s="36"/>
      <c r="B318" s="39"/>
    </row>
    <row r="319" spans="1:2" x14ac:dyDescent="0.3">
      <c r="A319" s="36"/>
      <c r="B319" s="39"/>
    </row>
    <row r="320" spans="1:2" x14ac:dyDescent="0.3">
      <c r="A320" s="36"/>
      <c r="B320" s="39"/>
    </row>
    <row r="321" spans="1:2" x14ac:dyDescent="0.3">
      <c r="A321" s="36"/>
      <c r="B321" s="39"/>
    </row>
    <row r="322" spans="1:2" x14ac:dyDescent="0.3">
      <c r="A322" s="36"/>
      <c r="B322" s="39"/>
    </row>
    <row r="323" spans="1:2" x14ac:dyDescent="0.3">
      <c r="A323" s="36"/>
      <c r="B323" s="39"/>
    </row>
    <row r="324" spans="1:2" x14ac:dyDescent="0.3">
      <c r="A324" s="36"/>
      <c r="B324" s="39"/>
    </row>
    <row r="325" spans="1:2" x14ac:dyDescent="0.3">
      <c r="A325" s="36"/>
      <c r="B325" s="39"/>
    </row>
    <row r="326" spans="1:2" x14ac:dyDescent="0.3">
      <c r="A326" s="36"/>
      <c r="B326" s="39"/>
    </row>
    <row r="327" spans="1:2" x14ac:dyDescent="0.3">
      <c r="A327" s="36"/>
      <c r="B327" s="39"/>
    </row>
    <row r="328" spans="1:2" x14ac:dyDescent="0.3">
      <c r="A328" s="36"/>
      <c r="B328" s="39"/>
    </row>
    <row r="329" spans="1:2" x14ac:dyDescent="0.3">
      <c r="A329" s="36"/>
      <c r="B329" s="39"/>
    </row>
    <row r="330" spans="1:2" x14ac:dyDescent="0.3">
      <c r="A330" s="36"/>
      <c r="B330" s="39"/>
    </row>
    <row r="331" spans="1:2" x14ac:dyDescent="0.3">
      <c r="A331" s="36"/>
      <c r="B331" s="39"/>
    </row>
    <row r="332" spans="1:2" x14ac:dyDescent="0.3">
      <c r="A332" s="36"/>
      <c r="B332" s="39"/>
    </row>
    <row r="333" spans="1:2" x14ac:dyDescent="0.3">
      <c r="A333" s="36"/>
      <c r="B333" s="39"/>
    </row>
    <row r="334" spans="1:2" x14ac:dyDescent="0.3">
      <c r="A334" s="36"/>
      <c r="B334" s="39"/>
    </row>
    <row r="335" spans="1:2" x14ac:dyDescent="0.3">
      <c r="A335" s="36"/>
      <c r="B335" s="39"/>
    </row>
    <row r="336" spans="1:2" x14ac:dyDescent="0.3">
      <c r="A336" s="36"/>
      <c r="B336" s="39"/>
    </row>
    <row r="337" spans="1:2" x14ac:dyDescent="0.3">
      <c r="A337" s="36"/>
      <c r="B337" s="39"/>
    </row>
    <row r="338" spans="1:2" x14ac:dyDescent="0.3">
      <c r="A338" s="36"/>
      <c r="B338" s="39"/>
    </row>
    <row r="339" spans="1:2" x14ac:dyDescent="0.3">
      <c r="A339" s="36"/>
      <c r="B339" s="39"/>
    </row>
    <row r="340" spans="1:2" x14ac:dyDescent="0.3">
      <c r="A340" s="36"/>
      <c r="B340" s="39"/>
    </row>
    <row r="341" spans="1:2" x14ac:dyDescent="0.3">
      <c r="A341" s="36"/>
      <c r="B341" s="39"/>
    </row>
    <row r="342" spans="1:2" x14ac:dyDescent="0.3">
      <c r="A342" s="36"/>
      <c r="B342" s="39"/>
    </row>
    <row r="343" spans="1:2" x14ac:dyDescent="0.3">
      <c r="A343" s="36"/>
      <c r="B343" s="39"/>
    </row>
    <row r="344" spans="1:2" x14ac:dyDescent="0.3">
      <c r="A344" s="36"/>
      <c r="B344" s="39"/>
    </row>
    <row r="345" spans="1:2" x14ac:dyDescent="0.3">
      <c r="A345" s="36"/>
      <c r="B345" s="39"/>
    </row>
    <row r="346" spans="1:2" x14ac:dyDescent="0.3">
      <c r="A346" s="36"/>
      <c r="B346" s="39"/>
    </row>
    <row r="347" spans="1:2" x14ac:dyDescent="0.3">
      <c r="A347" s="36"/>
      <c r="B347" s="39"/>
    </row>
    <row r="348" spans="1:2" x14ac:dyDescent="0.3">
      <c r="A348" s="36"/>
      <c r="B348" s="39"/>
    </row>
    <row r="349" spans="1:2" x14ac:dyDescent="0.3">
      <c r="A349" s="36"/>
      <c r="B349" s="39"/>
    </row>
    <row r="350" spans="1:2" x14ac:dyDescent="0.3">
      <c r="A350" s="36"/>
      <c r="B350" s="39"/>
    </row>
    <row r="351" spans="1:2" x14ac:dyDescent="0.3">
      <c r="A351" s="36"/>
      <c r="B351" s="39"/>
    </row>
    <row r="352" spans="1:2" x14ac:dyDescent="0.3">
      <c r="A352" s="36"/>
      <c r="B352" s="39"/>
    </row>
    <row r="353" spans="1:2" x14ac:dyDescent="0.3">
      <c r="A353" s="36"/>
      <c r="B353" s="39"/>
    </row>
    <row r="354" spans="1:2" x14ac:dyDescent="0.3">
      <c r="A354" s="36"/>
      <c r="B354" s="39"/>
    </row>
    <row r="355" spans="1:2" x14ac:dyDescent="0.3">
      <c r="A355" s="36"/>
      <c r="B355" s="39"/>
    </row>
    <row r="356" spans="1:2" x14ac:dyDescent="0.3">
      <c r="A356" s="36"/>
      <c r="B356" s="39"/>
    </row>
    <row r="357" spans="1:2" x14ac:dyDescent="0.3">
      <c r="A357" s="36"/>
      <c r="B357" s="39"/>
    </row>
    <row r="358" spans="1:2" x14ac:dyDescent="0.3">
      <c r="A358" s="36"/>
      <c r="B358" s="39"/>
    </row>
    <row r="359" spans="1:2" x14ac:dyDescent="0.3">
      <c r="A359" s="36"/>
      <c r="B359" s="39"/>
    </row>
    <row r="360" spans="1:2" x14ac:dyDescent="0.3">
      <c r="A360" s="36"/>
      <c r="B360" s="39"/>
    </row>
    <row r="361" spans="1:2" x14ac:dyDescent="0.3">
      <c r="A361" s="36"/>
      <c r="B361" s="39"/>
    </row>
    <row r="362" spans="1:2" x14ac:dyDescent="0.3">
      <c r="A362" s="36"/>
      <c r="B362" s="39"/>
    </row>
    <row r="363" spans="1:2" x14ac:dyDescent="0.3">
      <c r="A363" s="36"/>
      <c r="B363" s="39"/>
    </row>
    <row r="364" spans="1:2" x14ac:dyDescent="0.3">
      <c r="A364" s="36"/>
      <c r="B364" s="39"/>
    </row>
    <row r="365" spans="1:2" x14ac:dyDescent="0.3">
      <c r="A365" s="36"/>
      <c r="B365" s="39"/>
    </row>
    <row r="366" spans="1:2" x14ac:dyDescent="0.3">
      <c r="A366" s="36"/>
      <c r="B366" s="39"/>
    </row>
    <row r="367" spans="1:2" x14ac:dyDescent="0.3">
      <c r="A367" s="36"/>
      <c r="B367" s="39"/>
    </row>
    <row r="368" spans="1:2" x14ac:dyDescent="0.3">
      <c r="A368" s="36"/>
      <c r="B368" s="39"/>
    </row>
    <row r="369" spans="1:2" x14ac:dyDescent="0.3">
      <c r="A369" s="36"/>
      <c r="B369" s="39"/>
    </row>
    <row r="370" spans="1:2" x14ac:dyDescent="0.3">
      <c r="A370" s="36"/>
      <c r="B370" s="39"/>
    </row>
    <row r="371" spans="1:2" x14ac:dyDescent="0.3">
      <c r="A371" s="36"/>
      <c r="B371" s="39"/>
    </row>
    <row r="372" spans="1:2" x14ac:dyDescent="0.3">
      <c r="A372" s="36"/>
      <c r="B372" s="39"/>
    </row>
    <row r="373" spans="1:2" x14ac:dyDescent="0.3">
      <c r="A373" s="36"/>
      <c r="B373" s="39"/>
    </row>
    <row r="374" spans="1:2" x14ac:dyDescent="0.3">
      <c r="A374" s="36"/>
      <c r="B374" s="39"/>
    </row>
    <row r="375" spans="1:2" x14ac:dyDescent="0.3">
      <c r="A375" s="36"/>
      <c r="B375" s="39"/>
    </row>
    <row r="376" spans="1:2" x14ac:dyDescent="0.3">
      <c r="A376" s="36"/>
      <c r="B376" s="39"/>
    </row>
    <row r="377" spans="1:2" x14ac:dyDescent="0.3">
      <c r="A377" s="36"/>
      <c r="B377" s="39"/>
    </row>
    <row r="378" spans="1:2" x14ac:dyDescent="0.3">
      <c r="A378" s="36"/>
      <c r="B378" s="39"/>
    </row>
    <row r="379" spans="1:2" x14ac:dyDescent="0.3">
      <c r="A379" s="36"/>
      <c r="B379" s="39"/>
    </row>
    <row r="380" spans="1:2" x14ac:dyDescent="0.3">
      <c r="A380" s="36"/>
      <c r="B380" s="39"/>
    </row>
    <row r="381" spans="1:2" x14ac:dyDescent="0.3">
      <c r="A381" s="36"/>
      <c r="B381" s="39"/>
    </row>
    <row r="382" spans="1:2" x14ac:dyDescent="0.3">
      <c r="A382" s="36"/>
      <c r="B382" s="39"/>
    </row>
    <row r="383" spans="1:2" x14ac:dyDescent="0.3">
      <c r="A383" s="36"/>
      <c r="B383" s="39"/>
    </row>
    <row r="384" spans="1:2" x14ac:dyDescent="0.3">
      <c r="A384" s="36"/>
      <c r="B384" s="39"/>
    </row>
    <row r="385" spans="1:2" x14ac:dyDescent="0.3">
      <c r="A385" s="36"/>
      <c r="B385" s="39"/>
    </row>
    <row r="386" spans="1:2" x14ac:dyDescent="0.3">
      <c r="A386" s="36"/>
      <c r="B386" s="39"/>
    </row>
    <row r="387" spans="1:2" x14ac:dyDescent="0.3">
      <c r="A387" s="36"/>
      <c r="B387" s="39"/>
    </row>
    <row r="388" spans="1:2" x14ac:dyDescent="0.3">
      <c r="A388" s="36"/>
      <c r="B388" s="39"/>
    </row>
    <row r="389" spans="1:2" x14ac:dyDescent="0.3">
      <c r="A389" s="36"/>
      <c r="B389" s="39"/>
    </row>
    <row r="390" spans="1:2" x14ac:dyDescent="0.3">
      <c r="A390" s="36"/>
      <c r="B390" s="39"/>
    </row>
    <row r="391" spans="1:2" x14ac:dyDescent="0.3">
      <c r="A391" s="36"/>
      <c r="B391" s="39"/>
    </row>
    <row r="392" spans="1:2" x14ac:dyDescent="0.3">
      <c r="A392" s="36"/>
      <c r="B392" s="39"/>
    </row>
    <row r="393" spans="1:2" x14ac:dyDescent="0.3">
      <c r="A393" s="36"/>
      <c r="B393" s="39"/>
    </row>
    <row r="394" spans="1:2" x14ac:dyDescent="0.3">
      <c r="A394" s="36"/>
      <c r="B394" s="39"/>
    </row>
    <row r="395" spans="1:2" x14ac:dyDescent="0.3">
      <c r="A395" s="36"/>
      <c r="B395" s="39"/>
    </row>
    <row r="396" spans="1:2" x14ac:dyDescent="0.3">
      <c r="A396" s="36"/>
      <c r="B396" s="39"/>
    </row>
    <row r="397" spans="1:2" x14ac:dyDescent="0.3">
      <c r="A397" s="36"/>
      <c r="B397" s="39"/>
    </row>
    <row r="398" spans="1:2" x14ac:dyDescent="0.3">
      <c r="A398" s="36"/>
      <c r="B398" s="39"/>
    </row>
    <row r="399" spans="1:2" x14ac:dyDescent="0.3">
      <c r="A399" s="36"/>
      <c r="B399" s="39"/>
    </row>
    <row r="400" spans="1:2" x14ac:dyDescent="0.3">
      <c r="A400" s="36"/>
      <c r="B400" s="39"/>
    </row>
    <row r="401" spans="1:2" x14ac:dyDescent="0.3">
      <c r="A401" s="36"/>
      <c r="B401" s="39"/>
    </row>
    <row r="402" spans="1:2" x14ac:dyDescent="0.3">
      <c r="A402" s="36"/>
      <c r="B402" s="39"/>
    </row>
    <row r="403" spans="1:2" x14ac:dyDescent="0.3">
      <c r="A403" s="36"/>
      <c r="B403" s="39"/>
    </row>
    <row r="404" spans="1:2" x14ac:dyDescent="0.3">
      <c r="A404" s="36"/>
      <c r="B404" s="39"/>
    </row>
    <row r="405" spans="1:2" x14ac:dyDescent="0.3">
      <c r="A405" s="36"/>
      <c r="B405" s="39"/>
    </row>
    <row r="406" spans="1:2" x14ac:dyDescent="0.3">
      <c r="A406" s="36"/>
      <c r="B406" s="39"/>
    </row>
    <row r="407" spans="1:2" x14ac:dyDescent="0.3">
      <c r="A407" s="36"/>
      <c r="B407" s="39"/>
    </row>
    <row r="408" spans="1:2" x14ac:dyDescent="0.3">
      <c r="A408" s="36"/>
      <c r="B408" s="39"/>
    </row>
    <row r="409" spans="1:2" x14ac:dyDescent="0.3">
      <c r="A409" s="36"/>
      <c r="B409" s="39"/>
    </row>
    <row r="410" spans="1:2" x14ac:dyDescent="0.3">
      <c r="A410" s="36"/>
      <c r="B410" s="39"/>
    </row>
    <row r="411" spans="1:2" x14ac:dyDescent="0.3">
      <c r="A411" s="36"/>
      <c r="B411" s="39"/>
    </row>
    <row r="412" spans="1:2" x14ac:dyDescent="0.3">
      <c r="A412" s="36"/>
      <c r="B412" s="39"/>
    </row>
    <row r="413" spans="1:2" x14ac:dyDescent="0.3">
      <c r="A413" s="36"/>
      <c r="B413" s="39"/>
    </row>
    <row r="414" spans="1:2" x14ac:dyDescent="0.3">
      <c r="A414" s="36"/>
      <c r="B414" s="39"/>
    </row>
    <row r="415" spans="1:2" x14ac:dyDescent="0.3">
      <c r="A415" s="36"/>
      <c r="B415" s="39"/>
    </row>
    <row r="416" spans="1:2" x14ac:dyDescent="0.3">
      <c r="A416" s="36"/>
      <c r="B416" s="39"/>
    </row>
    <row r="417" spans="1:2" x14ac:dyDescent="0.3">
      <c r="A417" s="36"/>
      <c r="B417" s="39"/>
    </row>
    <row r="418" spans="1:2" x14ac:dyDescent="0.3">
      <c r="A418" s="36"/>
      <c r="B418" s="39"/>
    </row>
    <row r="419" spans="1:2" x14ac:dyDescent="0.3">
      <c r="A419" s="36"/>
      <c r="B419" s="39"/>
    </row>
    <row r="420" spans="1:2" x14ac:dyDescent="0.3">
      <c r="A420" s="36"/>
      <c r="B420" s="39"/>
    </row>
    <row r="421" spans="1:2" x14ac:dyDescent="0.3">
      <c r="A421" s="36"/>
      <c r="B421" s="39"/>
    </row>
    <row r="422" spans="1:2" x14ac:dyDescent="0.3">
      <c r="A422" s="36"/>
      <c r="B422" s="39"/>
    </row>
    <row r="423" spans="1:2" x14ac:dyDescent="0.3">
      <c r="A423" s="36"/>
      <c r="B423" s="39"/>
    </row>
    <row r="424" spans="1:2" x14ac:dyDescent="0.3">
      <c r="A424" s="36"/>
      <c r="B424" s="39"/>
    </row>
    <row r="425" spans="1:2" x14ac:dyDescent="0.3">
      <c r="A425" s="36"/>
      <c r="B425" s="39"/>
    </row>
    <row r="426" spans="1:2" x14ac:dyDescent="0.3">
      <c r="A426" s="36"/>
      <c r="B426" s="39"/>
    </row>
    <row r="427" spans="1:2" x14ac:dyDescent="0.3">
      <c r="A427" s="36"/>
      <c r="B427" s="39"/>
    </row>
    <row r="428" spans="1:2" x14ac:dyDescent="0.3">
      <c r="A428" s="36"/>
      <c r="B428" s="39"/>
    </row>
    <row r="429" spans="1:2" x14ac:dyDescent="0.3">
      <c r="A429" s="36"/>
      <c r="B429" s="39"/>
    </row>
    <row r="430" spans="1:2" x14ac:dyDescent="0.3">
      <c r="A430" s="36"/>
      <c r="B430" s="39"/>
    </row>
    <row r="431" spans="1:2" x14ac:dyDescent="0.3">
      <c r="A431" s="36"/>
      <c r="B431" s="39"/>
    </row>
    <row r="432" spans="1:2" x14ac:dyDescent="0.3">
      <c r="A432" s="36"/>
      <c r="B432" s="39"/>
    </row>
    <row r="433" spans="1:2" x14ac:dyDescent="0.3">
      <c r="A433" s="36"/>
      <c r="B433" s="39"/>
    </row>
    <row r="434" spans="1:2" x14ac:dyDescent="0.3">
      <c r="A434" s="36"/>
      <c r="B434" s="39"/>
    </row>
    <row r="435" spans="1:2" x14ac:dyDescent="0.3">
      <c r="A435" s="36"/>
      <c r="B435" s="39"/>
    </row>
    <row r="436" spans="1:2" x14ac:dyDescent="0.3">
      <c r="A436" s="36"/>
      <c r="B436" s="39"/>
    </row>
    <row r="437" spans="1:2" x14ac:dyDescent="0.3">
      <c r="A437" s="36"/>
      <c r="B437" s="39"/>
    </row>
    <row r="438" spans="1:2" x14ac:dyDescent="0.3">
      <c r="A438" s="36"/>
      <c r="B438" s="39"/>
    </row>
    <row r="439" spans="1:2" x14ac:dyDescent="0.3">
      <c r="A439" s="36"/>
      <c r="B439" s="39"/>
    </row>
    <row r="440" spans="1:2" x14ac:dyDescent="0.3">
      <c r="A440" s="36"/>
      <c r="B440" s="39"/>
    </row>
    <row r="441" spans="1:2" x14ac:dyDescent="0.3">
      <c r="A441" s="36"/>
      <c r="B441" s="39"/>
    </row>
    <row r="442" spans="1:2" x14ac:dyDescent="0.3">
      <c r="A442" s="36"/>
      <c r="B442" s="39"/>
    </row>
    <row r="443" spans="1:2" x14ac:dyDescent="0.3">
      <c r="A443" s="36"/>
      <c r="B443" s="39"/>
    </row>
    <row r="444" spans="1:2" x14ac:dyDescent="0.3">
      <c r="A444" s="36"/>
      <c r="B444" s="39"/>
    </row>
    <row r="445" spans="1:2" x14ac:dyDescent="0.3">
      <c r="A445" s="36"/>
      <c r="B445" s="39"/>
    </row>
    <row r="446" spans="1:2" x14ac:dyDescent="0.3">
      <c r="A446" s="36"/>
      <c r="B446" s="39"/>
    </row>
    <row r="447" spans="1:2" x14ac:dyDescent="0.3">
      <c r="A447" s="36"/>
      <c r="B447" s="39"/>
    </row>
    <row r="448" spans="1:2" x14ac:dyDescent="0.3">
      <c r="A448" s="36"/>
      <c r="B448" s="39"/>
    </row>
    <row r="449" spans="1:2" x14ac:dyDescent="0.3">
      <c r="A449" s="36"/>
      <c r="B449" s="39"/>
    </row>
    <row r="450" spans="1:2" x14ac:dyDescent="0.3">
      <c r="A450" s="36"/>
      <c r="B450" s="39"/>
    </row>
    <row r="451" spans="1:2" x14ac:dyDescent="0.3">
      <c r="A451" s="36"/>
      <c r="B451" s="39"/>
    </row>
    <row r="452" spans="1:2" x14ac:dyDescent="0.3">
      <c r="A452" s="36"/>
      <c r="B452" s="39"/>
    </row>
    <row r="453" spans="1:2" x14ac:dyDescent="0.3">
      <c r="A453" s="36"/>
      <c r="B453" s="39"/>
    </row>
    <row r="454" spans="1:2" x14ac:dyDescent="0.3">
      <c r="A454" s="36"/>
      <c r="B454" s="39"/>
    </row>
    <row r="455" spans="1:2" x14ac:dyDescent="0.3">
      <c r="A455" s="36"/>
      <c r="B455" s="39"/>
    </row>
    <row r="456" spans="1:2" x14ac:dyDescent="0.3">
      <c r="A456" s="36"/>
      <c r="B456" s="39"/>
    </row>
    <row r="457" spans="1:2" x14ac:dyDescent="0.3">
      <c r="A457" s="36"/>
      <c r="B457" s="39"/>
    </row>
    <row r="458" spans="1:2" x14ac:dyDescent="0.3">
      <c r="A458" s="36"/>
      <c r="B458" s="39"/>
    </row>
    <row r="459" spans="1:2" x14ac:dyDescent="0.3">
      <c r="A459" s="36"/>
      <c r="B459" s="39"/>
    </row>
    <row r="460" spans="1:2" x14ac:dyDescent="0.3">
      <c r="A460" s="36"/>
      <c r="B460" s="39"/>
    </row>
    <row r="461" spans="1:2" x14ac:dyDescent="0.3">
      <c r="A461" s="36"/>
      <c r="B461" s="39"/>
    </row>
    <row r="462" spans="1:2" x14ac:dyDescent="0.3">
      <c r="A462" s="36"/>
      <c r="B462" s="39"/>
    </row>
    <row r="463" spans="1:2" x14ac:dyDescent="0.3">
      <c r="A463" s="36"/>
      <c r="B463" s="39"/>
    </row>
    <row r="464" spans="1:2" x14ac:dyDescent="0.3">
      <c r="A464" s="36"/>
      <c r="B464" s="39"/>
    </row>
    <row r="465" spans="1:2" x14ac:dyDescent="0.3">
      <c r="A465" s="36"/>
      <c r="B465" s="39"/>
    </row>
    <row r="466" spans="1:2" x14ac:dyDescent="0.3">
      <c r="A466" s="36"/>
      <c r="B466" s="39"/>
    </row>
    <row r="467" spans="1:2" x14ac:dyDescent="0.3">
      <c r="A467" s="36"/>
      <c r="B467" s="39"/>
    </row>
    <row r="468" spans="1:2" x14ac:dyDescent="0.3">
      <c r="A468" s="36"/>
      <c r="B468" s="39"/>
    </row>
    <row r="469" spans="1:2" x14ac:dyDescent="0.3">
      <c r="A469" s="36"/>
      <c r="B469" s="39"/>
    </row>
    <row r="470" spans="1:2" x14ac:dyDescent="0.3">
      <c r="A470" s="36"/>
      <c r="B470" s="39"/>
    </row>
    <row r="471" spans="1:2" x14ac:dyDescent="0.3">
      <c r="A471" s="36"/>
      <c r="B471" s="39"/>
    </row>
    <row r="472" spans="1:2" x14ac:dyDescent="0.3">
      <c r="A472" s="36"/>
      <c r="B472" s="39"/>
    </row>
    <row r="473" spans="1:2" x14ac:dyDescent="0.3">
      <c r="A473" s="36"/>
      <c r="B473" s="39"/>
    </row>
    <row r="474" spans="1:2" x14ac:dyDescent="0.3">
      <c r="A474" s="36"/>
      <c r="B474" s="39"/>
    </row>
    <row r="475" spans="1:2" x14ac:dyDescent="0.3">
      <c r="A475" s="36"/>
      <c r="B475" s="39"/>
    </row>
    <row r="476" spans="1:2" x14ac:dyDescent="0.3">
      <c r="A476" s="36"/>
      <c r="B476" s="39"/>
    </row>
    <row r="477" spans="1:2" x14ac:dyDescent="0.3">
      <c r="A477" s="36"/>
      <c r="B477" s="39"/>
    </row>
    <row r="478" spans="1:2" x14ac:dyDescent="0.3">
      <c r="A478" s="36"/>
      <c r="B478" s="39"/>
    </row>
    <row r="479" spans="1:2" x14ac:dyDescent="0.3">
      <c r="A479" s="36"/>
      <c r="B479" s="39"/>
    </row>
    <row r="480" spans="1:2" x14ac:dyDescent="0.3">
      <c r="A480" s="36"/>
      <c r="B480" s="39"/>
    </row>
    <row r="481" spans="1:2" x14ac:dyDescent="0.3">
      <c r="A481" s="36"/>
      <c r="B481" s="39"/>
    </row>
    <row r="482" spans="1:2" x14ac:dyDescent="0.3">
      <c r="A482" s="36"/>
      <c r="B482" s="39"/>
    </row>
    <row r="483" spans="1:2" x14ac:dyDescent="0.3">
      <c r="A483" s="36"/>
      <c r="B483" s="39"/>
    </row>
    <row r="484" spans="1:2" x14ac:dyDescent="0.3">
      <c r="A484" s="36"/>
      <c r="B484" s="39"/>
    </row>
    <row r="485" spans="1:2" x14ac:dyDescent="0.3">
      <c r="A485" s="36"/>
      <c r="B485" s="39"/>
    </row>
    <row r="486" spans="1:2" x14ac:dyDescent="0.3">
      <c r="A486" s="36"/>
      <c r="B486" s="39"/>
    </row>
    <row r="487" spans="1:2" x14ac:dyDescent="0.3">
      <c r="A487" s="36"/>
      <c r="B487" s="39"/>
    </row>
    <row r="488" spans="1:2" x14ac:dyDescent="0.3">
      <c r="A488" s="36"/>
      <c r="B488" s="39"/>
    </row>
    <row r="489" spans="1:2" x14ac:dyDescent="0.3">
      <c r="A489" s="36"/>
      <c r="B489" s="39"/>
    </row>
    <row r="490" spans="1:2" x14ac:dyDescent="0.3">
      <c r="A490" s="36"/>
      <c r="B490" s="39"/>
    </row>
    <row r="491" spans="1:2" x14ac:dyDescent="0.3">
      <c r="A491" s="36"/>
      <c r="B491" s="39"/>
    </row>
    <row r="492" spans="1:2" x14ac:dyDescent="0.3">
      <c r="A492" s="36"/>
      <c r="B492" s="39"/>
    </row>
    <row r="493" spans="1:2" x14ac:dyDescent="0.3">
      <c r="A493" s="36"/>
      <c r="B493" s="39"/>
    </row>
    <row r="494" spans="1:2" x14ac:dyDescent="0.3">
      <c r="A494" s="36"/>
      <c r="B494" s="39"/>
    </row>
    <row r="495" spans="1:2" x14ac:dyDescent="0.3">
      <c r="A495" s="36"/>
      <c r="B495" s="39"/>
    </row>
    <row r="496" spans="1:2" x14ac:dyDescent="0.3">
      <c r="A496" s="36"/>
      <c r="B496" s="39"/>
    </row>
    <row r="497" spans="1:2" x14ac:dyDescent="0.3">
      <c r="A497" s="36"/>
      <c r="B497" s="39"/>
    </row>
    <row r="498" spans="1:2" x14ac:dyDescent="0.3">
      <c r="A498" s="36"/>
      <c r="B498" s="39"/>
    </row>
    <row r="499" spans="1:2" x14ac:dyDescent="0.3">
      <c r="A499" s="36"/>
      <c r="B499" s="39"/>
    </row>
    <row r="500" spans="1:2" x14ac:dyDescent="0.3">
      <c r="A500" s="36"/>
      <c r="B500" s="39"/>
    </row>
    <row r="501" spans="1:2" x14ac:dyDescent="0.3">
      <c r="A501" s="36"/>
      <c r="B501" s="39"/>
    </row>
    <row r="502" spans="1:2" x14ac:dyDescent="0.3">
      <c r="A502" s="36"/>
      <c r="B502" s="39"/>
    </row>
    <row r="503" spans="1:2" x14ac:dyDescent="0.3">
      <c r="A503" s="36"/>
      <c r="B503" s="39"/>
    </row>
    <row r="504" spans="1:2" x14ac:dyDescent="0.3">
      <c r="A504" s="36"/>
      <c r="B504" s="39"/>
    </row>
    <row r="505" spans="1:2" x14ac:dyDescent="0.3">
      <c r="A505" s="36"/>
      <c r="B505" s="39"/>
    </row>
    <row r="506" spans="1:2" x14ac:dyDescent="0.3">
      <c r="A506" s="36"/>
      <c r="B506" s="39"/>
    </row>
    <row r="507" spans="1:2" x14ac:dyDescent="0.3">
      <c r="A507" s="36"/>
      <c r="B507" s="39"/>
    </row>
    <row r="508" spans="1:2" x14ac:dyDescent="0.3">
      <c r="A508" s="36"/>
      <c r="B508" s="39"/>
    </row>
    <row r="509" spans="1:2" x14ac:dyDescent="0.3">
      <c r="A509" s="36"/>
      <c r="B509" s="39"/>
    </row>
    <row r="510" spans="1:2" x14ac:dyDescent="0.3">
      <c r="A510" s="36"/>
      <c r="B510" s="39"/>
    </row>
    <row r="511" spans="1:2" x14ac:dyDescent="0.3">
      <c r="A511" s="36"/>
      <c r="B511" s="39"/>
    </row>
    <row r="512" spans="1:2" x14ac:dyDescent="0.3">
      <c r="A512" s="36"/>
      <c r="B512" s="39"/>
    </row>
    <row r="513" spans="1:2" x14ac:dyDescent="0.3">
      <c r="A513" s="36"/>
      <c r="B513" s="39"/>
    </row>
    <row r="514" spans="1:2" x14ac:dyDescent="0.3">
      <c r="A514" s="36"/>
      <c r="B514" s="39"/>
    </row>
    <row r="515" spans="1:2" x14ac:dyDescent="0.3">
      <c r="A515" s="36"/>
      <c r="B515" s="39"/>
    </row>
    <row r="516" spans="1:2" x14ac:dyDescent="0.3">
      <c r="A516" s="36"/>
      <c r="B516" s="39"/>
    </row>
    <row r="517" spans="1:2" x14ac:dyDescent="0.3">
      <c r="A517" s="36"/>
      <c r="B517" s="39"/>
    </row>
    <row r="518" spans="1:2" x14ac:dyDescent="0.3">
      <c r="A518" s="36"/>
      <c r="B518" s="39"/>
    </row>
    <row r="519" spans="1:2" x14ac:dyDescent="0.3">
      <c r="A519" s="36"/>
      <c r="B519" s="39"/>
    </row>
    <row r="520" spans="1:2" x14ac:dyDescent="0.3">
      <c r="A520" s="36"/>
      <c r="B520" s="39"/>
    </row>
    <row r="521" spans="1:2" x14ac:dyDescent="0.3">
      <c r="A521" s="36"/>
      <c r="B521" s="39"/>
    </row>
    <row r="522" spans="1:2" x14ac:dyDescent="0.3">
      <c r="A522" s="36"/>
      <c r="B522" s="39"/>
    </row>
    <row r="523" spans="1:2" x14ac:dyDescent="0.3">
      <c r="A523" s="36"/>
      <c r="B523" s="39"/>
    </row>
    <row r="524" spans="1:2" x14ac:dyDescent="0.3">
      <c r="A524" s="36"/>
      <c r="B524" s="39"/>
    </row>
    <row r="525" spans="1:2" x14ac:dyDescent="0.3">
      <c r="A525" s="36"/>
      <c r="B525" s="39"/>
    </row>
    <row r="526" spans="1:2" x14ac:dyDescent="0.3">
      <c r="A526" s="36"/>
      <c r="B526" s="39"/>
    </row>
    <row r="527" spans="1:2" x14ac:dyDescent="0.3">
      <c r="A527" s="36"/>
      <c r="B527" s="39"/>
    </row>
    <row r="528" spans="1:2" x14ac:dyDescent="0.3">
      <c r="A528" s="36"/>
      <c r="B528" s="39"/>
    </row>
    <row r="529" spans="1:2" x14ac:dyDescent="0.3">
      <c r="A529" s="36"/>
      <c r="B529" s="39"/>
    </row>
    <row r="530" spans="1:2" x14ac:dyDescent="0.3">
      <c r="A530" s="36"/>
      <c r="B530" s="39"/>
    </row>
    <row r="531" spans="1:2" x14ac:dyDescent="0.3">
      <c r="A531" s="36"/>
      <c r="B531" s="39"/>
    </row>
    <row r="532" spans="1:2" x14ac:dyDescent="0.3">
      <c r="A532" s="36"/>
      <c r="B532" s="39"/>
    </row>
    <row r="533" spans="1:2" x14ac:dyDescent="0.3">
      <c r="A533" s="36"/>
      <c r="B533" s="39"/>
    </row>
    <row r="534" spans="1:2" x14ac:dyDescent="0.3">
      <c r="A534" s="36"/>
      <c r="B534" s="39"/>
    </row>
    <row r="535" spans="1:2" x14ac:dyDescent="0.3">
      <c r="A535" s="36"/>
      <c r="B535" s="39"/>
    </row>
    <row r="536" spans="1:2" x14ac:dyDescent="0.3">
      <c r="A536" s="36"/>
      <c r="B536" s="39"/>
    </row>
    <row r="537" spans="1:2" x14ac:dyDescent="0.3">
      <c r="A537" s="36"/>
      <c r="B537" s="39"/>
    </row>
    <row r="538" spans="1:2" x14ac:dyDescent="0.3">
      <c r="A538" s="36"/>
      <c r="B538" s="39"/>
    </row>
    <row r="539" spans="1:2" x14ac:dyDescent="0.3">
      <c r="A539" s="36"/>
      <c r="B539" s="39"/>
    </row>
    <row r="540" spans="1:2" x14ac:dyDescent="0.3">
      <c r="A540" s="36"/>
      <c r="B540" s="39"/>
    </row>
    <row r="541" spans="1:2" x14ac:dyDescent="0.3">
      <c r="A541" s="36"/>
      <c r="B541" s="39"/>
    </row>
    <row r="542" spans="1:2" x14ac:dyDescent="0.3">
      <c r="A542" s="36"/>
      <c r="B542" s="39"/>
    </row>
    <row r="543" spans="1:2" x14ac:dyDescent="0.3">
      <c r="A543" s="36"/>
      <c r="B543" s="39"/>
    </row>
    <row r="544" spans="1:2" x14ac:dyDescent="0.3">
      <c r="A544" s="36"/>
      <c r="B544" s="39"/>
    </row>
    <row r="545" spans="1:2" x14ac:dyDescent="0.3">
      <c r="A545" s="36"/>
      <c r="B545" s="39"/>
    </row>
    <row r="546" spans="1:2" x14ac:dyDescent="0.3">
      <c r="A546" s="36"/>
      <c r="B546" s="39"/>
    </row>
    <row r="547" spans="1:2" x14ac:dyDescent="0.3">
      <c r="A547" s="36"/>
      <c r="B547" s="39"/>
    </row>
    <row r="548" spans="1:2" x14ac:dyDescent="0.3">
      <c r="A548" s="36"/>
      <c r="B548" s="39"/>
    </row>
    <row r="549" spans="1:2" x14ac:dyDescent="0.3">
      <c r="A549" s="36"/>
      <c r="B549" s="39"/>
    </row>
    <row r="550" spans="1:2" x14ac:dyDescent="0.3">
      <c r="A550" s="36"/>
      <c r="B550" s="39"/>
    </row>
    <row r="551" spans="1:2" x14ac:dyDescent="0.3">
      <c r="A551" s="36"/>
      <c r="B551" s="39"/>
    </row>
    <row r="552" spans="1:2" x14ac:dyDescent="0.3">
      <c r="A552" s="36"/>
      <c r="B552" s="39"/>
    </row>
    <row r="553" spans="1:2" x14ac:dyDescent="0.3">
      <c r="A553" s="36"/>
      <c r="B553" s="39"/>
    </row>
    <row r="554" spans="1:2" x14ac:dyDescent="0.3">
      <c r="A554" s="36"/>
      <c r="B554" s="39"/>
    </row>
    <row r="555" spans="1:2" x14ac:dyDescent="0.3">
      <c r="A555" s="36"/>
      <c r="B555" s="39"/>
    </row>
    <row r="556" spans="1:2" x14ac:dyDescent="0.3">
      <c r="A556" s="36"/>
      <c r="B556" s="39"/>
    </row>
    <row r="557" spans="1:2" x14ac:dyDescent="0.3">
      <c r="A557" s="36"/>
      <c r="B557" s="39"/>
    </row>
    <row r="558" spans="1:2" x14ac:dyDescent="0.3">
      <c r="A558" s="36"/>
      <c r="B558" s="39"/>
    </row>
    <row r="559" spans="1:2" x14ac:dyDescent="0.3">
      <c r="A559" s="36"/>
      <c r="B559" s="39"/>
    </row>
    <row r="560" spans="1:2" x14ac:dyDescent="0.3">
      <c r="A560" s="36"/>
      <c r="B560" s="39"/>
    </row>
    <row r="561" spans="1:2" x14ac:dyDescent="0.3">
      <c r="A561" s="36"/>
      <c r="B561" s="39"/>
    </row>
    <row r="562" spans="1:2" x14ac:dyDescent="0.3">
      <c r="A562" s="36"/>
      <c r="B562" s="39"/>
    </row>
    <row r="563" spans="1:2" x14ac:dyDescent="0.3">
      <c r="A563" s="36"/>
      <c r="B563" s="39"/>
    </row>
    <row r="564" spans="1:2" x14ac:dyDescent="0.3">
      <c r="A564" s="36"/>
      <c r="B564" s="39"/>
    </row>
    <row r="565" spans="1:2" x14ac:dyDescent="0.3">
      <c r="A565" s="36"/>
      <c r="B565" s="39"/>
    </row>
    <row r="566" spans="1:2" x14ac:dyDescent="0.3">
      <c r="A566" s="36"/>
      <c r="B566" s="39"/>
    </row>
    <row r="567" spans="1:2" x14ac:dyDescent="0.3">
      <c r="A567" s="36"/>
      <c r="B567" s="39"/>
    </row>
    <row r="568" spans="1:2" x14ac:dyDescent="0.3">
      <c r="A568" s="36"/>
      <c r="B568" s="39"/>
    </row>
    <row r="569" spans="1:2" x14ac:dyDescent="0.3">
      <c r="A569" s="36"/>
      <c r="B569" s="39"/>
    </row>
    <row r="570" spans="1:2" x14ac:dyDescent="0.3">
      <c r="A570" s="36"/>
      <c r="B570" s="39"/>
    </row>
    <row r="571" spans="1:2" x14ac:dyDescent="0.3">
      <c r="A571" s="36"/>
      <c r="B571" s="39"/>
    </row>
    <row r="572" spans="1:2" x14ac:dyDescent="0.3">
      <c r="A572" s="36"/>
      <c r="B572" s="39"/>
    </row>
    <row r="573" spans="1:2" x14ac:dyDescent="0.3">
      <c r="A573" s="36"/>
      <c r="B573" s="39"/>
    </row>
    <row r="574" spans="1:2" x14ac:dyDescent="0.3">
      <c r="A574" s="36"/>
      <c r="B574" s="39"/>
    </row>
    <row r="575" spans="1:2" x14ac:dyDescent="0.3">
      <c r="A575" s="36"/>
      <c r="B575" s="39"/>
    </row>
    <row r="576" spans="1:2" x14ac:dyDescent="0.3">
      <c r="A576" s="36"/>
      <c r="B576" s="39"/>
    </row>
    <row r="577" spans="1:2" x14ac:dyDescent="0.3">
      <c r="A577" s="36"/>
      <c r="B577" s="39"/>
    </row>
    <row r="578" spans="1:2" x14ac:dyDescent="0.3">
      <c r="A578" s="36"/>
      <c r="B578" s="39"/>
    </row>
    <row r="579" spans="1:2" x14ac:dyDescent="0.3">
      <c r="A579" s="36"/>
      <c r="B579" s="39"/>
    </row>
    <row r="580" spans="1:2" x14ac:dyDescent="0.3">
      <c r="A580" s="36"/>
      <c r="B580" s="39"/>
    </row>
    <row r="581" spans="1:2" x14ac:dyDescent="0.3">
      <c r="A581" s="36"/>
      <c r="B581" s="39"/>
    </row>
    <row r="582" spans="1:2" x14ac:dyDescent="0.3">
      <c r="A582" s="36"/>
      <c r="B582" s="39"/>
    </row>
    <row r="583" spans="1:2" x14ac:dyDescent="0.3">
      <c r="A583" s="36"/>
      <c r="B583" s="39"/>
    </row>
    <row r="584" spans="1:2" x14ac:dyDescent="0.3">
      <c r="A584" s="36"/>
      <c r="B584" s="39"/>
    </row>
    <row r="585" spans="1:2" x14ac:dyDescent="0.3">
      <c r="A585" s="36"/>
      <c r="B585" s="39"/>
    </row>
    <row r="586" spans="1:2" x14ac:dyDescent="0.3">
      <c r="A586" s="36"/>
      <c r="B586" s="39"/>
    </row>
    <row r="587" spans="1:2" x14ac:dyDescent="0.3">
      <c r="A587" s="36"/>
      <c r="B587" s="39"/>
    </row>
    <row r="588" spans="1:2" x14ac:dyDescent="0.3">
      <c r="A588" s="36"/>
      <c r="B588" s="39"/>
    </row>
    <row r="589" spans="1:2" x14ac:dyDescent="0.3">
      <c r="A589" s="36"/>
      <c r="B589" s="39"/>
    </row>
    <row r="590" spans="1:2" x14ac:dyDescent="0.3">
      <c r="A590" s="36"/>
      <c r="B590" s="39"/>
    </row>
    <row r="591" spans="1:2" x14ac:dyDescent="0.3">
      <c r="A591" s="36"/>
      <c r="B591" s="39"/>
    </row>
    <row r="592" spans="1:2" x14ac:dyDescent="0.3">
      <c r="A592" s="36"/>
      <c r="B592" s="39"/>
    </row>
    <row r="593" spans="1:2" x14ac:dyDescent="0.3">
      <c r="A593" s="36"/>
      <c r="B593" s="39"/>
    </row>
    <row r="594" spans="1:2" x14ac:dyDescent="0.3">
      <c r="A594" s="36"/>
      <c r="B594" s="39"/>
    </row>
    <row r="595" spans="1:2" x14ac:dyDescent="0.3">
      <c r="A595" s="36"/>
      <c r="B595" s="39"/>
    </row>
    <row r="596" spans="1:2" x14ac:dyDescent="0.3">
      <c r="A596" s="36"/>
      <c r="B596" s="39"/>
    </row>
    <row r="597" spans="1:2" x14ac:dyDescent="0.3">
      <c r="A597" s="36"/>
      <c r="B597" s="39"/>
    </row>
    <row r="598" spans="1:2" x14ac:dyDescent="0.3">
      <c r="A598" s="36"/>
      <c r="B598" s="39"/>
    </row>
    <row r="599" spans="1:2" x14ac:dyDescent="0.3">
      <c r="A599" s="36"/>
      <c r="B599" s="39"/>
    </row>
    <row r="600" spans="1:2" x14ac:dyDescent="0.3">
      <c r="A600" s="36"/>
      <c r="B600" s="39"/>
    </row>
    <row r="601" spans="1:2" x14ac:dyDescent="0.3">
      <c r="A601" s="36"/>
      <c r="B601" s="39"/>
    </row>
    <row r="602" spans="1:2" x14ac:dyDescent="0.3">
      <c r="A602" s="36"/>
      <c r="B602" s="39"/>
    </row>
    <row r="603" spans="1:2" x14ac:dyDescent="0.3">
      <c r="A603" s="36"/>
      <c r="B603" s="39"/>
    </row>
    <row r="604" spans="1:2" x14ac:dyDescent="0.3">
      <c r="A604" s="36"/>
      <c r="B604" s="39"/>
    </row>
    <row r="605" spans="1:2" x14ac:dyDescent="0.3">
      <c r="A605" s="36"/>
      <c r="B605" s="39"/>
    </row>
    <row r="606" spans="1:2" x14ac:dyDescent="0.3">
      <c r="A606" s="36"/>
      <c r="B606" s="39"/>
    </row>
    <row r="607" spans="1:2" x14ac:dyDescent="0.3">
      <c r="A607" s="36"/>
      <c r="B607" s="39"/>
    </row>
    <row r="608" spans="1:2" x14ac:dyDescent="0.3">
      <c r="A608" s="36"/>
      <c r="B608" s="39"/>
    </row>
    <row r="609" spans="1:2" x14ac:dyDescent="0.3">
      <c r="A609" s="36"/>
      <c r="B609" s="39"/>
    </row>
    <row r="610" spans="1:2" x14ac:dyDescent="0.3">
      <c r="A610" s="36"/>
      <c r="B610" s="39"/>
    </row>
    <row r="611" spans="1:2" x14ac:dyDescent="0.3">
      <c r="A611" s="36"/>
      <c r="B611" s="39"/>
    </row>
    <row r="612" spans="1:2" x14ac:dyDescent="0.3">
      <c r="A612" s="36"/>
      <c r="B612" s="39"/>
    </row>
    <row r="613" spans="1:2" x14ac:dyDescent="0.3">
      <c r="A613" s="36"/>
      <c r="B613" s="39"/>
    </row>
    <row r="614" spans="1:2" x14ac:dyDescent="0.3">
      <c r="A614" s="36"/>
      <c r="B614" s="39"/>
    </row>
    <row r="615" spans="1:2" x14ac:dyDescent="0.3">
      <c r="A615" s="36"/>
      <c r="B615" s="39"/>
    </row>
    <row r="616" spans="1:2" x14ac:dyDescent="0.3">
      <c r="A616" s="36"/>
      <c r="B616" s="39"/>
    </row>
    <row r="617" spans="1:2" x14ac:dyDescent="0.3">
      <c r="A617" s="36"/>
      <c r="B617" s="39"/>
    </row>
    <row r="618" spans="1:2" x14ac:dyDescent="0.3">
      <c r="A618" s="36"/>
      <c r="B618" s="39"/>
    </row>
    <row r="619" spans="1:2" x14ac:dyDescent="0.3">
      <c r="A619" s="36"/>
      <c r="B619" s="39"/>
    </row>
    <row r="620" spans="1:2" x14ac:dyDescent="0.3">
      <c r="A620" s="36"/>
      <c r="B620" s="39"/>
    </row>
    <row r="621" spans="1:2" x14ac:dyDescent="0.3">
      <c r="A621" s="36"/>
      <c r="B621" s="39"/>
    </row>
    <row r="622" spans="1:2" x14ac:dyDescent="0.3">
      <c r="A622" s="36"/>
      <c r="B622" s="39"/>
    </row>
    <row r="623" spans="1:2" x14ac:dyDescent="0.3">
      <c r="A623" s="36"/>
      <c r="B623" s="39"/>
    </row>
    <row r="624" spans="1:2" x14ac:dyDescent="0.3">
      <c r="A624" s="36"/>
      <c r="B624" s="39"/>
    </row>
    <row r="625" spans="1:2" x14ac:dyDescent="0.3">
      <c r="A625" s="36"/>
      <c r="B625" s="39"/>
    </row>
    <row r="626" spans="1:2" x14ac:dyDescent="0.3">
      <c r="A626" s="36"/>
      <c r="B626" s="39"/>
    </row>
    <row r="627" spans="1:2" x14ac:dyDescent="0.3">
      <c r="A627" s="36"/>
      <c r="B627" s="39"/>
    </row>
    <row r="628" spans="1:2" x14ac:dyDescent="0.3">
      <c r="A628" s="36"/>
      <c r="B628" s="39"/>
    </row>
    <row r="629" spans="1:2" x14ac:dyDescent="0.3">
      <c r="A629" s="36"/>
      <c r="B629" s="39"/>
    </row>
    <row r="630" spans="1:2" x14ac:dyDescent="0.3">
      <c r="A630" s="36"/>
      <c r="B630" s="39"/>
    </row>
    <row r="631" spans="1:2" x14ac:dyDescent="0.3">
      <c r="A631" s="36"/>
      <c r="B631" s="39"/>
    </row>
    <row r="632" spans="1:2" x14ac:dyDescent="0.3">
      <c r="A632" s="36"/>
      <c r="B632" s="39"/>
    </row>
    <row r="633" spans="1:2" x14ac:dyDescent="0.3">
      <c r="A633" s="36"/>
      <c r="B633" s="39"/>
    </row>
    <row r="634" spans="1:2" x14ac:dyDescent="0.3">
      <c r="A634" s="36"/>
      <c r="B634" s="39"/>
    </row>
    <row r="635" spans="1:2" x14ac:dyDescent="0.3">
      <c r="A635" s="36"/>
      <c r="B635" s="39"/>
    </row>
    <row r="636" spans="1:2" x14ac:dyDescent="0.3">
      <c r="A636" s="36"/>
      <c r="B636" s="39"/>
    </row>
    <row r="637" spans="1:2" x14ac:dyDescent="0.3">
      <c r="A637" s="36"/>
      <c r="B637" s="39"/>
    </row>
    <row r="638" spans="1:2" x14ac:dyDescent="0.3">
      <c r="A638" s="36"/>
      <c r="B638" s="39"/>
    </row>
    <row r="639" spans="1:2" x14ac:dyDescent="0.3">
      <c r="A639" s="36"/>
      <c r="B639" s="39"/>
    </row>
    <row r="640" spans="1:2" x14ac:dyDescent="0.3">
      <c r="A640" s="36"/>
      <c r="B640" s="39"/>
    </row>
    <row r="641" spans="1:2" x14ac:dyDescent="0.3">
      <c r="A641" s="36"/>
      <c r="B641" s="39"/>
    </row>
    <row r="642" spans="1:2" x14ac:dyDescent="0.3">
      <c r="A642" s="36"/>
      <c r="B642" s="39"/>
    </row>
    <row r="643" spans="1:2" x14ac:dyDescent="0.3">
      <c r="A643" s="36"/>
      <c r="B643" s="39"/>
    </row>
    <row r="644" spans="1:2" x14ac:dyDescent="0.3">
      <c r="A644" s="36"/>
      <c r="B644" s="39"/>
    </row>
    <row r="645" spans="1:2" x14ac:dyDescent="0.3">
      <c r="A645" s="36"/>
      <c r="B645" s="39"/>
    </row>
    <row r="646" spans="1:2" x14ac:dyDescent="0.3">
      <c r="A646" s="36"/>
      <c r="B646" s="39"/>
    </row>
    <row r="647" spans="1:2" x14ac:dyDescent="0.3">
      <c r="A647" s="36"/>
      <c r="B647" s="39"/>
    </row>
    <row r="648" spans="1:2" x14ac:dyDescent="0.3">
      <c r="A648" s="36"/>
      <c r="B648" s="39"/>
    </row>
    <row r="649" spans="1:2" x14ac:dyDescent="0.3">
      <c r="A649" s="36"/>
      <c r="B649" s="39"/>
    </row>
    <row r="650" spans="1:2" x14ac:dyDescent="0.3">
      <c r="A650" s="36"/>
      <c r="B650" s="39"/>
    </row>
    <row r="651" spans="1:2" x14ac:dyDescent="0.3">
      <c r="A651" s="36"/>
      <c r="B651" s="39"/>
    </row>
    <row r="652" spans="1:2" x14ac:dyDescent="0.3">
      <c r="A652" s="36"/>
      <c r="B652" s="39"/>
    </row>
    <row r="653" spans="1:2" x14ac:dyDescent="0.3">
      <c r="A653" s="36"/>
      <c r="B653" s="39"/>
    </row>
    <row r="654" spans="1:2" x14ac:dyDescent="0.3">
      <c r="A654" s="36"/>
      <c r="B654" s="39"/>
    </row>
    <row r="655" spans="1:2" x14ac:dyDescent="0.3">
      <c r="A655" s="36"/>
      <c r="B655" s="39"/>
    </row>
    <row r="656" spans="1:2" x14ac:dyDescent="0.3">
      <c r="A656" s="36"/>
      <c r="B656" s="39"/>
    </row>
    <row r="657" spans="1:2" x14ac:dyDescent="0.3">
      <c r="A657" s="36"/>
      <c r="B657" s="39"/>
    </row>
    <row r="658" spans="1:2" x14ac:dyDescent="0.3">
      <c r="A658" s="36"/>
      <c r="B658" s="39"/>
    </row>
    <row r="659" spans="1:2" x14ac:dyDescent="0.3">
      <c r="A659" s="36"/>
      <c r="B659" s="39"/>
    </row>
    <row r="660" spans="1:2" x14ac:dyDescent="0.3">
      <c r="A660" s="36"/>
      <c r="B660" s="39"/>
    </row>
    <row r="661" spans="1:2" x14ac:dyDescent="0.3">
      <c r="A661" s="36"/>
      <c r="B661" s="39"/>
    </row>
    <row r="662" spans="1:2" x14ac:dyDescent="0.3">
      <c r="A662" s="36"/>
      <c r="B662" s="39"/>
    </row>
    <row r="663" spans="1:2" x14ac:dyDescent="0.3">
      <c r="A663" s="36"/>
      <c r="B663" s="39"/>
    </row>
    <row r="664" spans="1:2" x14ac:dyDescent="0.3">
      <c r="A664" s="36"/>
      <c r="B664" s="39"/>
    </row>
    <row r="665" spans="1:2" x14ac:dyDescent="0.3">
      <c r="A665" s="36"/>
      <c r="B665" s="39"/>
    </row>
    <row r="666" spans="1:2" x14ac:dyDescent="0.3">
      <c r="A666" s="36"/>
      <c r="B666" s="39"/>
    </row>
    <row r="667" spans="1:2" x14ac:dyDescent="0.3">
      <c r="A667" s="36"/>
      <c r="B667" s="39"/>
    </row>
    <row r="668" spans="1:2" x14ac:dyDescent="0.3">
      <c r="A668" s="36"/>
      <c r="B668" s="39"/>
    </row>
    <row r="669" spans="1:2" x14ac:dyDescent="0.3">
      <c r="A669" s="36"/>
      <c r="B669" s="39"/>
    </row>
    <row r="670" spans="1:2" x14ac:dyDescent="0.3">
      <c r="A670" s="36"/>
      <c r="B670" s="39"/>
    </row>
    <row r="671" spans="1:2" x14ac:dyDescent="0.3">
      <c r="A671" s="36"/>
      <c r="B671" s="39"/>
    </row>
    <row r="672" spans="1:2" x14ac:dyDescent="0.3">
      <c r="A672" s="36"/>
      <c r="B672" s="39"/>
    </row>
    <row r="673" spans="1:2" x14ac:dyDescent="0.3">
      <c r="A673" s="36"/>
      <c r="B673" s="39"/>
    </row>
    <row r="674" spans="1:2" x14ac:dyDescent="0.3">
      <c r="A674" s="36"/>
      <c r="B674" s="39"/>
    </row>
    <row r="675" spans="1:2" x14ac:dyDescent="0.3">
      <c r="A675" s="36"/>
      <c r="B675" s="39"/>
    </row>
    <row r="676" spans="1:2" x14ac:dyDescent="0.3">
      <c r="A676" s="36"/>
      <c r="B676" s="39"/>
    </row>
    <row r="677" spans="1:2" x14ac:dyDescent="0.3">
      <c r="A677" s="36"/>
      <c r="B677" s="39"/>
    </row>
    <row r="678" spans="1:2" x14ac:dyDescent="0.3">
      <c r="A678" s="36"/>
      <c r="B678" s="39"/>
    </row>
    <row r="679" spans="1:2" x14ac:dyDescent="0.3">
      <c r="A679" s="36"/>
      <c r="B679" s="39"/>
    </row>
    <row r="680" spans="1:2" x14ac:dyDescent="0.3">
      <c r="A680" s="36"/>
      <c r="B680" s="39"/>
    </row>
    <row r="681" spans="1:2" x14ac:dyDescent="0.3">
      <c r="A681" s="36"/>
      <c r="B681" s="39"/>
    </row>
    <row r="682" spans="1:2" x14ac:dyDescent="0.3">
      <c r="A682" s="36"/>
      <c r="B682" s="39"/>
    </row>
    <row r="683" spans="1:2" x14ac:dyDescent="0.3">
      <c r="A683" s="36"/>
      <c r="B683" s="39"/>
    </row>
    <row r="684" spans="1:2" x14ac:dyDescent="0.3">
      <c r="A684" s="36"/>
      <c r="B684" s="39"/>
    </row>
    <row r="685" spans="1:2" x14ac:dyDescent="0.3">
      <c r="A685" s="36"/>
      <c r="B685" s="39"/>
    </row>
    <row r="686" spans="1:2" x14ac:dyDescent="0.3">
      <c r="A686" s="36"/>
      <c r="B686" s="39"/>
    </row>
    <row r="687" spans="1:2" x14ac:dyDescent="0.3">
      <c r="A687" s="36"/>
      <c r="B687" s="39"/>
    </row>
    <row r="688" spans="1:2" x14ac:dyDescent="0.3">
      <c r="A688" s="36"/>
      <c r="B688" s="39"/>
    </row>
    <row r="689" spans="1:2" x14ac:dyDescent="0.3">
      <c r="A689" s="36"/>
      <c r="B689" s="39"/>
    </row>
    <row r="690" spans="1:2" x14ac:dyDescent="0.3">
      <c r="A690" s="36"/>
      <c r="B690" s="39"/>
    </row>
    <row r="691" spans="1:2" x14ac:dyDescent="0.3">
      <c r="A691" s="36"/>
      <c r="B691" s="39"/>
    </row>
    <row r="692" spans="1:2" x14ac:dyDescent="0.3">
      <c r="A692" s="36"/>
      <c r="B692" s="39"/>
    </row>
    <row r="693" spans="1:2" x14ac:dyDescent="0.3">
      <c r="A693" s="36"/>
      <c r="B693" s="39"/>
    </row>
    <row r="694" spans="1:2" x14ac:dyDescent="0.3">
      <c r="A694" s="36"/>
      <c r="B694" s="39"/>
    </row>
    <row r="695" spans="1:2" x14ac:dyDescent="0.3">
      <c r="A695" s="36"/>
      <c r="B695" s="39"/>
    </row>
    <row r="696" spans="1:2" x14ac:dyDescent="0.3">
      <c r="A696" s="36"/>
      <c r="B696" s="39"/>
    </row>
    <row r="697" spans="1:2" x14ac:dyDescent="0.3">
      <c r="A697" s="36"/>
      <c r="B697" s="39"/>
    </row>
    <row r="698" spans="1:2" x14ac:dyDescent="0.3">
      <c r="A698" s="36"/>
      <c r="B698" s="39"/>
    </row>
    <row r="699" spans="1:2" x14ac:dyDescent="0.3">
      <c r="A699" s="36"/>
      <c r="B699" s="39"/>
    </row>
    <row r="700" spans="1:2" x14ac:dyDescent="0.3">
      <c r="A700" s="36"/>
      <c r="B700" s="39"/>
    </row>
    <row r="701" spans="1:2" x14ac:dyDescent="0.3">
      <c r="A701" s="36"/>
      <c r="B701" s="39"/>
    </row>
    <row r="702" spans="1:2" x14ac:dyDescent="0.3">
      <c r="A702" s="36"/>
      <c r="B702" s="39"/>
    </row>
    <row r="703" spans="1:2" x14ac:dyDescent="0.3">
      <c r="A703" s="36"/>
      <c r="B703" s="39"/>
    </row>
    <row r="704" spans="1:2" x14ac:dyDescent="0.3">
      <c r="A704" s="36"/>
      <c r="B704" s="39"/>
    </row>
    <row r="705" spans="1:2" x14ac:dyDescent="0.3">
      <c r="A705" s="36"/>
      <c r="B705" s="39"/>
    </row>
    <row r="706" spans="1:2" x14ac:dyDescent="0.3">
      <c r="A706" s="36"/>
      <c r="B706" s="39"/>
    </row>
    <row r="707" spans="1:2" x14ac:dyDescent="0.3">
      <c r="A707" s="36"/>
      <c r="B707" s="39"/>
    </row>
    <row r="708" spans="1:2" x14ac:dyDescent="0.3">
      <c r="A708" s="36"/>
      <c r="B708" s="39"/>
    </row>
    <row r="709" spans="1:2" x14ac:dyDescent="0.3">
      <c r="A709" s="36"/>
      <c r="B709" s="39"/>
    </row>
    <row r="710" spans="1:2" x14ac:dyDescent="0.3">
      <c r="A710" s="36"/>
      <c r="B710" s="39"/>
    </row>
    <row r="711" spans="1:2" x14ac:dyDescent="0.3">
      <c r="A711" s="36"/>
      <c r="B711" s="39"/>
    </row>
    <row r="712" spans="1:2" x14ac:dyDescent="0.3">
      <c r="A712" s="36"/>
      <c r="B712" s="39"/>
    </row>
    <row r="713" spans="1:2" x14ac:dyDescent="0.3">
      <c r="A713" s="36"/>
      <c r="B713" s="39"/>
    </row>
    <row r="714" spans="1:2" x14ac:dyDescent="0.3">
      <c r="A714" s="36"/>
      <c r="B714" s="39"/>
    </row>
    <row r="715" spans="1:2" x14ac:dyDescent="0.3">
      <c r="A715" s="36"/>
      <c r="B715" s="39"/>
    </row>
    <row r="716" spans="1:2" x14ac:dyDescent="0.3">
      <c r="A716" s="36"/>
      <c r="B716" s="39"/>
    </row>
    <row r="717" spans="1:2" x14ac:dyDescent="0.3">
      <c r="A717" s="36"/>
      <c r="B717" s="39"/>
    </row>
    <row r="718" spans="1:2" x14ac:dyDescent="0.3">
      <c r="A718" s="36"/>
      <c r="B718" s="39"/>
    </row>
    <row r="719" spans="1:2" x14ac:dyDescent="0.3">
      <c r="A719" s="36"/>
      <c r="B719" s="39"/>
    </row>
    <row r="720" spans="1:2" x14ac:dyDescent="0.3">
      <c r="A720" s="36"/>
      <c r="B720" s="39"/>
    </row>
    <row r="721" spans="1:2" x14ac:dyDescent="0.3">
      <c r="A721" s="36"/>
      <c r="B721" s="39"/>
    </row>
    <row r="722" spans="1:2" x14ac:dyDescent="0.3">
      <c r="A722" s="36"/>
      <c r="B722" s="39"/>
    </row>
    <row r="723" spans="1:2" x14ac:dyDescent="0.3">
      <c r="A723" s="36"/>
      <c r="B723" s="39"/>
    </row>
    <row r="724" spans="1:2" x14ac:dyDescent="0.3">
      <c r="A724" s="36"/>
      <c r="B724" s="39"/>
    </row>
    <row r="725" spans="1:2" x14ac:dyDescent="0.3">
      <c r="A725" s="36"/>
      <c r="B725" s="39"/>
    </row>
    <row r="726" spans="1:2" x14ac:dyDescent="0.3">
      <c r="A726" s="36"/>
      <c r="B726" s="39"/>
    </row>
    <row r="727" spans="1:2" x14ac:dyDescent="0.3">
      <c r="A727" s="36"/>
      <c r="B727" s="39"/>
    </row>
    <row r="728" spans="1:2" x14ac:dyDescent="0.3">
      <c r="A728" s="36"/>
      <c r="B728" s="39"/>
    </row>
    <row r="729" spans="1:2" x14ac:dyDescent="0.3">
      <c r="A729" s="36"/>
      <c r="B729" s="39"/>
    </row>
    <row r="730" spans="1:2" x14ac:dyDescent="0.3">
      <c r="A730" s="36"/>
      <c r="B730" s="39"/>
    </row>
    <row r="731" spans="1:2" x14ac:dyDescent="0.3">
      <c r="A731" s="36"/>
      <c r="B731" s="39"/>
    </row>
    <row r="732" spans="1:2" x14ac:dyDescent="0.3">
      <c r="A732" s="36"/>
      <c r="B732" s="39"/>
    </row>
    <row r="733" spans="1:2" x14ac:dyDescent="0.3">
      <c r="A733" s="36"/>
      <c r="B733" s="39"/>
    </row>
    <row r="734" spans="1:2" x14ac:dyDescent="0.3">
      <c r="A734" s="36"/>
      <c r="B734" s="39"/>
    </row>
    <row r="735" spans="1:2" x14ac:dyDescent="0.3">
      <c r="A735" s="36"/>
      <c r="B735" s="39"/>
    </row>
    <row r="736" spans="1:2" x14ac:dyDescent="0.3">
      <c r="A736" s="36"/>
      <c r="B736" s="39"/>
    </row>
    <row r="737" spans="1:2" x14ac:dyDescent="0.3">
      <c r="A737" s="36"/>
      <c r="B737" s="39"/>
    </row>
    <row r="738" spans="1:2" x14ac:dyDescent="0.3">
      <c r="A738" s="36"/>
      <c r="B738" s="39"/>
    </row>
    <row r="739" spans="1:2" x14ac:dyDescent="0.3">
      <c r="A739" s="36"/>
      <c r="B739" s="39"/>
    </row>
    <row r="740" spans="1:2" x14ac:dyDescent="0.3">
      <c r="A740" s="36"/>
      <c r="B740" s="39"/>
    </row>
    <row r="741" spans="1:2" x14ac:dyDescent="0.3">
      <c r="A741" s="36"/>
      <c r="B741" s="39"/>
    </row>
    <row r="742" spans="1:2" x14ac:dyDescent="0.3">
      <c r="A742" s="36"/>
      <c r="B742" s="39"/>
    </row>
    <row r="743" spans="1:2" x14ac:dyDescent="0.3">
      <c r="A743" s="36"/>
      <c r="B743" s="39"/>
    </row>
    <row r="744" spans="1:2" x14ac:dyDescent="0.3">
      <c r="A744" s="36"/>
      <c r="B744" s="39"/>
    </row>
    <row r="745" spans="1:2" x14ac:dyDescent="0.3">
      <c r="A745" s="36"/>
      <c r="B745" s="39"/>
    </row>
    <row r="746" spans="1:2" x14ac:dyDescent="0.3">
      <c r="A746" s="36"/>
      <c r="B746" s="39"/>
    </row>
    <row r="747" spans="1:2" x14ac:dyDescent="0.3">
      <c r="A747" s="36"/>
      <c r="B747" s="39"/>
    </row>
    <row r="748" spans="1:2" x14ac:dyDescent="0.3">
      <c r="A748" s="36"/>
      <c r="B748" s="39"/>
    </row>
    <row r="749" spans="1:2" x14ac:dyDescent="0.3">
      <c r="A749" s="36"/>
      <c r="B749" s="39"/>
    </row>
    <row r="750" spans="1:2" x14ac:dyDescent="0.3">
      <c r="A750" s="36"/>
      <c r="B750" s="39"/>
    </row>
    <row r="751" spans="1:2" x14ac:dyDescent="0.3">
      <c r="A751" s="36"/>
      <c r="B751" s="39"/>
    </row>
    <row r="752" spans="1:2" x14ac:dyDescent="0.3">
      <c r="A752" s="36"/>
      <c r="B752" s="39"/>
    </row>
    <row r="753" spans="1:2" x14ac:dyDescent="0.3">
      <c r="A753" s="36"/>
      <c r="B753" s="39"/>
    </row>
    <row r="754" spans="1:2" x14ac:dyDescent="0.3">
      <c r="A754" s="36"/>
      <c r="B754" s="39"/>
    </row>
    <row r="755" spans="1:2" x14ac:dyDescent="0.3">
      <c r="A755" s="36"/>
      <c r="B755" s="39"/>
    </row>
    <row r="756" spans="1:2" x14ac:dyDescent="0.3">
      <c r="A756" s="36"/>
      <c r="B756" s="39"/>
    </row>
    <row r="757" spans="1:2" x14ac:dyDescent="0.3">
      <c r="A757" s="36"/>
      <c r="B757" s="39"/>
    </row>
    <row r="758" spans="1:2" x14ac:dyDescent="0.3">
      <c r="A758" s="36"/>
      <c r="B758" s="39"/>
    </row>
    <row r="759" spans="1:2" x14ac:dyDescent="0.3">
      <c r="A759" s="36"/>
      <c r="B759" s="39"/>
    </row>
    <row r="760" spans="1:2" x14ac:dyDescent="0.3">
      <c r="A760" s="36"/>
      <c r="B760" s="39"/>
    </row>
    <row r="761" spans="1:2" x14ac:dyDescent="0.3">
      <c r="A761" s="36"/>
      <c r="B761" s="39"/>
    </row>
    <row r="762" spans="1:2" x14ac:dyDescent="0.3">
      <c r="A762" s="36"/>
      <c r="B762" s="39"/>
    </row>
    <row r="763" spans="1:2" x14ac:dyDescent="0.3">
      <c r="A763" s="36"/>
      <c r="B763" s="39"/>
    </row>
    <row r="764" spans="1:2" x14ac:dyDescent="0.3">
      <c r="A764" s="36"/>
      <c r="B764" s="39"/>
    </row>
    <row r="765" spans="1:2" x14ac:dyDescent="0.3">
      <c r="A765" s="36"/>
      <c r="B765" s="39"/>
    </row>
    <row r="766" spans="1:2" x14ac:dyDescent="0.3">
      <c r="A766" s="36"/>
      <c r="B766" s="39"/>
    </row>
    <row r="767" spans="1:2" x14ac:dyDescent="0.3">
      <c r="A767" s="36"/>
      <c r="B767" s="39"/>
    </row>
    <row r="768" spans="1:2" x14ac:dyDescent="0.3">
      <c r="A768" s="36"/>
      <c r="B768" s="39"/>
    </row>
    <row r="769" spans="1:2" x14ac:dyDescent="0.3">
      <c r="A769" s="36"/>
      <c r="B769" s="39"/>
    </row>
    <row r="770" spans="1:2" x14ac:dyDescent="0.3">
      <c r="A770" s="36"/>
      <c r="B770" s="39"/>
    </row>
    <row r="771" spans="1:2" x14ac:dyDescent="0.3">
      <c r="A771" s="36"/>
      <c r="B771" s="39"/>
    </row>
    <row r="772" spans="1:2" x14ac:dyDescent="0.3">
      <c r="A772" s="36"/>
      <c r="B772" s="39"/>
    </row>
    <row r="773" spans="1:2" x14ac:dyDescent="0.3">
      <c r="A773" s="36"/>
      <c r="B773" s="39"/>
    </row>
    <row r="774" spans="1:2" x14ac:dyDescent="0.3">
      <c r="A774" s="36"/>
      <c r="B774" s="39"/>
    </row>
    <row r="775" spans="1:2" x14ac:dyDescent="0.3">
      <c r="A775" s="36"/>
      <c r="B775" s="39"/>
    </row>
    <row r="776" spans="1:2" x14ac:dyDescent="0.3">
      <c r="A776" s="36"/>
      <c r="B776" s="39"/>
    </row>
    <row r="777" spans="1:2" x14ac:dyDescent="0.3">
      <c r="A777" s="36"/>
      <c r="B777" s="39"/>
    </row>
    <row r="778" spans="1:2" x14ac:dyDescent="0.3">
      <c r="A778" s="36"/>
      <c r="B778" s="39"/>
    </row>
    <row r="779" spans="1:2" x14ac:dyDescent="0.3">
      <c r="A779" s="36"/>
      <c r="B779" s="39"/>
    </row>
    <row r="780" spans="1:2" x14ac:dyDescent="0.3">
      <c r="A780" s="36"/>
      <c r="B780" s="39"/>
    </row>
    <row r="781" spans="1:2" x14ac:dyDescent="0.3">
      <c r="A781" s="36"/>
      <c r="B781" s="39"/>
    </row>
    <row r="782" spans="1:2" x14ac:dyDescent="0.3">
      <c r="A782" s="36"/>
      <c r="B782" s="39"/>
    </row>
    <row r="783" spans="1:2" x14ac:dyDescent="0.3">
      <c r="A783" s="36"/>
      <c r="B783" s="39"/>
    </row>
    <row r="784" spans="1:2" x14ac:dyDescent="0.3">
      <c r="A784" s="36"/>
      <c r="B784" s="39"/>
    </row>
    <row r="785" spans="1:2" x14ac:dyDescent="0.3">
      <c r="A785" s="36"/>
      <c r="B785" s="39"/>
    </row>
    <row r="786" spans="1:2" x14ac:dyDescent="0.3">
      <c r="A786" s="36"/>
      <c r="B786" s="39"/>
    </row>
    <row r="787" spans="1:2" x14ac:dyDescent="0.3">
      <c r="A787" s="36"/>
      <c r="B787" s="39"/>
    </row>
    <row r="788" spans="1:2" x14ac:dyDescent="0.3">
      <c r="A788" s="36"/>
      <c r="B788" s="39"/>
    </row>
    <row r="789" spans="1:2" x14ac:dyDescent="0.3">
      <c r="A789" s="36"/>
      <c r="B789" s="39"/>
    </row>
    <row r="790" spans="1:2" x14ac:dyDescent="0.3">
      <c r="A790" s="36"/>
      <c r="B790" s="39"/>
    </row>
    <row r="791" spans="1:2" x14ac:dyDescent="0.3">
      <c r="A791" s="36"/>
      <c r="B791" s="39"/>
    </row>
    <row r="792" spans="1:2" x14ac:dyDescent="0.3">
      <c r="A792" s="36"/>
      <c r="B792" s="39"/>
    </row>
    <row r="793" spans="1:2" x14ac:dyDescent="0.3">
      <c r="A793" s="36"/>
      <c r="B793" s="39"/>
    </row>
    <row r="794" spans="1:2" x14ac:dyDescent="0.3">
      <c r="A794" s="36"/>
      <c r="B794" s="39"/>
    </row>
    <row r="795" spans="1:2" x14ac:dyDescent="0.3">
      <c r="A795" s="36"/>
      <c r="B795" s="39"/>
    </row>
    <row r="796" spans="1:2" x14ac:dyDescent="0.3">
      <c r="A796" s="36"/>
      <c r="B796" s="39"/>
    </row>
    <row r="797" spans="1:2" x14ac:dyDescent="0.3">
      <c r="A797" s="36"/>
      <c r="B797" s="39"/>
    </row>
    <row r="798" spans="1:2" x14ac:dyDescent="0.3">
      <c r="A798" s="36"/>
      <c r="B798" s="39"/>
    </row>
    <row r="799" spans="1:2" x14ac:dyDescent="0.3">
      <c r="A799" s="36"/>
      <c r="B799" s="39"/>
    </row>
    <row r="800" spans="1:2" x14ac:dyDescent="0.3">
      <c r="A800" s="36"/>
      <c r="B800" s="39"/>
    </row>
    <row r="801" spans="1:2" x14ac:dyDescent="0.3">
      <c r="A801" s="36"/>
      <c r="B801" s="39"/>
    </row>
    <row r="802" spans="1:2" x14ac:dyDescent="0.3">
      <c r="A802" s="36"/>
      <c r="B802" s="39"/>
    </row>
    <row r="803" spans="1:2" x14ac:dyDescent="0.3">
      <c r="A803" s="36"/>
      <c r="B803" s="39"/>
    </row>
    <row r="804" spans="1:2" x14ac:dyDescent="0.3">
      <c r="A804" s="36"/>
      <c r="B804" s="39"/>
    </row>
    <row r="805" spans="1:2" x14ac:dyDescent="0.3">
      <c r="A805" s="36"/>
      <c r="B805" s="39"/>
    </row>
    <row r="806" spans="1:2" x14ac:dyDescent="0.3">
      <c r="A806" s="36"/>
      <c r="B806" s="39"/>
    </row>
    <row r="807" spans="1:2" x14ac:dyDescent="0.3">
      <c r="A807" s="36"/>
      <c r="B807" s="39"/>
    </row>
    <row r="808" spans="1:2" x14ac:dyDescent="0.3">
      <c r="A808" s="36"/>
      <c r="B808" s="39"/>
    </row>
    <row r="809" spans="1:2" x14ac:dyDescent="0.3">
      <c r="A809" s="36"/>
      <c r="B809" s="39"/>
    </row>
    <row r="810" spans="1:2" x14ac:dyDescent="0.3">
      <c r="A810" s="36"/>
      <c r="B810" s="39"/>
    </row>
    <row r="811" spans="1:2" x14ac:dyDescent="0.3">
      <c r="A811" s="36"/>
      <c r="B811" s="39"/>
    </row>
    <row r="812" spans="1:2" x14ac:dyDescent="0.3">
      <c r="A812" s="36"/>
      <c r="B812" s="39"/>
    </row>
    <row r="813" spans="1:2" x14ac:dyDescent="0.3">
      <c r="A813" s="36"/>
      <c r="B813" s="39"/>
    </row>
    <row r="814" spans="1:2" x14ac:dyDescent="0.3">
      <c r="A814" s="36"/>
      <c r="B814" s="39"/>
    </row>
    <row r="815" spans="1:2" x14ac:dyDescent="0.3">
      <c r="A815" s="36"/>
      <c r="B815" s="39"/>
    </row>
    <row r="816" spans="1:2" x14ac:dyDescent="0.3">
      <c r="A816" s="36"/>
      <c r="B816" s="39"/>
    </row>
    <row r="817" spans="1:2" x14ac:dyDescent="0.3">
      <c r="A817" s="36"/>
      <c r="B817" s="39"/>
    </row>
    <row r="818" spans="1:2" x14ac:dyDescent="0.3">
      <c r="A818" s="36"/>
      <c r="B818" s="39"/>
    </row>
    <row r="819" spans="1:2" x14ac:dyDescent="0.3">
      <c r="A819" s="36"/>
      <c r="B819" s="39"/>
    </row>
    <row r="820" spans="1:2" x14ac:dyDescent="0.3">
      <c r="A820" s="36"/>
      <c r="B820" s="39"/>
    </row>
    <row r="821" spans="1:2" x14ac:dyDescent="0.3">
      <c r="A821" s="36"/>
      <c r="B821" s="39"/>
    </row>
    <row r="822" spans="1:2" x14ac:dyDescent="0.3">
      <c r="A822" s="36"/>
      <c r="B822" s="39"/>
    </row>
    <row r="823" spans="1:2" x14ac:dyDescent="0.3">
      <c r="A823" s="36"/>
      <c r="B823" s="39"/>
    </row>
    <row r="824" spans="1:2" x14ac:dyDescent="0.3">
      <c r="A824" s="36"/>
      <c r="B824" s="39"/>
    </row>
    <row r="825" spans="1:2" x14ac:dyDescent="0.3">
      <c r="A825" s="36"/>
      <c r="B825" s="39"/>
    </row>
    <row r="826" spans="1:2" x14ac:dyDescent="0.3">
      <c r="A826" s="36"/>
      <c r="B826" s="39"/>
    </row>
    <row r="827" spans="1:2" x14ac:dyDescent="0.3">
      <c r="A827" s="36"/>
      <c r="B827" s="39"/>
    </row>
    <row r="828" spans="1:2" x14ac:dyDescent="0.3">
      <c r="A828" s="36"/>
      <c r="B828" s="39"/>
    </row>
    <row r="829" spans="1:2" x14ac:dyDescent="0.3">
      <c r="A829" s="36"/>
      <c r="B829" s="39"/>
    </row>
    <row r="830" spans="1:2" x14ac:dyDescent="0.3">
      <c r="A830" s="36"/>
      <c r="B830" s="39"/>
    </row>
    <row r="831" spans="1:2" x14ac:dyDescent="0.3">
      <c r="A831" s="36"/>
      <c r="B831" s="39"/>
    </row>
    <row r="832" spans="1:2" x14ac:dyDescent="0.3">
      <c r="A832" s="36"/>
      <c r="B832" s="39"/>
    </row>
    <row r="833" spans="1:2" x14ac:dyDescent="0.3">
      <c r="A833" s="36"/>
      <c r="B833" s="39"/>
    </row>
    <row r="834" spans="1:2" x14ac:dyDescent="0.3">
      <c r="A834" s="36"/>
      <c r="B834" s="39"/>
    </row>
    <row r="835" spans="1:2" x14ac:dyDescent="0.3">
      <c r="A835" s="36"/>
      <c r="B835" s="39"/>
    </row>
    <row r="836" spans="1:2" x14ac:dyDescent="0.3">
      <c r="A836" s="36"/>
      <c r="B836" s="39"/>
    </row>
    <row r="837" spans="1:2" x14ac:dyDescent="0.3">
      <c r="A837" s="36"/>
      <c r="B837" s="39"/>
    </row>
    <row r="838" spans="1:2" x14ac:dyDescent="0.3">
      <c r="A838" s="36"/>
      <c r="B838" s="39"/>
    </row>
    <row r="839" spans="1:2" x14ac:dyDescent="0.3">
      <c r="A839" s="36"/>
      <c r="B839" s="39"/>
    </row>
    <row r="840" spans="1:2" x14ac:dyDescent="0.3">
      <c r="A840" s="36"/>
      <c r="B840" s="39"/>
    </row>
    <row r="841" spans="1:2" x14ac:dyDescent="0.3">
      <c r="A841" s="36"/>
      <c r="B841" s="39"/>
    </row>
    <row r="842" spans="1:2" x14ac:dyDescent="0.3">
      <c r="A842" s="36"/>
      <c r="B842" s="39"/>
    </row>
    <row r="843" spans="1:2" x14ac:dyDescent="0.3">
      <c r="A843" s="36"/>
      <c r="B843" s="39"/>
    </row>
    <row r="844" spans="1:2" x14ac:dyDescent="0.3">
      <c r="A844" s="36"/>
      <c r="B844" s="39"/>
    </row>
    <row r="845" spans="1:2" x14ac:dyDescent="0.3">
      <c r="A845" s="36"/>
      <c r="B845" s="39"/>
    </row>
    <row r="846" spans="1:2" x14ac:dyDescent="0.3">
      <c r="A846" s="36"/>
      <c r="B846" s="39"/>
    </row>
    <row r="847" spans="1:2" x14ac:dyDescent="0.3">
      <c r="A847" s="36"/>
      <c r="B847" s="39"/>
    </row>
    <row r="848" spans="1:2" x14ac:dyDescent="0.3">
      <c r="A848" s="36"/>
      <c r="B848" s="39"/>
    </row>
    <row r="849" spans="1:2" x14ac:dyDescent="0.3">
      <c r="A849" s="36"/>
      <c r="B849" s="39"/>
    </row>
    <row r="850" spans="1:2" x14ac:dyDescent="0.3">
      <c r="A850" s="36"/>
      <c r="B850" s="39"/>
    </row>
    <row r="851" spans="1:2" x14ac:dyDescent="0.3">
      <c r="A851" s="36"/>
      <c r="B851" s="39"/>
    </row>
    <row r="852" spans="1:2" x14ac:dyDescent="0.3">
      <c r="A852" s="36"/>
      <c r="B852" s="39"/>
    </row>
    <row r="853" spans="1:2" x14ac:dyDescent="0.3">
      <c r="A853" s="36"/>
      <c r="B853" s="39"/>
    </row>
    <row r="854" spans="1:2" x14ac:dyDescent="0.3">
      <c r="A854" s="36"/>
      <c r="B854" s="39"/>
    </row>
    <row r="855" spans="1:2" x14ac:dyDescent="0.3">
      <c r="A855" s="36"/>
      <c r="B855" s="39"/>
    </row>
    <row r="856" spans="1:2" x14ac:dyDescent="0.3">
      <c r="A856" s="36"/>
      <c r="B856" s="39"/>
    </row>
    <row r="857" spans="1:2" x14ac:dyDescent="0.3">
      <c r="A857" s="36"/>
      <c r="B857" s="39"/>
    </row>
    <row r="858" spans="1:2" x14ac:dyDescent="0.3">
      <c r="A858" s="36"/>
      <c r="B858" s="39"/>
    </row>
    <row r="859" spans="1:2" x14ac:dyDescent="0.3">
      <c r="A859" s="36"/>
      <c r="B859" s="39"/>
    </row>
    <row r="860" spans="1:2" x14ac:dyDescent="0.3">
      <c r="A860" s="36"/>
      <c r="B860" s="39"/>
    </row>
    <row r="861" spans="1:2" x14ac:dyDescent="0.3">
      <c r="A861" s="36"/>
      <c r="B861" s="39"/>
    </row>
    <row r="862" spans="1:2" x14ac:dyDescent="0.3">
      <c r="A862" s="36"/>
      <c r="B862" s="39"/>
    </row>
    <row r="863" spans="1:2" x14ac:dyDescent="0.3">
      <c r="A863" s="36"/>
      <c r="B863" s="39"/>
    </row>
    <row r="864" spans="1:2" x14ac:dyDescent="0.3">
      <c r="A864" s="36"/>
      <c r="B864" s="39"/>
    </row>
    <row r="865" spans="1:2" x14ac:dyDescent="0.3">
      <c r="A865" s="36"/>
      <c r="B865" s="39"/>
    </row>
    <row r="866" spans="1:2" x14ac:dyDescent="0.3">
      <c r="A866" s="36"/>
      <c r="B866" s="39"/>
    </row>
    <row r="867" spans="1:2" x14ac:dyDescent="0.3">
      <c r="A867" s="36"/>
      <c r="B867" s="39"/>
    </row>
    <row r="868" spans="1:2" x14ac:dyDescent="0.3">
      <c r="A868" s="36"/>
      <c r="B868" s="39"/>
    </row>
    <row r="869" spans="1:2" x14ac:dyDescent="0.3">
      <c r="A869" s="36"/>
      <c r="B869" s="39"/>
    </row>
    <row r="870" spans="1:2" x14ac:dyDescent="0.3">
      <c r="A870" s="36"/>
      <c r="B870" s="39"/>
    </row>
    <row r="871" spans="1:2" x14ac:dyDescent="0.3">
      <c r="A871" s="36"/>
      <c r="B871" s="39"/>
    </row>
    <row r="872" spans="1:2" x14ac:dyDescent="0.3">
      <c r="A872" s="36"/>
      <c r="B872" s="39"/>
    </row>
    <row r="873" spans="1:2" x14ac:dyDescent="0.3">
      <c r="A873" s="36"/>
      <c r="B873" s="39"/>
    </row>
    <row r="874" spans="1:2" x14ac:dyDescent="0.3">
      <c r="A874" s="36"/>
      <c r="B874" s="39"/>
    </row>
    <row r="875" spans="1:2" x14ac:dyDescent="0.3">
      <c r="A875" s="36"/>
      <c r="B875" s="39"/>
    </row>
    <row r="876" spans="1:2" x14ac:dyDescent="0.3">
      <c r="A876" s="36"/>
      <c r="B876" s="39"/>
    </row>
    <row r="877" spans="1:2" x14ac:dyDescent="0.3">
      <c r="A877" s="36"/>
      <c r="B877" s="39"/>
    </row>
    <row r="878" spans="1:2" x14ac:dyDescent="0.3">
      <c r="A878" s="36"/>
      <c r="B878" s="39"/>
    </row>
    <row r="879" spans="1:2" x14ac:dyDescent="0.3">
      <c r="A879" s="36"/>
      <c r="B879" s="39"/>
    </row>
    <row r="880" spans="1:2" x14ac:dyDescent="0.3">
      <c r="A880" s="36"/>
      <c r="B880" s="39"/>
    </row>
    <row r="881" spans="1:2" x14ac:dyDescent="0.3">
      <c r="A881" s="36"/>
      <c r="B881" s="39"/>
    </row>
    <row r="882" spans="1:2" x14ac:dyDescent="0.3">
      <c r="A882" s="36"/>
      <c r="B882" s="39"/>
    </row>
    <row r="883" spans="1:2" x14ac:dyDescent="0.3">
      <c r="A883" s="36"/>
      <c r="B883" s="39"/>
    </row>
    <row r="884" spans="1:2" x14ac:dyDescent="0.3">
      <c r="A884" s="36"/>
      <c r="B884" s="39"/>
    </row>
    <row r="885" spans="1:2" x14ac:dyDescent="0.3">
      <c r="A885" s="36"/>
      <c r="B885" s="39"/>
    </row>
    <row r="886" spans="1:2" x14ac:dyDescent="0.3">
      <c r="A886" s="36"/>
      <c r="B886" s="39"/>
    </row>
    <row r="887" spans="1:2" x14ac:dyDescent="0.3">
      <c r="A887" s="36"/>
      <c r="B887" s="39"/>
    </row>
    <row r="888" spans="1:2" x14ac:dyDescent="0.3">
      <c r="A888" s="36"/>
      <c r="B888" s="39"/>
    </row>
    <row r="889" spans="1:2" x14ac:dyDescent="0.3">
      <c r="A889" s="36"/>
      <c r="B889" s="39"/>
    </row>
    <row r="890" spans="1:2" x14ac:dyDescent="0.3">
      <c r="A890" s="36"/>
      <c r="B890" s="39"/>
    </row>
    <row r="891" spans="1:2" x14ac:dyDescent="0.3">
      <c r="A891" s="36"/>
      <c r="B891" s="39"/>
    </row>
    <row r="892" spans="1:2" x14ac:dyDescent="0.3">
      <c r="A892" s="36"/>
      <c r="B892" s="39"/>
    </row>
    <row r="893" spans="1:2" x14ac:dyDescent="0.3">
      <c r="A893" s="36"/>
      <c r="B893" s="39"/>
    </row>
    <row r="894" spans="1:2" x14ac:dyDescent="0.3">
      <c r="A894" s="36"/>
      <c r="B894" s="39"/>
    </row>
    <row r="895" spans="1:2" x14ac:dyDescent="0.3">
      <c r="A895" s="36"/>
      <c r="B895" s="39"/>
    </row>
    <row r="896" spans="1:2" x14ac:dyDescent="0.3">
      <c r="A896" s="36"/>
      <c r="B896" s="39"/>
    </row>
    <row r="897" spans="1:2" x14ac:dyDescent="0.3">
      <c r="A897" s="36"/>
      <c r="B897" s="39"/>
    </row>
    <row r="898" spans="1:2" x14ac:dyDescent="0.3">
      <c r="A898" s="36"/>
      <c r="B898" s="39"/>
    </row>
    <row r="899" spans="1:2" x14ac:dyDescent="0.3">
      <c r="A899" s="36"/>
      <c r="B899" s="39"/>
    </row>
    <row r="900" spans="1:2" x14ac:dyDescent="0.3">
      <c r="A900" s="36"/>
      <c r="B900" s="39"/>
    </row>
    <row r="901" spans="1:2" x14ac:dyDescent="0.3">
      <c r="A901" s="36"/>
      <c r="B901" s="39"/>
    </row>
    <row r="902" spans="1:2" x14ac:dyDescent="0.3">
      <c r="A902" s="36"/>
      <c r="B902" s="39"/>
    </row>
    <row r="903" spans="1:2" x14ac:dyDescent="0.3">
      <c r="A903" s="36"/>
      <c r="B903" s="39"/>
    </row>
    <row r="904" spans="1:2" x14ac:dyDescent="0.3">
      <c r="A904" s="36"/>
      <c r="B904" s="39"/>
    </row>
    <row r="905" spans="1:2" x14ac:dyDescent="0.3">
      <c r="A905" s="36"/>
      <c r="B905" s="39"/>
    </row>
    <row r="906" spans="1:2" x14ac:dyDescent="0.3">
      <c r="A906" s="36"/>
      <c r="B906" s="39"/>
    </row>
    <row r="907" spans="1:2" x14ac:dyDescent="0.3">
      <c r="A907" s="36"/>
      <c r="B907" s="39"/>
    </row>
    <row r="908" spans="1:2" x14ac:dyDescent="0.3">
      <c r="A908" s="36"/>
      <c r="B908" s="39"/>
    </row>
    <row r="909" spans="1:2" x14ac:dyDescent="0.3">
      <c r="A909" s="36"/>
      <c r="B909" s="39"/>
    </row>
    <row r="910" spans="1:2" x14ac:dyDescent="0.3">
      <c r="A910" s="36"/>
      <c r="B910" s="39"/>
    </row>
    <row r="911" spans="1:2" x14ac:dyDescent="0.3">
      <c r="A911" s="36"/>
      <c r="B911" s="39"/>
    </row>
    <row r="912" spans="1:2" x14ac:dyDescent="0.3">
      <c r="A912" s="36"/>
      <c r="B912" s="39"/>
    </row>
    <row r="913" spans="1:2" x14ac:dyDescent="0.3">
      <c r="A913" s="36"/>
      <c r="B913" s="39"/>
    </row>
    <row r="914" spans="1:2" x14ac:dyDescent="0.3">
      <c r="A914" s="36"/>
      <c r="B914" s="39"/>
    </row>
    <row r="915" spans="1:2" x14ac:dyDescent="0.3">
      <c r="A915" s="36"/>
      <c r="B915" s="39"/>
    </row>
    <row r="916" spans="1:2" x14ac:dyDescent="0.3">
      <c r="A916" s="36"/>
      <c r="B916" s="39"/>
    </row>
    <row r="917" spans="1:2" x14ac:dyDescent="0.3">
      <c r="A917" s="36"/>
      <c r="B917" s="39"/>
    </row>
    <row r="918" spans="1:2" x14ac:dyDescent="0.3">
      <c r="A918" s="36"/>
      <c r="B918" s="39"/>
    </row>
    <row r="919" spans="1:2" x14ac:dyDescent="0.3">
      <c r="A919" s="36"/>
      <c r="B919" s="39"/>
    </row>
    <row r="920" spans="1:2" x14ac:dyDescent="0.3">
      <c r="A920" s="36"/>
      <c r="B920" s="39"/>
    </row>
    <row r="921" spans="1:2" x14ac:dyDescent="0.3">
      <c r="A921" s="36"/>
      <c r="B921" s="39"/>
    </row>
    <row r="922" spans="1:2" x14ac:dyDescent="0.3">
      <c r="A922" s="36"/>
      <c r="B922" s="39"/>
    </row>
    <row r="923" spans="1:2" x14ac:dyDescent="0.3">
      <c r="A923" s="36"/>
      <c r="B923" s="39"/>
    </row>
    <row r="924" spans="1:2" x14ac:dyDescent="0.3">
      <c r="A924" s="36"/>
      <c r="B924" s="39"/>
    </row>
    <row r="925" spans="1:2" x14ac:dyDescent="0.3">
      <c r="A925" s="36"/>
      <c r="B925" s="39"/>
    </row>
    <row r="926" spans="1:2" x14ac:dyDescent="0.3">
      <c r="A926" s="36"/>
      <c r="B926" s="39"/>
    </row>
    <row r="927" spans="1:2" x14ac:dyDescent="0.3">
      <c r="A927" s="36"/>
      <c r="B927" s="39"/>
    </row>
    <row r="928" spans="1:2" x14ac:dyDescent="0.3">
      <c r="A928" s="36"/>
      <c r="B928" s="39"/>
    </row>
    <row r="929" spans="1:2" x14ac:dyDescent="0.3">
      <c r="A929" s="36"/>
      <c r="B929" s="39"/>
    </row>
    <row r="930" spans="1:2" x14ac:dyDescent="0.3">
      <c r="A930" s="36"/>
      <c r="B930" s="39"/>
    </row>
    <row r="931" spans="1:2" x14ac:dyDescent="0.3">
      <c r="A931" s="36"/>
      <c r="B931" s="39"/>
    </row>
    <row r="932" spans="1:2" x14ac:dyDescent="0.3">
      <c r="A932" s="36"/>
      <c r="B932" s="39"/>
    </row>
    <row r="933" spans="1:2" x14ac:dyDescent="0.3">
      <c r="A933" s="36"/>
      <c r="B933" s="39"/>
    </row>
    <row r="934" spans="1:2" x14ac:dyDescent="0.3">
      <c r="A934" s="36"/>
      <c r="B934" s="39"/>
    </row>
    <row r="935" spans="1:2" x14ac:dyDescent="0.3">
      <c r="A935" s="36"/>
      <c r="B935" s="39"/>
    </row>
    <row r="936" spans="1:2" x14ac:dyDescent="0.3">
      <c r="A936" s="36"/>
      <c r="B936" s="39"/>
    </row>
    <row r="937" spans="1:2" x14ac:dyDescent="0.3">
      <c r="A937" s="36"/>
      <c r="B937" s="39"/>
    </row>
    <row r="938" spans="1:2" x14ac:dyDescent="0.3">
      <c r="A938" s="36"/>
      <c r="B938" s="39"/>
    </row>
    <row r="939" spans="1:2" x14ac:dyDescent="0.3">
      <c r="A939" s="36"/>
      <c r="B939" s="39"/>
    </row>
    <row r="940" spans="1:2" x14ac:dyDescent="0.3">
      <c r="A940" s="36"/>
      <c r="B940" s="39"/>
    </row>
    <row r="941" spans="1:2" x14ac:dyDescent="0.3">
      <c r="A941" s="36"/>
      <c r="B941" s="39"/>
    </row>
    <row r="942" spans="1:2" x14ac:dyDescent="0.3">
      <c r="A942" s="36"/>
      <c r="B942" s="39"/>
    </row>
    <row r="943" spans="1:2" x14ac:dyDescent="0.3">
      <c r="A943" s="36"/>
      <c r="B943" s="39"/>
    </row>
    <row r="944" spans="1:2" x14ac:dyDescent="0.3">
      <c r="A944" s="36"/>
      <c r="B944" s="39"/>
    </row>
    <row r="945" spans="1:2" x14ac:dyDescent="0.3">
      <c r="A945" s="36"/>
      <c r="B945" s="39"/>
    </row>
    <row r="946" spans="1:2" x14ac:dyDescent="0.3">
      <c r="A946" s="36"/>
      <c r="B946" s="39"/>
    </row>
    <row r="947" spans="1:2" x14ac:dyDescent="0.3">
      <c r="A947" s="36"/>
      <c r="B947" s="39"/>
    </row>
    <row r="948" spans="1:2" x14ac:dyDescent="0.3">
      <c r="A948" s="36"/>
      <c r="B948" s="39"/>
    </row>
    <row r="949" spans="1:2" x14ac:dyDescent="0.3">
      <c r="A949" s="36"/>
      <c r="B949" s="39"/>
    </row>
    <row r="950" spans="1:2" x14ac:dyDescent="0.3">
      <c r="A950" s="36"/>
      <c r="B950" s="39"/>
    </row>
    <row r="951" spans="1:2" x14ac:dyDescent="0.3">
      <c r="A951" s="36"/>
      <c r="B951" s="39"/>
    </row>
    <row r="952" spans="1:2" x14ac:dyDescent="0.3">
      <c r="A952" s="36"/>
      <c r="B952" s="39"/>
    </row>
    <row r="953" spans="1:2" x14ac:dyDescent="0.3">
      <c r="A953" s="36"/>
      <c r="B953" s="39"/>
    </row>
    <row r="954" spans="1:2" x14ac:dyDescent="0.3">
      <c r="A954" s="36"/>
      <c r="B954" s="39"/>
    </row>
    <row r="955" spans="1:2" x14ac:dyDescent="0.3">
      <c r="A955" s="36"/>
      <c r="B955" s="39"/>
    </row>
    <row r="956" spans="1:2" x14ac:dyDescent="0.3">
      <c r="A956" s="36"/>
      <c r="B956" s="39"/>
    </row>
    <row r="957" spans="1:2" x14ac:dyDescent="0.3">
      <c r="A957" s="36"/>
      <c r="B957" s="39"/>
    </row>
    <row r="958" spans="1:2" x14ac:dyDescent="0.3">
      <c r="A958" s="36"/>
      <c r="B958" s="39"/>
    </row>
    <row r="959" spans="1:2" x14ac:dyDescent="0.3">
      <c r="A959" s="36"/>
      <c r="B959" s="39"/>
    </row>
    <row r="960" spans="1:2" x14ac:dyDescent="0.3">
      <c r="A960" s="36"/>
      <c r="B960" s="39"/>
    </row>
    <row r="961" spans="1:2" x14ac:dyDescent="0.3">
      <c r="A961" s="36"/>
      <c r="B961" s="39"/>
    </row>
    <row r="962" spans="1:2" x14ac:dyDescent="0.3">
      <c r="A962" s="36"/>
      <c r="B962" s="39"/>
    </row>
    <row r="963" spans="1:2" x14ac:dyDescent="0.3">
      <c r="A963" s="36"/>
      <c r="B963" s="39"/>
    </row>
    <row r="964" spans="1:2" x14ac:dyDescent="0.3">
      <c r="A964" s="36"/>
      <c r="B964" s="39"/>
    </row>
    <row r="965" spans="1:2" x14ac:dyDescent="0.3">
      <c r="A965" s="36"/>
      <c r="B965" s="39"/>
    </row>
    <row r="966" spans="1:2" x14ac:dyDescent="0.3">
      <c r="A966" s="36"/>
      <c r="B966" s="39"/>
    </row>
    <row r="967" spans="1:2" x14ac:dyDescent="0.3">
      <c r="A967" s="36"/>
      <c r="B967" s="39"/>
    </row>
    <row r="968" spans="1:2" x14ac:dyDescent="0.3">
      <c r="A968" s="36"/>
      <c r="B968" s="39"/>
    </row>
    <row r="969" spans="1:2" x14ac:dyDescent="0.3">
      <c r="A969" s="36"/>
      <c r="B969" s="39"/>
    </row>
    <row r="970" spans="1:2" x14ac:dyDescent="0.3">
      <c r="A970" s="36"/>
      <c r="B970" s="39"/>
    </row>
    <row r="971" spans="1:2" x14ac:dyDescent="0.3">
      <c r="A971" s="36"/>
      <c r="B971" s="39"/>
    </row>
    <row r="972" spans="1:2" x14ac:dyDescent="0.3">
      <c r="A972" s="36"/>
      <c r="B972" s="39"/>
    </row>
    <row r="973" spans="1:2" x14ac:dyDescent="0.3">
      <c r="A973" s="36"/>
      <c r="B973" s="39"/>
    </row>
    <row r="974" spans="1:2" x14ac:dyDescent="0.3">
      <c r="A974" s="36"/>
      <c r="B974" s="39"/>
    </row>
    <row r="975" spans="1:2" x14ac:dyDescent="0.3">
      <c r="A975" s="36"/>
      <c r="B975" s="39"/>
    </row>
    <row r="976" spans="1:2" x14ac:dyDescent="0.3">
      <c r="A976" s="36"/>
      <c r="B976" s="39"/>
    </row>
    <row r="977" spans="1:2" x14ac:dyDescent="0.3">
      <c r="A977" s="36"/>
      <c r="B977" s="39"/>
    </row>
    <row r="978" spans="1:2" x14ac:dyDescent="0.3">
      <c r="A978" s="36"/>
      <c r="B978" s="39"/>
    </row>
    <row r="979" spans="1:2" x14ac:dyDescent="0.3">
      <c r="A979" s="36"/>
      <c r="B979" s="39"/>
    </row>
    <row r="980" spans="1:2" x14ac:dyDescent="0.3">
      <c r="A980" s="36"/>
      <c r="B980" s="39"/>
    </row>
    <row r="981" spans="1:2" x14ac:dyDescent="0.3">
      <c r="A981" s="36"/>
      <c r="B981" s="39"/>
    </row>
    <row r="982" spans="1:2" x14ac:dyDescent="0.3">
      <c r="A982" s="36"/>
      <c r="B982" s="39"/>
    </row>
    <row r="983" spans="1:2" x14ac:dyDescent="0.3">
      <c r="A983" s="36"/>
      <c r="B983" s="39"/>
    </row>
    <row r="984" spans="1:2" x14ac:dyDescent="0.3">
      <c r="A984" s="36"/>
      <c r="B984" s="39"/>
    </row>
    <row r="985" spans="1:2" x14ac:dyDescent="0.3">
      <c r="A985" s="36"/>
      <c r="B985" s="39"/>
    </row>
    <row r="986" spans="1:2" x14ac:dyDescent="0.3">
      <c r="A986" s="36"/>
      <c r="B986" s="39"/>
    </row>
    <row r="987" spans="1:2" x14ac:dyDescent="0.3">
      <c r="A987" s="36"/>
      <c r="B987" s="39"/>
    </row>
    <row r="988" spans="1:2" x14ac:dyDescent="0.3">
      <c r="A988" s="36"/>
      <c r="B988" s="39"/>
    </row>
    <row r="989" spans="1:2" x14ac:dyDescent="0.3">
      <c r="A989" s="36"/>
      <c r="B989" s="39"/>
    </row>
    <row r="990" spans="1:2" x14ac:dyDescent="0.3">
      <c r="A990" s="36"/>
      <c r="B990" s="39"/>
    </row>
    <row r="991" spans="1:2" x14ac:dyDescent="0.3">
      <c r="A991" s="36"/>
      <c r="B991" s="39"/>
    </row>
    <row r="992" spans="1:2" x14ac:dyDescent="0.3">
      <c r="A992" s="36"/>
      <c r="B992" s="39"/>
    </row>
    <row r="993" spans="1:2" x14ac:dyDescent="0.3">
      <c r="A993" s="36"/>
      <c r="B993" s="39"/>
    </row>
    <row r="994" spans="1:2" x14ac:dyDescent="0.3">
      <c r="A994" s="36"/>
      <c r="B994" s="39"/>
    </row>
    <row r="995" spans="1:2" x14ac:dyDescent="0.3">
      <c r="A995" s="36"/>
      <c r="B995" s="39"/>
    </row>
    <row r="996" spans="1:2" x14ac:dyDescent="0.3">
      <c r="A996" s="36"/>
      <c r="B996" s="39"/>
    </row>
    <row r="997" spans="1:2" x14ac:dyDescent="0.3">
      <c r="A997" s="36"/>
      <c r="B997" s="39"/>
    </row>
    <row r="998" spans="1:2" x14ac:dyDescent="0.3">
      <c r="A998" s="36"/>
      <c r="B998" s="39"/>
    </row>
    <row r="999" spans="1:2" x14ac:dyDescent="0.3">
      <c r="A999" s="36"/>
      <c r="B999" s="39"/>
    </row>
    <row r="1000" spans="1:2" x14ac:dyDescent="0.3">
      <c r="A1000" s="36"/>
      <c r="B1000" s="39"/>
    </row>
    <row r="1001" spans="1:2" x14ac:dyDescent="0.3">
      <c r="A1001" s="36"/>
      <c r="B1001" s="39"/>
    </row>
    <row r="1002" spans="1:2" x14ac:dyDescent="0.3">
      <c r="A1002" s="36"/>
      <c r="B1002" s="39"/>
    </row>
    <row r="1003" spans="1:2" x14ac:dyDescent="0.3">
      <c r="A1003" s="36"/>
      <c r="B1003" s="39"/>
    </row>
    <row r="1004" spans="1:2" x14ac:dyDescent="0.3">
      <c r="A1004" s="36"/>
      <c r="B1004" s="39"/>
    </row>
    <row r="1005" spans="1:2" x14ac:dyDescent="0.3">
      <c r="A1005" s="36"/>
      <c r="B1005" s="39"/>
    </row>
    <row r="1006" spans="1:2" x14ac:dyDescent="0.3">
      <c r="A1006" s="36"/>
      <c r="B1006" s="39"/>
    </row>
    <row r="1007" spans="1:2" x14ac:dyDescent="0.3">
      <c r="A1007" s="36"/>
      <c r="B1007" s="39"/>
    </row>
    <row r="1008" spans="1:2" x14ac:dyDescent="0.3">
      <c r="A1008" s="36"/>
      <c r="B1008" s="39"/>
    </row>
    <row r="1009" spans="1:2" x14ac:dyDescent="0.3">
      <c r="A1009" s="36"/>
      <c r="B1009" s="39"/>
    </row>
    <row r="1010" spans="1:2" x14ac:dyDescent="0.3">
      <c r="A1010" s="36"/>
      <c r="B1010" s="39"/>
    </row>
    <row r="1011" spans="1:2" x14ac:dyDescent="0.3">
      <c r="A1011" s="36"/>
      <c r="B1011" s="39"/>
    </row>
    <row r="1012" spans="1:2" x14ac:dyDescent="0.3">
      <c r="A1012" s="36"/>
      <c r="B1012" s="39"/>
    </row>
    <row r="1013" spans="1:2" x14ac:dyDescent="0.3">
      <c r="A1013" s="36"/>
      <c r="B1013" s="39"/>
    </row>
    <row r="1014" spans="1:2" x14ac:dyDescent="0.3">
      <c r="A1014" s="36"/>
      <c r="B1014" s="39"/>
    </row>
    <row r="1015" spans="1:2" x14ac:dyDescent="0.3">
      <c r="A1015" s="36"/>
      <c r="B1015" s="39"/>
    </row>
    <row r="1016" spans="1:2" x14ac:dyDescent="0.3">
      <c r="A1016" s="36"/>
      <c r="B1016" s="39"/>
    </row>
    <row r="1017" spans="1:2" x14ac:dyDescent="0.3">
      <c r="A1017" s="36"/>
      <c r="B1017" s="39"/>
    </row>
    <row r="1018" spans="1:2" x14ac:dyDescent="0.3">
      <c r="A1018" s="36"/>
      <c r="B1018" s="39"/>
    </row>
    <row r="1019" spans="1:2" x14ac:dyDescent="0.3">
      <c r="A1019" s="36"/>
      <c r="B1019" s="39"/>
    </row>
    <row r="1020" spans="1:2" x14ac:dyDescent="0.3">
      <c r="A1020" s="36"/>
      <c r="B1020" s="39"/>
    </row>
    <row r="1021" spans="1:2" x14ac:dyDescent="0.3">
      <c r="A1021" s="36"/>
      <c r="B1021" s="39"/>
    </row>
    <row r="1022" spans="1:2" x14ac:dyDescent="0.3">
      <c r="A1022" s="36"/>
      <c r="B1022" s="39"/>
    </row>
    <row r="1023" spans="1:2" x14ac:dyDescent="0.3">
      <c r="A1023" s="36"/>
      <c r="B1023" s="39"/>
    </row>
    <row r="1024" spans="1:2" x14ac:dyDescent="0.3">
      <c r="A1024" s="36"/>
      <c r="B1024" s="39"/>
    </row>
    <row r="1025" spans="1:2" x14ac:dyDescent="0.3">
      <c r="A1025" s="36"/>
      <c r="B1025" s="39"/>
    </row>
    <row r="1026" spans="1:2" x14ac:dyDescent="0.3">
      <c r="A1026" s="36"/>
      <c r="B1026" s="39"/>
    </row>
    <row r="1027" spans="1:2" x14ac:dyDescent="0.3">
      <c r="A1027" s="36"/>
      <c r="B1027" s="39"/>
    </row>
    <row r="1028" spans="1:2" x14ac:dyDescent="0.3">
      <c r="A1028" s="36"/>
      <c r="B1028" s="39"/>
    </row>
    <row r="1029" spans="1:2" x14ac:dyDescent="0.3">
      <c r="A1029" s="36"/>
      <c r="B1029" s="39"/>
    </row>
    <row r="1030" spans="1:2" x14ac:dyDescent="0.3">
      <c r="A1030" s="36"/>
      <c r="B1030" s="39"/>
    </row>
    <row r="1031" spans="1:2" x14ac:dyDescent="0.3">
      <c r="A1031" s="36"/>
      <c r="B1031" s="39"/>
    </row>
    <row r="1032" spans="1:2" x14ac:dyDescent="0.3">
      <c r="A1032" s="36"/>
      <c r="B1032" s="39"/>
    </row>
    <row r="1033" spans="1:2" x14ac:dyDescent="0.3">
      <c r="A1033" s="36"/>
      <c r="B1033" s="39"/>
    </row>
    <row r="1034" spans="1:2" x14ac:dyDescent="0.3">
      <c r="A1034" s="36"/>
      <c r="B1034" s="39"/>
    </row>
    <row r="1035" spans="1:2" x14ac:dyDescent="0.3">
      <c r="A1035" s="36"/>
      <c r="B1035" s="39"/>
    </row>
    <row r="1036" spans="1:2" x14ac:dyDescent="0.3">
      <c r="A1036" s="36"/>
      <c r="B1036" s="39"/>
    </row>
    <row r="1037" spans="1:2" x14ac:dyDescent="0.3">
      <c r="A1037" s="36"/>
      <c r="B1037" s="39"/>
    </row>
    <row r="1038" spans="1:2" x14ac:dyDescent="0.3">
      <c r="A1038" s="36"/>
      <c r="B1038" s="39"/>
    </row>
    <row r="1039" spans="1:2" x14ac:dyDescent="0.3">
      <c r="A1039" s="36"/>
      <c r="B1039" s="39"/>
    </row>
    <row r="1040" spans="1:2" x14ac:dyDescent="0.3">
      <c r="A1040" s="36"/>
      <c r="B1040" s="39"/>
    </row>
    <row r="1041" spans="1:2" x14ac:dyDescent="0.3">
      <c r="A1041" s="36"/>
      <c r="B1041" s="39"/>
    </row>
    <row r="1042" spans="1:2" x14ac:dyDescent="0.3">
      <c r="A1042" s="36"/>
      <c r="B1042" s="39"/>
    </row>
    <row r="1043" spans="1:2" x14ac:dyDescent="0.3">
      <c r="A1043" s="36"/>
      <c r="B1043" s="39"/>
    </row>
    <row r="1044" spans="1:2" x14ac:dyDescent="0.3">
      <c r="A1044" s="36"/>
      <c r="B1044" s="39"/>
    </row>
    <row r="1045" spans="1:2" x14ac:dyDescent="0.3">
      <c r="A1045" s="36"/>
      <c r="B1045" s="39"/>
    </row>
    <row r="1046" spans="1:2" x14ac:dyDescent="0.3">
      <c r="A1046" s="36"/>
      <c r="B1046" s="39"/>
    </row>
    <row r="1047" spans="1:2" x14ac:dyDescent="0.3">
      <c r="A1047" s="36"/>
      <c r="B1047" s="39"/>
    </row>
    <row r="1048" spans="1:2" x14ac:dyDescent="0.3">
      <c r="A1048" s="36"/>
      <c r="B1048" s="39"/>
    </row>
    <row r="1049" spans="1:2" x14ac:dyDescent="0.3">
      <c r="A1049" s="36"/>
      <c r="B1049" s="39"/>
    </row>
    <row r="1050" spans="1:2" x14ac:dyDescent="0.3">
      <c r="A1050" s="36"/>
      <c r="B1050" s="39"/>
    </row>
    <row r="1051" spans="1:2" x14ac:dyDescent="0.3">
      <c r="A1051" s="36"/>
      <c r="B1051" s="39"/>
    </row>
    <row r="1052" spans="1:2" x14ac:dyDescent="0.3">
      <c r="A1052" s="36"/>
      <c r="B1052" s="39"/>
    </row>
    <row r="1053" spans="1:2" x14ac:dyDescent="0.3">
      <c r="A1053" s="36"/>
      <c r="B1053" s="39"/>
    </row>
    <row r="1054" spans="1:2" x14ac:dyDescent="0.3">
      <c r="A1054" s="36"/>
      <c r="B1054" s="39"/>
    </row>
    <row r="1055" spans="1:2" x14ac:dyDescent="0.3">
      <c r="A1055" s="36"/>
      <c r="B1055" s="39"/>
    </row>
    <row r="1056" spans="1:2" x14ac:dyDescent="0.3">
      <c r="A1056" s="36"/>
      <c r="B1056" s="39"/>
    </row>
    <row r="1057" spans="1:2" x14ac:dyDescent="0.3">
      <c r="A1057" s="36"/>
      <c r="B1057" s="39"/>
    </row>
    <row r="1058" spans="1:2" x14ac:dyDescent="0.3">
      <c r="A1058" s="36"/>
      <c r="B1058" s="39"/>
    </row>
    <row r="1059" spans="1:2" x14ac:dyDescent="0.3">
      <c r="A1059" s="36"/>
      <c r="B1059" s="39"/>
    </row>
    <row r="1060" spans="1:2" x14ac:dyDescent="0.3">
      <c r="A1060" s="36"/>
      <c r="B1060" s="39"/>
    </row>
    <row r="1061" spans="1:2" x14ac:dyDescent="0.3">
      <c r="A1061" s="36"/>
      <c r="B1061" s="39"/>
    </row>
    <row r="1062" spans="1:2" x14ac:dyDescent="0.3">
      <c r="A1062" s="36"/>
      <c r="B1062" s="39"/>
    </row>
    <row r="1063" spans="1:2" x14ac:dyDescent="0.3">
      <c r="A1063" s="36"/>
      <c r="B1063" s="39"/>
    </row>
    <row r="1064" spans="1:2" x14ac:dyDescent="0.3">
      <c r="A1064" s="36"/>
      <c r="B1064" s="39"/>
    </row>
    <row r="1065" spans="1:2" x14ac:dyDescent="0.3">
      <c r="A1065" s="36"/>
      <c r="B1065" s="39"/>
    </row>
    <row r="1066" spans="1:2" x14ac:dyDescent="0.3">
      <c r="A1066" s="36"/>
      <c r="B1066" s="39"/>
    </row>
    <row r="1067" spans="1:2" x14ac:dyDescent="0.3">
      <c r="A1067" s="36"/>
      <c r="B1067" s="39"/>
    </row>
    <row r="1068" spans="1:2" x14ac:dyDescent="0.3">
      <c r="A1068" s="36"/>
      <c r="B1068" s="39"/>
    </row>
    <row r="1069" spans="1:2" x14ac:dyDescent="0.3">
      <c r="A1069" s="36"/>
      <c r="B1069" s="39"/>
    </row>
    <row r="1070" spans="1:2" x14ac:dyDescent="0.3">
      <c r="A1070" s="36"/>
      <c r="B1070" s="39"/>
    </row>
    <row r="1071" spans="1:2" x14ac:dyDescent="0.3">
      <c r="A1071" s="36"/>
      <c r="B1071" s="39"/>
    </row>
    <row r="1072" spans="1:2" x14ac:dyDescent="0.3">
      <c r="A1072" s="36"/>
      <c r="B1072" s="39"/>
    </row>
    <row r="1073" spans="1:2" x14ac:dyDescent="0.3">
      <c r="A1073" s="36"/>
      <c r="B1073" s="39"/>
    </row>
    <row r="1074" spans="1:2" x14ac:dyDescent="0.3">
      <c r="A1074" s="36"/>
      <c r="B1074" s="39"/>
    </row>
    <row r="1075" spans="1:2" x14ac:dyDescent="0.3">
      <c r="A1075" s="36"/>
      <c r="B1075" s="39"/>
    </row>
    <row r="1076" spans="1:2" x14ac:dyDescent="0.3">
      <c r="A1076" s="36"/>
      <c r="B1076" s="39"/>
    </row>
    <row r="1077" spans="1:2" x14ac:dyDescent="0.3">
      <c r="A1077" s="36"/>
      <c r="B1077" s="39"/>
    </row>
    <row r="1078" spans="1:2" x14ac:dyDescent="0.3">
      <c r="A1078" s="36"/>
      <c r="B1078" s="39"/>
    </row>
    <row r="1079" spans="1:2" x14ac:dyDescent="0.3">
      <c r="A1079" s="36"/>
      <c r="B1079" s="39"/>
    </row>
    <row r="1080" spans="1:2" x14ac:dyDescent="0.3">
      <c r="A1080" s="36"/>
      <c r="B1080" s="39"/>
    </row>
    <row r="1081" spans="1:2" x14ac:dyDescent="0.3">
      <c r="A1081" s="36"/>
      <c r="B1081" s="39"/>
    </row>
    <row r="1082" spans="1:2" x14ac:dyDescent="0.3">
      <c r="A1082" s="36"/>
      <c r="B1082" s="39"/>
    </row>
    <row r="1083" spans="1:2" x14ac:dyDescent="0.3">
      <c r="A1083" s="36"/>
      <c r="B1083" s="39"/>
    </row>
    <row r="1084" spans="1:2" x14ac:dyDescent="0.3">
      <c r="A1084" s="36"/>
      <c r="B1084" s="39"/>
    </row>
    <row r="1085" spans="1:2" x14ac:dyDescent="0.3">
      <c r="A1085" s="36"/>
      <c r="B1085" s="39"/>
    </row>
    <row r="1086" spans="1:2" x14ac:dyDescent="0.3">
      <c r="A1086" s="36"/>
      <c r="B1086" s="39"/>
    </row>
    <row r="1087" spans="1:2" x14ac:dyDescent="0.3">
      <c r="A1087" s="36"/>
      <c r="B1087" s="39"/>
    </row>
    <row r="1088" spans="1:2" x14ac:dyDescent="0.3">
      <c r="A1088" s="36"/>
      <c r="B1088" s="39"/>
    </row>
    <row r="1089" spans="1:2" x14ac:dyDescent="0.3">
      <c r="A1089" s="36"/>
      <c r="B1089" s="39"/>
    </row>
    <row r="1090" spans="1:2" x14ac:dyDescent="0.3">
      <c r="A1090" s="36"/>
      <c r="B1090" s="39"/>
    </row>
    <row r="1091" spans="1:2" x14ac:dyDescent="0.3">
      <c r="A1091" s="36"/>
      <c r="B1091" s="39"/>
    </row>
    <row r="1092" spans="1:2" x14ac:dyDescent="0.3">
      <c r="A1092" s="36"/>
      <c r="B1092" s="39"/>
    </row>
    <row r="1093" spans="1:2" x14ac:dyDescent="0.3">
      <c r="A1093" s="36"/>
      <c r="B1093" s="39"/>
    </row>
    <row r="1094" spans="1:2" x14ac:dyDescent="0.3">
      <c r="A1094" s="36"/>
      <c r="B1094" s="39"/>
    </row>
    <row r="1095" spans="1:2" x14ac:dyDescent="0.3">
      <c r="A1095" s="36"/>
      <c r="B1095" s="39"/>
    </row>
    <row r="1096" spans="1:2" x14ac:dyDescent="0.3">
      <c r="A1096" s="36"/>
      <c r="B1096" s="39"/>
    </row>
    <row r="1097" spans="1:2" x14ac:dyDescent="0.3">
      <c r="A1097" s="36"/>
      <c r="B1097" s="39"/>
    </row>
    <row r="1098" spans="1:2" x14ac:dyDescent="0.3">
      <c r="A1098" s="36"/>
      <c r="B1098" s="39"/>
    </row>
    <row r="1099" spans="1:2" x14ac:dyDescent="0.3">
      <c r="A1099" s="36"/>
      <c r="B1099" s="39"/>
    </row>
    <row r="1100" spans="1:2" x14ac:dyDescent="0.3">
      <c r="A1100" s="36"/>
      <c r="B1100" s="39"/>
    </row>
    <row r="1101" spans="1:2" x14ac:dyDescent="0.3">
      <c r="A1101" s="36"/>
      <c r="B1101" s="39"/>
    </row>
    <row r="1102" spans="1:2" x14ac:dyDescent="0.3">
      <c r="A1102" s="36"/>
      <c r="B1102" s="39"/>
    </row>
    <row r="1103" spans="1:2" x14ac:dyDescent="0.3">
      <c r="A1103" s="36"/>
      <c r="B1103" s="39"/>
    </row>
    <row r="1104" spans="1:2" x14ac:dyDescent="0.3">
      <c r="A1104" s="36"/>
      <c r="B1104" s="39"/>
    </row>
    <row r="1105" spans="1:2" x14ac:dyDescent="0.3">
      <c r="A1105" s="36"/>
      <c r="B1105" s="39"/>
    </row>
    <row r="1106" spans="1:2" x14ac:dyDescent="0.3">
      <c r="A1106" s="36"/>
      <c r="B1106" s="39"/>
    </row>
    <row r="1107" spans="1:2" x14ac:dyDescent="0.3">
      <c r="A1107" s="36"/>
      <c r="B1107" s="39"/>
    </row>
    <row r="1108" spans="1:2" x14ac:dyDescent="0.3">
      <c r="A1108" s="36"/>
      <c r="B1108" s="39"/>
    </row>
    <row r="1109" spans="1:2" x14ac:dyDescent="0.3">
      <c r="A1109" s="36"/>
      <c r="B1109" s="39"/>
    </row>
    <row r="1110" spans="1:2" x14ac:dyDescent="0.3">
      <c r="A1110" s="36"/>
      <c r="B1110" s="39"/>
    </row>
    <row r="1111" spans="1:2" x14ac:dyDescent="0.3">
      <c r="A1111" s="36"/>
      <c r="B1111" s="39"/>
    </row>
    <row r="1112" spans="1:2" x14ac:dyDescent="0.3">
      <c r="A1112" s="36"/>
      <c r="B1112" s="39"/>
    </row>
    <row r="1113" spans="1:2" x14ac:dyDescent="0.3">
      <c r="A1113" s="36"/>
      <c r="B1113" s="39"/>
    </row>
    <row r="1114" spans="1:2" x14ac:dyDescent="0.3">
      <c r="A1114" s="36"/>
      <c r="B1114" s="39"/>
    </row>
    <row r="1115" spans="1:2" x14ac:dyDescent="0.3">
      <c r="A1115" s="36"/>
      <c r="B1115" s="39"/>
    </row>
    <row r="1116" spans="1:2" x14ac:dyDescent="0.3">
      <c r="A1116" s="36"/>
      <c r="B1116" s="39"/>
    </row>
    <row r="1117" spans="1:2" x14ac:dyDescent="0.3">
      <c r="A1117" s="36"/>
      <c r="B1117" s="39"/>
    </row>
    <row r="1118" spans="1:2" x14ac:dyDescent="0.3">
      <c r="A1118" s="36"/>
      <c r="B1118" s="39"/>
    </row>
    <row r="1119" spans="1:2" x14ac:dyDescent="0.3">
      <c r="A1119" s="36"/>
      <c r="B1119" s="39"/>
    </row>
    <row r="1120" spans="1:2" x14ac:dyDescent="0.3">
      <c r="A1120" s="36"/>
      <c r="B1120" s="39"/>
    </row>
    <row r="1121" spans="1:2" x14ac:dyDescent="0.3">
      <c r="A1121" s="36"/>
      <c r="B1121" s="39"/>
    </row>
    <row r="1122" spans="1:2" x14ac:dyDescent="0.3">
      <c r="A1122" s="36"/>
      <c r="B1122" s="39"/>
    </row>
    <row r="1123" spans="1:2" x14ac:dyDescent="0.3">
      <c r="A1123" s="36"/>
      <c r="B1123" s="39"/>
    </row>
    <row r="1124" spans="1:2" x14ac:dyDescent="0.3">
      <c r="A1124" s="36"/>
      <c r="B1124" s="39"/>
    </row>
    <row r="1125" spans="1:2" x14ac:dyDescent="0.3">
      <c r="A1125" s="36"/>
      <c r="B1125" s="39"/>
    </row>
    <row r="1126" spans="1:2" x14ac:dyDescent="0.3">
      <c r="A1126" s="36"/>
      <c r="B1126" s="39"/>
    </row>
    <row r="1127" spans="1:2" x14ac:dyDescent="0.3">
      <c r="A1127" s="36"/>
      <c r="B1127" s="39"/>
    </row>
    <row r="1128" spans="1:2" x14ac:dyDescent="0.3">
      <c r="A1128" s="36"/>
      <c r="B1128" s="39"/>
    </row>
    <row r="1129" spans="1:2" x14ac:dyDescent="0.3">
      <c r="A1129" s="36"/>
      <c r="B1129" s="39"/>
    </row>
    <row r="1130" spans="1:2" x14ac:dyDescent="0.3">
      <c r="A1130" s="36"/>
      <c r="B1130" s="39"/>
    </row>
    <row r="1131" spans="1:2" x14ac:dyDescent="0.3">
      <c r="A1131" s="36"/>
      <c r="B1131" s="39"/>
    </row>
    <row r="1132" spans="1:2" x14ac:dyDescent="0.3">
      <c r="A1132" s="36"/>
      <c r="B1132" s="39"/>
    </row>
    <row r="1133" spans="1:2" x14ac:dyDescent="0.3">
      <c r="A1133" s="36"/>
      <c r="B1133" s="39"/>
    </row>
    <row r="1134" spans="1:2" x14ac:dyDescent="0.3">
      <c r="A1134" s="36"/>
      <c r="B1134" s="39"/>
    </row>
    <row r="1135" spans="1:2" x14ac:dyDescent="0.3">
      <c r="A1135" s="36"/>
      <c r="B1135" s="39"/>
    </row>
    <row r="1136" spans="1:2" x14ac:dyDescent="0.3">
      <c r="A1136" s="36"/>
      <c r="B1136" s="39"/>
    </row>
    <row r="1137" spans="1:2" x14ac:dyDescent="0.3">
      <c r="A1137" s="36"/>
      <c r="B1137" s="39"/>
    </row>
    <row r="1138" spans="1:2" x14ac:dyDescent="0.3">
      <c r="A1138" s="36"/>
      <c r="B1138" s="39"/>
    </row>
    <row r="1139" spans="1:2" x14ac:dyDescent="0.3">
      <c r="A1139" s="36"/>
      <c r="B1139" s="39"/>
    </row>
    <row r="1140" spans="1:2" x14ac:dyDescent="0.3">
      <c r="A1140" s="36"/>
      <c r="B1140" s="39"/>
    </row>
    <row r="1141" spans="1:2" x14ac:dyDescent="0.3">
      <c r="A1141" s="36"/>
      <c r="B1141" s="39"/>
    </row>
    <row r="1142" spans="1:2" x14ac:dyDescent="0.3">
      <c r="A1142" s="36"/>
      <c r="B1142" s="39"/>
    </row>
    <row r="1143" spans="1:2" x14ac:dyDescent="0.3">
      <c r="A1143" s="36"/>
      <c r="B1143" s="39"/>
    </row>
    <row r="1144" spans="1:2" x14ac:dyDescent="0.3">
      <c r="A1144" s="36"/>
      <c r="B1144" s="39"/>
    </row>
    <row r="1145" spans="1:2" x14ac:dyDescent="0.3">
      <c r="A1145" s="36"/>
      <c r="B1145" s="39"/>
    </row>
    <row r="1146" spans="1:2" x14ac:dyDescent="0.3">
      <c r="A1146" s="36"/>
      <c r="B1146" s="39"/>
    </row>
    <row r="1147" spans="1:2" x14ac:dyDescent="0.3">
      <c r="A1147" s="36"/>
      <c r="B1147" s="39"/>
    </row>
    <row r="1148" spans="1:2" x14ac:dyDescent="0.3">
      <c r="A1148" s="36"/>
      <c r="B1148" s="39"/>
    </row>
    <row r="1149" spans="1:2" x14ac:dyDescent="0.3">
      <c r="A1149" s="36"/>
      <c r="B1149" s="39"/>
    </row>
    <row r="1150" spans="1:2" x14ac:dyDescent="0.3">
      <c r="A1150" s="36"/>
      <c r="B1150" s="39"/>
    </row>
    <row r="1151" spans="1:2" x14ac:dyDescent="0.3">
      <c r="A1151" s="36"/>
      <c r="B1151" s="39"/>
    </row>
    <row r="1152" spans="1:2" x14ac:dyDescent="0.3">
      <c r="A1152" s="36"/>
      <c r="B1152" s="39"/>
    </row>
    <row r="1153" spans="1:2" x14ac:dyDescent="0.3">
      <c r="A1153" s="36"/>
      <c r="B1153" s="39"/>
    </row>
    <row r="1154" spans="1:2" x14ac:dyDescent="0.3">
      <c r="A1154" s="36"/>
      <c r="B1154" s="39"/>
    </row>
    <row r="1155" spans="1:2" x14ac:dyDescent="0.3">
      <c r="A1155" s="36"/>
      <c r="B1155" s="39"/>
    </row>
    <row r="1156" spans="1:2" x14ac:dyDescent="0.3">
      <c r="A1156" s="36"/>
      <c r="B1156" s="39"/>
    </row>
    <row r="1157" spans="1:2" x14ac:dyDescent="0.3">
      <c r="A1157" s="36"/>
      <c r="B1157" s="39"/>
    </row>
    <row r="1158" spans="1:2" x14ac:dyDescent="0.3">
      <c r="A1158" s="36"/>
      <c r="B1158" s="39"/>
    </row>
    <row r="1159" spans="1:2" x14ac:dyDescent="0.3">
      <c r="A1159" s="36"/>
      <c r="B1159" s="39"/>
    </row>
    <row r="1160" spans="1:2" x14ac:dyDescent="0.3">
      <c r="A1160" s="36"/>
      <c r="B1160" s="39"/>
    </row>
    <row r="1161" spans="1:2" x14ac:dyDescent="0.3">
      <c r="A1161" s="36"/>
      <c r="B1161" s="39"/>
    </row>
    <row r="1162" spans="1:2" x14ac:dyDescent="0.3">
      <c r="A1162" s="36"/>
      <c r="B1162" s="39"/>
    </row>
    <row r="1163" spans="1:2" x14ac:dyDescent="0.3">
      <c r="A1163" s="36"/>
      <c r="B1163" s="39"/>
    </row>
    <row r="1164" spans="1:2" x14ac:dyDescent="0.3">
      <c r="A1164" s="36"/>
      <c r="B1164" s="39"/>
    </row>
    <row r="1165" spans="1:2" x14ac:dyDescent="0.3">
      <c r="A1165" s="36"/>
      <c r="B1165" s="39"/>
    </row>
    <row r="1166" spans="1:2" x14ac:dyDescent="0.3">
      <c r="A1166" s="36"/>
      <c r="B1166" s="39"/>
    </row>
    <row r="1167" spans="1:2" x14ac:dyDescent="0.3">
      <c r="A1167" s="36"/>
      <c r="B1167" s="39"/>
    </row>
    <row r="1168" spans="1:2" x14ac:dyDescent="0.3">
      <c r="A1168" s="36"/>
      <c r="B1168" s="39"/>
    </row>
    <row r="1169" spans="1:2" x14ac:dyDescent="0.3">
      <c r="A1169" s="36"/>
      <c r="B1169" s="39"/>
    </row>
    <row r="1170" spans="1:2" x14ac:dyDescent="0.3">
      <c r="A1170" s="36"/>
      <c r="B1170" s="39"/>
    </row>
    <row r="1171" spans="1:2" x14ac:dyDescent="0.3">
      <c r="A1171" s="36"/>
      <c r="B1171" s="39"/>
    </row>
    <row r="1172" spans="1:2" x14ac:dyDescent="0.3">
      <c r="A1172" s="36"/>
      <c r="B1172" s="39"/>
    </row>
    <row r="1173" spans="1:2" x14ac:dyDescent="0.3">
      <c r="A1173" s="36"/>
      <c r="B1173" s="39"/>
    </row>
    <row r="1174" spans="1:2" x14ac:dyDescent="0.3">
      <c r="A1174" s="36"/>
      <c r="B1174" s="39"/>
    </row>
    <row r="1175" spans="1:2" x14ac:dyDescent="0.3">
      <c r="A1175" s="36"/>
      <c r="B1175" s="39"/>
    </row>
    <row r="1176" spans="1:2" x14ac:dyDescent="0.3">
      <c r="A1176" s="36"/>
      <c r="B1176" s="39"/>
    </row>
    <row r="1177" spans="1:2" x14ac:dyDescent="0.3">
      <c r="A1177" s="36"/>
      <c r="B1177" s="39"/>
    </row>
    <row r="1178" spans="1:2" x14ac:dyDescent="0.3">
      <c r="A1178" s="36"/>
      <c r="B1178" s="39"/>
    </row>
    <row r="1179" spans="1:2" x14ac:dyDescent="0.3">
      <c r="A1179" s="36"/>
      <c r="B1179" s="39"/>
    </row>
    <row r="1180" spans="1:2" x14ac:dyDescent="0.3">
      <c r="A1180" s="36"/>
      <c r="B1180" s="39"/>
    </row>
    <row r="1181" spans="1:2" x14ac:dyDescent="0.3">
      <c r="A1181" s="36"/>
      <c r="B1181" s="39"/>
    </row>
    <row r="1182" spans="1:2" x14ac:dyDescent="0.3">
      <c r="A1182" s="36"/>
      <c r="B1182" s="39"/>
    </row>
    <row r="1183" spans="1:2" x14ac:dyDescent="0.3">
      <c r="A1183" s="36"/>
      <c r="B1183" s="39"/>
    </row>
    <row r="1184" spans="1:2" x14ac:dyDescent="0.3">
      <c r="A1184" s="36"/>
      <c r="B1184" s="39"/>
    </row>
    <row r="1185" spans="1:2" x14ac:dyDescent="0.3">
      <c r="A1185" s="36"/>
      <c r="B1185" s="39"/>
    </row>
    <row r="1186" spans="1:2" x14ac:dyDescent="0.3">
      <c r="A1186" s="36"/>
      <c r="B1186" s="39"/>
    </row>
    <row r="1187" spans="1:2" x14ac:dyDescent="0.3">
      <c r="A1187" s="36"/>
      <c r="B1187" s="39"/>
    </row>
    <row r="1188" spans="1:2" x14ac:dyDescent="0.3">
      <c r="A1188" s="36"/>
      <c r="B1188" s="39"/>
    </row>
    <row r="1189" spans="1:2" x14ac:dyDescent="0.3">
      <c r="A1189" s="36"/>
      <c r="B1189" s="39"/>
    </row>
    <row r="1190" spans="1:2" x14ac:dyDescent="0.3">
      <c r="A1190" s="36"/>
      <c r="B1190" s="39"/>
    </row>
    <row r="1191" spans="1:2" x14ac:dyDescent="0.3">
      <c r="A1191" s="36"/>
      <c r="B1191" s="39"/>
    </row>
    <row r="1192" spans="1:2" x14ac:dyDescent="0.3">
      <c r="A1192" s="36"/>
      <c r="B1192" s="39"/>
    </row>
    <row r="1193" spans="1:2" x14ac:dyDescent="0.3">
      <c r="A1193" s="36"/>
      <c r="B1193" s="39"/>
    </row>
    <row r="1194" spans="1:2" x14ac:dyDescent="0.3">
      <c r="A1194" s="36"/>
      <c r="B1194" s="39"/>
    </row>
    <row r="1195" spans="1:2" x14ac:dyDescent="0.3">
      <c r="A1195" s="36"/>
      <c r="B1195" s="39"/>
    </row>
    <row r="1196" spans="1:2" x14ac:dyDescent="0.3">
      <c r="A1196" s="36"/>
      <c r="B1196" s="39"/>
    </row>
    <row r="1197" spans="1:2" x14ac:dyDescent="0.3">
      <c r="A1197" s="36"/>
      <c r="B1197" s="39"/>
    </row>
    <row r="1198" spans="1:2" x14ac:dyDescent="0.3">
      <c r="A1198" s="36"/>
      <c r="B1198" s="39"/>
    </row>
    <row r="1199" spans="1:2" x14ac:dyDescent="0.3">
      <c r="A1199" s="36"/>
      <c r="B1199" s="39"/>
    </row>
    <row r="1200" spans="1:2" x14ac:dyDescent="0.3">
      <c r="A1200" s="36"/>
      <c r="B1200" s="39"/>
    </row>
    <row r="1201" spans="1:2" x14ac:dyDescent="0.3">
      <c r="A1201" s="36"/>
      <c r="B1201" s="39"/>
    </row>
    <row r="1202" spans="1:2" x14ac:dyDescent="0.3">
      <c r="A1202" s="36"/>
      <c r="B1202" s="39"/>
    </row>
    <row r="1203" spans="1:2" x14ac:dyDescent="0.3">
      <c r="A1203" s="36"/>
      <c r="B1203" s="39"/>
    </row>
    <row r="1204" spans="1:2" x14ac:dyDescent="0.3">
      <c r="A1204" s="36"/>
      <c r="B1204" s="39"/>
    </row>
    <row r="1205" spans="1:2" x14ac:dyDescent="0.3">
      <c r="A1205" s="36"/>
      <c r="B1205" s="39"/>
    </row>
    <row r="1206" spans="1:2" x14ac:dyDescent="0.3">
      <c r="A1206" s="36"/>
      <c r="B1206" s="39"/>
    </row>
    <row r="1207" spans="1:2" x14ac:dyDescent="0.3">
      <c r="A1207" s="36"/>
      <c r="B1207" s="39"/>
    </row>
    <row r="1208" spans="1:2" x14ac:dyDescent="0.3">
      <c r="A1208" s="36"/>
      <c r="B1208" s="39"/>
    </row>
    <row r="1209" spans="1:2" x14ac:dyDescent="0.3">
      <c r="A1209" s="36"/>
      <c r="B1209" s="39"/>
    </row>
    <row r="1210" spans="1:2" x14ac:dyDescent="0.3">
      <c r="A1210" s="36"/>
      <c r="B1210" s="39"/>
    </row>
    <row r="1211" spans="1:2" x14ac:dyDescent="0.3">
      <c r="A1211" s="36"/>
      <c r="B1211" s="39"/>
    </row>
    <row r="1212" spans="1:2" x14ac:dyDescent="0.3">
      <c r="A1212" s="36"/>
      <c r="B1212" s="39"/>
    </row>
    <row r="1213" spans="1:2" x14ac:dyDescent="0.3">
      <c r="A1213" s="36"/>
      <c r="B1213" s="39"/>
    </row>
    <row r="1214" spans="1:2" x14ac:dyDescent="0.3">
      <c r="A1214" s="36"/>
      <c r="B1214" s="39"/>
    </row>
    <row r="1215" spans="1:2" x14ac:dyDescent="0.3">
      <c r="A1215" s="36"/>
      <c r="B1215" s="39"/>
    </row>
    <row r="1216" spans="1:2" x14ac:dyDescent="0.3">
      <c r="A1216" s="36"/>
      <c r="B1216" s="39"/>
    </row>
    <row r="1217" spans="1:2" x14ac:dyDescent="0.3">
      <c r="A1217" s="36"/>
      <c r="B1217" s="39"/>
    </row>
    <row r="1218" spans="1:2" x14ac:dyDescent="0.3">
      <c r="A1218" s="36"/>
      <c r="B1218" s="39"/>
    </row>
    <row r="1219" spans="1:2" x14ac:dyDescent="0.3">
      <c r="A1219" s="36"/>
      <c r="B1219" s="39"/>
    </row>
    <row r="1220" spans="1:2" x14ac:dyDescent="0.3">
      <c r="A1220" s="36"/>
      <c r="B1220" s="39"/>
    </row>
    <row r="1221" spans="1:2" x14ac:dyDescent="0.3">
      <c r="A1221" s="36"/>
      <c r="B1221" s="39"/>
    </row>
    <row r="1222" spans="1:2" x14ac:dyDescent="0.3">
      <c r="A1222" s="36"/>
      <c r="B1222" s="39"/>
    </row>
    <row r="1223" spans="1:2" x14ac:dyDescent="0.3">
      <c r="A1223" s="36"/>
      <c r="B1223" s="39"/>
    </row>
    <row r="1224" spans="1:2" x14ac:dyDescent="0.3">
      <c r="A1224" s="36"/>
      <c r="B1224" s="39"/>
    </row>
    <row r="1225" spans="1:2" x14ac:dyDescent="0.3">
      <c r="A1225" s="36"/>
      <c r="B1225" s="39"/>
    </row>
    <row r="1226" spans="1:2" x14ac:dyDescent="0.3">
      <c r="A1226" s="36"/>
      <c r="B1226" s="39"/>
    </row>
    <row r="1227" spans="1:2" x14ac:dyDescent="0.3">
      <c r="A1227" s="36"/>
      <c r="B1227" s="39"/>
    </row>
    <row r="1228" spans="1:2" x14ac:dyDescent="0.3">
      <c r="A1228" s="36"/>
      <c r="B1228" s="39"/>
    </row>
    <row r="1229" spans="1:2" x14ac:dyDescent="0.3">
      <c r="A1229" s="36"/>
      <c r="B1229" s="39"/>
    </row>
    <row r="1230" spans="1:2" x14ac:dyDescent="0.3">
      <c r="A1230" s="36"/>
      <c r="B1230" s="39"/>
    </row>
    <row r="1231" spans="1:2" x14ac:dyDescent="0.3">
      <c r="A1231" s="36"/>
      <c r="B1231" s="39"/>
    </row>
    <row r="1232" spans="1:2" x14ac:dyDescent="0.3">
      <c r="A1232" s="36"/>
      <c r="B1232" s="39"/>
    </row>
    <row r="1233" spans="1:2" x14ac:dyDescent="0.3">
      <c r="A1233" s="36"/>
      <c r="B1233" s="39"/>
    </row>
    <row r="1234" spans="1:2" x14ac:dyDescent="0.3">
      <c r="A1234" s="36"/>
      <c r="B1234" s="39"/>
    </row>
    <row r="1235" spans="1:2" x14ac:dyDescent="0.3">
      <c r="A1235" s="36"/>
      <c r="B1235" s="39"/>
    </row>
    <row r="1236" spans="1:2" x14ac:dyDescent="0.3">
      <c r="A1236" s="36"/>
      <c r="B1236" s="39"/>
    </row>
    <row r="1237" spans="1:2" x14ac:dyDescent="0.3">
      <c r="A1237" s="36"/>
      <c r="B1237" s="39"/>
    </row>
    <row r="1238" spans="1:2" x14ac:dyDescent="0.3">
      <c r="A1238" s="36"/>
      <c r="B1238" s="39"/>
    </row>
    <row r="1239" spans="1:2" x14ac:dyDescent="0.3">
      <c r="A1239" s="36"/>
      <c r="B1239" s="39"/>
    </row>
    <row r="1240" spans="1:2" x14ac:dyDescent="0.3">
      <c r="A1240" s="36"/>
      <c r="B1240" s="39"/>
    </row>
    <row r="1241" spans="1:2" x14ac:dyDescent="0.3">
      <c r="A1241" s="36"/>
      <c r="B1241" s="39"/>
    </row>
    <row r="1242" spans="1:2" x14ac:dyDescent="0.3">
      <c r="A1242" s="36"/>
      <c r="B1242" s="39"/>
    </row>
    <row r="1243" spans="1:2" x14ac:dyDescent="0.3">
      <c r="A1243" s="36"/>
      <c r="B1243" s="39"/>
    </row>
    <row r="1244" spans="1:2" x14ac:dyDescent="0.3">
      <c r="A1244" s="36"/>
      <c r="B1244" s="39"/>
    </row>
    <row r="1245" spans="1:2" x14ac:dyDescent="0.3">
      <c r="A1245" s="36"/>
      <c r="B1245" s="39"/>
    </row>
    <row r="1246" spans="1:2" x14ac:dyDescent="0.3">
      <c r="A1246" s="36"/>
      <c r="B1246" s="39"/>
    </row>
    <row r="1247" spans="1:2" x14ac:dyDescent="0.3">
      <c r="A1247" s="36"/>
      <c r="B1247" s="39"/>
    </row>
    <row r="1248" spans="1:2" x14ac:dyDescent="0.3">
      <c r="A1248" s="36"/>
      <c r="B1248" s="39"/>
    </row>
    <row r="1249" spans="1:2" x14ac:dyDescent="0.3">
      <c r="A1249" s="36"/>
      <c r="B1249" s="39"/>
    </row>
    <row r="1250" spans="1:2" x14ac:dyDescent="0.3">
      <c r="A1250" s="36"/>
      <c r="B1250" s="39"/>
    </row>
    <row r="1251" spans="1:2" x14ac:dyDescent="0.3">
      <c r="A1251" s="36"/>
      <c r="B1251" s="39"/>
    </row>
    <row r="1252" spans="1:2" x14ac:dyDescent="0.3">
      <c r="A1252" s="36"/>
      <c r="B1252" s="39"/>
    </row>
    <row r="1253" spans="1:2" x14ac:dyDescent="0.3">
      <c r="A1253" s="36"/>
      <c r="B1253" s="39"/>
    </row>
    <row r="1254" spans="1:2" x14ac:dyDescent="0.3">
      <c r="A1254" s="36"/>
      <c r="B1254" s="39"/>
    </row>
    <row r="1255" spans="1:2" x14ac:dyDescent="0.3">
      <c r="A1255" s="36"/>
      <c r="B1255" s="39"/>
    </row>
    <row r="1256" spans="1:2" x14ac:dyDescent="0.3">
      <c r="A1256" s="36"/>
      <c r="B1256" s="39"/>
    </row>
    <row r="1257" spans="1:2" x14ac:dyDescent="0.3">
      <c r="A1257" s="36"/>
      <c r="B1257" s="39"/>
    </row>
    <row r="1258" spans="1:2" x14ac:dyDescent="0.3">
      <c r="A1258" s="36"/>
      <c r="B1258" s="39"/>
    </row>
    <row r="1259" spans="1:2" x14ac:dyDescent="0.3">
      <c r="A1259" s="36"/>
      <c r="B1259" s="39"/>
    </row>
    <row r="1260" spans="1:2" x14ac:dyDescent="0.3">
      <c r="A1260" s="36"/>
      <c r="B1260" s="39"/>
    </row>
    <row r="1261" spans="1:2" x14ac:dyDescent="0.3">
      <c r="A1261" s="36"/>
      <c r="B1261" s="39"/>
    </row>
    <row r="1262" spans="1:2" x14ac:dyDescent="0.3">
      <c r="A1262" s="36"/>
      <c r="B1262" s="39"/>
    </row>
    <row r="1263" spans="1:2" x14ac:dyDescent="0.3">
      <c r="A1263" s="36"/>
      <c r="B1263" s="39"/>
    </row>
    <row r="1264" spans="1:2" x14ac:dyDescent="0.3">
      <c r="A1264" s="36"/>
      <c r="B1264" s="39"/>
    </row>
    <row r="1265" spans="1:2" x14ac:dyDescent="0.3">
      <c r="A1265" s="36"/>
      <c r="B1265" s="39"/>
    </row>
    <row r="1266" spans="1:2" x14ac:dyDescent="0.3">
      <c r="A1266" s="36"/>
      <c r="B1266" s="39"/>
    </row>
    <row r="1267" spans="1:2" x14ac:dyDescent="0.3">
      <c r="A1267" s="36"/>
      <c r="B1267" s="39"/>
    </row>
    <row r="1268" spans="1:2" x14ac:dyDescent="0.3">
      <c r="A1268" s="36"/>
      <c r="B1268" s="39"/>
    </row>
    <row r="1269" spans="1:2" x14ac:dyDescent="0.3">
      <c r="A1269" s="36"/>
      <c r="B1269" s="39"/>
    </row>
    <row r="1270" spans="1:2" x14ac:dyDescent="0.3">
      <c r="A1270" s="36"/>
      <c r="B1270" s="39"/>
    </row>
    <row r="1271" spans="1:2" x14ac:dyDescent="0.3">
      <c r="A1271" s="36"/>
      <c r="B1271" s="39"/>
    </row>
    <row r="1272" spans="1:2" x14ac:dyDescent="0.3">
      <c r="A1272" s="36"/>
      <c r="B1272" s="39"/>
    </row>
    <row r="1273" spans="1:2" x14ac:dyDescent="0.3">
      <c r="A1273" s="36"/>
      <c r="B1273" s="39"/>
    </row>
    <row r="1274" spans="1:2" x14ac:dyDescent="0.3">
      <c r="A1274" s="36"/>
      <c r="B1274" s="39"/>
    </row>
    <row r="1275" spans="1:2" x14ac:dyDescent="0.3">
      <c r="A1275" s="36"/>
      <c r="B1275" s="39"/>
    </row>
    <row r="1276" spans="1:2" x14ac:dyDescent="0.3">
      <c r="A1276" s="36"/>
      <c r="B1276" s="39"/>
    </row>
    <row r="1277" spans="1:2" x14ac:dyDescent="0.3">
      <c r="A1277" s="36"/>
      <c r="B1277" s="39"/>
    </row>
    <row r="1278" spans="1:2" x14ac:dyDescent="0.3">
      <c r="A1278" s="36"/>
      <c r="B1278" s="39"/>
    </row>
    <row r="1279" spans="1:2" x14ac:dyDescent="0.3">
      <c r="A1279" s="36"/>
      <c r="B1279" s="39"/>
    </row>
    <row r="1280" spans="1:2" x14ac:dyDescent="0.3">
      <c r="A1280" s="36"/>
      <c r="B1280" s="39"/>
    </row>
    <row r="1281" spans="1:2" x14ac:dyDescent="0.3">
      <c r="A1281" s="36"/>
      <c r="B1281" s="39"/>
    </row>
    <row r="1282" spans="1:2" x14ac:dyDescent="0.3">
      <c r="A1282" s="36"/>
      <c r="B1282" s="39"/>
    </row>
    <row r="1283" spans="1:2" x14ac:dyDescent="0.3">
      <c r="A1283" s="36"/>
      <c r="B1283" s="39"/>
    </row>
    <row r="1284" spans="1:2" x14ac:dyDescent="0.3">
      <c r="A1284" s="36"/>
      <c r="B1284" s="39"/>
    </row>
    <row r="1285" spans="1:2" x14ac:dyDescent="0.3">
      <c r="A1285" s="36"/>
      <c r="B1285" s="39"/>
    </row>
    <row r="1286" spans="1:2" x14ac:dyDescent="0.3">
      <c r="A1286" s="36"/>
      <c r="B1286" s="39"/>
    </row>
    <row r="1287" spans="1:2" x14ac:dyDescent="0.3">
      <c r="A1287" s="36"/>
      <c r="B1287" s="39"/>
    </row>
    <row r="1288" spans="1:2" x14ac:dyDescent="0.3">
      <c r="A1288" s="36"/>
      <c r="B1288" s="39"/>
    </row>
    <row r="1289" spans="1:2" x14ac:dyDescent="0.3">
      <c r="A1289" s="36"/>
      <c r="B1289" s="39"/>
    </row>
    <row r="1290" spans="1:2" x14ac:dyDescent="0.3">
      <c r="A1290" s="36"/>
      <c r="B1290" s="39"/>
    </row>
    <row r="1291" spans="1:2" x14ac:dyDescent="0.3">
      <c r="A1291" s="36"/>
      <c r="B1291" s="39"/>
    </row>
    <row r="1292" spans="1:2" x14ac:dyDescent="0.3">
      <c r="A1292" s="36"/>
      <c r="B1292" s="39"/>
    </row>
    <row r="1293" spans="1:2" x14ac:dyDescent="0.3">
      <c r="A1293" s="36"/>
      <c r="B1293" s="39"/>
    </row>
    <row r="1294" spans="1:2" x14ac:dyDescent="0.3">
      <c r="A1294" s="36"/>
      <c r="B1294" s="39"/>
    </row>
    <row r="1295" spans="1:2" x14ac:dyDescent="0.3">
      <c r="A1295" s="36"/>
      <c r="B1295" s="39"/>
    </row>
    <row r="1296" spans="1:2" x14ac:dyDescent="0.3">
      <c r="A1296" s="36"/>
      <c r="B1296" s="39"/>
    </row>
    <row r="1297" spans="1:2" x14ac:dyDescent="0.3">
      <c r="A1297" s="36"/>
      <c r="B1297" s="39"/>
    </row>
    <row r="1298" spans="1:2" x14ac:dyDescent="0.3">
      <c r="A1298" s="36"/>
      <c r="B1298" s="39"/>
    </row>
    <row r="1299" spans="1:2" x14ac:dyDescent="0.3">
      <c r="A1299" s="36"/>
      <c r="B1299" s="39"/>
    </row>
    <row r="1300" spans="1:2" x14ac:dyDescent="0.3">
      <c r="A1300" s="36"/>
      <c r="B1300" s="39"/>
    </row>
    <row r="1301" spans="1:2" x14ac:dyDescent="0.3">
      <c r="A1301" s="36"/>
      <c r="B1301" s="39"/>
    </row>
    <row r="1302" spans="1:2" x14ac:dyDescent="0.3">
      <c r="A1302" s="36"/>
      <c r="B1302" s="39"/>
    </row>
    <row r="1303" spans="1:2" x14ac:dyDescent="0.3">
      <c r="A1303" s="36"/>
      <c r="B1303" s="39"/>
    </row>
    <row r="1304" spans="1:2" x14ac:dyDescent="0.3">
      <c r="A1304" s="36"/>
      <c r="B1304" s="39"/>
    </row>
    <row r="1305" spans="1:2" x14ac:dyDescent="0.3">
      <c r="A1305" s="36"/>
      <c r="B1305" s="39"/>
    </row>
    <row r="1306" spans="1:2" x14ac:dyDescent="0.3">
      <c r="A1306" s="36"/>
      <c r="B1306" s="39"/>
    </row>
    <row r="1307" spans="1:2" x14ac:dyDescent="0.3">
      <c r="A1307" s="36"/>
      <c r="B1307" s="39"/>
    </row>
    <row r="1308" spans="1:2" x14ac:dyDescent="0.3">
      <c r="A1308" s="36"/>
      <c r="B1308" s="39"/>
    </row>
    <row r="1309" spans="1:2" x14ac:dyDescent="0.3">
      <c r="A1309" s="36"/>
      <c r="B1309" s="39"/>
    </row>
    <row r="1310" spans="1:2" x14ac:dyDescent="0.3">
      <c r="A1310" s="36"/>
      <c r="B1310" s="39"/>
    </row>
    <row r="1311" spans="1:2" x14ac:dyDescent="0.3">
      <c r="A1311" s="36"/>
      <c r="B1311" s="39"/>
    </row>
    <row r="1312" spans="1:2" x14ac:dyDescent="0.3">
      <c r="A1312" s="36"/>
      <c r="B1312" s="39"/>
    </row>
    <row r="1313" spans="1:2" x14ac:dyDescent="0.3">
      <c r="A1313" s="36"/>
      <c r="B1313" s="39"/>
    </row>
    <row r="1314" spans="1:2" x14ac:dyDescent="0.3">
      <c r="A1314" s="36"/>
      <c r="B1314" s="39"/>
    </row>
    <row r="1315" spans="1:2" x14ac:dyDescent="0.3">
      <c r="A1315" s="36"/>
      <c r="B1315" s="39"/>
    </row>
    <row r="1316" spans="1:2" x14ac:dyDescent="0.3">
      <c r="A1316" s="36"/>
      <c r="B1316" s="39"/>
    </row>
    <row r="1317" spans="1:2" x14ac:dyDescent="0.3">
      <c r="A1317" s="36"/>
      <c r="B1317" s="39"/>
    </row>
    <row r="1318" spans="1:2" x14ac:dyDescent="0.3">
      <c r="A1318" s="36"/>
      <c r="B1318" s="39"/>
    </row>
    <row r="1319" spans="1:2" x14ac:dyDescent="0.3">
      <c r="A1319" s="36"/>
      <c r="B1319" s="39"/>
    </row>
    <row r="1320" spans="1:2" x14ac:dyDescent="0.3">
      <c r="A1320" s="36"/>
      <c r="B1320" s="39"/>
    </row>
    <row r="1321" spans="1:2" x14ac:dyDescent="0.3">
      <c r="A1321" s="36"/>
      <c r="B1321" s="39"/>
    </row>
    <row r="1322" spans="1:2" x14ac:dyDescent="0.3">
      <c r="A1322" s="36"/>
      <c r="B1322" s="39"/>
    </row>
    <row r="1323" spans="1:2" x14ac:dyDescent="0.3">
      <c r="A1323" s="36"/>
      <c r="B1323" s="39"/>
    </row>
    <row r="1324" spans="1:2" x14ac:dyDescent="0.3">
      <c r="A1324" s="36"/>
      <c r="B1324" s="39"/>
    </row>
    <row r="1325" spans="1:2" x14ac:dyDescent="0.3">
      <c r="A1325" s="36"/>
      <c r="B1325" s="39"/>
    </row>
    <row r="1326" spans="1:2" x14ac:dyDescent="0.3">
      <c r="A1326" s="36"/>
      <c r="B1326" s="39"/>
    </row>
    <row r="1327" spans="1:2" x14ac:dyDescent="0.3">
      <c r="A1327" s="36"/>
      <c r="B1327" s="39"/>
    </row>
    <row r="1328" spans="1:2" x14ac:dyDescent="0.3">
      <c r="A1328" s="36"/>
      <c r="B1328" s="39"/>
    </row>
    <row r="1329" spans="1:2" x14ac:dyDescent="0.3">
      <c r="A1329" s="36"/>
      <c r="B1329" s="39"/>
    </row>
    <row r="1330" spans="1:2" x14ac:dyDescent="0.3">
      <c r="A1330" s="36"/>
      <c r="B1330" s="39"/>
    </row>
    <row r="1331" spans="1:2" x14ac:dyDescent="0.3">
      <c r="A1331" s="36"/>
      <c r="B1331" s="39"/>
    </row>
    <row r="1332" spans="1:2" x14ac:dyDescent="0.3">
      <c r="A1332" s="36"/>
      <c r="B1332" s="39"/>
    </row>
    <row r="1333" spans="1:2" x14ac:dyDescent="0.3">
      <c r="A1333" s="36"/>
      <c r="B1333" s="39"/>
    </row>
    <row r="1334" spans="1:2" x14ac:dyDescent="0.3">
      <c r="A1334" s="36"/>
      <c r="B1334" s="39"/>
    </row>
    <row r="1335" spans="1:2" x14ac:dyDescent="0.3">
      <c r="A1335" s="36"/>
      <c r="B1335" s="39"/>
    </row>
    <row r="1336" spans="1:2" x14ac:dyDescent="0.3">
      <c r="A1336" s="36"/>
      <c r="B1336" s="39"/>
    </row>
    <row r="1337" spans="1:2" x14ac:dyDescent="0.3">
      <c r="A1337" s="36"/>
      <c r="B1337" s="39"/>
    </row>
    <row r="1338" spans="1:2" x14ac:dyDescent="0.3">
      <c r="A1338" s="36"/>
      <c r="B1338" s="39"/>
    </row>
    <row r="1339" spans="1:2" x14ac:dyDescent="0.3">
      <c r="A1339" s="36"/>
      <c r="B1339" s="39"/>
    </row>
    <row r="1340" spans="1:2" x14ac:dyDescent="0.3">
      <c r="A1340" s="36"/>
      <c r="B1340" s="39"/>
    </row>
    <row r="1341" spans="1:2" x14ac:dyDescent="0.3">
      <c r="A1341" s="36"/>
      <c r="B1341" s="39"/>
    </row>
    <row r="1342" spans="1:2" x14ac:dyDescent="0.3">
      <c r="A1342" s="36"/>
      <c r="B1342" s="39"/>
    </row>
    <row r="1343" spans="1:2" x14ac:dyDescent="0.3">
      <c r="A1343" s="36"/>
      <c r="B1343" s="39"/>
    </row>
    <row r="1344" spans="1:2" x14ac:dyDescent="0.3">
      <c r="A1344" s="36"/>
      <c r="B1344" s="39"/>
    </row>
    <row r="1345" spans="1:2" x14ac:dyDescent="0.3">
      <c r="A1345" s="36"/>
      <c r="B1345" s="39"/>
    </row>
    <row r="1346" spans="1:2" x14ac:dyDescent="0.3">
      <c r="A1346" s="36"/>
      <c r="B1346" s="39"/>
    </row>
    <row r="1347" spans="1:2" x14ac:dyDescent="0.3">
      <c r="A1347" s="36"/>
      <c r="B1347" s="39"/>
    </row>
    <row r="1348" spans="1:2" x14ac:dyDescent="0.3">
      <c r="A1348" s="36"/>
      <c r="B1348" s="39"/>
    </row>
    <row r="1349" spans="1:2" x14ac:dyDescent="0.3">
      <c r="A1349" s="36"/>
      <c r="B1349" s="39"/>
    </row>
    <row r="1350" spans="1:2" x14ac:dyDescent="0.3">
      <c r="A1350" s="36"/>
      <c r="B1350" s="39"/>
    </row>
    <row r="1351" spans="1:2" x14ac:dyDescent="0.3">
      <c r="A1351" s="36"/>
      <c r="B1351" s="39"/>
    </row>
    <row r="1352" spans="1:2" x14ac:dyDescent="0.3">
      <c r="A1352" s="36"/>
      <c r="B1352" s="39"/>
    </row>
    <row r="1353" spans="1:2" x14ac:dyDescent="0.3">
      <c r="A1353" s="36"/>
      <c r="B1353" s="39"/>
    </row>
    <row r="1354" spans="1:2" x14ac:dyDescent="0.3">
      <c r="A1354" s="36"/>
      <c r="B1354" s="39"/>
    </row>
    <row r="1355" spans="1:2" x14ac:dyDescent="0.3">
      <c r="A1355" s="36"/>
      <c r="B1355" s="39"/>
    </row>
    <row r="1356" spans="1:2" x14ac:dyDescent="0.3">
      <c r="A1356" s="36"/>
      <c r="B1356" s="39"/>
    </row>
    <row r="1357" spans="1:2" x14ac:dyDescent="0.3">
      <c r="A1357" s="36"/>
      <c r="B1357" s="39"/>
    </row>
    <row r="1358" spans="1:2" x14ac:dyDescent="0.3">
      <c r="A1358" s="36"/>
      <c r="B1358" s="39"/>
    </row>
    <row r="1359" spans="1:2" x14ac:dyDescent="0.3">
      <c r="A1359" s="36"/>
      <c r="B1359" s="39"/>
    </row>
    <row r="1360" spans="1:2" x14ac:dyDescent="0.3">
      <c r="A1360" s="36"/>
      <c r="B1360" s="39"/>
    </row>
    <row r="1361" spans="1:2" x14ac:dyDescent="0.3">
      <c r="A1361" s="36"/>
      <c r="B1361" s="39"/>
    </row>
    <row r="1362" spans="1:2" x14ac:dyDescent="0.3">
      <c r="A1362" s="36"/>
      <c r="B1362" s="39"/>
    </row>
    <row r="1363" spans="1:2" x14ac:dyDescent="0.3">
      <c r="A1363" s="36"/>
      <c r="B1363" s="39"/>
    </row>
    <row r="1364" spans="1:2" x14ac:dyDescent="0.3">
      <c r="A1364" s="36"/>
      <c r="B1364" s="39"/>
    </row>
    <row r="1365" spans="1:2" x14ac:dyDescent="0.3">
      <c r="A1365" s="36"/>
      <c r="B1365" s="39"/>
    </row>
    <row r="1366" spans="1:2" x14ac:dyDescent="0.3">
      <c r="A1366" s="36"/>
      <c r="B1366" s="39"/>
    </row>
    <row r="1367" spans="1:2" x14ac:dyDescent="0.3">
      <c r="A1367" s="36"/>
      <c r="B1367" s="39"/>
    </row>
    <row r="1368" spans="1:2" x14ac:dyDescent="0.3">
      <c r="A1368" s="36"/>
      <c r="B1368" s="39"/>
    </row>
    <row r="1369" spans="1:2" x14ac:dyDescent="0.3">
      <c r="A1369" s="36"/>
      <c r="B1369" s="39"/>
    </row>
    <row r="1370" spans="1:2" x14ac:dyDescent="0.3">
      <c r="A1370" s="36"/>
      <c r="B1370" s="39"/>
    </row>
    <row r="1371" spans="1:2" x14ac:dyDescent="0.3">
      <c r="A1371" s="36"/>
      <c r="B1371" s="39"/>
    </row>
    <row r="1372" spans="1:2" x14ac:dyDescent="0.3">
      <c r="A1372" s="36"/>
      <c r="B1372" s="39"/>
    </row>
    <row r="1373" spans="1:2" x14ac:dyDescent="0.3">
      <c r="A1373" s="36"/>
      <c r="B1373" s="39"/>
    </row>
    <row r="1374" spans="1:2" x14ac:dyDescent="0.3">
      <c r="A1374" s="36"/>
      <c r="B1374" s="39"/>
    </row>
    <row r="1375" spans="1:2" x14ac:dyDescent="0.3">
      <c r="A1375" s="36"/>
      <c r="B1375" s="39"/>
    </row>
    <row r="1376" spans="1:2" x14ac:dyDescent="0.3">
      <c r="A1376" s="36"/>
      <c r="B1376" s="39"/>
    </row>
    <row r="1377" spans="1:2" x14ac:dyDescent="0.3">
      <c r="A1377" s="36"/>
      <c r="B1377" s="39"/>
    </row>
    <row r="1378" spans="1:2" x14ac:dyDescent="0.3">
      <c r="A1378" s="36"/>
      <c r="B1378" s="39"/>
    </row>
    <row r="1379" spans="1:2" x14ac:dyDescent="0.3">
      <c r="A1379" s="36"/>
      <c r="B1379" s="39"/>
    </row>
    <row r="1380" spans="1:2" x14ac:dyDescent="0.3">
      <c r="A1380" s="36"/>
      <c r="B1380" s="39"/>
    </row>
    <row r="1381" spans="1:2" x14ac:dyDescent="0.3">
      <c r="A1381" s="36"/>
      <c r="B1381" s="39"/>
    </row>
    <row r="1382" spans="1:2" x14ac:dyDescent="0.3">
      <c r="A1382" s="36"/>
      <c r="B1382" s="39"/>
    </row>
    <row r="1383" spans="1:2" x14ac:dyDescent="0.3">
      <c r="A1383" s="36"/>
      <c r="B1383" s="39"/>
    </row>
    <row r="1384" spans="1:2" x14ac:dyDescent="0.3">
      <c r="A1384" s="36"/>
      <c r="B1384" s="39"/>
    </row>
    <row r="1385" spans="1:2" x14ac:dyDescent="0.3">
      <c r="A1385" s="36"/>
      <c r="B1385" s="39"/>
    </row>
    <row r="1386" spans="1:2" x14ac:dyDescent="0.3">
      <c r="A1386" s="36"/>
      <c r="B1386" s="39"/>
    </row>
    <row r="1387" spans="1:2" x14ac:dyDescent="0.3">
      <c r="A1387" s="36"/>
      <c r="B1387" s="39"/>
    </row>
    <row r="1388" spans="1:2" x14ac:dyDescent="0.3">
      <c r="A1388" s="36"/>
      <c r="B1388" s="39"/>
    </row>
    <row r="1389" spans="1:2" x14ac:dyDescent="0.3">
      <c r="A1389" s="36"/>
      <c r="B1389" s="39"/>
    </row>
    <row r="1390" spans="1:2" x14ac:dyDescent="0.3">
      <c r="A1390" s="36"/>
      <c r="B1390" s="39"/>
    </row>
    <row r="1391" spans="1:2" x14ac:dyDescent="0.3">
      <c r="A1391" s="36"/>
      <c r="B1391" s="39"/>
    </row>
    <row r="1392" spans="1:2" x14ac:dyDescent="0.3">
      <c r="A1392" s="36"/>
      <c r="B1392" s="39"/>
    </row>
    <row r="1393" spans="1:2" x14ac:dyDescent="0.3">
      <c r="A1393" s="36"/>
      <c r="B1393" s="39"/>
    </row>
    <row r="1394" spans="1:2" x14ac:dyDescent="0.3">
      <c r="A1394" s="36"/>
      <c r="B1394" s="39"/>
    </row>
    <row r="1395" spans="1:2" x14ac:dyDescent="0.3">
      <c r="A1395" s="36"/>
      <c r="B1395" s="39"/>
    </row>
    <row r="1396" spans="1:2" x14ac:dyDescent="0.3">
      <c r="A1396" s="36"/>
      <c r="B1396" s="39"/>
    </row>
    <row r="1397" spans="1:2" x14ac:dyDescent="0.3">
      <c r="A1397" s="36"/>
      <c r="B1397" s="39"/>
    </row>
    <row r="1398" spans="1:2" x14ac:dyDescent="0.3">
      <c r="A1398" s="36"/>
      <c r="B1398" s="39"/>
    </row>
    <row r="1399" spans="1:2" x14ac:dyDescent="0.3">
      <c r="A1399" s="36"/>
      <c r="B1399" s="39"/>
    </row>
    <row r="1400" spans="1:2" x14ac:dyDescent="0.3">
      <c r="A1400" s="36"/>
      <c r="B1400" s="39"/>
    </row>
    <row r="1401" spans="1:2" x14ac:dyDescent="0.3">
      <c r="A1401" s="36"/>
      <c r="B1401" s="39"/>
    </row>
    <row r="1402" spans="1:2" x14ac:dyDescent="0.3">
      <c r="A1402" s="36"/>
      <c r="B1402" s="39"/>
    </row>
    <row r="1403" spans="1:2" x14ac:dyDescent="0.3">
      <c r="A1403" s="36"/>
      <c r="B1403" s="39"/>
    </row>
    <row r="1404" spans="1:2" x14ac:dyDescent="0.3">
      <c r="A1404" s="36"/>
      <c r="B1404" s="39"/>
    </row>
    <row r="1405" spans="1:2" x14ac:dyDescent="0.3">
      <c r="A1405" s="36"/>
      <c r="B1405" s="39"/>
    </row>
    <row r="1406" spans="1:2" x14ac:dyDescent="0.3">
      <c r="A1406" s="36"/>
      <c r="B1406" s="39"/>
    </row>
    <row r="1407" spans="1:2" x14ac:dyDescent="0.3">
      <c r="A1407" s="36"/>
      <c r="B1407" s="39"/>
    </row>
    <row r="1408" spans="1:2" x14ac:dyDescent="0.3">
      <c r="A1408" s="36"/>
      <c r="B1408" s="39"/>
    </row>
    <row r="1409" spans="1:2" x14ac:dyDescent="0.3">
      <c r="A1409" s="36"/>
      <c r="B1409" s="39"/>
    </row>
    <row r="1410" spans="1:2" x14ac:dyDescent="0.3">
      <c r="A1410" s="36"/>
      <c r="B1410" s="39"/>
    </row>
    <row r="1411" spans="1:2" x14ac:dyDescent="0.3">
      <c r="A1411" s="36"/>
      <c r="B1411" s="39"/>
    </row>
    <row r="1412" spans="1:2" x14ac:dyDescent="0.3">
      <c r="A1412" s="36"/>
      <c r="B1412" s="39"/>
    </row>
    <row r="1413" spans="1:2" x14ac:dyDescent="0.3">
      <c r="A1413" s="36"/>
      <c r="B1413" s="39"/>
    </row>
    <row r="1414" spans="1:2" x14ac:dyDescent="0.3">
      <c r="A1414" s="36"/>
      <c r="B1414" s="39"/>
    </row>
    <row r="1415" spans="1:2" x14ac:dyDescent="0.3">
      <c r="A1415" s="36"/>
      <c r="B1415" s="39"/>
    </row>
    <row r="1416" spans="1:2" x14ac:dyDescent="0.3">
      <c r="A1416" s="36"/>
      <c r="B1416" s="39"/>
    </row>
    <row r="1417" spans="1:2" x14ac:dyDescent="0.3">
      <c r="A1417" s="36"/>
      <c r="B1417" s="39"/>
    </row>
    <row r="1418" spans="1:2" x14ac:dyDescent="0.3">
      <c r="A1418" s="36"/>
      <c r="B1418" s="39"/>
    </row>
    <row r="1419" spans="1:2" x14ac:dyDescent="0.3">
      <c r="A1419" s="36"/>
      <c r="B1419" s="39"/>
    </row>
    <row r="1420" spans="1:2" x14ac:dyDescent="0.3">
      <c r="A1420" s="36"/>
      <c r="B1420" s="39"/>
    </row>
    <row r="1421" spans="1:2" x14ac:dyDescent="0.3">
      <c r="A1421" s="36"/>
      <c r="B1421" s="39"/>
    </row>
    <row r="1422" spans="1:2" x14ac:dyDescent="0.3">
      <c r="A1422" s="36"/>
      <c r="B1422" s="39"/>
    </row>
    <row r="1423" spans="1:2" x14ac:dyDescent="0.3">
      <c r="A1423" s="36"/>
      <c r="B1423" s="39"/>
    </row>
    <row r="1424" spans="1:2" x14ac:dyDescent="0.3">
      <c r="A1424" s="36"/>
      <c r="B1424" s="39"/>
    </row>
    <row r="1425" spans="1:2" x14ac:dyDescent="0.3">
      <c r="A1425" s="36"/>
      <c r="B1425" s="39"/>
    </row>
    <row r="1426" spans="1:2" x14ac:dyDescent="0.3">
      <c r="A1426" s="36"/>
      <c r="B1426" s="39"/>
    </row>
    <row r="1427" spans="1:2" x14ac:dyDescent="0.3">
      <c r="A1427" s="36"/>
      <c r="B1427" s="39"/>
    </row>
    <row r="1428" spans="1:2" x14ac:dyDescent="0.3">
      <c r="A1428" s="36"/>
      <c r="B1428" s="39"/>
    </row>
    <row r="1429" spans="1:2" x14ac:dyDescent="0.3">
      <c r="A1429" s="36"/>
      <c r="B1429" s="39"/>
    </row>
    <row r="1430" spans="1:2" x14ac:dyDescent="0.3">
      <c r="A1430" s="36"/>
      <c r="B1430" s="39"/>
    </row>
    <row r="1431" spans="1:2" x14ac:dyDescent="0.3">
      <c r="A1431" s="36"/>
      <c r="B1431" s="39"/>
    </row>
    <row r="1432" spans="1:2" x14ac:dyDescent="0.3">
      <c r="A1432" s="36"/>
      <c r="B1432" s="39"/>
    </row>
    <row r="1433" spans="1:2" x14ac:dyDescent="0.3">
      <c r="A1433" s="36"/>
      <c r="B1433" s="39"/>
    </row>
    <row r="1434" spans="1:2" x14ac:dyDescent="0.3">
      <c r="A1434" s="36"/>
      <c r="B1434" s="39"/>
    </row>
    <row r="1435" spans="1:2" x14ac:dyDescent="0.3">
      <c r="A1435" s="36"/>
      <c r="B1435" s="39"/>
    </row>
    <row r="1436" spans="1:2" x14ac:dyDescent="0.3">
      <c r="A1436" s="36"/>
      <c r="B1436" s="39"/>
    </row>
    <row r="1437" spans="1:2" x14ac:dyDescent="0.3">
      <c r="A1437" s="36"/>
      <c r="B1437" s="39"/>
    </row>
    <row r="1438" spans="1:2" x14ac:dyDescent="0.3">
      <c r="A1438" s="36"/>
      <c r="B1438" s="39"/>
    </row>
    <row r="1439" spans="1:2" x14ac:dyDescent="0.3">
      <c r="A1439" s="36"/>
      <c r="B1439" s="39"/>
    </row>
    <row r="1440" spans="1:2" x14ac:dyDescent="0.3">
      <c r="A1440" s="36"/>
      <c r="B1440" s="39"/>
    </row>
    <row r="1441" spans="1:2" x14ac:dyDescent="0.3">
      <c r="A1441" s="36"/>
      <c r="B1441" s="39"/>
    </row>
    <row r="1442" spans="1:2" x14ac:dyDescent="0.3">
      <c r="A1442" s="36"/>
      <c r="B1442" s="39"/>
    </row>
    <row r="1443" spans="1:2" x14ac:dyDescent="0.3">
      <c r="A1443" s="36"/>
      <c r="B1443" s="39"/>
    </row>
    <row r="1444" spans="1:2" x14ac:dyDescent="0.3">
      <c r="A1444" s="36"/>
      <c r="B1444" s="39"/>
    </row>
    <row r="1445" spans="1:2" x14ac:dyDescent="0.3">
      <c r="A1445" s="36"/>
      <c r="B1445" s="39"/>
    </row>
    <row r="1446" spans="1:2" x14ac:dyDescent="0.3">
      <c r="A1446" s="36"/>
      <c r="B1446" s="39"/>
    </row>
    <row r="1447" spans="1:2" x14ac:dyDescent="0.3">
      <c r="A1447" s="36"/>
      <c r="B1447" s="39"/>
    </row>
    <row r="1448" spans="1:2" x14ac:dyDescent="0.3">
      <c r="A1448" s="36"/>
      <c r="B1448" s="39"/>
    </row>
    <row r="1449" spans="1:2" x14ac:dyDescent="0.3">
      <c r="A1449" s="36"/>
      <c r="B1449" s="39"/>
    </row>
    <row r="1450" spans="1:2" x14ac:dyDescent="0.3">
      <c r="A1450" s="36"/>
      <c r="B1450" s="39"/>
    </row>
    <row r="1451" spans="1:2" x14ac:dyDescent="0.3">
      <c r="A1451" s="36"/>
      <c r="B1451" s="39"/>
    </row>
    <row r="1452" spans="1:2" x14ac:dyDescent="0.3">
      <c r="A1452" s="36"/>
      <c r="B1452" s="39"/>
    </row>
    <row r="1453" spans="1:2" x14ac:dyDescent="0.3">
      <c r="A1453" s="36"/>
      <c r="B1453" s="39"/>
    </row>
    <row r="1454" spans="1:2" x14ac:dyDescent="0.3">
      <c r="A1454" s="36"/>
      <c r="B1454" s="39"/>
    </row>
    <row r="1455" spans="1:2" x14ac:dyDescent="0.3">
      <c r="A1455" s="36"/>
      <c r="B1455" s="39"/>
    </row>
    <row r="1456" spans="1:2" x14ac:dyDescent="0.3">
      <c r="A1456" s="36"/>
      <c r="B1456" s="39"/>
    </row>
    <row r="1457" spans="1:2" x14ac:dyDescent="0.3">
      <c r="A1457" s="36"/>
      <c r="B1457" s="39"/>
    </row>
    <row r="1458" spans="1:2" x14ac:dyDescent="0.3">
      <c r="A1458" s="36"/>
      <c r="B1458" s="39"/>
    </row>
    <row r="1459" spans="1:2" x14ac:dyDescent="0.3">
      <c r="A1459" s="36"/>
      <c r="B1459" s="39"/>
    </row>
    <row r="1460" spans="1:2" x14ac:dyDescent="0.3">
      <c r="A1460" s="36"/>
      <c r="B1460" s="39"/>
    </row>
    <row r="1461" spans="1:2" x14ac:dyDescent="0.3">
      <c r="A1461" s="36"/>
      <c r="B1461" s="39"/>
    </row>
    <row r="1462" spans="1:2" x14ac:dyDescent="0.3">
      <c r="A1462" s="36"/>
      <c r="B1462" s="39"/>
    </row>
    <row r="1463" spans="1:2" x14ac:dyDescent="0.3">
      <c r="A1463" s="36"/>
      <c r="B1463" s="39"/>
    </row>
    <row r="1464" spans="1:2" x14ac:dyDescent="0.3">
      <c r="A1464" s="36"/>
      <c r="B1464" s="39"/>
    </row>
    <row r="1465" spans="1:2" x14ac:dyDescent="0.3">
      <c r="A1465" s="36"/>
      <c r="B1465" s="39"/>
    </row>
    <row r="1466" spans="1:2" x14ac:dyDescent="0.3">
      <c r="A1466" s="36"/>
      <c r="B1466" s="39"/>
    </row>
    <row r="1467" spans="1:2" x14ac:dyDescent="0.3">
      <c r="A1467" s="36"/>
      <c r="B1467" s="39"/>
    </row>
    <row r="1468" spans="1:2" x14ac:dyDescent="0.3">
      <c r="A1468" s="36"/>
      <c r="B1468" s="39"/>
    </row>
    <row r="1469" spans="1:2" x14ac:dyDescent="0.3">
      <c r="A1469" s="36"/>
      <c r="B1469" s="39"/>
    </row>
    <row r="1470" spans="1:2" x14ac:dyDescent="0.3">
      <c r="A1470" s="36"/>
      <c r="B1470" s="39"/>
    </row>
    <row r="1471" spans="1:2" x14ac:dyDescent="0.3">
      <c r="A1471" s="36"/>
      <c r="B1471" s="39"/>
    </row>
    <row r="1472" spans="1:2" x14ac:dyDescent="0.3">
      <c r="A1472" s="36"/>
      <c r="B1472" s="39"/>
    </row>
    <row r="1473" spans="1:2" x14ac:dyDescent="0.3">
      <c r="A1473" s="36"/>
      <c r="B1473" s="39"/>
    </row>
    <row r="1474" spans="1:2" x14ac:dyDescent="0.3">
      <c r="A1474" s="36"/>
      <c r="B1474" s="39"/>
    </row>
    <row r="1475" spans="1:2" x14ac:dyDescent="0.3">
      <c r="A1475" s="36"/>
      <c r="B1475" s="39"/>
    </row>
    <row r="1476" spans="1:2" x14ac:dyDescent="0.3">
      <c r="A1476" s="36"/>
      <c r="B1476" s="39"/>
    </row>
    <row r="1477" spans="1:2" x14ac:dyDescent="0.3">
      <c r="A1477" s="36"/>
      <c r="B1477" s="39"/>
    </row>
    <row r="1478" spans="1:2" x14ac:dyDescent="0.3">
      <c r="A1478" s="36"/>
      <c r="B1478" s="39"/>
    </row>
    <row r="1479" spans="1:2" x14ac:dyDescent="0.3">
      <c r="A1479" s="36"/>
      <c r="B1479" s="39"/>
    </row>
    <row r="1480" spans="1:2" x14ac:dyDescent="0.3">
      <c r="A1480" s="36"/>
      <c r="B1480" s="39"/>
    </row>
    <row r="1481" spans="1:2" x14ac:dyDescent="0.3">
      <c r="A1481" s="36"/>
      <c r="B1481" s="39"/>
    </row>
    <row r="1482" spans="1:2" x14ac:dyDescent="0.3">
      <c r="A1482" s="36"/>
      <c r="B1482" s="39"/>
    </row>
    <row r="1483" spans="1:2" x14ac:dyDescent="0.3">
      <c r="A1483" s="36"/>
      <c r="B1483" s="39"/>
    </row>
    <row r="1484" spans="1:2" x14ac:dyDescent="0.3">
      <c r="A1484" s="36"/>
      <c r="B1484" s="39"/>
    </row>
    <row r="1485" spans="1:2" x14ac:dyDescent="0.3">
      <c r="A1485" s="36"/>
      <c r="B1485" s="39"/>
    </row>
    <row r="1486" spans="1:2" x14ac:dyDescent="0.3">
      <c r="A1486" s="36"/>
      <c r="B1486" s="39"/>
    </row>
    <row r="1487" spans="1:2" x14ac:dyDescent="0.3">
      <c r="A1487" s="36"/>
      <c r="B1487" s="39"/>
    </row>
    <row r="1488" spans="1:2" x14ac:dyDescent="0.3">
      <c r="A1488" s="36"/>
      <c r="B1488" s="39"/>
    </row>
    <row r="1489" spans="1:2" x14ac:dyDescent="0.3">
      <c r="A1489" s="36"/>
      <c r="B1489" s="39"/>
    </row>
    <row r="1490" spans="1:2" x14ac:dyDescent="0.3">
      <c r="A1490" s="36"/>
      <c r="B1490" s="39"/>
    </row>
    <row r="1491" spans="1:2" x14ac:dyDescent="0.3">
      <c r="A1491" s="36"/>
      <c r="B1491" s="39"/>
    </row>
    <row r="1492" spans="1:2" x14ac:dyDescent="0.3">
      <c r="A1492" s="36"/>
      <c r="B1492" s="39"/>
    </row>
    <row r="1493" spans="1:2" x14ac:dyDescent="0.3">
      <c r="A1493" s="36"/>
      <c r="B1493" s="39"/>
    </row>
    <row r="1494" spans="1:2" x14ac:dyDescent="0.3">
      <c r="A1494" s="36"/>
      <c r="B1494" s="39"/>
    </row>
    <row r="1495" spans="1:2" x14ac:dyDescent="0.3">
      <c r="A1495" s="36"/>
      <c r="B1495" s="39"/>
    </row>
    <row r="1496" spans="1:2" x14ac:dyDescent="0.3">
      <c r="A1496" s="36"/>
      <c r="B1496" s="39"/>
    </row>
    <row r="1497" spans="1:2" x14ac:dyDescent="0.3">
      <c r="A1497" s="36"/>
      <c r="B1497" s="39"/>
    </row>
    <row r="1498" spans="1:2" x14ac:dyDescent="0.3">
      <c r="A1498" s="36"/>
      <c r="B1498" s="39"/>
    </row>
    <row r="1499" spans="1:2" x14ac:dyDescent="0.3">
      <c r="A1499" s="36"/>
      <c r="B1499" s="39"/>
    </row>
    <row r="1500" spans="1:2" x14ac:dyDescent="0.3">
      <c r="A1500" s="36"/>
      <c r="B1500" s="39"/>
    </row>
    <row r="1501" spans="1:2" x14ac:dyDescent="0.3">
      <c r="A1501" s="36"/>
      <c r="B1501" s="39"/>
    </row>
    <row r="1502" spans="1:2" x14ac:dyDescent="0.3">
      <c r="A1502" s="36"/>
      <c r="B1502" s="39"/>
    </row>
    <row r="1503" spans="1:2" x14ac:dyDescent="0.3">
      <c r="A1503" s="36"/>
      <c r="B1503" s="39"/>
    </row>
    <row r="1504" spans="1:2" x14ac:dyDescent="0.3">
      <c r="A1504" s="36"/>
      <c r="B1504" s="39"/>
    </row>
    <row r="1505" spans="1:2" x14ac:dyDescent="0.3">
      <c r="A1505" s="36"/>
      <c r="B1505" s="39"/>
    </row>
    <row r="1506" spans="1:2" x14ac:dyDescent="0.3">
      <c r="A1506" s="36"/>
      <c r="B1506" s="39"/>
    </row>
    <row r="1507" spans="1:2" x14ac:dyDescent="0.3">
      <c r="A1507" s="36"/>
      <c r="B1507" s="39"/>
    </row>
    <row r="1508" spans="1:2" x14ac:dyDescent="0.3">
      <c r="A1508" s="36"/>
      <c r="B1508" s="39"/>
    </row>
    <row r="1509" spans="1:2" x14ac:dyDescent="0.3">
      <c r="A1509" s="36"/>
      <c r="B1509" s="39"/>
    </row>
    <row r="1510" spans="1:2" x14ac:dyDescent="0.3">
      <c r="A1510" s="36"/>
      <c r="B1510" s="39"/>
    </row>
    <row r="1511" spans="1:2" x14ac:dyDescent="0.3">
      <c r="A1511" s="36"/>
      <c r="B1511" s="39"/>
    </row>
    <row r="1512" spans="1:2" x14ac:dyDescent="0.3">
      <c r="A1512" s="36"/>
      <c r="B1512" s="39"/>
    </row>
    <row r="1513" spans="1:2" x14ac:dyDescent="0.3">
      <c r="A1513" s="36"/>
      <c r="B1513" s="39"/>
    </row>
    <row r="1514" spans="1:2" x14ac:dyDescent="0.3">
      <c r="A1514" s="36"/>
      <c r="B1514" s="39"/>
    </row>
    <row r="1515" spans="1:2" x14ac:dyDescent="0.3">
      <c r="A1515" s="36"/>
      <c r="B1515" s="39"/>
    </row>
    <row r="1516" spans="1:2" x14ac:dyDescent="0.3">
      <c r="A1516" s="36"/>
      <c r="B1516" s="39"/>
    </row>
    <row r="1517" spans="1:2" x14ac:dyDescent="0.3">
      <c r="A1517" s="36"/>
      <c r="B1517" s="39"/>
    </row>
    <row r="1518" spans="1:2" x14ac:dyDescent="0.3">
      <c r="A1518" s="36"/>
      <c r="B1518" s="39"/>
    </row>
    <row r="1519" spans="1:2" x14ac:dyDescent="0.3">
      <c r="A1519" s="36"/>
      <c r="B1519" s="39"/>
    </row>
    <row r="1520" spans="1:2" x14ac:dyDescent="0.3">
      <c r="A1520" s="36"/>
      <c r="B1520" s="39"/>
    </row>
    <row r="1521" spans="1:2" x14ac:dyDescent="0.3">
      <c r="A1521" s="36"/>
      <c r="B1521" s="39"/>
    </row>
    <row r="1522" spans="1:2" x14ac:dyDescent="0.3">
      <c r="A1522" s="36"/>
      <c r="B1522" s="39"/>
    </row>
    <row r="1523" spans="1:2" x14ac:dyDescent="0.3">
      <c r="A1523" s="36"/>
      <c r="B1523" s="39"/>
    </row>
    <row r="1524" spans="1:2" x14ac:dyDescent="0.3">
      <c r="A1524" s="36"/>
      <c r="B1524" s="39"/>
    </row>
    <row r="1525" spans="1:2" x14ac:dyDescent="0.3">
      <c r="A1525" s="36"/>
      <c r="B1525" s="39"/>
    </row>
    <row r="1526" spans="1:2" x14ac:dyDescent="0.3">
      <c r="A1526" s="36"/>
      <c r="B1526" s="39"/>
    </row>
    <row r="1527" spans="1:2" x14ac:dyDescent="0.3">
      <c r="A1527" s="36"/>
      <c r="B1527" s="39"/>
    </row>
    <row r="1528" spans="1:2" x14ac:dyDescent="0.3">
      <c r="A1528" s="36"/>
      <c r="B1528" s="39"/>
    </row>
    <row r="1529" spans="1:2" x14ac:dyDescent="0.3">
      <c r="A1529" s="36"/>
      <c r="B1529" s="39"/>
    </row>
    <row r="1530" spans="1:2" x14ac:dyDescent="0.3">
      <c r="A1530" s="36"/>
      <c r="B1530" s="39"/>
    </row>
    <row r="1531" spans="1:2" x14ac:dyDescent="0.3">
      <c r="A1531" s="36"/>
      <c r="B1531" s="39"/>
    </row>
    <row r="1532" spans="1:2" x14ac:dyDescent="0.3">
      <c r="A1532" s="36"/>
      <c r="B1532" s="39"/>
    </row>
    <row r="1533" spans="1:2" x14ac:dyDescent="0.3">
      <c r="A1533" s="36"/>
      <c r="B1533" s="39"/>
    </row>
    <row r="1534" spans="1:2" x14ac:dyDescent="0.3">
      <c r="A1534" s="36"/>
      <c r="B1534" s="39"/>
    </row>
    <row r="1535" spans="1:2" x14ac:dyDescent="0.3">
      <c r="A1535" s="36"/>
      <c r="B1535" s="39"/>
    </row>
    <row r="1536" spans="1:2" x14ac:dyDescent="0.3">
      <c r="A1536" s="36"/>
      <c r="B1536" s="39"/>
    </row>
    <row r="1537" spans="1:2" x14ac:dyDescent="0.3">
      <c r="A1537" s="36"/>
      <c r="B1537" s="39"/>
    </row>
    <row r="1538" spans="1:2" x14ac:dyDescent="0.3">
      <c r="A1538" s="36"/>
      <c r="B1538" s="39"/>
    </row>
    <row r="1539" spans="1:2" x14ac:dyDescent="0.3">
      <c r="A1539" s="36"/>
      <c r="B1539" s="39"/>
    </row>
    <row r="1540" spans="1:2" x14ac:dyDescent="0.3">
      <c r="A1540" s="36"/>
      <c r="B1540" s="39"/>
    </row>
    <row r="1541" spans="1:2" x14ac:dyDescent="0.3">
      <c r="A1541" s="36"/>
      <c r="B1541" s="39"/>
    </row>
    <row r="1542" spans="1:2" x14ac:dyDescent="0.3">
      <c r="A1542" s="36"/>
      <c r="B1542" s="39"/>
    </row>
    <row r="1543" spans="1:2" x14ac:dyDescent="0.3">
      <c r="A1543" s="36"/>
      <c r="B1543" s="39"/>
    </row>
    <row r="1544" spans="1:2" x14ac:dyDescent="0.3">
      <c r="A1544" s="36"/>
      <c r="B1544" s="39"/>
    </row>
    <row r="1545" spans="1:2" x14ac:dyDescent="0.3">
      <c r="A1545" s="36"/>
      <c r="B1545" s="39"/>
    </row>
    <row r="1546" spans="1:2" x14ac:dyDescent="0.3">
      <c r="A1546" s="36"/>
      <c r="B1546" s="39"/>
    </row>
    <row r="1547" spans="1:2" x14ac:dyDescent="0.3">
      <c r="A1547" s="36"/>
      <c r="B1547" s="39"/>
    </row>
    <row r="1548" spans="1:2" x14ac:dyDescent="0.3">
      <c r="A1548" s="36"/>
      <c r="B1548" s="39"/>
    </row>
    <row r="1549" spans="1:2" x14ac:dyDescent="0.3">
      <c r="A1549" s="36"/>
      <c r="B1549" s="39"/>
    </row>
    <row r="1550" spans="1:2" x14ac:dyDescent="0.3">
      <c r="A1550" s="36"/>
      <c r="B1550" s="39"/>
    </row>
    <row r="1551" spans="1:2" x14ac:dyDescent="0.3">
      <c r="A1551" s="36"/>
      <c r="B1551" s="39"/>
    </row>
    <row r="1552" spans="1:2" x14ac:dyDescent="0.3">
      <c r="A1552" s="36"/>
      <c r="B1552" s="39"/>
    </row>
    <row r="1553" spans="1:2" x14ac:dyDescent="0.3">
      <c r="A1553" s="36"/>
      <c r="B1553" s="39"/>
    </row>
    <row r="1554" spans="1:2" x14ac:dyDescent="0.3">
      <c r="A1554" s="36"/>
      <c r="B1554" s="39"/>
    </row>
    <row r="1555" spans="1:2" x14ac:dyDescent="0.3">
      <c r="A1555" s="36"/>
      <c r="B1555" s="39"/>
    </row>
    <row r="1556" spans="1:2" x14ac:dyDescent="0.3">
      <c r="A1556" s="36"/>
      <c r="B1556" s="39"/>
    </row>
    <row r="1557" spans="1:2" x14ac:dyDescent="0.3">
      <c r="A1557" s="36"/>
      <c r="B1557" s="39"/>
    </row>
    <row r="1558" spans="1:2" x14ac:dyDescent="0.3">
      <c r="A1558" s="36"/>
      <c r="B1558" s="39"/>
    </row>
    <row r="1559" spans="1:2" x14ac:dyDescent="0.3">
      <c r="A1559" s="36"/>
      <c r="B1559" s="39"/>
    </row>
    <row r="1560" spans="1:2" x14ac:dyDescent="0.3">
      <c r="A1560" s="36"/>
      <c r="B1560" s="39"/>
    </row>
    <row r="1561" spans="1:2" x14ac:dyDescent="0.3">
      <c r="A1561" s="36"/>
      <c r="B1561" s="39"/>
    </row>
    <row r="1562" spans="1:2" x14ac:dyDescent="0.3">
      <c r="A1562" s="36"/>
      <c r="B1562" s="39"/>
    </row>
    <row r="1563" spans="1:2" x14ac:dyDescent="0.3">
      <c r="A1563" s="36"/>
      <c r="B1563" s="39"/>
    </row>
    <row r="1564" spans="1:2" x14ac:dyDescent="0.3">
      <c r="A1564" s="36"/>
      <c r="B1564" s="39"/>
    </row>
    <row r="1565" spans="1:2" x14ac:dyDescent="0.3">
      <c r="A1565" s="36"/>
      <c r="B1565" s="39"/>
    </row>
    <row r="1566" spans="1:2" x14ac:dyDescent="0.3">
      <c r="A1566" s="36"/>
      <c r="B1566" s="39"/>
    </row>
    <row r="1567" spans="1:2" x14ac:dyDescent="0.3">
      <c r="A1567" s="36"/>
      <c r="B1567" s="39"/>
    </row>
    <row r="1568" spans="1:2" x14ac:dyDescent="0.3">
      <c r="A1568" s="36"/>
      <c r="B1568" s="39"/>
    </row>
    <row r="1569" spans="1:2" x14ac:dyDescent="0.3">
      <c r="A1569" s="36"/>
      <c r="B1569" s="39"/>
    </row>
    <row r="1570" spans="1:2" x14ac:dyDescent="0.3">
      <c r="A1570" s="36"/>
      <c r="B1570" s="39"/>
    </row>
    <row r="1571" spans="1:2" x14ac:dyDescent="0.3">
      <c r="A1571" s="36"/>
      <c r="B1571" s="39"/>
    </row>
    <row r="1572" spans="1:2" x14ac:dyDescent="0.3">
      <c r="A1572" s="36"/>
      <c r="B1572" s="39"/>
    </row>
    <row r="1573" spans="1:2" x14ac:dyDescent="0.3">
      <c r="A1573" s="36"/>
      <c r="B1573" s="39"/>
    </row>
    <row r="1574" spans="1:2" x14ac:dyDescent="0.3">
      <c r="A1574" s="36"/>
      <c r="B1574" s="39"/>
    </row>
    <row r="1575" spans="1:2" x14ac:dyDescent="0.3">
      <c r="A1575" s="36"/>
      <c r="B1575" s="39"/>
    </row>
    <row r="1576" spans="1:2" x14ac:dyDescent="0.3">
      <c r="A1576" s="36"/>
      <c r="B1576" s="39"/>
    </row>
    <row r="1577" spans="1:2" x14ac:dyDescent="0.3">
      <c r="A1577" s="36"/>
      <c r="B1577" s="39"/>
    </row>
    <row r="1578" spans="1:2" x14ac:dyDescent="0.3">
      <c r="A1578" s="36"/>
      <c r="B1578" s="39"/>
    </row>
    <row r="1579" spans="1:2" x14ac:dyDescent="0.3">
      <c r="A1579" s="36"/>
      <c r="B1579" s="39"/>
    </row>
    <row r="1580" spans="1:2" x14ac:dyDescent="0.3">
      <c r="A1580" s="36"/>
      <c r="B1580" s="39"/>
    </row>
    <row r="1581" spans="1:2" x14ac:dyDescent="0.3">
      <c r="A1581" s="36"/>
      <c r="B1581" s="39"/>
    </row>
    <row r="1582" spans="1:2" x14ac:dyDescent="0.3">
      <c r="A1582" s="36"/>
      <c r="B1582" s="39"/>
    </row>
    <row r="1583" spans="1:2" x14ac:dyDescent="0.3">
      <c r="A1583" s="36"/>
      <c r="B1583" s="39"/>
    </row>
    <row r="1584" spans="1:2" x14ac:dyDescent="0.3">
      <c r="A1584" s="36"/>
      <c r="B1584" s="39"/>
    </row>
    <row r="1585" spans="1:2" x14ac:dyDescent="0.3">
      <c r="A1585" s="36"/>
      <c r="B1585" s="39"/>
    </row>
    <row r="1586" spans="1:2" x14ac:dyDescent="0.3">
      <c r="A1586" s="36"/>
      <c r="B1586" s="39"/>
    </row>
    <row r="1587" spans="1:2" x14ac:dyDescent="0.3">
      <c r="A1587" s="36"/>
      <c r="B1587" s="39"/>
    </row>
    <row r="1588" spans="1:2" x14ac:dyDescent="0.3">
      <c r="A1588" s="36"/>
      <c r="B1588" s="39"/>
    </row>
    <row r="1589" spans="1:2" x14ac:dyDescent="0.3">
      <c r="A1589" s="36"/>
      <c r="B1589" s="39"/>
    </row>
    <row r="1590" spans="1:2" x14ac:dyDescent="0.3">
      <c r="A1590" s="36"/>
      <c r="B1590" s="39"/>
    </row>
    <row r="1591" spans="1:2" x14ac:dyDescent="0.3">
      <c r="A1591" s="36"/>
      <c r="B1591" s="39"/>
    </row>
    <row r="1592" spans="1:2" x14ac:dyDescent="0.3">
      <c r="A1592" s="36"/>
      <c r="B1592" s="39"/>
    </row>
    <row r="1593" spans="1:2" x14ac:dyDescent="0.3">
      <c r="A1593" s="36"/>
      <c r="B1593" s="39"/>
    </row>
    <row r="1594" spans="1:2" x14ac:dyDescent="0.3">
      <c r="A1594" s="36"/>
      <c r="B1594" s="39"/>
    </row>
    <row r="1595" spans="1:2" x14ac:dyDescent="0.3">
      <c r="A1595" s="36"/>
      <c r="B1595" s="39"/>
    </row>
    <row r="1596" spans="1:2" x14ac:dyDescent="0.3">
      <c r="A1596" s="36"/>
      <c r="B1596" s="39"/>
    </row>
    <row r="1597" spans="1:2" x14ac:dyDescent="0.3">
      <c r="A1597" s="36"/>
      <c r="B1597" s="39"/>
    </row>
    <row r="1598" spans="1:2" x14ac:dyDescent="0.3">
      <c r="A1598" s="36"/>
      <c r="B1598" s="39"/>
    </row>
    <row r="1599" spans="1:2" x14ac:dyDescent="0.3">
      <c r="A1599" s="36"/>
      <c r="B1599" s="39"/>
    </row>
    <row r="1600" spans="1:2" x14ac:dyDescent="0.3">
      <c r="A1600" s="36"/>
      <c r="B1600" s="39"/>
    </row>
    <row r="1601" spans="1:2" x14ac:dyDescent="0.3">
      <c r="A1601" s="36"/>
      <c r="B1601" s="39"/>
    </row>
    <row r="1602" spans="1:2" x14ac:dyDescent="0.3">
      <c r="A1602" s="36"/>
      <c r="B1602" s="39"/>
    </row>
    <row r="1603" spans="1:2" x14ac:dyDescent="0.3">
      <c r="A1603" s="36"/>
      <c r="B1603" s="39"/>
    </row>
    <row r="1604" spans="1:2" x14ac:dyDescent="0.3">
      <c r="A1604" s="36"/>
      <c r="B1604" s="39"/>
    </row>
    <row r="1605" spans="1:2" x14ac:dyDescent="0.3">
      <c r="A1605" s="36"/>
      <c r="B1605" s="39"/>
    </row>
    <row r="1606" spans="1:2" x14ac:dyDescent="0.3">
      <c r="A1606" s="36"/>
      <c r="B1606" s="39"/>
    </row>
    <row r="1607" spans="1:2" x14ac:dyDescent="0.3">
      <c r="A1607" s="36"/>
      <c r="B1607" s="39"/>
    </row>
    <row r="1608" spans="1:2" x14ac:dyDescent="0.3">
      <c r="A1608" s="36"/>
      <c r="B1608" s="39"/>
    </row>
    <row r="1609" spans="1:2" x14ac:dyDescent="0.3">
      <c r="A1609" s="36"/>
      <c r="B1609" s="39"/>
    </row>
    <row r="1610" spans="1:2" x14ac:dyDescent="0.3">
      <c r="A1610" s="36"/>
      <c r="B1610" s="39"/>
    </row>
    <row r="1611" spans="1:2" x14ac:dyDescent="0.3">
      <c r="A1611" s="36"/>
      <c r="B1611" s="39"/>
    </row>
    <row r="1612" spans="1:2" x14ac:dyDescent="0.3">
      <c r="A1612" s="36"/>
      <c r="B1612" s="39"/>
    </row>
    <row r="1613" spans="1:2" x14ac:dyDescent="0.3">
      <c r="A1613" s="36"/>
      <c r="B1613" s="39"/>
    </row>
    <row r="1614" spans="1:2" x14ac:dyDescent="0.3">
      <c r="A1614" s="36"/>
      <c r="B1614" s="39"/>
    </row>
    <row r="1615" spans="1:2" x14ac:dyDescent="0.3">
      <c r="A1615" s="36"/>
      <c r="B1615" s="39"/>
    </row>
    <row r="1616" spans="1:2" x14ac:dyDescent="0.3">
      <c r="A1616" s="36"/>
      <c r="B1616" s="39"/>
    </row>
    <row r="1617" spans="1:2" x14ac:dyDescent="0.3">
      <c r="A1617" s="36"/>
      <c r="B1617" s="39"/>
    </row>
    <row r="1618" spans="1:2" x14ac:dyDescent="0.3">
      <c r="A1618" s="36"/>
      <c r="B1618" s="39"/>
    </row>
    <row r="1619" spans="1:2" x14ac:dyDescent="0.3">
      <c r="A1619" s="36"/>
      <c r="B1619" s="39"/>
    </row>
    <row r="1620" spans="1:2" x14ac:dyDescent="0.3">
      <c r="A1620" s="36"/>
      <c r="B1620" s="39"/>
    </row>
    <row r="1621" spans="1:2" x14ac:dyDescent="0.3">
      <c r="A1621" s="36"/>
      <c r="B1621" s="39"/>
    </row>
    <row r="1622" spans="1:2" x14ac:dyDescent="0.3">
      <c r="A1622" s="36"/>
      <c r="B1622" s="39"/>
    </row>
    <row r="1623" spans="1:2" x14ac:dyDescent="0.3">
      <c r="A1623" s="36"/>
      <c r="B1623" s="39"/>
    </row>
    <row r="1624" spans="1:2" x14ac:dyDescent="0.3">
      <c r="A1624" s="36"/>
      <c r="B1624" s="39"/>
    </row>
    <row r="1625" spans="1:2" x14ac:dyDescent="0.3">
      <c r="A1625" s="36"/>
      <c r="B1625" s="39"/>
    </row>
    <row r="1626" spans="1:2" x14ac:dyDescent="0.3">
      <c r="A1626" s="36"/>
      <c r="B1626" s="39"/>
    </row>
    <row r="1627" spans="1:2" x14ac:dyDescent="0.3">
      <c r="A1627" s="36"/>
      <c r="B1627" s="39"/>
    </row>
    <row r="1628" spans="1:2" x14ac:dyDescent="0.3">
      <c r="A1628" s="36"/>
      <c r="B1628" s="39"/>
    </row>
    <row r="1629" spans="1:2" x14ac:dyDescent="0.3">
      <c r="A1629" s="36"/>
      <c r="B1629" s="39"/>
    </row>
    <row r="1630" spans="1:2" x14ac:dyDescent="0.3">
      <c r="A1630" s="36"/>
      <c r="B1630" s="39"/>
    </row>
    <row r="1631" spans="1:2" x14ac:dyDescent="0.3">
      <c r="A1631" s="36"/>
      <c r="B1631" s="39"/>
    </row>
    <row r="1632" spans="1:2" x14ac:dyDescent="0.3">
      <c r="A1632" s="36"/>
      <c r="B1632" s="39"/>
    </row>
    <row r="1633" spans="1:2" x14ac:dyDescent="0.3">
      <c r="A1633" s="36"/>
      <c r="B1633" s="39"/>
    </row>
    <row r="1634" spans="1:2" x14ac:dyDescent="0.3">
      <c r="A1634" s="36"/>
      <c r="B1634" s="39"/>
    </row>
    <row r="1635" spans="1:2" x14ac:dyDescent="0.3">
      <c r="A1635" s="36"/>
      <c r="B1635" s="39"/>
    </row>
    <row r="1636" spans="1:2" x14ac:dyDescent="0.3">
      <c r="A1636" s="36"/>
      <c r="B1636" s="39"/>
    </row>
    <row r="1637" spans="1:2" x14ac:dyDescent="0.3">
      <c r="A1637" s="36"/>
      <c r="B1637" s="39"/>
    </row>
    <row r="1638" spans="1:2" x14ac:dyDescent="0.3">
      <c r="A1638" s="36"/>
      <c r="B1638" s="39"/>
    </row>
    <row r="1639" spans="1:2" x14ac:dyDescent="0.3">
      <c r="A1639" s="36"/>
      <c r="B1639" s="39"/>
    </row>
    <row r="1640" spans="1:2" x14ac:dyDescent="0.3">
      <c r="A1640" s="36"/>
      <c r="B1640" s="39"/>
    </row>
    <row r="1641" spans="1:2" x14ac:dyDescent="0.3">
      <c r="A1641" s="36"/>
      <c r="B1641" s="39"/>
    </row>
    <row r="1642" spans="1:2" x14ac:dyDescent="0.3">
      <c r="A1642" s="36"/>
      <c r="B1642" s="39"/>
    </row>
    <row r="1643" spans="1:2" x14ac:dyDescent="0.3">
      <c r="A1643" s="36"/>
      <c r="B1643" s="39"/>
    </row>
    <row r="1644" spans="1:2" x14ac:dyDescent="0.3">
      <c r="A1644" s="36"/>
      <c r="B1644" s="39"/>
    </row>
    <row r="1645" spans="1:2" x14ac:dyDescent="0.3">
      <c r="A1645" s="36"/>
      <c r="B1645" s="39"/>
    </row>
    <row r="1646" spans="1:2" x14ac:dyDescent="0.3">
      <c r="A1646" s="36"/>
      <c r="B1646" s="39"/>
    </row>
    <row r="1647" spans="1:2" x14ac:dyDescent="0.3">
      <c r="A1647" s="36"/>
      <c r="B1647" s="39"/>
    </row>
    <row r="1648" spans="1:2" x14ac:dyDescent="0.3">
      <c r="A1648" s="36"/>
      <c r="B1648" s="39"/>
    </row>
    <row r="1649" spans="1:2" x14ac:dyDescent="0.3">
      <c r="A1649" s="36"/>
      <c r="B1649" s="39"/>
    </row>
    <row r="1650" spans="1:2" x14ac:dyDescent="0.3">
      <c r="A1650" s="36"/>
      <c r="B1650" s="39"/>
    </row>
    <row r="1651" spans="1:2" x14ac:dyDescent="0.3">
      <c r="A1651" s="36"/>
      <c r="B1651" s="39"/>
    </row>
    <row r="1652" spans="1:2" x14ac:dyDescent="0.3">
      <c r="A1652" s="36"/>
      <c r="B1652" s="39"/>
    </row>
    <row r="1653" spans="1:2" x14ac:dyDescent="0.3">
      <c r="A1653" s="36"/>
      <c r="B1653" s="39"/>
    </row>
    <row r="1654" spans="1:2" x14ac:dyDescent="0.3">
      <c r="A1654" s="36"/>
      <c r="B1654" s="39"/>
    </row>
    <row r="1655" spans="1:2" x14ac:dyDescent="0.3">
      <c r="A1655" s="36"/>
      <c r="B1655" s="39"/>
    </row>
    <row r="1656" spans="1:2" x14ac:dyDescent="0.3">
      <c r="A1656" s="36"/>
      <c r="B1656" s="39"/>
    </row>
    <row r="1657" spans="1:2" x14ac:dyDescent="0.3">
      <c r="A1657" s="36"/>
      <c r="B1657" s="39"/>
    </row>
    <row r="1658" spans="1:2" x14ac:dyDescent="0.3">
      <c r="A1658" s="36"/>
      <c r="B1658" s="39"/>
    </row>
    <row r="1659" spans="1:2" x14ac:dyDescent="0.3">
      <c r="A1659" s="36"/>
      <c r="B1659" s="39"/>
    </row>
    <row r="1660" spans="1:2" x14ac:dyDescent="0.3">
      <c r="A1660" s="36"/>
      <c r="B1660" s="39"/>
    </row>
    <row r="1661" spans="1:2" x14ac:dyDescent="0.3">
      <c r="A1661" s="36"/>
      <c r="B1661" s="39"/>
    </row>
    <row r="1662" spans="1:2" x14ac:dyDescent="0.3">
      <c r="A1662" s="36"/>
      <c r="B1662" s="39"/>
    </row>
    <row r="1663" spans="1:2" x14ac:dyDescent="0.3">
      <c r="A1663" s="36"/>
      <c r="B1663" s="39"/>
    </row>
    <row r="1664" spans="1:2" x14ac:dyDescent="0.3">
      <c r="A1664" s="36"/>
      <c r="B1664" s="39"/>
    </row>
    <row r="1665" spans="1:2" x14ac:dyDescent="0.3">
      <c r="A1665" s="36"/>
      <c r="B1665" s="39"/>
    </row>
    <row r="1666" spans="1:2" x14ac:dyDescent="0.3">
      <c r="A1666" s="36"/>
      <c r="B1666" s="39"/>
    </row>
    <row r="1667" spans="1:2" x14ac:dyDescent="0.3">
      <c r="A1667" s="36"/>
      <c r="B1667" s="39"/>
    </row>
    <row r="1668" spans="1:2" x14ac:dyDescent="0.3">
      <c r="A1668" s="36"/>
      <c r="B1668" s="39"/>
    </row>
    <row r="1669" spans="1:2" x14ac:dyDescent="0.3">
      <c r="A1669" s="36"/>
      <c r="B1669" s="39"/>
    </row>
    <row r="1670" spans="1:2" x14ac:dyDescent="0.3">
      <c r="A1670" s="36"/>
      <c r="B1670" s="39"/>
    </row>
    <row r="1671" spans="1:2" x14ac:dyDescent="0.3">
      <c r="A1671" s="36"/>
      <c r="B1671" s="39"/>
    </row>
    <row r="1672" spans="1:2" x14ac:dyDescent="0.3">
      <c r="A1672" s="36"/>
      <c r="B1672" s="39"/>
    </row>
    <row r="1673" spans="1:2" x14ac:dyDescent="0.3">
      <c r="A1673" s="36"/>
      <c r="B1673" s="39"/>
    </row>
    <row r="1674" spans="1:2" x14ac:dyDescent="0.3">
      <c r="A1674" s="36"/>
      <c r="B1674" s="39"/>
    </row>
    <row r="1675" spans="1:2" x14ac:dyDescent="0.3">
      <c r="A1675" s="36"/>
      <c r="B1675" s="39"/>
    </row>
    <row r="1676" spans="1:2" x14ac:dyDescent="0.3">
      <c r="A1676" s="36"/>
      <c r="B1676" s="39"/>
    </row>
    <row r="1677" spans="1:2" x14ac:dyDescent="0.3">
      <c r="A1677" s="36"/>
      <c r="B1677" s="39"/>
    </row>
    <row r="1678" spans="1:2" x14ac:dyDescent="0.3">
      <c r="A1678" s="36"/>
      <c r="B1678" s="39"/>
    </row>
    <row r="1679" spans="1:2" x14ac:dyDescent="0.3">
      <c r="A1679" s="36"/>
      <c r="B1679" s="39"/>
    </row>
    <row r="1680" spans="1:2" x14ac:dyDescent="0.3">
      <c r="A1680" s="36"/>
      <c r="B1680" s="39"/>
    </row>
    <row r="1681" spans="1:2" x14ac:dyDescent="0.3">
      <c r="A1681" s="36"/>
      <c r="B1681" s="39"/>
    </row>
    <row r="1682" spans="1:2" x14ac:dyDescent="0.3">
      <c r="A1682" s="36"/>
      <c r="B1682" s="39"/>
    </row>
    <row r="1683" spans="1:2" x14ac:dyDescent="0.3">
      <c r="A1683" s="36"/>
      <c r="B1683" s="39"/>
    </row>
    <row r="1684" spans="1:2" x14ac:dyDescent="0.3">
      <c r="A1684" s="36"/>
      <c r="B1684" s="39"/>
    </row>
    <row r="1685" spans="1:2" x14ac:dyDescent="0.3">
      <c r="A1685" s="36"/>
      <c r="B1685" s="39"/>
    </row>
    <row r="1686" spans="1:2" x14ac:dyDescent="0.3">
      <c r="A1686" s="36"/>
      <c r="B1686" s="39"/>
    </row>
    <row r="1687" spans="1:2" x14ac:dyDescent="0.3">
      <c r="A1687" s="36"/>
      <c r="B1687" s="39"/>
    </row>
    <row r="1688" spans="1:2" x14ac:dyDescent="0.3">
      <c r="A1688" s="36"/>
      <c r="B1688" s="39"/>
    </row>
    <row r="1689" spans="1:2" x14ac:dyDescent="0.3">
      <c r="A1689" s="36"/>
      <c r="B1689" s="39"/>
    </row>
    <row r="1690" spans="1:2" x14ac:dyDescent="0.3">
      <c r="A1690" s="36"/>
      <c r="B1690" s="39"/>
    </row>
    <row r="1691" spans="1:2" x14ac:dyDescent="0.3">
      <c r="A1691" s="36"/>
      <c r="B1691" s="39"/>
    </row>
    <row r="1692" spans="1:2" x14ac:dyDescent="0.3">
      <c r="A1692" s="36"/>
      <c r="B1692" s="39"/>
    </row>
    <row r="1693" spans="1:2" x14ac:dyDescent="0.3">
      <c r="A1693" s="36"/>
      <c r="B1693" s="39"/>
    </row>
    <row r="1694" spans="1:2" x14ac:dyDescent="0.3">
      <c r="A1694" s="36"/>
      <c r="B1694" s="39"/>
    </row>
    <row r="1695" spans="1:2" x14ac:dyDescent="0.3">
      <c r="A1695" s="36"/>
      <c r="B1695" s="39"/>
    </row>
    <row r="1696" spans="1:2" x14ac:dyDescent="0.3">
      <c r="A1696" s="36"/>
      <c r="B1696" s="39"/>
    </row>
    <row r="1697" spans="1:2" x14ac:dyDescent="0.3">
      <c r="A1697" s="36"/>
      <c r="B1697" s="39"/>
    </row>
    <row r="1698" spans="1:2" x14ac:dyDescent="0.3">
      <c r="A1698" s="36"/>
      <c r="B1698" s="39"/>
    </row>
    <row r="1699" spans="1:2" x14ac:dyDescent="0.3">
      <c r="A1699" s="36"/>
      <c r="B1699" s="39"/>
    </row>
    <row r="1700" spans="1:2" x14ac:dyDescent="0.3">
      <c r="A1700" s="36"/>
      <c r="B1700" s="39"/>
    </row>
    <row r="1701" spans="1:2" x14ac:dyDescent="0.3">
      <c r="A1701" s="36"/>
      <c r="B1701" s="39"/>
    </row>
    <row r="1702" spans="1:2" x14ac:dyDescent="0.3">
      <c r="A1702" s="36"/>
      <c r="B1702" s="39"/>
    </row>
    <row r="1703" spans="1:2" x14ac:dyDescent="0.3">
      <c r="A1703" s="36"/>
      <c r="B1703" s="39"/>
    </row>
    <row r="1704" spans="1:2" x14ac:dyDescent="0.3">
      <c r="A1704" s="36"/>
      <c r="B1704" s="39"/>
    </row>
    <row r="1705" spans="1:2" x14ac:dyDescent="0.3">
      <c r="A1705" s="36"/>
      <c r="B1705" s="39"/>
    </row>
    <row r="1706" spans="1:2" x14ac:dyDescent="0.3">
      <c r="A1706" s="36"/>
      <c r="B1706" s="39"/>
    </row>
    <row r="1707" spans="1:2" x14ac:dyDescent="0.3">
      <c r="A1707" s="36"/>
      <c r="B1707" s="39"/>
    </row>
    <row r="1708" spans="1:2" x14ac:dyDescent="0.3">
      <c r="A1708" s="36"/>
      <c r="B1708" s="39"/>
    </row>
    <row r="1709" spans="1:2" x14ac:dyDescent="0.3">
      <c r="A1709" s="36"/>
      <c r="B1709" s="39"/>
    </row>
    <row r="1710" spans="1:2" x14ac:dyDescent="0.3">
      <c r="A1710" s="36"/>
      <c r="B1710" s="39"/>
    </row>
    <row r="1711" spans="1:2" x14ac:dyDescent="0.3">
      <c r="A1711" s="36"/>
      <c r="B1711" s="39"/>
    </row>
    <row r="1712" spans="1:2" x14ac:dyDescent="0.3">
      <c r="A1712" s="36"/>
      <c r="B1712" s="39"/>
    </row>
    <row r="1713" spans="1:2" x14ac:dyDescent="0.3">
      <c r="A1713" s="36"/>
      <c r="B1713" s="39"/>
    </row>
    <row r="1714" spans="1:2" x14ac:dyDescent="0.3">
      <c r="A1714" s="36"/>
      <c r="B1714" s="39"/>
    </row>
    <row r="1715" spans="1:2" x14ac:dyDescent="0.3">
      <c r="A1715" s="36"/>
      <c r="B1715" s="39"/>
    </row>
    <row r="1716" spans="1:2" x14ac:dyDescent="0.3">
      <c r="A1716" s="36"/>
      <c r="B1716" s="39"/>
    </row>
    <row r="1717" spans="1:2" x14ac:dyDescent="0.3">
      <c r="A1717" s="36"/>
      <c r="B1717" s="39"/>
    </row>
    <row r="1718" spans="1:2" x14ac:dyDescent="0.3">
      <c r="A1718" s="36"/>
      <c r="B1718" s="39"/>
    </row>
    <row r="1719" spans="1:2" x14ac:dyDescent="0.3">
      <c r="A1719" s="36"/>
      <c r="B1719" s="39"/>
    </row>
    <row r="1720" spans="1:2" x14ac:dyDescent="0.3">
      <c r="A1720" s="36"/>
      <c r="B1720" s="39"/>
    </row>
    <row r="1721" spans="1:2" x14ac:dyDescent="0.3">
      <c r="A1721" s="36"/>
      <c r="B1721" s="39"/>
    </row>
    <row r="1722" spans="1:2" x14ac:dyDescent="0.3">
      <c r="A1722" s="36"/>
      <c r="B1722" s="39"/>
    </row>
    <row r="1723" spans="1:2" x14ac:dyDescent="0.3">
      <c r="A1723" s="36"/>
      <c r="B1723" s="39"/>
    </row>
    <row r="1724" spans="1:2" x14ac:dyDescent="0.3">
      <c r="A1724" s="36"/>
      <c r="B1724" s="39"/>
    </row>
    <row r="1725" spans="1:2" x14ac:dyDescent="0.3">
      <c r="A1725" s="36"/>
      <c r="B1725" s="39"/>
    </row>
    <row r="1726" spans="1:2" x14ac:dyDescent="0.3">
      <c r="A1726" s="36"/>
      <c r="B1726" s="39"/>
    </row>
    <row r="1727" spans="1:2" x14ac:dyDescent="0.3">
      <c r="A1727" s="36"/>
      <c r="B1727" s="39"/>
    </row>
    <row r="1728" spans="1:2" x14ac:dyDescent="0.3">
      <c r="A1728" s="36"/>
      <c r="B1728" s="39"/>
    </row>
    <row r="1729" spans="1:2" x14ac:dyDescent="0.3">
      <c r="A1729" s="36"/>
      <c r="B1729" s="39"/>
    </row>
    <row r="1730" spans="1:2" x14ac:dyDescent="0.3">
      <c r="A1730" s="36"/>
      <c r="B1730" s="39"/>
    </row>
    <row r="1731" spans="1:2" x14ac:dyDescent="0.3">
      <c r="A1731" s="36"/>
      <c r="B1731" s="39"/>
    </row>
    <row r="1732" spans="1:2" x14ac:dyDescent="0.3">
      <c r="A1732" s="36"/>
      <c r="B1732" s="39"/>
    </row>
    <row r="1733" spans="1:2" x14ac:dyDescent="0.3">
      <c r="A1733" s="36"/>
      <c r="B1733" s="39"/>
    </row>
    <row r="1734" spans="1:2" x14ac:dyDescent="0.3">
      <c r="A1734" s="36"/>
      <c r="B1734" s="39"/>
    </row>
    <row r="1735" spans="1:2" x14ac:dyDescent="0.3">
      <c r="A1735" s="36"/>
      <c r="B1735" s="39"/>
    </row>
    <row r="1736" spans="1:2" x14ac:dyDescent="0.3">
      <c r="A1736" s="36"/>
      <c r="B1736" s="39"/>
    </row>
    <row r="1737" spans="1:2" x14ac:dyDescent="0.3">
      <c r="A1737" s="36"/>
      <c r="B1737" s="39"/>
    </row>
    <row r="1738" spans="1:2" x14ac:dyDescent="0.3">
      <c r="A1738" s="36"/>
      <c r="B1738" s="39"/>
    </row>
    <row r="1739" spans="1:2" x14ac:dyDescent="0.3">
      <c r="A1739" s="36"/>
      <c r="B1739" s="39"/>
    </row>
    <row r="1740" spans="1:2" x14ac:dyDescent="0.3">
      <c r="A1740" s="36"/>
      <c r="B1740" s="39"/>
    </row>
    <row r="1741" spans="1:2" x14ac:dyDescent="0.3">
      <c r="A1741" s="36"/>
      <c r="B1741" s="39"/>
    </row>
    <row r="1742" spans="1:2" x14ac:dyDescent="0.3">
      <c r="A1742" s="36"/>
      <c r="B1742" s="39"/>
    </row>
    <row r="1743" spans="1:2" x14ac:dyDescent="0.3">
      <c r="A1743" s="36"/>
      <c r="B1743" s="39"/>
    </row>
    <row r="1744" spans="1:2" x14ac:dyDescent="0.3">
      <c r="A1744" s="36"/>
      <c r="B1744" s="39"/>
    </row>
    <row r="1745" spans="1:2" x14ac:dyDescent="0.3">
      <c r="A1745" s="36"/>
      <c r="B1745" s="39"/>
    </row>
    <row r="1746" spans="1:2" x14ac:dyDescent="0.3">
      <c r="A1746" s="36"/>
      <c r="B1746" s="39"/>
    </row>
    <row r="1747" spans="1:2" x14ac:dyDescent="0.3">
      <c r="A1747" s="36"/>
      <c r="B1747" s="39"/>
    </row>
    <row r="1748" spans="1:2" x14ac:dyDescent="0.3">
      <c r="A1748" s="36"/>
      <c r="B1748" s="39"/>
    </row>
    <row r="1749" spans="1:2" x14ac:dyDescent="0.3">
      <c r="A1749" s="36"/>
      <c r="B1749" s="39"/>
    </row>
    <row r="1750" spans="1:2" x14ac:dyDescent="0.3">
      <c r="A1750" s="36"/>
      <c r="B1750" s="39"/>
    </row>
    <row r="1751" spans="1:2" x14ac:dyDescent="0.3">
      <c r="A1751" s="36"/>
      <c r="B1751" s="39"/>
    </row>
    <row r="1752" spans="1:2" x14ac:dyDescent="0.3">
      <c r="A1752" s="36"/>
      <c r="B1752" s="39"/>
    </row>
    <row r="1753" spans="1:2" x14ac:dyDescent="0.3">
      <c r="A1753" s="36"/>
      <c r="B1753" s="39"/>
    </row>
    <row r="1754" spans="1:2" x14ac:dyDescent="0.3">
      <c r="A1754" s="36"/>
      <c r="B1754" s="39"/>
    </row>
    <row r="1755" spans="1:2" x14ac:dyDescent="0.3">
      <c r="A1755" s="36"/>
      <c r="B1755" s="39"/>
    </row>
    <row r="1756" spans="1:2" x14ac:dyDescent="0.3">
      <c r="A1756" s="36"/>
      <c r="B1756" s="39"/>
    </row>
    <row r="1757" spans="1:2" x14ac:dyDescent="0.3">
      <c r="A1757" s="36"/>
      <c r="B1757" s="39"/>
    </row>
    <row r="1758" spans="1:2" x14ac:dyDescent="0.3">
      <c r="A1758" s="36"/>
      <c r="B1758" s="39"/>
    </row>
    <row r="1759" spans="1:2" x14ac:dyDescent="0.3">
      <c r="A1759" s="36"/>
      <c r="B1759" s="39"/>
    </row>
    <row r="1760" spans="1:2" x14ac:dyDescent="0.3">
      <c r="A1760" s="36"/>
      <c r="B1760" s="39"/>
    </row>
    <row r="1761" spans="1:2" x14ac:dyDescent="0.3">
      <c r="A1761" s="36"/>
      <c r="B1761" s="39"/>
    </row>
    <row r="1762" spans="1:2" x14ac:dyDescent="0.3">
      <c r="A1762" s="36"/>
      <c r="B1762" s="39"/>
    </row>
    <row r="1763" spans="1:2" x14ac:dyDescent="0.3">
      <c r="A1763" s="36"/>
      <c r="B1763" s="39"/>
    </row>
    <row r="1764" spans="1:2" x14ac:dyDescent="0.3">
      <c r="A1764" s="36"/>
      <c r="B1764" s="39"/>
    </row>
    <row r="1765" spans="1:2" x14ac:dyDescent="0.3">
      <c r="A1765" s="36"/>
      <c r="B1765" s="39"/>
    </row>
    <row r="1766" spans="1:2" x14ac:dyDescent="0.3">
      <c r="A1766" s="36"/>
      <c r="B1766" s="39"/>
    </row>
    <row r="1767" spans="1:2" x14ac:dyDescent="0.3">
      <c r="A1767" s="36"/>
      <c r="B1767" s="39"/>
    </row>
    <row r="1768" spans="1:2" x14ac:dyDescent="0.3">
      <c r="A1768" s="36"/>
      <c r="B1768" s="39"/>
    </row>
    <row r="1769" spans="1:2" x14ac:dyDescent="0.3">
      <c r="A1769" s="36"/>
      <c r="B1769" s="39"/>
    </row>
    <row r="1770" spans="1:2" x14ac:dyDescent="0.3">
      <c r="A1770" s="36"/>
      <c r="B1770" s="39"/>
    </row>
    <row r="1771" spans="1:2" x14ac:dyDescent="0.3">
      <c r="A1771" s="36"/>
      <c r="B1771" s="39"/>
    </row>
    <row r="1772" spans="1:2" x14ac:dyDescent="0.3">
      <c r="A1772" s="36"/>
      <c r="B1772" s="39"/>
    </row>
    <row r="1773" spans="1:2" x14ac:dyDescent="0.3">
      <c r="A1773" s="36"/>
      <c r="B1773" s="39"/>
    </row>
    <row r="1774" spans="1:2" x14ac:dyDescent="0.3">
      <c r="A1774" s="36"/>
      <c r="B1774" s="39"/>
    </row>
    <row r="1775" spans="1:2" x14ac:dyDescent="0.3">
      <c r="A1775" s="36"/>
      <c r="B1775" s="39"/>
    </row>
    <row r="1776" spans="1:2" x14ac:dyDescent="0.3">
      <c r="A1776" s="36"/>
      <c r="B1776" s="39"/>
    </row>
    <row r="1777" spans="1:2" x14ac:dyDescent="0.3">
      <c r="A1777" s="36"/>
      <c r="B1777" s="39"/>
    </row>
    <row r="1778" spans="1:2" x14ac:dyDescent="0.3">
      <c r="A1778" s="36"/>
      <c r="B1778" s="39"/>
    </row>
    <row r="1779" spans="1:2" x14ac:dyDescent="0.3">
      <c r="A1779" s="36"/>
      <c r="B1779" s="39"/>
    </row>
    <row r="1780" spans="1:2" x14ac:dyDescent="0.3">
      <c r="A1780" s="36"/>
      <c r="B1780" s="39"/>
    </row>
    <row r="1781" spans="1:2" x14ac:dyDescent="0.3">
      <c r="A1781" s="36"/>
      <c r="B1781" s="39"/>
    </row>
    <row r="1782" spans="1:2" x14ac:dyDescent="0.3">
      <c r="A1782" s="36"/>
      <c r="B1782" s="39"/>
    </row>
    <row r="1783" spans="1:2" x14ac:dyDescent="0.3">
      <c r="A1783" s="36"/>
      <c r="B1783" s="39"/>
    </row>
    <row r="1784" spans="1:2" x14ac:dyDescent="0.3">
      <c r="A1784" s="36"/>
      <c r="B1784" s="39"/>
    </row>
    <row r="1785" spans="1:2" x14ac:dyDescent="0.3">
      <c r="A1785" s="36"/>
      <c r="B1785" s="39"/>
    </row>
    <row r="1786" spans="1:2" x14ac:dyDescent="0.3">
      <c r="A1786" s="36"/>
      <c r="B1786" s="39"/>
    </row>
    <row r="1787" spans="1:2" x14ac:dyDescent="0.3">
      <c r="A1787" s="36"/>
      <c r="B1787" s="39"/>
    </row>
    <row r="1788" spans="1:2" x14ac:dyDescent="0.3">
      <c r="A1788" s="36"/>
      <c r="B1788" s="39"/>
    </row>
    <row r="1789" spans="1:2" x14ac:dyDescent="0.3">
      <c r="A1789" s="36"/>
      <c r="B1789" s="39"/>
    </row>
    <row r="1790" spans="1:2" x14ac:dyDescent="0.3">
      <c r="A1790" s="36"/>
      <c r="B1790" s="39"/>
    </row>
    <row r="1791" spans="1:2" x14ac:dyDescent="0.3">
      <c r="A1791" s="36"/>
      <c r="B1791" s="39"/>
    </row>
    <row r="1792" spans="1:2" x14ac:dyDescent="0.3">
      <c r="A1792" s="36"/>
      <c r="B1792" s="39"/>
    </row>
    <row r="1793" spans="1:2" x14ac:dyDescent="0.3">
      <c r="A1793" s="36"/>
      <c r="B1793" s="39"/>
    </row>
    <row r="1794" spans="1:2" x14ac:dyDescent="0.3">
      <c r="A1794" s="36"/>
      <c r="B1794" s="39"/>
    </row>
    <row r="1795" spans="1:2" x14ac:dyDescent="0.3">
      <c r="A1795" s="36"/>
      <c r="B1795" s="39"/>
    </row>
    <row r="1796" spans="1:2" x14ac:dyDescent="0.3">
      <c r="A1796" s="36"/>
      <c r="B1796" s="39"/>
    </row>
    <row r="1797" spans="1:2" x14ac:dyDescent="0.3">
      <c r="A1797" s="36"/>
      <c r="B1797" s="39"/>
    </row>
    <row r="1798" spans="1:2" x14ac:dyDescent="0.3">
      <c r="A1798" s="36"/>
      <c r="B1798" s="39"/>
    </row>
    <row r="1799" spans="1:2" x14ac:dyDescent="0.3">
      <c r="A1799" s="36"/>
      <c r="B1799" s="39"/>
    </row>
    <row r="1800" spans="1:2" x14ac:dyDescent="0.3">
      <c r="A1800" s="36"/>
      <c r="B1800" s="39"/>
    </row>
    <row r="1801" spans="1:2" x14ac:dyDescent="0.3">
      <c r="A1801" s="36"/>
      <c r="B1801" s="39"/>
    </row>
    <row r="1802" spans="1:2" x14ac:dyDescent="0.3">
      <c r="A1802" s="36"/>
      <c r="B1802" s="39"/>
    </row>
    <row r="1803" spans="1:2" x14ac:dyDescent="0.3">
      <c r="A1803" s="36"/>
      <c r="B1803" s="39"/>
    </row>
    <row r="1804" spans="1:2" x14ac:dyDescent="0.3">
      <c r="A1804" s="36"/>
      <c r="B1804" s="39"/>
    </row>
    <row r="1805" spans="1:2" x14ac:dyDescent="0.3">
      <c r="A1805" s="36"/>
      <c r="B1805" s="39"/>
    </row>
    <row r="1806" spans="1:2" x14ac:dyDescent="0.3">
      <c r="A1806" s="36"/>
      <c r="B1806" s="39"/>
    </row>
    <row r="1807" spans="1:2" x14ac:dyDescent="0.3">
      <c r="A1807" s="36"/>
      <c r="B1807" s="39"/>
    </row>
    <row r="1808" spans="1:2" x14ac:dyDescent="0.3">
      <c r="A1808" s="36"/>
      <c r="B1808" s="39"/>
    </row>
    <row r="1809" spans="1:2" x14ac:dyDescent="0.3">
      <c r="A1809" s="36"/>
      <c r="B1809" s="39"/>
    </row>
    <row r="1810" spans="1:2" x14ac:dyDescent="0.3">
      <c r="A1810" s="36"/>
      <c r="B1810" s="39"/>
    </row>
    <row r="1811" spans="1:2" x14ac:dyDescent="0.3">
      <c r="A1811" s="36"/>
      <c r="B1811" s="39"/>
    </row>
    <row r="1812" spans="1:2" x14ac:dyDescent="0.3">
      <c r="A1812" s="36"/>
      <c r="B1812" s="39"/>
    </row>
    <row r="1813" spans="1:2" x14ac:dyDescent="0.3">
      <c r="A1813" s="36"/>
      <c r="B1813" s="39"/>
    </row>
    <row r="1814" spans="1:2" x14ac:dyDescent="0.3">
      <c r="A1814" s="36"/>
      <c r="B1814" s="39"/>
    </row>
    <row r="1815" spans="1:2" x14ac:dyDescent="0.3">
      <c r="A1815" s="36"/>
      <c r="B1815" s="39"/>
    </row>
    <row r="1816" spans="1:2" x14ac:dyDescent="0.3">
      <c r="A1816" s="36"/>
      <c r="B1816" s="39"/>
    </row>
    <row r="1817" spans="1:2" x14ac:dyDescent="0.3">
      <c r="A1817" s="36"/>
      <c r="B1817" s="39"/>
    </row>
    <row r="1818" spans="1:2" x14ac:dyDescent="0.3">
      <c r="A1818" s="36"/>
      <c r="B1818" s="39"/>
    </row>
    <row r="1819" spans="1:2" x14ac:dyDescent="0.3">
      <c r="A1819" s="36"/>
      <c r="B1819" s="39"/>
    </row>
    <row r="1820" spans="1:2" x14ac:dyDescent="0.3">
      <c r="A1820" s="36"/>
      <c r="B1820" s="39"/>
    </row>
    <row r="1821" spans="1:2" x14ac:dyDescent="0.3">
      <c r="A1821" s="36"/>
      <c r="B1821" s="39"/>
    </row>
    <row r="1822" spans="1:2" x14ac:dyDescent="0.3">
      <c r="A1822" s="36"/>
      <c r="B1822" s="39"/>
    </row>
    <row r="1823" spans="1:2" x14ac:dyDescent="0.3">
      <c r="A1823" s="36"/>
      <c r="B1823" s="39"/>
    </row>
    <row r="1824" spans="1:2" x14ac:dyDescent="0.3">
      <c r="A1824" s="36"/>
      <c r="B1824" s="39"/>
    </row>
    <row r="1825" spans="1:2" x14ac:dyDescent="0.3">
      <c r="A1825" s="36"/>
      <c r="B1825" s="39"/>
    </row>
    <row r="1826" spans="1:2" x14ac:dyDescent="0.3">
      <c r="A1826" s="36"/>
      <c r="B1826" s="39"/>
    </row>
    <row r="1827" spans="1:2" x14ac:dyDescent="0.3">
      <c r="A1827" s="36"/>
      <c r="B1827" s="39"/>
    </row>
    <row r="1828" spans="1:2" x14ac:dyDescent="0.3">
      <c r="A1828" s="36"/>
      <c r="B1828" s="39"/>
    </row>
    <row r="1829" spans="1:2" x14ac:dyDescent="0.3">
      <c r="A1829" s="36"/>
      <c r="B1829" s="39"/>
    </row>
    <row r="1830" spans="1:2" x14ac:dyDescent="0.3">
      <c r="A1830" s="36"/>
      <c r="B1830" s="39"/>
    </row>
    <row r="1831" spans="1:2" x14ac:dyDescent="0.3">
      <c r="A1831" s="36"/>
      <c r="B1831" s="39"/>
    </row>
    <row r="1832" spans="1:2" x14ac:dyDescent="0.3">
      <c r="A1832" s="36"/>
      <c r="B1832" s="39"/>
    </row>
    <row r="1833" spans="1:2" x14ac:dyDescent="0.3">
      <c r="A1833" s="36"/>
      <c r="B1833" s="39"/>
    </row>
    <row r="1834" spans="1:2" x14ac:dyDescent="0.3">
      <c r="A1834" s="36"/>
      <c r="B1834" s="39"/>
    </row>
    <row r="1835" spans="1:2" x14ac:dyDescent="0.3">
      <c r="A1835" s="36"/>
      <c r="B1835" s="39"/>
    </row>
    <row r="1836" spans="1:2" x14ac:dyDescent="0.3">
      <c r="A1836" s="36"/>
      <c r="B1836" s="39"/>
    </row>
    <row r="1837" spans="1:2" x14ac:dyDescent="0.3">
      <c r="A1837" s="36"/>
      <c r="B1837" s="39"/>
    </row>
    <row r="1838" spans="1:2" x14ac:dyDescent="0.3">
      <c r="A1838" s="36"/>
      <c r="B1838" s="39"/>
    </row>
    <row r="1839" spans="1:2" x14ac:dyDescent="0.3">
      <c r="A1839" s="36"/>
      <c r="B1839" s="39"/>
    </row>
    <row r="1840" spans="1:2" x14ac:dyDescent="0.3">
      <c r="A1840" s="36"/>
      <c r="B1840" s="39"/>
    </row>
    <row r="1841" spans="1:2" x14ac:dyDescent="0.3">
      <c r="A1841" s="36"/>
      <c r="B1841" s="39"/>
    </row>
    <row r="1842" spans="1:2" x14ac:dyDescent="0.3">
      <c r="A1842" s="36"/>
      <c r="B1842" s="39"/>
    </row>
    <row r="1843" spans="1:2" x14ac:dyDescent="0.3">
      <c r="A1843" s="36"/>
      <c r="B1843" s="39"/>
    </row>
    <row r="1844" spans="1:2" x14ac:dyDescent="0.3">
      <c r="A1844" s="36"/>
      <c r="B1844" s="39"/>
    </row>
    <row r="1845" spans="1:2" x14ac:dyDescent="0.3">
      <c r="A1845" s="36"/>
      <c r="B1845" s="39"/>
    </row>
    <row r="1846" spans="1:2" x14ac:dyDescent="0.3">
      <c r="A1846" s="36"/>
      <c r="B1846" s="39"/>
    </row>
    <row r="1847" spans="1:2" x14ac:dyDescent="0.3">
      <c r="A1847" s="36"/>
      <c r="B1847" s="39"/>
    </row>
    <row r="1848" spans="1:2" x14ac:dyDescent="0.3">
      <c r="A1848" s="36"/>
      <c r="B1848" s="39"/>
    </row>
    <row r="1849" spans="1:2" x14ac:dyDescent="0.3">
      <c r="A1849" s="36"/>
      <c r="B1849" s="39"/>
    </row>
    <row r="1850" spans="1:2" x14ac:dyDescent="0.3">
      <c r="A1850" s="36"/>
      <c r="B1850" s="39"/>
    </row>
    <row r="1851" spans="1:2" x14ac:dyDescent="0.3">
      <c r="A1851" s="36"/>
      <c r="B1851" s="39"/>
    </row>
    <row r="1852" spans="1:2" x14ac:dyDescent="0.3">
      <c r="A1852" s="36"/>
      <c r="B1852" s="39"/>
    </row>
    <row r="1853" spans="1:2" x14ac:dyDescent="0.3">
      <c r="A1853" s="36"/>
      <c r="B1853" s="39"/>
    </row>
    <row r="1854" spans="1:2" x14ac:dyDescent="0.3">
      <c r="A1854" s="36"/>
      <c r="B1854" s="39"/>
    </row>
    <row r="1855" spans="1:2" x14ac:dyDescent="0.3">
      <c r="A1855" s="36"/>
      <c r="B1855" s="39"/>
    </row>
    <row r="1856" spans="1:2" x14ac:dyDescent="0.3">
      <c r="A1856" s="36"/>
      <c r="B1856" s="39"/>
    </row>
    <row r="1857" spans="1:2" x14ac:dyDescent="0.3">
      <c r="A1857" s="36"/>
      <c r="B1857" s="39"/>
    </row>
    <row r="1858" spans="1:2" x14ac:dyDescent="0.3">
      <c r="A1858" s="36"/>
      <c r="B1858" s="39"/>
    </row>
    <row r="1859" spans="1:2" x14ac:dyDescent="0.3">
      <c r="A1859" s="36"/>
      <c r="B1859" s="39"/>
    </row>
    <row r="1860" spans="1:2" x14ac:dyDescent="0.3">
      <c r="A1860" s="36"/>
      <c r="B1860" s="39"/>
    </row>
    <row r="1861" spans="1:2" x14ac:dyDescent="0.3">
      <c r="A1861" s="36"/>
      <c r="B1861" s="39"/>
    </row>
    <row r="1862" spans="1:2" x14ac:dyDescent="0.3">
      <c r="A1862" s="36"/>
      <c r="B1862" s="39"/>
    </row>
    <row r="1863" spans="1:2" x14ac:dyDescent="0.3">
      <c r="A1863" s="36"/>
      <c r="B1863" s="39"/>
    </row>
    <row r="1864" spans="1:2" x14ac:dyDescent="0.3">
      <c r="A1864" s="36"/>
      <c r="B1864" s="39"/>
    </row>
    <row r="1865" spans="1:2" x14ac:dyDescent="0.3">
      <c r="A1865" s="36"/>
      <c r="B1865" s="39"/>
    </row>
    <row r="1866" spans="1:2" x14ac:dyDescent="0.3">
      <c r="A1866" s="36"/>
      <c r="B1866" s="39"/>
    </row>
    <row r="1867" spans="1:2" x14ac:dyDescent="0.3">
      <c r="A1867" s="36"/>
      <c r="B1867" s="39"/>
    </row>
    <row r="1868" spans="1:2" x14ac:dyDescent="0.3">
      <c r="A1868" s="36"/>
      <c r="B1868" s="39"/>
    </row>
    <row r="1869" spans="1:2" x14ac:dyDescent="0.3">
      <c r="A1869" s="36"/>
      <c r="B1869" s="39"/>
    </row>
    <row r="1870" spans="1:2" x14ac:dyDescent="0.3">
      <c r="A1870" s="36"/>
      <c r="B1870" s="39"/>
    </row>
    <row r="1871" spans="1:2" x14ac:dyDescent="0.3">
      <c r="A1871" s="36"/>
      <c r="B1871" s="39"/>
    </row>
    <row r="1872" spans="1:2" x14ac:dyDescent="0.3">
      <c r="A1872" s="36"/>
      <c r="B1872" s="39"/>
    </row>
    <row r="1873" spans="1:2" x14ac:dyDescent="0.3">
      <c r="A1873" s="36"/>
      <c r="B1873" s="39"/>
    </row>
    <row r="1874" spans="1:2" x14ac:dyDescent="0.3">
      <c r="A1874" s="36"/>
      <c r="B1874" s="39"/>
    </row>
    <row r="1875" spans="1:2" x14ac:dyDescent="0.3">
      <c r="A1875" s="36"/>
      <c r="B1875" s="39"/>
    </row>
    <row r="1876" spans="1:2" x14ac:dyDescent="0.3">
      <c r="A1876" s="36"/>
      <c r="B1876" s="39"/>
    </row>
    <row r="1877" spans="1:2" x14ac:dyDescent="0.3">
      <c r="A1877" s="36"/>
      <c r="B1877" s="39"/>
    </row>
    <row r="1878" spans="1:2" x14ac:dyDescent="0.3">
      <c r="A1878" s="36"/>
      <c r="B1878" s="39"/>
    </row>
    <row r="1879" spans="1:2" x14ac:dyDescent="0.3">
      <c r="A1879" s="36"/>
      <c r="B1879" s="39"/>
    </row>
    <row r="1880" spans="1:2" x14ac:dyDescent="0.3">
      <c r="A1880" s="36"/>
      <c r="B1880" s="39"/>
    </row>
    <row r="1881" spans="1:2" x14ac:dyDescent="0.3">
      <c r="A1881" s="36"/>
      <c r="B1881" s="39"/>
    </row>
    <row r="1882" spans="1:2" x14ac:dyDescent="0.3">
      <c r="A1882" s="36"/>
      <c r="B1882" s="39"/>
    </row>
    <row r="1883" spans="1:2" x14ac:dyDescent="0.3">
      <c r="A1883" s="36"/>
      <c r="B1883" s="39"/>
    </row>
    <row r="1884" spans="1:2" x14ac:dyDescent="0.3">
      <c r="A1884" s="36"/>
      <c r="B1884" s="39"/>
    </row>
    <row r="1885" spans="1:2" x14ac:dyDescent="0.3">
      <c r="A1885" s="36"/>
      <c r="B1885" s="39"/>
    </row>
    <row r="1886" spans="1:2" x14ac:dyDescent="0.3">
      <c r="A1886" s="36"/>
      <c r="B1886" s="39"/>
    </row>
    <row r="1887" spans="1:2" x14ac:dyDescent="0.3">
      <c r="A1887" s="36"/>
      <c r="B1887" s="39"/>
    </row>
    <row r="1888" spans="1:2" x14ac:dyDescent="0.3">
      <c r="A1888" s="36"/>
      <c r="B1888" s="39"/>
    </row>
    <row r="1889" spans="1:2" x14ac:dyDescent="0.3">
      <c r="A1889" s="36"/>
      <c r="B1889" s="39"/>
    </row>
    <row r="1890" spans="1:2" x14ac:dyDescent="0.3">
      <c r="A1890" s="36"/>
      <c r="B1890" s="39"/>
    </row>
    <row r="1891" spans="1:2" x14ac:dyDescent="0.3">
      <c r="A1891" s="36"/>
      <c r="B1891" s="39"/>
    </row>
    <row r="1892" spans="1:2" x14ac:dyDescent="0.3">
      <c r="A1892" s="36"/>
      <c r="B1892" s="39"/>
    </row>
    <row r="1893" spans="1:2" x14ac:dyDescent="0.3">
      <c r="A1893" s="36"/>
      <c r="B1893" s="39"/>
    </row>
    <row r="1894" spans="1:2" x14ac:dyDescent="0.3">
      <c r="A1894" s="36"/>
      <c r="B1894" s="39"/>
    </row>
    <row r="1895" spans="1:2" x14ac:dyDescent="0.3">
      <c r="A1895" s="36"/>
      <c r="B1895" s="39"/>
    </row>
    <row r="1896" spans="1:2" x14ac:dyDescent="0.3">
      <c r="A1896" s="36"/>
      <c r="B1896" s="39"/>
    </row>
    <row r="1897" spans="1:2" x14ac:dyDescent="0.3">
      <c r="A1897" s="36"/>
      <c r="B1897" s="39"/>
    </row>
    <row r="1898" spans="1:2" x14ac:dyDescent="0.3">
      <c r="A1898" s="36"/>
      <c r="B1898" s="39"/>
    </row>
    <row r="1899" spans="1:2" x14ac:dyDescent="0.3">
      <c r="A1899" s="36"/>
      <c r="B1899" s="39"/>
    </row>
    <row r="1900" spans="1:2" x14ac:dyDescent="0.3">
      <c r="A1900" s="36"/>
      <c r="B1900" s="39"/>
    </row>
    <row r="1901" spans="1:2" x14ac:dyDescent="0.3">
      <c r="A1901" s="36"/>
      <c r="B1901" s="39"/>
    </row>
    <row r="1902" spans="1:2" x14ac:dyDescent="0.3">
      <c r="A1902" s="36"/>
      <c r="B1902" s="39"/>
    </row>
    <row r="1903" spans="1:2" x14ac:dyDescent="0.3">
      <c r="A1903" s="36"/>
      <c r="B1903" s="39"/>
    </row>
    <row r="1904" spans="1:2" x14ac:dyDescent="0.3">
      <c r="A1904" s="36"/>
      <c r="B1904" s="39"/>
    </row>
    <row r="1905" spans="1:2" x14ac:dyDescent="0.3">
      <c r="A1905" s="36"/>
      <c r="B1905" s="39"/>
    </row>
    <row r="1906" spans="1:2" x14ac:dyDescent="0.3">
      <c r="A1906" s="36"/>
      <c r="B1906" s="39"/>
    </row>
    <row r="1907" spans="1:2" x14ac:dyDescent="0.3">
      <c r="A1907" s="36"/>
      <c r="B1907" s="39"/>
    </row>
    <row r="1908" spans="1:2" x14ac:dyDescent="0.3">
      <c r="A1908" s="36"/>
      <c r="B1908" s="39"/>
    </row>
    <row r="1909" spans="1:2" x14ac:dyDescent="0.3">
      <c r="A1909" s="36"/>
      <c r="B1909" s="39"/>
    </row>
    <row r="1910" spans="1:2" x14ac:dyDescent="0.3">
      <c r="A1910" s="36"/>
      <c r="B1910" s="39"/>
    </row>
    <row r="1911" spans="1:2" x14ac:dyDescent="0.3">
      <c r="A1911" s="36"/>
      <c r="B1911" s="39"/>
    </row>
    <row r="1912" spans="1:2" x14ac:dyDescent="0.3">
      <c r="A1912" s="36"/>
      <c r="B1912" s="39"/>
    </row>
    <row r="1913" spans="1:2" x14ac:dyDescent="0.3">
      <c r="A1913" s="36"/>
      <c r="B1913" s="39"/>
    </row>
    <row r="1914" spans="1:2" x14ac:dyDescent="0.3">
      <c r="A1914" s="36"/>
      <c r="B1914" s="39"/>
    </row>
    <row r="1915" spans="1:2" x14ac:dyDescent="0.3">
      <c r="A1915" s="36"/>
      <c r="B1915" s="39"/>
    </row>
    <row r="1916" spans="1:2" x14ac:dyDescent="0.3">
      <c r="A1916" s="36"/>
      <c r="B1916" s="39"/>
    </row>
    <row r="1917" spans="1:2" x14ac:dyDescent="0.3">
      <c r="A1917" s="36"/>
      <c r="B1917" s="39"/>
    </row>
    <row r="1918" spans="1:2" x14ac:dyDescent="0.3">
      <c r="A1918" s="36"/>
      <c r="B1918" s="39"/>
    </row>
    <row r="1919" spans="1:2" x14ac:dyDescent="0.3">
      <c r="A1919" s="36"/>
      <c r="B1919" s="39"/>
    </row>
    <row r="1920" spans="1:2" x14ac:dyDescent="0.3">
      <c r="A1920" s="36"/>
      <c r="B1920" s="39"/>
    </row>
    <row r="1921" spans="1:2" x14ac:dyDescent="0.3">
      <c r="A1921" s="36"/>
      <c r="B1921" s="39"/>
    </row>
    <row r="1922" spans="1:2" x14ac:dyDescent="0.3">
      <c r="A1922" s="36"/>
      <c r="B1922" s="39"/>
    </row>
    <row r="1923" spans="1:2" x14ac:dyDescent="0.3">
      <c r="A1923" s="36"/>
      <c r="B1923" s="39"/>
    </row>
    <row r="1924" spans="1:2" x14ac:dyDescent="0.3">
      <c r="A1924" s="36"/>
      <c r="B1924" s="39"/>
    </row>
    <row r="1925" spans="1:2" x14ac:dyDescent="0.3">
      <c r="A1925" s="36"/>
      <c r="B1925" s="39"/>
    </row>
    <row r="1926" spans="1:2" x14ac:dyDescent="0.3">
      <c r="A1926" s="36"/>
      <c r="B1926" s="39"/>
    </row>
    <row r="1927" spans="1:2" x14ac:dyDescent="0.3">
      <c r="A1927" s="36"/>
      <c r="B1927" s="39"/>
    </row>
    <row r="1928" spans="1:2" x14ac:dyDescent="0.3">
      <c r="A1928" s="36"/>
      <c r="B1928" s="39"/>
    </row>
    <row r="1929" spans="1:2" x14ac:dyDescent="0.3">
      <c r="A1929" s="36"/>
      <c r="B1929" s="39"/>
    </row>
    <row r="1930" spans="1:2" x14ac:dyDescent="0.3">
      <c r="A1930" s="36"/>
      <c r="B1930" s="39"/>
    </row>
    <row r="1931" spans="1:2" x14ac:dyDescent="0.3">
      <c r="A1931" s="36"/>
      <c r="B1931" s="39"/>
    </row>
    <row r="1932" spans="1:2" x14ac:dyDescent="0.3">
      <c r="A1932" s="36"/>
      <c r="B1932" s="39"/>
    </row>
    <row r="1933" spans="1:2" x14ac:dyDescent="0.3">
      <c r="A1933" s="36"/>
      <c r="B1933" s="39"/>
    </row>
    <row r="1934" spans="1:2" x14ac:dyDescent="0.3">
      <c r="A1934" s="36"/>
      <c r="B1934" s="39"/>
    </row>
    <row r="1935" spans="1:2" x14ac:dyDescent="0.3">
      <c r="A1935" s="36"/>
      <c r="B1935" s="39"/>
    </row>
    <row r="1936" spans="1:2" x14ac:dyDescent="0.3">
      <c r="A1936" s="36"/>
      <c r="B1936" s="39"/>
    </row>
    <row r="1937" spans="1:2" x14ac:dyDescent="0.3">
      <c r="A1937" s="36"/>
      <c r="B1937" s="39"/>
    </row>
    <row r="1938" spans="1:2" x14ac:dyDescent="0.3">
      <c r="A1938" s="36"/>
      <c r="B1938" s="39"/>
    </row>
    <row r="1939" spans="1:2" x14ac:dyDescent="0.3">
      <c r="A1939" s="36"/>
      <c r="B1939" s="39"/>
    </row>
    <row r="1940" spans="1:2" x14ac:dyDescent="0.3">
      <c r="A1940" s="36"/>
      <c r="B1940" s="39"/>
    </row>
    <row r="1941" spans="1:2" x14ac:dyDescent="0.3">
      <c r="A1941" s="36"/>
      <c r="B1941" s="39"/>
    </row>
    <row r="1942" spans="1:2" x14ac:dyDescent="0.3">
      <c r="A1942" s="36"/>
      <c r="B1942" s="39"/>
    </row>
    <row r="1943" spans="1:2" x14ac:dyDescent="0.3">
      <c r="A1943" s="36"/>
      <c r="B1943" s="39"/>
    </row>
    <row r="1944" spans="1:2" x14ac:dyDescent="0.3">
      <c r="A1944" s="36"/>
      <c r="B1944" s="39"/>
    </row>
    <row r="1945" spans="1:2" x14ac:dyDescent="0.3">
      <c r="A1945" s="36"/>
      <c r="B1945" s="39"/>
    </row>
    <row r="1946" spans="1:2" x14ac:dyDescent="0.3">
      <c r="A1946" s="36"/>
      <c r="B1946" s="39"/>
    </row>
    <row r="1947" spans="1:2" x14ac:dyDescent="0.3">
      <c r="A1947" s="36"/>
      <c r="B1947" s="39"/>
    </row>
    <row r="1948" spans="1:2" x14ac:dyDescent="0.3">
      <c r="A1948" s="36"/>
      <c r="B1948" s="39"/>
    </row>
    <row r="1949" spans="1:2" x14ac:dyDescent="0.3">
      <c r="A1949" s="36"/>
      <c r="B1949" s="39"/>
    </row>
    <row r="1950" spans="1:2" x14ac:dyDescent="0.3">
      <c r="A1950" s="36"/>
      <c r="B1950" s="39"/>
    </row>
    <row r="1951" spans="1:2" x14ac:dyDescent="0.3">
      <c r="A1951" s="36"/>
      <c r="B1951" s="39"/>
    </row>
    <row r="1952" spans="1:2" x14ac:dyDescent="0.3">
      <c r="A1952" s="36"/>
      <c r="B1952" s="39"/>
    </row>
    <row r="1953" spans="1:2" x14ac:dyDescent="0.3">
      <c r="A1953" s="36"/>
      <c r="B1953" s="39"/>
    </row>
    <row r="1954" spans="1:2" x14ac:dyDescent="0.3">
      <c r="A1954" s="36"/>
      <c r="B1954" s="39"/>
    </row>
    <row r="1955" spans="1:2" x14ac:dyDescent="0.3">
      <c r="A1955" s="36"/>
      <c r="B1955" s="39"/>
    </row>
    <row r="1956" spans="1:2" x14ac:dyDescent="0.3">
      <c r="A1956" s="36"/>
      <c r="B1956" s="39"/>
    </row>
    <row r="1957" spans="1:2" x14ac:dyDescent="0.3">
      <c r="A1957" s="36"/>
      <c r="B1957" s="39"/>
    </row>
    <row r="1958" spans="1:2" x14ac:dyDescent="0.3">
      <c r="A1958" s="36"/>
      <c r="B1958" s="39"/>
    </row>
    <row r="1959" spans="1:2" x14ac:dyDescent="0.3">
      <c r="A1959" s="36"/>
      <c r="B1959" s="39"/>
    </row>
    <row r="1960" spans="1:2" x14ac:dyDescent="0.3">
      <c r="A1960" s="36"/>
      <c r="B1960" s="39"/>
    </row>
    <row r="1961" spans="1:2" x14ac:dyDescent="0.3">
      <c r="A1961" s="36"/>
      <c r="B1961" s="39"/>
    </row>
    <row r="1962" spans="1:2" x14ac:dyDescent="0.3">
      <c r="A1962" s="36"/>
      <c r="B1962" s="39"/>
    </row>
    <row r="1963" spans="1:2" x14ac:dyDescent="0.3">
      <c r="A1963" s="36"/>
      <c r="B1963" s="39"/>
    </row>
    <row r="1964" spans="1:2" x14ac:dyDescent="0.3">
      <c r="A1964" s="36"/>
      <c r="B1964" s="39"/>
    </row>
    <row r="1965" spans="1:2" x14ac:dyDescent="0.3">
      <c r="A1965" s="36"/>
      <c r="B1965" s="39"/>
    </row>
    <row r="1966" spans="1:2" x14ac:dyDescent="0.3">
      <c r="A1966" s="36"/>
      <c r="B1966" s="39"/>
    </row>
    <row r="1967" spans="1:2" x14ac:dyDescent="0.3">
      <c r="A1967" s="36"/>
      <c r="B1967" s="39"/>
    </row>
    <row r="1968" spans="1:2" x14ac:dyDescent="0.3">
      <c r="A1968" s="36"/>
      <c r="B1968" s="39"/>
    </row>
    <row r="1969" spans="1:2" x14ac:dyDescent="0.3">
      <c r="A1969" s="36"/>
      <c r="B1969" s="39"/>
    </row>
    <row r="1970" spans="1:2" x14ac:dyDescent="0.3">
      <c r="A1970" s="36"/>
      <c r="B1970" s="39"/>
    </row>
    <row r="1971" spans="1:2" x14ac:dyDescent="0.3">
      <c r="A1971" s="36"/>
      <c r="B1971" s="39"/>
    </row>
    <row r="1972" spans="1:2" x14ac:dyDescent="0.3">
      <c r="A1972" s="36"/>
      <c r="B1972" s="39"/>
    </row>
    <row r="1973" spans="1:2" x14ac:dyDescent="0.3">
      <c r="A1973" s="36"/>
      <c r="B1973" s="39"/>
    </row>
    <row r="1974" spans="1:2" x14ac:dyDescent="0.3">
      <c r="A1974" s="36"/>
      <c r="B1974" s="39"/>
    </row>
    <row r="1975" spans="1:2" x14ac:dyDescent="0.3">
      <c r="A1975" s="36"/>
      <c r="B1975" s="39"/>
    </row>
    <row r="1976" spans="1:2" x14ac:dyDescent="0.3">
      <c r="A1976" s="36"/>
      <c r="B1976" s="39"/>
    </row>
    <row r="1977" spans="1:2" x14ac:dyDescent="0.3">
      <c r="A1977" s="36"/>
      <c r="B1977" s="39"/>
    </row>
    <row r="1978" spans="1:2" x14ac:dyDescent="0.3">
      <c r="A1978" s="36"/>
      <c r="B1978" s="39"/>
    </row>
    <row r="1979" spans="1:2" x14ac:dyDescent="0.3">
      <c r="A1979" s="36"/>
      <c r="B1979" s="39"/>
    </row>
    <row r="1980" spans="1:2" x14ac:dyDescent="0.3">
      <c r="A1980" s="36"/>
      <c r="B1980" s="39"/>
    </row>
    <row r="1981" spans="1:2" x14ac:dyDescent="0.3">
      <c r="A1981" s="36"/>
      <c r="B1981" s="39"/>
    </row>
    <row r="1982" spans="1:2" x14ac:dyDescent="0.3">
      <c r="A1982" s="36"/>
      <c r="B1982" s="39"/>
    </row>
    <row r="1983" spans="1:2" x14ac:dyDescent="0.3">
      <c r="A1983" s="36"/>
      <c r="B1983" s="39"/>
    </row>
    <row r="1984" spans="1:2" x14ac:dyDescent="0.3">
      <c r="A1984" s="36"/>
      <c r="B1984" s="39"/>
    </row>
    <row r="1985" spans="1:2" x14ac:dyDescent="0.3">
      <c r="A1985" s="36"/>
      <c r="B1985" s="39"/>
    </row>
    <row r="1986" spans="1:2" x14ac:dyDescent="0.3">
      <c r="A1986" s="36"/>
      <c r="B1986" s="39"/>
    </row>
    <row r="1987" spans="1:2" x14ac:dyDescent="0.3">
      <c r="A1987" s="36"/>
      <c r="B1987" s="39"/>
    </row>
    <row r="1988" spans="1:2" x14ac:dyDescent="0.3">
      <c r="A1988" s="36"/>
      <c r="B1988" s="39"/>
    </row>
    <row r="1989" spans="1:2" x14ac:dyDescent="0.3">
      <c r="A1989" s="36"/>
      <c r="B1989" s="39"/>
    </row>
    <row r="1990" spans="1:2" x14ac:dyDescent="0.3">
      <c r="A1990" s="36"/>
      <c r="B1990" s="39"/>
    </row>
    <row r="1991" spans="1:2" x14ac:dyDescent="0.3">
      <c r="A1991" s="36"/>
      <c r="B1991" s="39"/>
    </row>
    <row r="1992" spans="1:2" x14ac:dyDescent="0.3">
      <c r="A1992" s="36"/>
      <c r="B1992" s="39"/>
    </row>
    <row r="1993" spans="1:2" x14ac:dyDescent="0.3">
      <c r="A1993" s="36"/>
      <c r="B1993" s="39"/>
    </row>
    <row r="1994" spans="1:2" x14ac:dyDescent="0.3">
      <c r="A1994" s="36"/>
      <c r="B1994" s="39"/>
    </row>
    <row r="1995" spans="1:2" x14ac:dyDescent="0.3">
      <c r="A1995" s="36"/>
      <c r="B1995" s="39"/>
    </row>
    <row r="1996" spans="1:2" x14ac:dyDescent="0.3">
      <c r="A1996" s="36"/>
      <c r="B1996" s="39"/>
    </row>
    <row r="1997" spans="1:2" x14ac:dyDescent="0.3">
      <c r="A1997" s="36"/>
      <c r="B1997" s="39"/>
    </row>
    <row r="1998" spans="1:2" x14ac:dyDescent="0.3">
      <c r="A1998" s="36"/>
      <c r="B1998" s="39"/>
    </row>
    <row r="1999" spans="1:2" x14ac:dyDescent="0.3">
      <c r="A1999" s="36"/>
      <c r="B1999" s="39"/>
    </row>
    <row r="2000" spans="1:2" x14ac:dyDescent="0.3">
      <c r="A2000" s="36"/>
      <c r="B2000" s="39"/>
    </row>
    <row r="2001" spans="1:2" x14ac:dyDescent="0.3">
      <c r="A2001" s="36"/>
      <c r="B2001" s="39"/>
    </row>
    <row r="2002" spans="1:2" x14ac:dyDescent="0.3">
      <c r="A2002" s="36"/>
      <c r="B2002" s="39"/>
    </row>
    <row r="2003" spans="1:2" x14ac:dyDescent="0.3">
      <c r="A2003" s="36"/>
      <c r="B2003" s="39"/>
    </row>
    <row r="2004" spans="1:2" x14ac:dyDescent="0.3">
      <c r="A2004" s="36"/>
      <c r="B2004" s="39"/>
    </row>
    <row r="2005" spans="1:2" x14ac:dyDescent="0.3">
      <c r="A2005" s="36"/>
      <c r="B2005" s="39"/>
    </row>
    <row r="2006" spans="1:2" x14ac:dyDescent="0.3">
      <c r="A2006" s="36"/>
      <c r="B2006" s="39"/>
    </row>
    <row r="2007" spans="1:2" x14ac:dyDescent="0.3">
      <c r="A2007" s="36"/>
      <c r="B2007" s="39"/>
    </row>
    <row r="2008" spans="1:2" x14ac:dyDescent="0.3">
      <c r="A2008" s="36"/>
      <c r="B2008" s="39"/>
    </row>
    <row r="2009" spans="1:2" x14ac:dyDescent="0.3">
      <c r="A2009" s="36"/>
      <c r="B2009" s="39"/>
    </row>
    <row r="2010" spans="1:2" x14ac:dyDescent="0.3">
      <c r="A2010" s="36"/>
      <c r="B2010" s="39"/>
    </row>
    <row r="2011" spans="1:2" x14ac:dyDescent="0.3">
      <c r="A2011" s="36"/>
      <c r="B2011" s="39"/>
    </row>
    <row r="2012" spans="1:2" x14ac:dyDescent="0.3">
      <c r="A2012" s="36"/>
      <c r="B2012" s="39"/>
    </row>
    <row r="2013" spans="1:2" x14ac:dyDescent="0.3">
      <c r="A2013" s="36"/>
      <c r="B2013" s="39"/>
    </row>
    <row r="2014" spans="1:2" x14ac:dyDescent="0.3">
      <c r="A2014" s="36"/>
      <c r="B2014" s="39"/>
    </row>
    <row r="2015" spans="1:2" x14ac:dyDescent="0.3">
      <c r="A2015" s="36"/>
      <c r="B2015" s="39"/>
    </row>
    <row r="2016" spans="1:2" x14ac:dyDescent="0.3">
      <c r="A2016" s="36"/>
      <c r="B2016" s="39"/>
    </row>
    <row r="2017" spans="1:2" x14ac:dyDescent="0.3">
      <c r="A2017" s="36"/>
      <c r="B2017" s="39"/>
    </row>
    <row r="2018" spans="1:2" x14ac:dyDescent="0.3">
      <c r="A2018" s="36"/>
      <c r="B2018" s="39"/>
    </row>
    <row r="2019" spans="1:2" x14ac:dyDescent="0.3">
      <c r="A2019" s="36"/>
      <c r="B2019" s="39"/>
    </row>
    <row r="2020" spans="1:2" x14ac:dyDescent="0.3">
      <c r="A2020" s="36"/>
      <c r="B2020" s="39"/>
    </row>
    <row r="2021" spans="1:2" x14ac:dyDescent="0.3">
      <c r="A2021" s="36"/>
      <c r="B2021" s="39"/>
    </row>
    <row r="2022" spans="1:2" x14ac:dyDescent="0.3">
      <c r="A2022" s="36"/>
      <c r="B2022" s="39"/>
    </row>
    <row r="2023" spans="1:2" x14ac:dyDescent="0.3">
      <c r="A2023" s="36"/>
      <c r="B2023" s="39"/>
    </row>
    <row r="2024" spans="1:2" x14ac:dyDescent="0.3">
      <c r="A2024" s="36"/>
      <c r="B2024" s="39"/>
    </row>
    <row r="2025" spans="1:2" x14ac:dyDescent="0.3">
      <c r="A2025" s="36"/>
      <c r="B2025" s="39"/>
    </row>
    <row r="2026" spans="1:2" x14ac:dyDescent="0.3">
      <c r="A2026" s="36"/>
      <c r="B2026" s="39"/>
    </row>
    <row r="2027" spans="1:2" x14ac:dyDescent="0.3">
      <c r="A2027" s="36"/>
      <c r="B2027" s="39"/>
    </row>
    <row r="2028" spans="1:2" x14ac:dyDescent="0.3">
      <c r="A2028" s="36"/>
      <c r="B2028" s="39"/>
    </row>
    <row r="2029" spans="1:2" x14ac:dyDescent="0.3">
      <c r="A2029" s="36"/>
      <c r="B2029" s="39"/>
    </row>
    <row r="2030" spans="1:2" x14ac:dyDescent="0.3">
      <c r="A2030" s="36"/>
      <c r="B2030" s="39"/>
    </row>
    <row r="2031" spans="1:2" x14ac:dyDescent="0.3">
      <c r="A2031" s="36"/>
      <c r="B2031" s="39"/>
    </row>
    <row r="2032" spans="1:2" x14ac:dyDescent="0.3">
      <c r="A2032" s="36"/>
      <c r="B2032" s="39"/>
    </row>
    <row r="2033" spans="1:2" x14ac:dyDescent="0.3">
      <c r="A2033" s="36"/>
      <c r="B2033" s="39"/>
    </row>
    <row r="2034" spans="1:2" x14ac:dyDescent="0.3">
      <c r="A2034" s="36"/>
      <c r="B2034" s="39"/>
    </row>
    <row r="2035" spans="1:2" x14ac:dyDescent="0.3">
      <c r="A2035" s="36"/>
      <c r="B2035" s="39"/>
    </row>
    <row r="2036" spans="1:2" x14ac:dyDescent="0.3">
      <c r="A2036" s="36"/>
      <c r="B2036" s="39"/>
    </row>
    <row r="2037" spans="1:2" x14ac:dyDescent="0.3">
      <c r="A2037" s="36"/>
      <c r="B2037" s="39"/>
    </row>
    <row r="2038" spans="1:2" x14ac:dyDescent="0.3">
      <c r="A2038" s="36"/>
      <c r="B2038" s="39"/>
    </row>
    <row r="2039" spans="1:2" x14ac:dyDescent="0.3">
      <c r="A2039" s="36"/>
      <c r="B2039" s="39"/>
    </row>
    <row r="2040" spans="1:2" x14ac:dyDescent="0.3">
      <c r="A2040" s="36"/>
      <c r="B2040" s="39"/>
    </row>
    <row r="2041" spans="1:2" x14ac:dyDescent="0.3">
      <c r="A2041" s="36"/>
      <c r="B2041" s="39"/>
    </row>
    <row r="2042" spans="1:2" x14ac:dyDescent="0.3">
      <c r="A2042" s="36"/>
      <c r="B2042" s="39"/>
    </row>
    <row r="2043" spans="1:2" x14ac:dyDescent="0.3">
      <c r="A2043" s="36"/>
      <c r="B2043" s="39"/>
    </row>
    <row r="2044" spans="1:2" x14ac:dyDescent="0.3">
      <c r="A2044" s="36"/>
      <c r="B2044" s="39"/>
    </row>
    <row r="2045" spans="1:2" x14ac:dyDescent="0.3">
      <c r="A2045" s="36"/>
      <c r="B2045" s="39"/>
    </row>
    <row r="2046" spans="1:2" x14ac:dyDescent="0.3">
      <c r="A2046" s="36"/>
      <c r="B2046" s="39"/>
    </row>
    <row r="2047" spans="1:2" x14ac:dyDescent="0.3">
      <c r="A2047" s="36"/>
      <c r="B2047" s="39"/>
    </row>
    <row r="2048" spans="1:2" x14ac:dyDescent="0.3">
      <c r="A2048" s="36"/>
      <c r="B2048" s="39"/>
    </row>
    <row r="2049" spans="1:2" x14ac:dyDescent="0.3">
      <c r="A2049" s="36"/>
      <c r="B2049" s="39"/>
    </row>
    <row r="2050" spans="1:2" x14ac:dyDescent="0.3">
      <c r="A2050" s="36"/>
      <c r="B2050" s="39"/>
    </row>
    <row r="2051" spans="1:2" x14ac:dyDescent="0.3">
      <c r="A2051" s="36"/>
      <c r="B2051" s="39"/>
    </row>
    <row r="2052" spans="1:2" x14ac:dyDescent="0.3">
      <c r="A2052" s="36"/>
      <c r="B2052" s="39"/>
    </row>
    <row r="2053" spans="1:2" x14ac:dyDescent="0.3">
      <c r="A2053" s="36"/>
      <c r="B2053" s="39"/>
    </row>
    <row r="2054" spans="1:2" x14ac:dyDescent="0.3">
      <c r="A2054" s="36"/>
      <c r="B2054" s="39"/>
    </row>
    <row r="2055" spans="1:2" x14ac:dyDescent="0.3">
      <c r="A2055" s="36"/>
      <c r="B2055" s="39"/>
    </row>
    <row r="2056" spans="1:2" x14ac:dyDescent="0.3">
      <c r="A2056" s="36"/>
      <c r="B2056" s="39"/>
    </row>
    <row r="2057" spans="1:2" x14ac:dyDescent="0.3">
      <c r="A2057" s="36"/>
      <c r="B2057" s="39"/>
    </row>
    <row r="2058" spans="1:2" x14ac:dyDescent="0.3">
      <c r="A2058" s="36"/>
      <c r="B2058" s="39"/>
    </row>
    <row r="2059" spans="1:2" x14ac:dyDescent="0.3">
      <c r="A2059" s="36"/>
      <c r="B2059" s="39"/>
    </row>
    <row r="2060" spans="1:2" x14ac:dyDescent="0.3">
      <c r="A2060" s="36"/>
      <c r="B2060" s="39"/>
    </row>
    <row r="2061" spans="1:2" x14ac:dyDescent="0.3">
      <c r="A2061" s="36"/>
      <c r="B2061" s="39"/>
    </row>
    <row r="2062" spans="1:2" x14ac:dyDescent="0.3">
      <c r="A2062" s="36"/>
      <c r="B2062" s="39"/>
    </row>
    <row r="2063" spans="1:2" x14ac:dyDescent="0.3">
      <c r="A2063" s="36"/>
      <c r="B2063" s="39"/>
    </row>
    <row r="2064" spans="1:2" x14ac:dyDescent="0.3">
      <c r="A2064" s="36"/>
      <c r="B2064" s="39"/>
    </row>
    <row r="2065" spans="1:2" x14ac:dyDescent="0.3">
      <c r="A2065" s="36"/>
      <c r="B2065" s="39"/>
    </row>
    <row r="2066" spans="1:2" x14ac:dyDescent="0.3">
      <c r="A2066" s="36"/>
      <c r="B2066" s="39"/>
    </row>
    <row r="2067" spans="1:2" x14ac:dyDescent="0.3">
      <c r="A2067" s="36"/>
      <c r="B2067" s="39"/>
    </row>
    <row r="2068" spans="1:2" x14ac:dyDescent="0.3">
      <c r="A2068" s="36"/>
      <c r="B2068" s="39"/>
    </row>
    <row r="2069" spans="1:2" x14ac:dyDescent="0.3">
      <c r="A2069" s="36"/>
      <c r="B2069" s="39"/>
    </row>
    <row r="2070" spans="1:2" x14ac:dyDescent="0.3">
      <c r="A2070" s="36"/>
      <c r="B2070" s="39"/>
    </row>
    <row r="2071" spans="1:2" x14ac:dyDescent="0.3">
      <c r="A2071" s="36"/>
      <c r="B2071" s="39"/>
    </row>
    <row r="2072" spans="1:2" x14ac:dyDescent="0.3">
      <c r="A2072" s="36"/>
      <c r="B2072" s="39"/>
    </row>
    <row r="2073" spans="1:2" x14ac:dyDescent="0.3">
      <c r="A2073" s="36"/>
      <c r="B2073" s="39"/>
    </row>
    <row r="2074" spans="1:2" x14ac:dyDescent="0.3">
      <c r="A2074" s="36"/>
      <c r="B2074" s="39"/>
    </row>
    <row r="2075" spans="1:2" x14ac:dyDescent="0.3">
      <c r="A2075" s="36"/>
      <c r="B2075" s="39"/>
    </row>
    <row r="2076" spans="1:2" x14ac:dyDescent="0.3">
      <c r="A2076" s="36"/>
      <c r="B2076" s="39"/>
    </row>
    <row r="2077" spans="1:2" x14ac:dyDescent="0.3">
      <c r="A2077" s="36"/>
      <c r="B2077" s="39"/>
    </row>
    <row r="2078" spans="1:2" x14ac:dyDescent="0.3">
      <c r="A2078" s="36"/>
      <c r="B2078" s="39"/>
    </row>
    <row r="2079" spans="1:2" x14ac:dyDescent="0.3">
      <c r="A2079" s="36"/>
      <c r="B2079" s="39"/>
    </row>
    <row r="2080" spans="1:2" x14ac:dyDescent="0.3">
      <c r="A2080" s="36"/>
      <c r="B2080" s="39"/>
    </row>
    <row r="2081" spans="1:2" x14ac:dyDescent="0.3">
      <c r="A2081" s="36"/>
      <c r="B2081" s="39"/>
    </row>
    <row r="2082" spans="1:2" x14ac:dyDescent="0.3">
      <c r="A2082" s="36"/>
      <c r="B2082" s="39"/>
    </row>
    <row r="2083" spans="1:2" x14ac:dyDescent="0.3">
      <c r="A2083" s="36"/>
      <c r="B2083" s="39"/>
    </row>
    <row r="2084" spans="1:2" x14ac:dyDescent="0.3">
      <c r="A2084" s="36"/>
      <c r="B2084" s="39"/>
    </row>
    <row r="2085" spans="1:2" x14ac:dyDescent="0.3">
      <c r="A2085" s="36"/>
      <c r="B2085" s="39"/>
    </row>
    <row r="2086" spans="1:2" x14ac:dyDescent="0.3">
      <c r="A2086" s="36"/>
      <c r="B2086" s="39"/>
    </row>
    <row r="2087" spans="1:2" x14ac:dyDescent="0.3">
      <c r="A2087" s="36"/>
      <c r="B2087" s="39"/>
    </row>
    <row r="2088" spans="1:2" x14ac:dyDescent="0.3">
      <c r="A2088" s="36"/>
      <c r="B2088" s="39"/>
    </row>
    <row r="2089" spans="1:2" x14ac:dyDescent="0.3">
      <c r="A2089" s="36"/>
      <c r="B2089" s="39"/>
    </row>
    <row r="2090" spans="1:2" x14ac:dyDescent="0.3">
      <c r="A2090" s="36"/>
      <c r="B2090" s="39"/>
    </row>
    <row r="2091" spans="1:2" x14ac:dyDescent="0.3">
      <c r="A2091" s="36"/>
      <c r="B2091" s="39"/>
    </row>
    <row r="2092" spans="1:2" x14ac:dyDescent="0.3">
      <c r="A2092" s="36"/>
      <c r="B2092" s="39"/>
    </row>
    <row r="2093" spans="1:2" x14ac:dyDescent="0.3">
      <c r="A2093" s="36"/>
      <c r="B2093" s="39"/>
    </row>
    <row r="2094" spans="1:2" x14ac:dyDescent="0.3">
      <c r="A2094" s="36"/>
      <c r="B2094" s="39"/>
    </row>
    <row r="2095" spans="1:2" x14ac:dyDescent="0.3">
      <c r="A2095" s="36"/>
      <c r="B2095" s="39"/>
    </row>
    <row r="2096" spans="1:2" x14ac:dyDescent="0.3">
      <c r="A2096" s="36"/>
      <c r="B2096" s="39"/>
    </row>
    <row r="2097" spans="1:2" x14ac:dyDescent="0.3">
      <c r="A2097" s="36"/>
      <c r="B2097" s="39"/>
    </row>
    <row r="2098" spans="1:2" x14ac:dyDescent="0.3">
      <c r="A2098" s="36"/>
      <c r="B2098" s="39"/>
    </row>
    <row r="2099" spans="1:2" x14ac:dyDescent="0.3">
      <c r="A2099" s="36"/>
      <c r="B2099" s="39"/>
    </row>
    <row r="2100" spans="1:2" x14ac:dyDescent="0.3">
      <c r="A2100" s="36"/>
      <c r="B2100" s="39"/>
    </row>
    <row r="2101" spans="1:2" x14ac:dyDescent="0.3">
      <c r="A2101" s="36"/>
      <c r="B2101" s="39"/>
    </row>
    <row r="2102" spans="1:2" x14ac:dyDescent="0.3">
      <c r="A2102" s="36"/>
      <c r="B2102" s="39"/>
    </row>
    <row r="2103" spans="1:2" x14ac:dyDescent="0.3">
      <c r="A2103" s="36"/>
      <c r="B2103" s="39"/>
    </row>
    <row r="2104" spans="1:2" x14ac:dyDescent="0.3">
      <c r="A2104" s="36"/>
      <c r="B2104" s="39"/>
    </row>
    <row r="2105" spans="1:2" x14ac:dyDescent="0.3">
      <c r="A2105" s="36"/>
      <c r="B2105" s="39"/>
    </row>
    <row r="2106" spans="1:2" x14ac:dyDescent="0.3">
      <c r="A2106" s="36"/>
      <c r="B2106" s="39"/>
    </row>
    <row r="2107" spans="1:2" x14ac:dyDescent="0.3">
      <c r="A2107" s="36"/>
      <c r="B2107" s="39"/>
    </row>
    <row r="2108" spans="1:2" x14ac:dyDescent="0.3">
      <c r="A2108" s="36"/>
      <c r="B2108" s="39"/>
    </row>
    <row r="2109" spans="1:2" x14ac:dyDescent="0.3">
      <c r="A2109" s="36"/>
      <c r="B2109" s="39"/>
    </row>
    <row r="2110" spans="1:2" x14ac:dyDescent="0.3">
      <c r="A2110" s="36"/>
      <c r="B2110" s="39"/>
    </row>
    <row r="2111" spans="1:2" x14ac:dyDescent="0.3">
      <c r="A2111" s="36"/>
      <c r="B2111" s="39"/>
    </row>
    <row r="2112" spans="1:2" x14ac:dyDescent="0.3">
      <c r="A2112" s="36"/>
      <c r="B2112" s="39"/>
    </row>
    <row r="2113" spans="1:2" x14ac:dyDescent="0.3">
      <c r="A2113" s="36"/>
      <c r="B2113" s="39"/>
    </row>
    <row r="2114" spans="1:2" x14ac:dyDescent="0.3">
      <c r="A2114" s="36"/>
      <c r="B2114" s="39"/>
    </row>
    <row r="2115" spans="1:2" x14ac:dyDescent="0.3">
      <c r="A2115" s="36"/>
      <c r="B2115" s="39"/>
    </row>
    <row r="2116" spans="1:2" x14ac:dyDescent="0.3">
      <c r="A2116" s="36"/>
      <c r="B2116" s="39"/>
    </row>
    <row r="2117" spans="1:2" x14ac:dyDescent="0.3">
      <c r="A2117" s="36"/>
      <c r="B2117" s="39"/>
    </row>
    <row r="2118" spans="1:2" x14ac:dyDescent="0.3">
      <c r="A2118" s="36"/>
      <c r="B2118" s="39"/>
    </row>
    <row r="2119" spans="1:2" x14ac:dyDescent="0.3">
      <c r="A2119" s="36"/>
      <c r="B2119" s="39"/>
    </row>
    <row r="2120" spans="1:2" x14ac:dyDescent="0.3">
      <c r="A2120" s="36"/>
      <c r="B2120" s="39"/>
    </row>
    <row r="2121" spans="1:2" x14ac:dyDescent="0.3">
      <c r="A2121" s="36"/>
      <c r="B2121" s="39"/>
    </row>
    <row r="2122" spans="1:2" x14ac:dyDescent="0.3">
      <c r="A2122" s="36"/>
      <c r="B2122" s="39"/>
    </row>
    <row r="2123" spans="1:2" x14ac:dyDescent="0.3">
      <c r="A2123" s="36"/>
      <c r="B2123" s="39"/>
    </row>
    <row r="2124" spans="1:2" x14ac:dyDescent="0.3">
      <c r="A2124" s="36"/>
      <c r="B2124" s="39"/>
    </row>
    <row r="2125" spans="1:2" x14ac:dyDescent="0.3">
      <c r="A2125" s="36"/>
      <c r="B2125" s="39"/>
    </row>
    <row r="2126" spans="1:2" x14ac:dyDescent="0.3">
      <c r="A2126" s="36"/>
      <c r="B2126" s="39"/>
    </row>
    <row r="2127" spans="1:2" x14ac:dyDescent="0.3">
      <c r="A2127" s="36"/>
      <c r="B2127" s="39"/>
    </row>
    <row r="2128" spans="1:2" x14ac:dyDescent="0.3">
      <c r="A2128" s="36"/>
      <c r="B2128" s="39"/>
    </row>
    <row r="2129" spans="1:2" x14ac:dyDescent="0.3">
      <c r="A2129" s="36"/>
      <c r="B2129" s="39"/>
    </row>
    <row r="2130" spans="1:2" x14ac:dyDescent="0.3">
      <c r="A2130" s="36"/>
      <c r="B2130" s="39"/>
    </row>
    <row r="2131" spans="1:2" x14ac:dyDescent="0.3">
      <c r="A2131" s="36"/>
      <c r="B2131" s="39"/>
    </row>
    <row r="2132" spans="1:2" x14ac:dyDescent="0.3">
      <c r="A2132" s="36"/>
      <c r="B2132" s="39"/>
    </row>
    <row r="2133" spans="1:2" x14ac:dyDescent="0.3">
      <c r="A2133" s="36"/>
      <c r="B2133" s="39"/>
    </row>
    <row r="2134" spans="1:2" x14ac:dyDescent="0.3">
      <c r="A2134" s="36"/>
      <c r="B2134" s="39"/>
    </row>
    <row r="2135" spans="1:2" x14ac:dyDescent="0.3">
      <c r="A2135" s="36"/>
      <c r="B2135" s="39"/>
    </row>
    <row r="2136" spans="1:2" x14ac:dyDescent="0.3">
      <c r="A2136" s="36"/>
      <c r="B2136" s="39"/>
    </row>
    <row r="2137" spans="1:2" x14ac:dyDescent="0.3">
      <c r="A2137" s="36"/>
      <c r="B2137" s="39"/>
    </row>
    <row r="2138" spans="1:2" x14ac:dyDescent="0.3">
      <c r="A2138" s="36"/>
      <c r="B2138" s="39"/>
    </row>
    <row r="2139" spans="1:2" x14ac:dyDescent="0.3">
      <c r="A2139" s="36"/>
      <c r="B2139" s="39"/>
    </row>
    <row r="2140" spans="1:2" x14ac:dyDescent="0.3">
      <c r="A2140" s="36"/>
      <c r="B2140" s="39"/>
    </row>
    <row r="2141" spans="1:2" x14ac:dyDescent="0.3">
      <c r="A2141" s="36"/>
      <c r="B2141" s="39"/>
    </row>
    <row r="2142" spans="1:2" x14ac:dyDescent="0.3">
      <c r="A2142" s="36"/>
      <c r="B2142" s="39"/>
    </row>
    <row r="2143" spans="1:2" x14ac:dyDescent="0.3">
      <c r="A2143" s="36"/>
      <c r="B2143" s="39"/>
    </row>
    <row r="2144" spans="1:2" x14ac:dyDescent="0.3">
      <c r="A2144" s="36"/>
      <c r="B2144" s="39"/>
    </row>
    <row r="2145" spans="1:2" x14ac:dyDescent="0.3">
      <c r="A2145" s="36"/>
      <c r="B2145" s="39"/>
    </row>
    <row r="2146" spans="1:2" x14ac:dyDescent="0.3">
      <c r="A2146" s="36"/>
      <c r="B2146" s="39"/>
    </row>
    <row r="2147" spans="1:2" x14ac:dyDescent="0.3">
      <c r="A2147" s="36"/>
      <c r="B2147" s="39"/>
    </row>
    <row r="2148" spans="1:2" x14ac:dyDescent="0.3">
      <c r="A2148" s="36"/>
      <c r="B2148" s="39"/>
    </row>
    <row r="2149" spans="1:2" x14ac:dyDescent="0.3">
      <c r="A2149" s="36"/>
      <c r="B2149" s="39"/>
    </row>
    <row r="2150" spans="1:2" x14ac:dyDescent="0.3">
      <c r="A2150" s="36"/>
      <c r="B2150" s="39"/>
    </row>
    <row r="2151" spans="1:2" x14ac:dyDescent="0.3">
      <c r="A2151" s="36"/>
      <c r="B2151" s="39"/>
    </row>
    <row r="2152" spans="1:2" x14ac:dyDescent="0.3">
      <c r="A2152" s="36"/>
      <c r="B2152" s="39"/>
    </row>
    <row r="2153" spans="1:2" x14ac:dyDescent="0.3">
      <c r="A2153" s="36"/>
      <c r="B2153" s="39"/>
    </row>
    <row r="2154" spans="1:2" x14ac:dyDescent="0.3">
      <c r="A2154" s="36"/>
      <c r="B2154" s="39"/>
    </row>
    <row r="2155" spans="1:2" x14ac:dyDescent="0.3">
      <c r="A2155" s="36"/>
      <c r="B2155" s="39"/>
    </row>
    <row r="2156" spans="1:2" x14ac:dyDescent="0.3">
      <c r="A2156" s="36"/>
      <c r="B2156" s="39"/>
    </row>
    <row r="2157" spans="1:2" x14ac:dyDescent="0.3">
      <c r="A2157" s="36"/>
      <c r="B2157" s="39"/>
    </row>
    <row r="2158" spans="1:2" x14ac:dyDescent="0.3">
      <c r="A2158" s="36"/>
      <c r="B2158" s="39"/>
    </row>
    <row r="2159" spans="1:2" x14ac:dyDescent="0.3">
      <c r="A2159" s="36"/>
      <c r="B2159" s="39"/>
    </row>
    <row r="2160" spans="1:2" x14ac:dyDescent="0.3">
      <c r="A2160" s="36"/>
      <c r="B2160" s="39"/>
    </row>
    <row r="2161" spans="1:2" x14ac:dyDescent="0.3">
      <c r="A2161" s="36"/>
      <c r="B2161" s="39"/>
    </row>
    <row r="2162" spans="1:2" x14ac:dyDescent="0.3">
      <c r="A2162" s="36"/>
      <c r="B2162" s="39"/>
    </row>
    <row r="2163" spans="1:2" x14ac:dyDescent="0.3">
      <c r="A2163" s="36"/>
      <c r="B2163" s="39"/>
    </row>
    <row r="2164" spans="1:2" x14ac:dyDescent="0.3">
      <c r="A2164" s="36"/>
      <c r="B2164" s="39"/>
    </row>
    <row r="2165" spans="1:2" x14ac:dyDescent="0.3">
      <c r="A2165" s="36"/>
      <c r="B2165" s="39"/>
    </row>
    <row r="2166" spans="1:2" x14ac:dyDescent="0.3">
      <c r="A2166" s="36"/>
      <c r="B2166" s="39"/>
    </row>
    <row r="2167" spans="1:2" x14ac:dyDescent="0.3">
      <c r="A2167" s="36"/>
      <c r="B2167" s="39"/>
    </row>
    <row r="2168" spans="1:2" x14ac:dyDescent="0.3">
      <c r="A2168" s="36"/>
      <c r="B2168" s="39"/>
    </row>
    <row r="2169" spans="1:2" x14ac:dyDescent="0.3">
      <c r="A2169" s="36"/>
      <c r="B2169" s="39"/>
    </row>
    <row r="2170" spans="1:2" x14ac:dyDescent="0.3">
      <c r="A2170" s="36"/>
      <c r="B2170" s="39"/>
    </row>
    <row r="2171" spans="1:2" x14ac:dyDescent="0.3">
      <c r="A2171" s="36"/>
      <c r="B2171" s="39"/>
    </row>
    <row r="2172" spans="1:2" x14ac:dyDescent="0.3">
      <c r="A2172" s="36"/>
      <c r="B2172" s="39"/>
    </row>
    <row r="2173" spans="1:2" x14ac:dyDescent="0.3">
      <c r="A2173" s="36"/>
      <c r="B2173" s="39"/>
    </row>
    <row r="2174" spans="1:2" x14ac:dyDescent="0.3">
      <c r="A2174" s="36"/>
      <c r="B2174" s="39"/>
    </row>
    <row r="2175" spans="1:2" x14ac:dyDescent="0.3">
      <c r="A2175" s="36"/>
      <c r="B2175" s="39"/>
    </row>
    <row r="2176" spans="1:2" x14ac:dyDescent="0.3">
      <c r="A2176" s="36"/>
      <c r="B2176" s="39"/>
    </row>
    <row r="2177" spans="1:2" x14ac:dyDescent="0.3">
      <c r="A2177" s="36"/>
      <c r="B2177" s="39"/>
    </row>
    <row r="2178" spans="1:2" x14ac:dyDescent="0.3">
      <c r="A2178" s="36"/>
      <c r="B2178" s="39"/>
    </row>
    <row r="2179" spans="1:2" x14ac:dyDescent="0.3">
      <c r="A2179" s="36"/>
      <c r="B2179" s="39"/>
    </row>
    <row r="2180" spans="1:2" x14ac:dyDescent="0.3">
      <c r="A2180" s="36"/>
      <c r="B2180" s="39"/>
    </row>
    <row r="2181" spans="1:2" x14ac:dyDescent="0.3">
      <c r="A2181" s="36"/>
      <c r="B2181" s="39"/>
    </row>
    <row r="2182" spans="1:2" x14ac:dyDescent="0.3">
      <c r="A2182" s="36"/>
      <c r="B2182" s="39"/>
    </row>
    <row r="2183" spans="1:2" x14ac:dyDescent="0.3">
      <c r="A2183" s="36"/>
      <c r="B2183" s="39"/>
    </row>
    <row r="2184" spans="1:2" x14ac:dyDescent="0.3">
      <c r="A2184" s="36"/>
      <c r="B2184" s="39"/>
    </row>
    <row r="2185" spans="1:2" x14ac:dyDescent="0.3">
      <c r="A2185" s="36"/>
      <c r="B2185" s="39"/>
    </row>
    <row r="2186" spans="1:2" x14ac:dyDescent="0.3">
      <c r="A2186" s="36"/>
      <c r="B2186" s="39"/>
    </row>
    <row r="2187" spans="1:2" x14ac:dyDescent="0.3">
      <c r="A2187" s="36"/>
      <c r="B2187" s="39"/>
    </row>
    <row r="2188" spans="1:2" x14ac:dyDescent="0.3">
      <c r="A2188" s="36"/>
      <c r="B2188" s="39"/>
    </row>
    <row r="2189" spans="1:2" x14ac:dyDescent="0.3">
      <c r="A2189" s="36"/>
      <c r="B2189" s="39"/>
    </row>
    <row r="2190" spans="1:2" x14ac:dyDescent="0.3">
      <c r="A2190" s="36"/>
      <c r="B2190" s="39"/>
    </row>
    <row r="2191" spans="1:2" x14ac:dyDescent="0.3">
      <c r="A2191" s="36"/>
      <c r="B2191" s="39"/>
    </row>
    <row r="2192" spans="1:2" x14ac:dyDescent="0.3">
      <c r="A2192" s="36"/>
      <c r="B2192" s="39"/>
    </row>
    <row r="2193" spans="1:2" x14ac:dyDescent="0.3">
      <c r="A2193" s="36"/>
      <c r="B2193" s="39"/>
    </row>
    <row r="2194" spans="1:2" x14ac:dyDescent="0.3">
      <c r="A2194" s="36"/>
      <c r="B2194" s="39"/>
    </row>
    <row r="2195" spans="1:2" x14ac:dyDescent="0.3">
      <c r="A2195" s="36"/>
      <c r="B2195" s="39"/>
    </row>
    <row r="2196" spans="1:2" x14ac:dyDescent="0.3">
      <c r="A2196" s="36"/>
      <c r="B2196" s="39"/>
    </row>
    <row r="2197" spans="1:2" x14ac:dyDescent="0.3">
      <c r="A2197" s="36"/>
      <c r="B2197" s="39"/>
    </row>
    <row r="2198" spans="1:2" x14ac:dyDescent="0.3">
      <c r="A2198" s="36"/>
      <c r="B2198" s="39"/>
    </row>
    <row r="2199" spans="1:2" x14ac:dyDescent="0.3">
      <c r="A2199" s="36"/>
      <c r="B2199" s="39"/>
    </row>
    <row r="2200" spans="1:2" x14ac:dyDescent="0.3">
      <c r="A2200" s="36"/>
      <c r="B2200" s="39"/>
    </row>
    <row r="2201" spans="1:2" x14ac:dyDescent="0.3">
      <c r="A2201" s="36"/>
      <c r="B2201" s="39"/>
    </row>
    <row r="2202" spans="1:2" x14ac:dyDescent="0.3">
      <c r="A2202" s="36"/>
      <c r="B2202" s="39"/>
    </row>
    <row r="2203" spans="1:2" x14ac:dyDescent="0.3">
      <c r="A2203" s="36"/>
      <c r="B2203" s="39"/>
    </row>
    <row r="2204" spans="1:2" x14ac:dyDescent="0.3">
      <c r="A2204" s="36"/>
      <c r="B2204" s="39"/>
    </row>
    <row r="2205" spans="1:2" x14ac:dyDescent="0.3">
      <c r="A2205" s="36"/>
      <c r="B2205" s="39"/>
    </row>
    <row r="2206" spans="1:2" x14ac:dyDescent="0.3">
      <c r="A2206" s="36"/>
      <c r="B2206" s="39"/>
    </row>
    <row r="2207" spans="1:2" x14ac:dyDescent="0.3">
      <c r="A2207" s="36"/>
      <c r="B2207" s="39"/>
    </row>
    <row r="2208" spans="1:2" x14ac:dyDescent="0.3">
      <c r="A2208" s="36"/>
      <c r="B2208" s="39"/>
    </row>
    <row r="2209" spans="1:2" x14ac:dyDescent="0.3">
      <c r="A2209" s="36"/>
      <c r="B2209" s="39"/>
    </row>
    <row r="2210" spans="1:2" x14ac:dyDescent="0.3">
      <c r="A2210" s="36"/>
      <c r="B2210" s="39"/>
    </row>
    <row r="2211" spans="1:2" x14ac:dyDescent="0.3">
      <c r="A2211" s="36"/>
      <c r="B2211" s="39"/>
    </row>
    <row r="2212" spans="1:2" x14ac:dyDescent="0.3">
      <c r="A2212" s="36"/>
      <c r="B2212" s="39"/>
    </row>
    <row r="2213" spans="1:2" x14ac:dyDescent="0.3">
      <c r="A2213" s="36"/>
      <c r="B2213" s="39"/>
    </row>
    <row r="2214" spans="1:2" x14ac:dyDescent="0.3">
      <c r="A2214" s="36"/>
      <c r="B2214" s="39"/>
    </row>
    <row r="2215" spans="1:2" x14ac:dyDescent="0.3">
      <c r="A2215" s="36"/>
      <c r="B2215" s="39"/>
    </row>
    <row r="2216" spans="1:2" x14ac:dyDescent="0.3">
      <c r="A2216" s="36"/>
      <c r="B2216" s="39"/>
    </row>
    <row r="2217" spans="1:2" x14ac:dyDescent="0.3">
      <c r="A2217" s="36"/>
      <c r="B2217" s="39"/>
    </row>
    <row r="2218" spans="1:2" x14ac:dyDescent="0.3">
      <c r="A2218" s="36"/>
      <c r="B2218" s="39"/>
    </row>
    <row r="2219" spans="1:2" x14ac:dyDescent="0.3">
      <c r="A2219" s="36"/>
      <c r="B2219" s="39"/>
    </row>
    <row r="2220" spans="1:2" x14ac:dyDescent="0.3">
      <c r="A2220" s="36"/>
      <c r="B2220" s="39"/>
    </row>
    <row r="2221" spans="1:2" x14ac:dyDescent="0.3">
      <c r="A2221" s="36"/>
      <c r="B2221" s="39"/>
    </row>
    <row r="2222" spans="1:2" x14ac:dyDescent="0.3">
      <c r="A2222" s="36"/>
      <c r="B2222" s="39"/>
    </row>
    <row r="2223" spans="1:2" x14ac:dyDescent="0.3">
      <c r="A2223" s="36"/>
      <c r="B2223" s="39"/>
    </row>
    <row r="2224" spans="1:2" x14ac:dyDescent="0.3">
      <c r="A2224" s="36"/>
      <c r="B2224" s="39"/>
    </row>
    <row r="2225" spans="1:2" x14ac:dyDescent="0.3">
      <c r="A2225" s="36"/>
      <c r="B2225" s="39"/>
    </row>
    <row r="2226" spans="1:2" x14ac:dyDescent="0.3">
      <c r="A2226" s="36"/>
      <c r="B2226" s="39"/>
    </row>
    <row r="2227" spans="1:2" x14ac:dyDescent="0.3">
      <c r="A2227" s="36"/>
      <c r="B2227" s="39"/>
    </row>
    <row r="2228" spans="1:2" x14ac:dyDescent="0.3">
      <c r="A2228" s="36"/>
      <c r="B2228" s="39"/>
    </row>
    <row r="2229" spans="1:2" x14ac:dyDescent="0.3">
      <c r="A2229" s="36"/>
      <c r="B2229" s="39"/>
    </row>
    <row r="2230" spans="1:2" x14ac:dyDescent="0.3">
      <c r="A2230" s="36"/>
      <c r="B2230" s="39"/>
    </row>
    <row r="2231" spans="1:2" x14ac:dyDescent="0.3">
      <c r="A2231" s="36"/>
      <c r="B2231" s="39"/>
    </row>
    <row r="2232" spans="1:2" x14ac:dyDescent="0.3">
      <c r="A2232" s="36"/>
      <c r="B2232" s="39"/>
    </row>
    <row r="2233" spans="1:2" x14ac:dyDescent="0.3">
      <c r="A2233" s="36"/>
      <c r="B2233" s="39"/>
    </row>
    <row r="2234" spans="1:2" x14ac:dyDescent="0.3">
      <c r="A2234" s="36"/>
      <c r="B2234" s="39"/>
    </row>
    <row r="2235" spans="1:2" x14ac:dyDescent="0.3">
      <c r="A2235" s="36"/>
      <c r="B2235" s="39"/>
    </row>
    <row r="2236" spans="1:2" x14ac:dyDescent="0.3">
      <c r="A2236" s="36"/>
      <c r="B2236" s="39"/>
    </row>
    <row r="2237" spans="1:2" x14ac:dyDescent="0.3">
      <c r="A2237" s="36"/>
      <c r="B2237" s="39"/>
    </row>
    <row r="2238" spans="1:2" x14ac:dyDescent="0.3">
      <c r="A2238" s="36"/>
      <c r="B2238" s="39"/>
    </row>
    <row r="2239" spans="1:2" x14ac:dyDescent="0.3">
      <c r="A2239" s="36"/>
      <c r="B2239" s="39"/>
    </row>
    <row r="2240" spans="1:2" x14ac:dyDescent="0.3">
      <c r="A2240" s="36"/>
      <c r="B2240" s="39"/>
    </row>
    <row r="2241" spans="1:2" x14ac:dyDescent="0.3">
      <c r="A2241" s="36"/>
      <c r="B2241" s="39"/>
    </row>
    <row r="2242" spans="1:2" x14ac:dyDescent="0.3">
      <c r="A2242" s="36"/>
      <c r="B2242" s="39"/>
    </row>
    <row r="2243" spans="1:2" x14ac:dyDescent="0.3">
      <c r="A2243" s="36"/>
      <c r="B2243" s="39"/>
    </row>
    <row r="2244" spans="1:2" x14ac:dyDescent="0.3">
      <c r="A2244" s="36"/>
      <c r="B2244" s="39"/>
    </row>
    <row r="2245" spans="1:2" x14ac:dyDescent="0.3">
      <c r="A2245" s="36"/>
      <c r="B2245" s="39"/>
    </row>
    <row r="2246" spans="1:2" x14ac:dyDescent="0.3">
      <c r="A2246" s="36"/>
      <c r="B2246" s="39"/>
    </row>
    <row r="2247" spans="1:2" x14ac:dyDescent="0.3">
      <c r="A2247" s="36"/>
      <c r="B2247" s="39"/>
    </row>
    <row r="2248" spans="1:2" x14ac:dyDescent="0.3">
      <c r="A2248" s="36"/>
      <c r="B2248" s="39"/>
    </row>
    <row r="2249" spans="1:2" x14ac:dyDescent="0.3">
      <c r="A2249" s="36"/>
      <c r="B2249" s="39"/>
    </row>
    <row r="2250" spans="1:2" x14ac:dyDescent="0.3">
      <c r="A2250" s="36"/>
      <c r="B2250" s="39"/>
    </row>
    <row r="2251" spans="1:2" x14ac:dyDescent="0.3">
      <c r="A2251" s="36"/>
      <c r="B2251" s="39"/>
    </row>
    <row r="2252" spans="1:2" x14ac:dyDescent="0.3">
      <c r="A2252" s="36"/>
      <c r="B2252" s="39"/>
    </row>
    <row r="2253" spans="1:2" x14ac:dyDescent="0.3">
      <c r="A2253" s="36"/>
      <c r="B2253" s="39"/>
    </row>
    <row r="2254" spans="1:2" x14ac:dyDescent="0.3">
      <c r="A2254" s="36"/>
      <c r="B2254" s="39"/>
    </row>
    <row r="2255" spans="1:2" x14ac:dyDescent="0.3">
      <c r="A2255" s="36"/>
      <c r="B2255" s="39"/>
    </row>
    <row r="2256" spans="1:2" x14ac:dyDescent="0.3">
      <c r="A2256" s="36"/>
      <c r="B2256" s="39"/>
    </row>
    <row r="2257" spans="1:2" x14ac:dyDescent="0.3">
      <c r="A2257" s="36"/>
      <c r="B2257" s="39"/>
    </row>
    <row r="2258" spans="1:2" x14ac:dyDescent="0.3">
      <c r="A2258" s="36"/>
      <c r="B2258" s="39"/>
    </row>
    <row r="2259" spans="1:2" x14ac:dyDescent="0.3">
      <c r="A2259" s="36"/>
      <c r="B2259" s="39"/>
    </row>
    <row r="2260" spans="1:2" x14ac:dyDescent="0.3">
      <c r="A2260" s="36"/>
      <c r="B2260" s="39"/>
    </row>
    <row r="2261" spans="1:2" x14ac:dyDescent="0.3">
      <c r="A2261" s="36"/>
      <c r="B2261" s="39"/>
    </row>
    <row r="2262" spans="1:2" x14ac:dyDescent="0.3">
      <c r="A2262" s="36"/>
      <c r="B2262" s="39"/>
    </row>
    <row r="2263" spans="1:2" x14ac:dyDescent="0.3">
      <c r="A2263" s="36"/>
      <c r="B2263" s="39"/>
    </row>
    <row r="2264" spans="1:2" x14ac:dyDescent="0.3">
      <c r="A2264" s="36"/>
      <c r="B2264" s="39"/>
    </row>
    <row r="2265" spans="1:2" x14ac:dyDescent="0.3">
      <c r="A2265" s="36"/>
      <c r="B2265" s="39"/>
    </row>
    <row r="2266" spans="1:2" x14ac:dyDescent="0.3">
      <c r="A2266" s="36"/>
      <c r="B2266" s="39"/>
    </row>
    <row r="2267" spans="1:2" x14ac:dyDescent="0.3">
      <c r="A2267" s="36"/>
      <c r="B2267" s="39"/>
    </row>
    <row r="2268" spans="1:2" x14ac:dyDescent="0.3">
      <c r="A2268" s="36"/>
      <c r="B2268" s="39"/>
    </row>
    <row r="2269" spans="1:2" x14ac:dyDescent="0.3">
      <c r="A2269" s="36"/>
      <c r="B2269" s="39"/>
    </row>
    <row r="2270" spans="1:2" x14ac:dyDescent="0.3">
      <c r="A2270" s="36"/>
      <c r="B2270" s="39"/>
    </row>
    <row r="2271" spans="1:2" x14ac:dyDescent="0.3">
      <c r="A2271" s="36"/>
      <c r="B2271" s="39"/>
    </row>
    <row r="2272" spans="1:2" x14ac:dyDescent="0.3">
      <c r="A2272" s="36"/>
      <c r="B2272" s="39"/>
    </row>
    <row r="2273" spans="1:2" x14ac:dyDescent="0.3">
      <c r="A2273" s="36"/>
      <c r="B2273" s="39"/>
    </row>
    <row r="2274" spans="1:2" x14ac:dyDescent="0.3">
      <c r="A2274" s="36"/>
      <c r="B2274" s="39"/>
    </row>
    <row r="2275" spans="1:2" x14ac:dyDescent="0.3">
      <c r="A2275" s="36"/>
      <c r="B2275" s="39"/>
    </row>
    <row r="2276" spans="1:2" x14ac:dyDescent="0.3">
      <c r="A2276" s="36"/>
      <c r="B2276" s="39"/>
    </row>
    <row r="2277" spans="1:2" x14ac:dyDescent="0.3">
      <c r="A2277" s="36"/>
      <c r="B2277" s="39"/>
    </row>
    <row r="2278" spans="1:2" x14ac:dyDescent="0.3">
      <c r="A2278" s="36"/>
      <c r="B2278" s="39"/>
    </row>
    <row r="2279" spans="1:2" x14ac:dyDescent="0.3">
      <c r="A2279" s="36"/>
      <c r="B2279" s="39"/>
    </row>
    <row r="2280" spans="1:2" x14ac:dyDescent="0.3">
      <c r="A2280" s="36"/>
      <c r="B2280" s="39"/>
    </row>
    <row r="2281" spans="1:2" x14ac:dyDescent="0.3">
      <c r="A2281" s="36"/>
      <c r="B2281" s="39"/>
    </row>
    <row r="2282" spans="1:2" x14ac:dyDescent="0.3">
      <c r="A2282" s="36"/>
      <c r="B2282" s="39"/>
    </row>
    <row r="2283" spans="1:2" x14ac:dyDescent="0.3">
      <c r="A2283" s="36"/>
      <c r="B2283" s="39"/>
    </row>
    <row r="2284" spans="1:2" x14ac:dyDescent="0.3">
      <c r="A2284" s="36"/>
      <c r="B2284" s="39"/>
    </row>
    <row r="2285" spans="1:2" x14ac:dyDescent="0.3">
      <c r="A2285" s="36"/>
      <c r="B2285" s="39"/>
    </row>
    <row r="2286" spans="1:2" x14ac:dyDescent="0.3">
      <c r="A2286" s="36"/>
      <c r="B2286" s="39"/>
    </row>
    <row r="2287" spans="1:2" x14ac:dyDescent="0.3">
      <c r="A2287" s="36"/>
      <c r="B2287" s="39"/>
    </row>
    <row r="2288" spans="1:2" x14ac:dyDescent="0.3">
      <c r="A2288" s="36"/>
      <c r="B2288" s="39"/>
    </row>
    <row r="2289" spans="1:2" x14ac:dyDescent="0.3">
      <c r="A2289" s="36"/>
      <c r="B2289" s="39"/>
    </row>
    <row r="2290" spans="1:2" x14ac:dyDescent="0.3">
      <c r="A2290" s="36"/>
      <c r="B2290" s="39"/>
    </row>
    <row r="2291" spans="1:2" x14ac:dyDescent="0.3">
      <c r="A2291" s="36"/>
      <c r="B2291" s="39"/>
    </row>
    <row r="2292" spans="1:2" x14ac:dyDescent="0.3">
      <c r="A2292" s="36"/>
      <c r="B2292" s="39"/>
    </row>
    <row r="2293" spans="1:2" x14ac:dyDescent="0.3">
      <c r="A2293" s="36"/>
      <c r="B2293" s="39"/>
    </row>
    <row r="2294" spans="1:2" x14ac:dyDescent="0.3">
      <c r="A2294" s="36"/>
      <c r="B2294" s="39"/>
    </row>
    <row r="2295" spans="1:2" x14ac:dyDescent="0.3">
      <c r="A2295" s="36"/>
      <c r="B2295" s="39"/>
    </row>
    <row r="2296" spans="1:2" x14ac:dyDescent="0.3">
      <c r="A2296" s="36"/>
      <c r="B2296" s="39"/>
    </row>
    <row r="2297" spans="1:2" x14ac:dyDescent="0.3">
      <c r="A2297" s="36"/>
      <c r="B2297" s="39"/>
    </row>
    <row r="2298" spans="1:2" x14ac:dyDescent="0.3">
      <c r="A2298" s="36"/>
      <c r="B2298" s="39"/>
    </row>
    <row r="2299" spans="1:2" x14ac:dyDescent="0.3">
      <c r="A2299" s="36"/>
      <c r="B2299" s="39"/>
    </row>
    <row r="2300" spans="1:2" x14ac:dyDescent="0.3">
      <c r="A2300" s="36"/>
      <c r="B2300" s="39"/>
    </row>
    <row r="2301" spans="1:2" x14ac:dyDescent="0.3">
      <c r="A2301" s="36"/>
      <c r="B2301" s="39"/>
    </row>
    <row r="2302" spans="1:2" x14ac:dyDescent="0.3">
      <c r="A2302" s="36"/>
      <c r="B2302" s="39"/>
    </row>
    <row r="2303" spans="1:2" x14ac:dyDescent="0.3">
      <c r="A2303" s="36"/>
      <c r="B2303" s="39"/>
    </row>
    <row r="2304" spans="1:2" x14ac:dyDescent="0.3">
      <c r="A2304" s="36"/>
      <c r="B2304" s="39"/>
    </row>
    <row r="2305" spans="1:2" x14ac:dyDescent="0.3">
      <c r="A2305" s="36"/>
      <c r="B2305" s="39"/>
    </row>
    <row r="2306" spans="1:2" x14ac:dyDescent="0.3">
      <c r="A2306" s="36"/>
      <c r="B2306" s="39"/>
    </row>
    <row r="2307" spans="1:2" x14ac:dyDescent="0.3">
      <c r="A2307" s="36"/>
      <c r="B2307" s="39"/>
    </row>
    <row r="2308" spans="1:2" x14ac:dyDescent="0.3">
      <c r="A2308" s="36"/>
      <c r="B2308" s="39"/>
    </row>
    <row r="2309" spans="1:2" x14ac:dyDescent="0.3">
      <c r="A2309" s="36"/>
      <c r="B2309" s="39"/>
    </row>
    <row r="2310" spans="1:2" x14ac:dyDescent="0.3">
      <c r="A2310" s="36"/>
      <c r="B2310" s="39"/>
    </row>
    <row r="2311" spans="1:2" x14ac:dyDescent="0.3">
      <c r="A2311" s="36"/>
      <c r="B2311" s="39"/>
    </row>
    <row r="2312" spans="1:2" x14ac:dyDescent="0.3">
      <c r="A2312" s="36"/>
      <c r="B2312" s="39"/>
    </row>
    <row r="2313" spans="1:2" x14ac:dyDescent="0.3">
      <c r="A2313" s="36"/>
      <c r="B2313" s="39"/>
    </row>
    <row r="2314" spans="1:2" x14ac:dyDescent="0.3">
      <c r="A2314" s="36"/>
      <c r="B2314" s="39"/>
    </row>
    <row r="2315" spans="1:2" x14ac:dyDescent="0.3">
      <c r="A2315" s="36"/>
      <c r="B2315" s="39"/>
    </row>
    <row r="2316" spans="1:2" x14ac:dyDescent="0.3">
      <c r="A2316" s="36"/>
      <c r="B2316" s="39"/>
    </row>
    <row r="2317" spans="1:2" x14ac:dyDescent="0.3">
      <c r="A2317" s="36"/>
      <c r="B2317" s="39"/>
    </row>
    <row r="2318" spans="1:2" x14ac:dyDescent="0.3">
      <c r="A2318" s="36"/>
      <c r="B2318" s="39"/>
    </row>
    <row r="2319" spans="1:2" x14ac:dyDescent="0.3">
      <c r="A2319" s="36"/>
      <c r="B2319" s="39"/>
    </row>
    <row r="2320" spans="1:2" x14ac:dyDescent="0.3">
      <c r="A2320" s="36"/>
      <c r="B2320" s="39"/>
    </row>
    <row r="2321" spans="1:2" x14ac:dyDescent="0.3">
      <c r="A2321" s="36"/>
      <c r="B2321" s="39"/>
    </row>
    <row r="2322" spans="1:2" x14ac:dyDescent="0.3">
      <c r="A2322" s="36"/>
      <c r="B2322" s="39"/>
    </row>
    <row r="2323" spans="1:2" x14ac:dyDescent="0.3">
      <c r="A2323" s="36"/>
      <c r="B2323" s="39"/>
    </row>
    <row r="2324" spans="1:2" x14ac:dyDescent="0.3">
      <c r="A2324" s="36"/>
      <c r="B2324" s="39"/>
    </row>
    <row r="2325" spans="1:2" x14ac:dyDescent="0.3">
      <c r="A2325" s="36"/>
      <c r="B2325" s="39"/>
    </row>
    <row r="2326" spans="1:2" x14ac:dyDescent="0.3">
      <c r="A2326" s="36"/>
      <c r="B2326" s="39"/>
    </row>
    <row r="2327" spans="1:2" x14ac:dyDescent="0.3">
      <c r="A2327" s="36"/>
      <c r="B2327" s="39"/>
    </row>
    <row r="2328" spans="1:2" x14ac:dyDescent="0.3">
      <c r="A2328" s="36"/>
      <c r="B2328" s="39"/>
    </row>
    <row r="2329" spans="1:2" x14ac:dyDescent="0.3">
      <c r="A2329" s="36"/>
      <c r="B2329" s="39"/>
    </row>
    <row r="2330" spans="1:2" x14ac:dyDescent="0.3">
      <c r="A2330" s="36"/>
      <c r="B2330" s="39"/>
    </row>
    <row r="2331" spans="1:2" x14ac:dyDescent="0.3">
      <c r="A2331" s="36"/>
      <c r="B2331" s="39"/>
    </row>
    <row r="2332" spans="1:2" x14ac:dyDescent="0.3">
      <c r="A2332" s="36"/>
      <c r="B2332" s="39"/>
    </row>
    <row r="2333" spans="1:2" x14ac:dyDescent="0.3">
      <c r="A2333" s="36"/>
      <c r="B2333" s="39"/>
    </row>
    <row r="2334" spans="1:2" x14ac:dyDescent="0.3">
      <c r="A2334" s="36"/>
      <c r="B2334" s="39"/>
    </row>
    <row r="2335" spans="1:2" x14ac:dyDescent="0.3">
      <c r="A2335" s="36"/>
      <c r="B2335" s="39"/>
    </row>
    <row r="2336" spans="1:2" x14ac:dyDescent="0.3">
      <c r="A2336" s="36"/>
      <c r="B2336" s="39"/>
    </row>
    <row r="2337" spans="1:2" x14ac:dyDescent="0.3">
      <c r="A2337" s="36"/>
      <c r="B2337" s="39"/>
    </row>
    <row r="2338" spans="1:2" x14ac:dyDescent="0.3">
      <c r="A2338" s="36"/>
      <c r="B2338" s="39"/>
    </row>
    <row r="2339" spans="1:2" x14ac:dyDescent="0.3">
      <c r="A2339" s="36"/>
      <c r="B2339" s="39"/>
    </row>
    <row r="2340" spans="1:2" x14ac:dyDescent="0.3">
      <c r="A2340" s="36"/>
      <c r="B2340" s="39"/>
    </row>
    <row r="2341" spans="1:2" x14ac:dyDescent="0.3">
      <c r="A2341" s="36"/>
      <c r="B2341" s="39"/>
    </row>
    <row r="2342" spans="1:2" x14ac:dyDescent="0.3">
      <c r="A2342" s="36"/>
      <c r="B2342" s="39"/>
    </row>
    <row r="2343" spans="1:2" x14ac:dyDescent="0.3">
      <c r="A2343" s="36"/>
      <c r="B2343" s="39"/>
    </row>
    <row r="2344" spans="1:2" x14ac:dyDescent="0.3">
      <c r="A2344" s="36"/>
      <c r="B2344" s="39"/>
    </row>
    <row r="2345" spans="1:2" x14ac:dyDescent="0.3">
      <c r="A2345" s="36"/>
      <c r="B2345" s="39"/>
    </row>
    <row r="2346" spans="1:2" x14ac:dyDescent="0.3">
      <c r="A2346" s="36"/>
      <c r="B2346" s="39"/>
    </row>
    <row r="2347" spans="1:2" x14ac:dyDescent="0.3">
      <c r="A2347" s="36"/>
      <c r="B2347" s="39"/>
    </row>
    <row r="2348" spans="1:2" x14ac:dyDescent="0.3">
      <c r="A2348" s="36"/>
      <c r="B2348" s="39"/>
    </row>
    <row r="2349" spans="1:2" x14ac:dyDescent="0.3">
      <c r="A2349" s="36"/>
      <c r="B2349" s="39"/>
    </row>
    <row r="2350" spans="1:2" x14ac:dyDescent="0.3">
      <c r="A2350" s="36"/>
      <c r="B2350" s="39"/>
    </row>
    <row r="2351" spans="1:2" x14ac:dyDescent="0.3">
      <c r="A2351" s="36"/>
      <c r="B2351" s="39"/>
    </row>
    <row r="2352" spans="1:2" x14ac:dyDescent="0.3">
      <c r="A2352" s="36"/>
      <c r="B2352" s="39"/>
    </row>
    <row r="2353" spans="1:2" x14ac:dyDescent="0.3">
      <c r="A2353" s="36"/>
      <c r="B2353" s="39"/>
    </row>
    <row r="2354" spans="1:2" x14ac:dyDescent="0.3">
      <c r="A2354" s="36"/>
      <c r="B2354" s="39"/>
    </row>
    <row r="2355" spans="1:2" x14ac:dyDescent="0.3">
      <c r="A2355" s="36"/>
      <c r="B2355" s="39"/>
    </row>
    <row r="2356" spans="1:2" x14ac:dyDescent="0.3">
      <c r="A2356" s="36"/>
      <c r="B2356" s="39"/>
    </row>
    <row r="2357" spans="1:2" x14ac:dyDescent="0.3">
      <c r="A2357" s="36"/>
      <c r="B2357" s="39"/>
    </row>
    <row r="2358" spans="1:2" x14ac:dyDescent="0.3">
      <c r="A2358" s="36"/>
      <c r="B2358" s="39"/>
    </row>
    <row r="2359" spans="1:2" x14ac:dyDescent="0.3">
      <c r="A2359" s="36"/>
      <c r="B2359" s="39"/>
    </row>
    <row r="2360" spans="1:2" x14ac:dyDescent="0.3">
      <c r="A2360" s="36"/>
      <c r="B2360" s="39"/>
    </row>
    <row r="2361" spans="1:2" x14ac:dyDescent="0.3">
      <c r="A2361" s="36"/>
      <c r="B2361" s="39"/>
    </row>
    <row r="2362" spans="1:2" x14ac:dyDescent="0.3">
      <c r="A2362" s="36"/>
      <c r="B2362" s="39"/>
    </row>
    <row r="2363" spans="1:2" x14ac:dyDescent="0.3">
      <c r="A2363" s="36"/>
      <c r="B2363" s="39"/>
    </row>
    <row r="2364" spans="1:2" x14ac:dyDescent="0.3">
      <c r="A2364" s="36"/>
      <c r="B2364" s="39"/>
    </row>
    <row r="2365" spans="1:2" x14ac:dyDescent="0.3">
      <c r="A2365" s="36"/>
      <c r="B2365" s="39"/>
    </row>
    <row r="2366" spans="1:2" x14ac:dyDescent="0.3">
      <c r="A2366" s="36"/>
      <c r="B2366" s="39"/>
    </row>
    <row r="2367" spans="1:2" x14ac:dyDescent="0.3">
      <c r="A2367" s="36"/>
      <c r="B2367" s="39"/>
    </row>
    <row r="2368" spans="1:2" x14ac:dyDescent="0.3">
      <c r="A2368" s="36"/>
      <c r="B2368" s="39"/>
    </row>
    <row r="2369" spans="1:2" x14ac:dyDescent="0.3">
      <c r="A2369" s="36"/>
      <c r="B2369" s="39"/>
    </row>
    <row r="2370" spans="1:2" x14ac:dyDescent="0.3">
      <c r="A2370" s="36"/>
      <c r="B2370" s="39"/>
    </row>
    <row r="2371" spans="1:2" x14ac:dyDescent="0.3">
      <c r="A2371" s="36"/>
      <c r="B2371" s="39"/>
    </row>
    <row r="2372" spans="1:2" x14ac:dyDescent="0.3">
      <c r="A2372" s="36"/>
      <c r="B2372" s="39"/>
    </row>
    <row r="2373" spans="1:2" x14ac:dyDescent="0.3">
      <c r="A2373" s="36"/>
      <c r="B2373" s="39"/>
    </row>
    <row r="2374" spans="1:2" x14ac:dyDescent="0.3">
      <c r="A2374" s="36"/>
      <c r="B2374" s="39"/>
    </row>
    <row r="2375" spans="1:2" x14ac:dyDescent="0.3">
      <c r="A2375" s="36"/>
      <c r="B2375" s="39"/>
    </row>
    <row r="2376" spans="1:2" x14ac:dyDescent="0.3">
      <c r="A2376" s="36"/>
      <c r="B2376" s="39"/>
    </row>
    <row r="2377" spans="1:2" x14ac:dyDescent="0.3">
      <c r="A2377" s="36"/>
      <c r="B2377" s="39"/>
    </row>
    <row r="2378" spans="1:2" x14ac:dyDescent="0.3">
      <c r="A2378" s="36"/>
      <c r="B2378" s="39"/>
    </row>
    <row r="2379" spans="1:2" x14ac:dyDescent="0.3">
      <c r="A2379" s="36"/>
      <c r="B2379" s="39"/>
    </row>
    <row r="2380" spans="1:2" x14ac:dyDescent="0.3">
      <c r="A2380" s="36"/>
      <c r="B2380" s="39"/>
    </row>
    <row r="2381" spans="1:2" x14ac:dyDescent="0.3">
      <c r="A2381" s="36"/>
      <c r="B2381" s="39"/>
    </row>
    <row r="2382" spans="1:2" x14ac:dyDescent="0.3">
      <c r="A2382" s="36"/>
      <c r="B2382" s="39"/>
    </row>
    <row r="2383" spans="1:2" x14ac:dyDescent="0.3">
      <c r="A2383" s="36"/>
      <c r="B2383" s="39"/>
    </row>
    <row r="2384" spans="1:2" x14ac:dyDescent="0.3">
      <c r="A2384" s="36"/>
      <c r="B2384" s="39"/>
    </row>
    <row r="2385" spans="1:2" x14ac:dyDescent="0.3">
      <c r="A2385" s="36"/>
      <c r="B2385" s="39"/>
    </row>
    <row r="2386" spans="1:2" x14ac:dyDescent="0.3">
      <c r="A2386" s="36"/>
      <c r="B2386" s="39"/>
    </row>
    <row r="2387" spans="1:2" x14ac:dyDescent="0.3">
      <c r="A2387" s="36"/>
      <c r="B2387" s="39"/>
    </row>
    <row r="2388" spans="1:2" x14ac:dyDescent="0.3">
      <c r="A2388" s="36"/>
      <c r="B2388" s="39"/>
    </row>
    <row r="2389" spans="1:2" x14ac:dyDescent="0.3">
      <c r="A2389" s="36"/>
      <c r="B2389" s="39"/>
    </row>
    <row r="2390" spans="1:2" x14ac:dyDescent="0.3">
      <c r="A2390" s="36"/>
      <c r="B2390" s="39"/>
    </row>
    <row r="2391" spans="1:2" x14ac:dyDescent="0.3">
      <c r="A2391" s="36"/>
      <c r="B2391" s="39"/>
    </row>
    <row r="2392" spans="1:2" x14ac:dyDescent="0.3">
      <c r="A2392" s="36"/>
      <c r="B2392" s="39"/>
    </row>
    <row r="2393" spans="1:2" x14ac:dyDescent="0.3">
      <c r="A2393" s="36"/>
      <c r="B2393" s="39"/>
    </row>
    <row r="2394" spans="1:2" x14ac:dyDescent="0.3">
      <c r="A2394" s="36"/>
      <c r="B2394" s="39"/>
    </row>
    <row r="2395" spans="1:2" x14ac:dyDescent="0.3">
      <c r="A2395" s="36"/>
      <c r="B2395" s="39"/>
    </row>
    <row r="2396" spans="1:2" x14ac:dyDescent="0.3">
      <c r="A2396" s="36"/>
      <c r="B2396" s="39"/>
    </row>
    <row r="2397" spans="1:2" x14ac:dyDescent="0.3">
      <c r="A2397" s="36"/>
      <c r="B2397" s="39"/>
    </row>
    <row r="2398" spans="1:2" x14ac:dyDescent="0.3">
      <c r="A2398" s="36"/>
      <c r="B2398" s="39"/>
    </row>
    <row r="2399" spans="1:2" x14ac:dyDescent="0.3">
      <c r="A2399" s="36"/>
      <c r="B2399" s="39"/>
    </row>
    <row r="2400" spans="1:2" x14ac:dyDescent="0.3">
      <c r="A2400" s="36"/>
      <c r="B2400" s="39"/>
    </row>
    <row r="2401" spans="1:2" x14ac:dyDescent="0.3">
      <c r="A2401" s="36"/>
      <c r="B2401" s="39"/>
    </row>
    <row r="2402" spans="1:2" x14ac:dyDescent="0.3">
      <c r="A2402" s="36"/>
      <c r="B2402" s="39"/>
    </row>
    <row r="2403" spans="1:2" x14ac:dyDescent="0.3">
      <c r="A2403" s="36"/>
      <c r="B2403" s="39"/>
    </row>
    <row r="2404" spans="1:2" x14ac:dyDescent="0.3">
      <c r="A2404" s="36"/>
      <c r="B2404" s="39"/>
    </row>
    <row r="2405" spans="1:2" x14ac:dyDescent="0.3">
      <c r="A2405" s="36"/>
      <c r="B2405" s="39"/>
    </row>
    <row r="2406" spans="1:2" x14ac:dyDescent="0.3">
      <c r="A2406" s="36"/>
      <c r="B2406" s="39"/>
    </row>
    <row r="2407" spans="1:2" x14ac:dyDescent="0.3">
      <c r="A2407" s="36"/>
      <c r="B2407" s="39"/>
    </row>
    <row r="2408" spans="1:2" x14ac:dyDescent="0.3">
      <c r="A2408" s="36"/>
      <c r="B2408" s="39"/>
    </row>
    <row r="2409" spans="1:2" x14ac:dyDescent="0.3">
      <c r="A2409" s="36"/>
      <c r="B2409" s="39"/>
    </row>
    <row r="2410" spans="1:2" x14ac:dyDescent="0.3">
      <c r="A2410" s="36"/>
      <c r="B2410" s="39"/>
    </row>
    <row r="2411" spans="1:2" x14ac:dyDescent="0.3">
      <c r="A2411" s="36"/>
      <c r="B2411" s="39"/>
    </row>
    <row r="2412" spans="1:2" x14ac:dyDescent="0.3">
      <c r="A2412" s="36"/>
      <c r="B2412" s="39"/>
    </row>
    <row r="2413" spans="1:2" x14ac:dyDescent="0.3">
      <c r="A2413" s="36"/>
      <c r="B2413" s="39"/>
    </row>
    <row r="2414" spans="1:2" x14ac:dyDescent="0.3">
      <c r="A2414" s="36"/>
      <c r="B2414" s="39"/>
    </row>
    <row r="2415" spans="1:2" x14ac:dyDescent="0.3">
      <c r="A2415" s="36"/>
      <c r="B2415" s="39"/>
    </row>
    <row r="2416" spans="1:2" x14ac:dyDescent="0.3">
      <c r="A2416" s="36"/>
      <c r="B2416" s="39"/>
    </row>
    <row r="2417" spans="1:2" x14ac:dyDescent="0.3">
      <c r="A2417" s="36"/>
      <c r="B2417" s="39"/>
    </row>
    <row r="2418" spans="1:2" x14ac:dyDescent="0.3">
      <c r="A2418" s="36"/>
      <c r="B2418" s="39"/>
    </row>
    <row r="2419" spans="1:2" x14ac:dyDescent="0.3">
      <c r="A2419" s="36"/>
      <c r="B2419" s="39"/>
    </row>
    <row r="2420" spans="1:2" x14ac:dyDescent="0.3">
      <c r="A2420" s="36"/>
      <c r="B2420" s="39"/>
    </row>
    <row r="2421" spans="1:2" x14ac:dyDescent="0.3">
      <c r="A2421" s="36"/>
      <c r="B2421" s="39"/>
    </row>
    <row r="2422" spans="1:2" x14ac:dyDescent="0.3">
      <c r="A2422" s="36"/>
      <c r="B2422" s="39"/>
    </row>
    <row r="2423" spans="1:2" x14ac:dyDescent="0.3">
      <c r="A2423" s="36"/>
      <c r="B2423" s="39"/>
    </row>
    <row r="2424" spans="1:2" x14ac:dyDescent="0.3">
      <c r="A2424" s="36"/>
      <c r="B2424" s="39"/>
    </row>
    <row r="2425" spans="1:2" x14ac:dyDescent="0.3">
      <c r="A2425" s="36"/>
      <c r="B2425" s="39"/>
    </row>
    <row r="2426" spans="1:2" x14ac:dyDescent="0.3">
      <c r="A2426" s="36"/>
      <c r="B2426" s="39"/>
    </row>
    <row r="2427" spans="1:2" x14ac:dyDescent="0.3">
      <c r="A2427" s="36"/>
      <c r="B2427" s="39"/>
    </row>
    <row r="2428" spans="1:2" x14ac:dyDescent="0.3">
      <c r="A2428" s="36"/>
      <c r="B2428" s="39"/>
    </row>
    <row r="2429" spans="1:2" x14ac:dyDescent="0.3">
      <c r="A2429" s="36"/>
      <c r="B2429" s="39"/>
    </row>
    <row r="2430" spans="1:2" x14ac:dyDescent="0.3">
      <c r="A2430" s="36"/>
      <c r="B2430" s="39"/>
    </row>
    <row r="2431" spans="1:2" x14ac:dyDescent="0.3">
      <c r="A2431" s="36"/>
      <c r="B2431" s="39"/>
    </row>
    <row r="2432" spans="1:2" x14ac:dyDescent="0.3">
      <c r="A2432" s="36"/>
      <c r="B2432" s="39"/>
    </row>
    <row r="2433" spans="1:2" x14ac:dyDescent="0.3">
      <c r="A2433" s="36"/>
      <c r="B2433" s="39"/>
    </row>
    <row r="2434" spans="1:2" x14ac:dyDescent="0.3">
      <c r="A2434" s="36"/>
      <c r="B2434" s="39"/>
    </row>
    <row r="2435" spans="1:2" x14ac:dyDescent="0.3">
      <c r="A2435" s="36"/>
      <c r="B2435" s="39"/>
    </row>
    <row r="2436" spans="1:2" x14ac:dyDescent="0.3">
      <c r="A2436" s="36"/>
      <c r="B2436" s="39"/>
    </row>
    <row r="2437" spans="1:2" x14ac:dyDescent="0.3">
      <c r="A2437" s="36"/>
      <c r="B2437" s="39"/>
    </row>
    <row r="2438" spans="1:2" x14ac:dyDescent="0.3">
      <c r="A2438" s="36"/>
      <c r="B2438" s="39"/>
    </row>
    <row r="2439" spans="1:2" x14ac:dyDescent="0.3">
      <c r="A2439" s="36"/>
      <c r="B2439" s="39"/>
    </row>
    <row r="2440" spans="1:2" x14ac:dyDescent="0.3">
      <c r="A2440" s="36"/>
      <c r="B2440" s="39"/>
    </row>
    <row r="2441" spans="1:2" x14ac:dyDescent="0.3">
      <c r="A2441" s="36"/>
      <c r="B2441" s="39"/>
    </row>
    <row r="2442" spans="1:2" x14ac:dyDescent="0.3">
      <c r="A2442" s="36"/>
      <c r="B2442" s="39"/>
    </row>
    <row r="2443" spans="1:2" x14ac:dyDescent="0.3">
      <c r="A2443" s="36"/>
      <c r="B2443" s="39"/>
    </row>
    <row r="2444" spans="1:2" x14ac:dyDescent="0.3">
      <c r="A2444" s="36"/>
      <c r="B2444" s="39"/>
    </row>
    <row r="2445" spans="1:2" x14ac:dyDescent="0.3">
      <c r="A2445" s="36"/>
      <c r="B2445" s="39"/>
    </row>
    <row r="2446" spans="1:2" x14ac:dyDescent="0.3">
      <c r="A2446" s="36"/>
      <c r="B2446" s="39"/>
    </row>
    <row r="2447" spans="1:2" x14ac:dyDescent="0.3">
      <c r="A2447" s="36"/>
      <c r="B2447" s="39"/>
    </row>
    <row r="2448" spans="1:2" x14ac:dyDescent="0.3">
      <c r="A2448" s="36"/>
      <c r="B2448" s="39"/>
    </row>
    <row r="2449" spans="1:2" x14ac:dyDescent="0.3">
      <c r="A2449" s="36"/>
      <c r="B2449" s="39"/>
    </row>
    <row r="2450" spans="1:2" x14ac:dyDescent="0.3">
      <c r="A2450" s="36"/>
      <c r="B2450" s="39"/>
    </row>
    <row r="2451" spans="1:2" x14ac:dyDescent="0.3">
      <c r="A2451" s="36"/>
      <c r="B2451" s="39"/>
    </row>
    <row r="2452" spans="1:2" x14ac:dyDescent="0.3">
      <c r="A2452" s="36"/>
      <c r="B2452" s="39"/>
    </row>
    <row r="2453" spans="1:2" x14ac:dyDescent="0.3">
      <c r="A2453" s="36"/>
      <c r="B2453" s="39"/>
    </row>
    <row r="2454" spans="1:2" x14ac:dyDescent="0.3">
      <c r="A2454" s="36"/>
      <c r="B2454" s="39"/>
    </row>
    <row r="2455" spans="1:2" x14ac:dyDescent="0.3">
      <c r="A2455" s="36"/>
      <c r="B2455" s="39"/>
    </row>
    <row r="2456" spans="1:2" x14ac:dyDescent="0.3">
      <c r="A2456" s="36"/>
      <c r="B2456" s="39"/>
    </row>
    <row r="2457" spans="1:2" x14ac:dyDescent="0.3">
      <c r="A2457" s="36"/>
      <c r="B2457" s="39"/>
    </row>
    <row r="2458" spans="1:2" x14ac:dyDescent="0.3">
      <c r="A2458" s="36"/>
      <c r="B2458" s="39"/>
    </row>
    <row r="2459" spans="1:2" x14ac:dyDescent="0.3">
      <c r="A2459" s="36"/>
      <c r="B2459" s="39"/>
    </row>
    <row r="2460" spans="1:2" x14ac:dyDescent="0.3">
      <c r="A2460" s="36"/>
      <c r="B2460" s="39"/>
    </row>
    <row r="2461" spans="1:2" x14ac:dyDescent="0.3">
      <c r="A2461" s="36"/>
      <c r="B2461" s="39"/>
    </row>
    <row r="2462" spans="1:2" x14ac:dyDescent="0.3">
      <c r="A2462" s="36"/>
      <c r="B2462" s="39"/>
    </row>
    <row r="2463" spans="1:2" x14ac:dyDescent="0.3">
      <c r="A2463" s="36"/>
      <c r="B2463" s="39"/>
    </row>
    <row r="2464" spans="1:2" x14ac:dyDescent="0.3">
      <c r="A2464" s="36"/>
      <c r="B2464" s="39"/>
    </row>
    <row r="2465" spans="1:2" x14ac:dyDescent="0.3">
      <c r="A2465" s="36"/>
      <c r="B2465" s="39"/>
    </row>
    <row r="2466" spans="1:2" x14ac:dyDescent="0.3">
      <c r="A2466" s="36"/>
      <c r="B2466" s="39"/>
    </row>
    <row r="2467" spans="1:2" x14ac:dyDescent="0.3">
      <c r="A2467" s="36"/>
      <c r="B2467" s="39"/>
    </row>
    <row r="2468" spans="1:2" x14ac:dyDescent="0.3">
      <c r="A2468" s="36"/>
      <c r="B2468" s="39"/>
    </row>
    <row r="2469" spans="1:2" x14ac:dyDescent="0.3">
      <c r="A2469" s="36"/>
      <c r="B2469" s="39"/>
    </row>
    <row r="2470" spans="1:2" x14ac:dyDescent="0.3">
      <c r="A2470" s="36"/>
      <c r="B2470" s="39"/>
    </row>
    <row r="2471" spans="1:2" x14ac:dyDescent="0.3">
      <c r="A2471" s="36"/>
      <c r="B2471" s="39"/>
    </row>
    <row r="2472" spans="1:2" x14ac:dyDescent="0.3">
      <c r="A2472" s="36"/>
      <c r="B2472" s="39"/>
    </row>
    <row r="2473" spans="1:2" x14ac:dyDescent="0.3">
      <c r="A2473" s="36"/>
      <c r="B2473" s="39"/>
    </row>
    <row r="2474" spans="1:2" x14ac:dyDescent="0.3">
      <c r="A2474" s="36"/>
      <c r="B2474" s="39"/>
    </row>
    <row r="2475" spans="1:2" x14ac:dyDescent="0.3">
      <c r="A2475" s="36"/>
      <c r="B2475" s="39"/>
    </row>
    <row r="2476" spans="1:2" x14ac:dyDescent="0.3">
      <c r="A2476" s="36"/>
      <c r="B2476" s="39"/>
    </row>
    <row r="2477" spans="1:2" x14ac:dyDescent="0.3">
      <c r="A2477" s="36"/>
      <c r="B2477" s="39"/>
    </row>
    <row r="2478" spans="1:2" x14ac:dyDescent="0.3">
      <c r="A2478" s="36"/>
      <c r="B2478" s="39"/>
    </row>
    <row r="2479" spans="1:2" x14ac:dyDescent="0.3">
      <c r="A2479" s="36"/>
      <c r="B2479" s="39"/>
    </row>
    <row r="2480" spans="1:2" x14ac:dyDescent="0.3">
      <c r="A2480" s="36"/>
      <c r="B2480" s="39"/>
    </row>
    <row r="2481" spans="1:2" x14ac:dyDescent="0.3">
      <c r="A2481" s="36"/>
      <c r="B2481" s="39"/>
    </row>
    <row r="2482" spans="1:2" x14ac:dyDescent="0.3">
      <c r="A2482" s="36"/>
      <c r="B2482" s="39"/>
    </row>
    <row r="2483" spans="1:2" x14ac:dyDescent="0.3">
      <c r="A2483" s="36"/>
      <c r="B2483" s="39"/>
    </row>
    <row r="2484" spans="1:2" x14ac:dyDescent="0.3">
      <c r="A2484" s="36"/>
      <c r="B2484" s="39"/>
    </row>
    <row r="2485" spans="1:2" x14ac:dyDescent="0.3">
      <c r="A2485" s="36"/>
      <c r="B2485" s="39"/>
    </row>
    <row r="2486" spans="1:2" x14ac:dyDescent="0.3">
      <c r="A2486" s="36"/>
      <c r="B2486" s="39"/>
    </row>
    <row r="2487" spans="1:2" x14ac:dyDescent="0.3">
      <c r="A2487" s="36"/>
      <c r="B2487" s="39"/>
    </row>
    <row r="2488" spans="1:2" x14ac:dyDescent="0.3">
      <c r="A2488" s="36"/>
      <c r="B2488" s="39"/>
    </row>
    <row r="2489" spans="1:2" x14ac:dyDescent="0.3">
      <c r="A2489" s="36"/>
      <c r="B2489" s="39"/>
    </row>
    <row r="2490" spans="1:2" x14ac:dyDescent="0.3">
      <c r="A2490" s="36"/>
      <c r="B2490" s="39"/>
    </row>
    <row r="2491" spans="1:2" x14ac:dyDescent="0.3">
      <c r="A2491" s="36"/>
      <c r="B2491" s="39"/>
    </row>
    <row r="2492" spans="1:2" x14ac:dyDescent="0.3">
      <c r="A2492" s="36"/>
      <c r="B2492" s="39"/>
    </row>
    <row r="2493" spans="1:2" x14ac:dyDescent="0.3">
      <c r="A2493" s="36"/>
      <c r="B2493" s="39"/>
    </row>
    <row r="2494" spans="1:2" x14ac:dyDescent="0.3">
      <c r="A2494" s="36"/>
      <c r="B2494" s="39"/>
    </row>
    <row r="2495" spans="1:2" x14ac:dyDescent="0.3">
      <c r="A2495" s="36"/>
      <c r="B2495" s="39"/>
    </row>
    <row r="2496" spans="1:2" x14ac:dyDescent="0.3">
      <c r="A2496" s="36"/>
      <c r="B2496" s="39"/>
    </row>
    <row r="2497" spans="1:2" x14ac:dyDescent="0.3">
      <c r="A2497" s="36"/>
      <c r="B2497" s="39"/>
    </row>
    <row r="2498" spans="1:2" x14ac:dyDescent="0.3">
      <c r="A2498" s="36"/>
      <c r="B2498" s="39"/>
    </row>
    <row r="2499" spans="1:2" x14ac:dyDescent="0.3">
      <c r="A2499" s="36"/>
      <c r="B2499" s="39"/>
    </row>
    <row r="2500" spans="1:2" x14ac:dyDescent="0.3">
      <c r="A2500" s="36"/>
      <c r="B2500" s="39"/>
    </row>
    <row r="2501" spans="1:2" x14ac:dyDescent="0.3">
      <c r="A2501" s="36"/>
      <c r="B2501" s="39"/>
    </row>
    <row r="2502" spans="1:2" x14ac:dyDescent="0.3">
      <c r="A2502" s="36"/>
      <c r="B2502" s="39"/>
    </row>
    <row r="2503" spans="1:2" x14ac:dyDescent="0.3">
      <c r="A2503" s="36"/>
      <c r="B2503" s="39"/>
    </row>
    <row r="2504" spans="1:2" x14ac:dyDescent="0.3">
      <c r="A2504" s="36"/>
      <c r="B2504" s="39"/>
    </row>
    <row r="2505" spans="1:2" x14ac:dyDescent="0.3">
      <c r="A2505" s="36"/>
      <c r="B2505" s="39"/>
    </row>
    <row r="2506" spans="1:2" x14ac:dyDescent="0.3">
      <c r="A2506" s="36"/>
      <c r="B2506" s="39"/>
    </row>
    <row r="2507" spans="1:2" x14ac:dyDescent="0.3">
      <c r="A2507" s="36"/>
      <c r="B2507" s="39"/>
    </row>
    <row r="2508" spans="1:2" x14ac:dyDescent="0.3">
      <c r="A2508" s="36"/>
      <c r="B2508" s="39"/>
    </row>
    <row r="2509" spans="1:2" x14ac:dyDescent="0.3">
      <c r="A2509" s="36"/>
      <c r="B2509" s="39"/>
    </row>
    <row r="2510" spans="1:2" x14ac:dyDescent="0.3">
      <c r="A2510" s="36"/>
      <c r="B2510" s="39"/>
    </row>
    <row r="2511" spans="1:2" x14ac:dyDescent="0.3">
      <c r="A2511" s="36"/>
      <c r="B2511" s="39"/>
    </row>
    <row r="2512" spans="1:2" x14ac:dyDescent="0.3">
      <c r="A2512" s="36"/>
      <c r="B2512" s="39"/>
    </row>
    <row r="2513" spans="1:2" x14ac:dyDescent="0.3">
      <c r="A2513" s="36"/>
      <c r="B2513" s="39"/>
    </row>
    <row r="2514" spans="1:2" x14ac:dyDescent="0.3">
      <c r="A2514" s="36"/>
      <c r="B2514" s="39"/>
    </row>
    <row r="2515" spans="1:2" x14ac:dyDescent="0.3">
      <c r="A2515" s="36"/>
      <c r="B2515" s="39"/>
    </row>
    <row r="2516" spans="1:2" x14ac:dyDescent="0.3">
      <c r="A2516" s="36"/>
      <c r="B2516" s="39"/>
    </row>
    <row r="2517" spans="1:2" x14ac:dyDescent="0.3">
      <c r="A2517" s="36"/>
      <c r="B2517" s="39"/>
    </row>
    <row r="2518" spans="1:2" x14ac:dyDescent="0.3">
      <c r="A2518" s="36"/>
      <c r="B2518" s="39"/>
    </row>
    <row r="2519" spans="1:2" x14ac:dyDescent="0.3">
      <c r="A2519" s="36"/>
      <c r="B2519" s="39"/>
    </row>
    <row r="2520" spans="1:2" x14ac:dyDescent="0.3">
      <c r="A2520" s="36"/>
      <c r="B2520" s="39"/>
    </row>
    <row r="2521" spans="1:2" x14ac:dyDescent="0.3">
      <c r="A2521" s="36"/>
      <c r="B2521" s="39"/>
    </row>
    <row r="2522" spans="1:2" x14ac:dyDescent="0.3">
      <c r="A2522" s="36"/>
      <c r="B2522" s="39"/>
    </row>
    <row r="2523" spans="1:2" x14ac:dyDescent="0.3">
      <c r="A2523" s="36"/>
      <c r="B2523" s="39"/>
    </row>
    <row r="2524" spans="1:2" x14ac:dyDescent="0.3">
      <c r="A2524" s="36"/>
      <c r="B2524" s="39"/>
    </row>
    <row r="2525" spans="1:2" x14ac:dyDescent="0.3">
      <c r="A2525" s="36"/>
      <c r="B2525" s="39"/>
    </row>
    <row r="2526" spans="1:2" x14ac:dyDescent="0.3">
      <c r="A2526" s="36"/>
      <c r="B2526" s="39"/>
    </row>
    <row r="2527" spans="1:2" x14ac:dyDescent="0.3">
      <c r="A2527" s="36"/>
      <c r="B2527" s="39"/>
    </row>
    <row r="2528" spans="1:2" x14ac:dyDescent="0.3">
      <c r="A2528" s="36"/>
      <c r="B2528" s="39"/>
    </row>
    <row r="2529" spans="1:2" x14ac:dyDescent="0.3">
      <c r="A2529" s="36"/>
      <c r="B2529" s="39"/>
    </row>
    <row r="2530" spans="1:2" x14ac:dyDescent="0.3">
      <c r="A2530" s="36"/>
      <c r="B2530" s="39"/>
    </row>
    <row r="2531" spans="1:2" x14ac:dyDescent="0.3">
      <c r="A2531" s="36"/>
      <c r="B2531" s="39"/>
    </row>
    <row r="2532" spans="1:2" x14ac:dyDescent="0.3">
      <c r="A2532" s="36"/>
      <c r="B2532" s="39"/>
    </row>
    <row r="2533" spans="1:2" x14ac:dyDescent="0.3">
      <c r="A2533" s="36"/>
      <c r="B2533" s="39"/>
    </row>
    <row r="2534" spans="1:2" x14ac:dyDescent="0.3">
      <c r="A2534" s="36"/>
      <c r="B2534" s="39"/>
    </row>
    <row r="2535" spans="1:2" x14ac:dyDescent="0.3">
      <c r="A2535" s="36"/>
      <c r="B2535" s="39"/>
    </row>
    <row r="2536" spans="1:2" x14ac:dyDescent="0.3">
      <c r="A2536" s="36"/>
      <c r="B2536" s="39"/>
    </row>
    <row r="2537" spans="1:2" x14ac:dyDescent="0.3">
      <c r="A2537" s="36"/>
      <c r="B2537" s="39"/>
    </row>
    <row r="2538" spans="1:2" x14ac:dyDescent="0.3">
      <c r="A2538" s="36"/>
      <c r="B2538" s="39"/>
    </row>
    <row r="2539" spans="1:2" x14ac:dyDescent="0.3">
      <c r="A2539" s="36"/>
      <c r="B2539" s="39"/>
    </row>
    <row r="2540" spans="1:2" x14ac:dyDescent="0.3">
      <c r="A2540" s="36"/>
      <c r="B2540" s="39"/>
    </row>
    <row r="2541" spans="1:2" x14ac:dyDescent="0.3">
      <c r="A2541" s="36"/>
      <c r="B2541" s="39"/>
    </row>
    <row r="2542" spans="1:2" x14ac:dyDescent="0.3">
      <c r="A2542" s="36"/>
      <c r="B2542" s="39"/>
    </row>
    <row r="2543" spans="1:2" x14ac:dyDescent="0.3">
      <c r="A2543" s="36"/>
      <c r="B2543" s="39"/>
    </row>
    <row r="2544" spans="1:2" x14ac:dyDescent="0.3">
      <c r="A2544" s="36"/>
      <c r="B2544" s="39"/>
    </row>
    <row r="2545" spans="1:2" x14ac:dyDescent="0.3">
      <c r="A2545" s="36"/>
      <c r="B2545" s="39"/>
    </row>
    <row r="2546" spans="1:2" x14ac:dyDescent="0.3">
      <c r="A2546" s="36"/>
      <c r="B2546" s="39"/>
    </row>
    <row r="2547" spans="1:2" x14ac:dyDescent="0.3">
      <c r="A2547" s="36"/>
      <c r="B2547" s="39"/>
    </row>
    <row r="2548" spans="1:2" x14ac:dyDescent="0.3">
      <c r="A2548" s="36"/>
      <c r="B2548" s="39"/>
    </row>
    <row r="2549" spans="1:2" x14ac:dyDescent="0.3">
      <c r="A2549" s="36"/>
      <c r="B2549" s="39"/>
    </row>
    <row r="2550" spans="1:2" x14ac:dyDescent="0.3">
      <c r="A2550" s="36"/>
      <c r="B2550" s="39"/>
    </row>
    <row r="2551" spans="1:2" x14ac:dyDescent="0.3">
      <c r="A2551" s="36"/>
      <c r="B2551" s="39"/>
    </row>
    <row r="2552" spans="1:2" x14ac:dyDescent="0.3">
      <c r="A2552" s="36"/>
      <c r="B2552" s="39"/>
    </row>
    <row r="2553" spans="1:2" x14ac:dyDescent="0.3">
      <c r="A2553" s="36"/>
      <c r="B2553" s="39"/>
    </row>
    <row r="2554" spans="1:2" x14ac:dyDescent="0.3">
      <c r="A2554" s="36"/>
      <c r="B2554" s="39"/>
    </row>
    <row r="2555" spans="1:2" x14ac:dyDescent="0.3">
      <c r="A2555" s="36"/>
      <c r="B2555" s="39"/>
    </row>
    <row r="2556" spans="1:2" x14ac:dyDescent="0.3">
      <c r="A2556" s="36"/>
      <c r="B2556" s="39"/>
    </row>
    <row r="2557" spans="1:2" x14ac:dyDescent="0.3">
      <c r="A2557" s="36"/>
      <c r="B2557" s="39"/>
    </row>
    <row r="2558" spans="1:2" x14ac:dyDescent="0.3">
      <c r="A2558" s="36"/>
      <c r="B2558" s="39"/>
    </row>
    <row r="2559" spans="1:2" x14ac:dyDescent="0.3">
      <c r="A2559" s="36"/>
      <c r="B2559" s="39"/>
    </row>
    <row r="2560" spans="1:2" x14ac:dyDescent="0.3">
      <c r="A2560" s="36"/>
      <c r="B2560" s="39"/>
    </row>
    <row r="2561" spans="1:2" x14ac:dyDescent="0.3">
      <c r="A2561" s="36"/>
      <c r="B2561" s="39"/>
    </row>
    <row r="2562" spans="1:2" x14ac:dyDescent="0.3">
      <c r="A2562" s="36"/>
      <c r="B2562" s="39"/>
    </row>
    <row r="2563" spans="1:2" x14ac:dyDescent="0.3">
      <c r="A2563" s="36"/>
      <c r="B2563" s="39"/>
    </row>
    <row r="2564" spans="1:2" x14ac:dyDescent="0.3">
      <c r="A2564" s="36"/>
      <c r="B2564" s="39"/>
    </row>
    <row r="2565" spans="1:2" x14ac:dyDescent="0.3">
      <c r="A2565" s="36"/>
      <c r="B2565" s="39"/>
    </row>
    <row r="2566" spans="1:2" x14ac:dyDescent="0.3">
      <c r="A2566" s="36"/>
      <c r="B2566" s="39"/>
    </row>
    <row r="2567" spans="1:2" x14ac:dyDescent="0.3">
      <c r="A2567" s="36"/>
      <c r="B2567" s="39"/>
    </row>
    <row r="2568" spans="1:2" x14ac:dyDescent="0.3">
      <c r="A2568" s="36"/>
      <c r="B2568" s="39"/>
    </row>
    <row r="2569" spans="1:2" x14ac:dyDescent="0.3">
      <c r="A2569" s="36"/>
      <c r="B2569" s="39"/>
    </row>
    <row r="2570" spans="1:2" x14ac:dyDescent="0.3">
      <c r="A2570" s="36"/>
      <c r="B2570" s="39"/>
    </row>
    <row r="2571" spans="1:2" x14ac:dyDescent="0.3">
      <c r="A2571" s="36"/>
      <c r="B2571" s="39"/>
    </row>
    <row r="2572" spans="1:2" x14ac:dyDescent="0.3">
      <c r="A2572" s="36"/>
      <c r="B2572" s="39"/>
    </row>
    <row r="2573" spans="1:2" x14ac:dyDescent="0.3">
      <c r="A2573" s="36"/>
      <c r="B2573" s="39"/>
    </row>
    <row r="2574" spans="1:2" x14ac:dyDescent="0.3">
      <c r="A2574" s="36"/>
      <c r="B2574" s="39"/>
    </row>
    <row r="2575" spans="1:2" x14ac:dyDescent="0.3">
      <c r="A2575" s="36"/>
      <c r="B2575" s="39"/>
    </row>
    <row r="2576" spans="1:2" x14ac:dyDescent="0.3">
      <c r="A2576" s="36"/>
      <c r="B2576" s="39"/>
    </row>
    <row r="2577" spans="1:2" x14ac:dyDescent="0.3">
      <c r="A2577" s="36"/>
      <c r="B2577" s="39"/>
    </row>
    <row r="2578" spans="1:2" x14ac:dyDescent="0.3">
      <c r="A2578" s="36"/>
      <c r="B2578" s="39"/>
    </row>
    <row r="2579" spans="1:2" x14ac:dyDescent="0.3">
      <c r="A2579" s="36"/>
      <c r="B2579" s="39"/>
    </row>
    <row r="2580" spans="1:2" x14ac:dyDescent="0.3">
      <c r="A2580" s="36"/>
      <c r="B2580" s="39"/>
    </row>
    <row r="2581" spans="1:2" x14ac:dyDescent="0.3">
      <c r="A2581" s="36"/>
      <c r="B2581" s="39"/>
    </row>
    <row r="2582" spans="1:2" x14ac:dyDescent="0.3">
      <c r="A2582" s="36"/>
      <c r="B2582" s="39"/>
    </row>
    <row r="2583" spans="1:2" x14ac:dyDescent="0.3">
      <c r="A2583" s="36"/>
      <c r="B2583" s="39"/>
    </row>
    <row r="2584" spans="1:2" x14ac:dyDescent="0.3">
      <c r="A2584" s="36"/>
      <c r="B2584" s="39"/>
    </row>
    <row r="2585" spans="1:2" x14ac:dyDescent="0.3">
      <c r="A2585" s="36"/>
      <c r="B2585" s="39"/>
    </row>
    <row r="2586" spans="1:2" x14ac:dyDescent="0.3">
      <c r="A2586" s="36"/>
      <c r="B2586" s="39"/>
    </row>
    <row r="2587" spans="1:2" x14ac:dyDescent="0.3">
      <c r="A2587" s="36"/>
      <c r="B2587" s="39"/>
    </row>
    <row r="2588" spans="1:2" x14ac:dyDescent="0.3">
      <c r="A2588" s="36"/>
      <c r="B2588" s="39"/>
    </row>
    <row r="2589" spans="1:2" x14ac:dyDescent="0.3">
      <c r="A2589" s="36"/>
      <c r="B2589" s="39"/>
    </row>
    <row r="2590" spans="1:2" x14ac:dyDescent="0.3">
      <c r="A2590" s="36"/>
      <c r="B2590" s="39"/>
    </row>
    <row r="2591" spans="1:2" x14ac:dyDescent="0.3">
      <c r="A2591" s="36"/>
      <c r="B2591" s="39"/>
    </row>
    <row r="2592" spans="1:2" x14ac:dyDescent="0.3">
      <c r="A2592" s="36"/>
      <c r="B2592" s="39"/>
    </row>
    <row r="2593" spans="1:2" x14ac:dyDescent="0.3">
      <c r="A2593" s="36"/>
      <c r="B2593" s="39"/>
    </row>
    <row r="2594" spans="1:2" x14ac:dyDescent="0.3">
      <c r="A2594" s="36"/>
      <c r="B2594" s="39"/>
    </row>
    <row r="2595" spans="1:2" x14ac:dyDescent="0.3">
      <c r="A2595" s="36"/>
      <c r="B2595" s="39"/>
    </row>
    <row r="2596" spans="1:2" x14ac:dyDescent="0.3">
      <c r="A2596" s="36"/>
      <c r="B2596" s="39"/>
    </row>
    <row r="2597" spans="1:2" x14ac:dyDescent="0.3">
      <c r="A2597" s="36"/>
      <c r="B2597" s="39"/>
    </row>
    <row r="2598" spans="1:2" x14ac:dyDescent="0.3">
      <c r="A2598" s="36"/>
      <c r="B2598" s="39"/>
    </row>
    <row r="2599" spans="1:2" x14ac:dyDescent="0.3">
      <c r="A2599" s="36"/>
      <c r="B2599" s="39"/>
    </row>
    <row r="2600" spans="1:2" x14ac:dyDescent="0.3">
      <c r="A2600" s="36"/>
      <c r="B2600" s="39"/>
    </row>
    <row r="2601" spans="1:2" x14ac:dyDescent="0.3">
      <c r="A2601" s="36"/>
      <c r="B2601" s="39"/>
    </row>
    <row r="2602" spans="1:2" x14ac:dyDescent="0.3">
      <c r="A2602" s="36"/>
      <c r="B2602" s="39"/>
    </row>
    <row r="2603" spans="1:2" x14ac:dyDescent="0.3">
      <c r="A2603" s="36"/>
      <c r="B2603" s="39"/>
    </row>
    <row r="2604" spans="1:2" x14ac:dyDescent="0.3">
      <c r="A2604" s="36"/>
      <c r="B2604" s="39"/>
    </row>
    <row r="2605" spans="1:2" x14ac:dyDescent="0.3">
      <c r="A2605" s="36"/>
      <c r="B2605" s="39"/>
    </row>
    <row r="2606" spans="1:2" x14ac:dyDescent="0.3">
      <c r="A2606" s="36"/>
      <c r="B2606" s="39"/>
    </row>
    <row r="2607" spans="1:2" x14ac:dyDescent="0.3">
      <c r="A2607" s="36"/>
      <c r="B2607" s="39"/>
    </row>
    <row r="2608" spans="1:2" x14ac:dyDescent="0.3">
      <c r="A2608" s="36"/>
      <c r="B2608" s="39"/>
    </row>
    <row r="2609" spans="1:2" x14ac:dyDescent="0.3">
      <c r="A2609" s="36"/>
      <c r="B2609" s="39"/>
    </row>
    <row r="2610" spans="1:2" x14ac:dyDescent="0.3">
      <c r="A2610" s="36"/>
      <c r="B2610" s="39"/>
    </row>
    <row r="2611" spans="1:2" x14ac:dyDescent="0.3">
      <c r="A2611" s="36"/>
      <c r="B2611" s="39"/>
    </row>
    <row r="2612" spans="1:2" x14ac:dyDescent="0.3">
      <c r="A2612" s="36"/>
      <c r="B2612" s="39"/>
    </row>
    <row r="2613" spans="1:2" x14ac:dyDescent="0.3">
      <c r="A2613" s="36"/>
      <c r="B2613" s="39"/>
    </row>
    <row r="2614" spans="1:2" x14ac:dyDescent="0.3">
      <c r="A2614" s="36"/>
      <c r="B2614" s="39"/>
    </row>
    <row r="2615" spans="1:2" x14ac:dyDescent="0.3">
      <c r="A2615" s="36"/>
      <c r="B2615" s="39"/>
    </row>
    <row r="2616" spans="1:2" x14ac:dyDescent="0.3">
      <c r="A2616" s="36"/>
      <c r="B2616" s="39"/>
    </row>
    <row r="2617" spans="1:2" x14ac:dyDescent="0.3">
      <c r="A2617" s="36"/>
      <c r="B2617" s="39"/>
    </row>
    <row r="2618" spans="1:2" x14ac:dyDescent="0.3">
      <c r="A2618" s="36"/>
      <c r="B2618" s="39"/>
    </row>
    <row r="2619" spans="1:2" x14ac:dyDescent="0.3">
      <c r="A2619" s="36"/>
      <c r="B2619" s="39"/>
    </row>
    <row r="2620" spans="1:2" x14ac:dyDescent="0.3">
      <c r="A2620" s="36"/>
      <c r="B2620" s="39"/>
    </row>
    <row r="2621" spans="1:2" x14ac:dyDescent="0.3">
      <c r="A2621" s="36"/>
      <c r="B2621" s="39"/>
    </row>
    <row r="2622" spans="1:2" x14ac:dyDescent="0.3">
      <c r="A2622" s="36"/>
      <c r="B2622" s="39"/>
    </row>
    <row r="2623" spans="1:2" x14ac:dyDescent="0.3">
      <c r="A2623" s="36"/>
      <c r="B2623" s="39"/>
    </row>
    <row r="2624" spans="1:2" x14ac:dyDescent="0.3">
      <c r="A2624" s="36"/>
      <c r="B2624" s="39"/>
    </row>
    <row r="2625" spans="1:2" x14ac:dyDescent="0.3">
      <c r="A2625" s="36"/>
      <c r="B2625" s="39"/>
    </row>
    <row r="2626" spans="1:2" x14ac:dyDescent="0.3">
      <c r="A2626" s="36"/>
      <c r="B2626" s="39"/>
    </row>
    <row r="2627" spans="1:2" x14ac:dyDescent="0.3">
      <c r="A2627" s="36"/>
      <c r="B2627" s="39"/>
    </row>
    <row r="2628" spans="1:2" x14ac:dyDescent="0.3">
      <c r="A2628" s="36"/>
      <c r="B2628" s="39"/>
    </row>
    <row r="2629" spans="1:2" x14ac:dyDescent="0.3">
      <c r="A2629" s="36"/>
      <c r="B2629" s="39"/>
    </row>
    <row r="2630" spans="1:2" x14ac:dyDescent="0.3">
      <c r="A2630" s="36"/>
      <c r="B2630" s="39"/>
    </row>
    <row r="2631" spans="1:2" x14ac:dyDescent="0.3">
      <c r="A2631" s="36"/>
      <c r="B2631" s="39"/>
    </row>
    <row r="2632" spans="1:2" x14ac:dyDescent="0.3">
      <c r="A2632" s="36"/>
      <c r="B2632" s="39"/>
    </row>
    <row r="2633" spans="1:2" x14ac:dyDescent="0.3">
      <c r="A2633" s="36"/>
      <c r="B2633" s="39"/>
    </row>
    <row r="2634" spans="1:2" x14ac:dyDescent="0.3">
      <c r="A2634" s="36"/>
      <c r="B2634" s="39"/>
    </row>
    <row r="2635" spans="1:2" x14ac:dyDescent="0.3">
      <c r="A2635" s="36"/>
      <c r="B2635" s="39"/>
    </row>
    <row r="2636" spans="1:2" x14ac:dyDescent="0.3">
      <c r="A2636" s="36"/>
      <c r="B2636" s="39"/>
    </row>
    <row r="2637" spans="1:2" x14ac:dyDescent="0.3">
      <c r="A2637" s="36"/>
      <c r="B2637" s="39"/>
    </row>
    <row r="2638" spans="1:2" x14ac:dyDescent="0.3">
      <c r="A2638" s="36"/>
      <c r="B2638" s="39"/>
    </row>
    <row r="2639" spans="1:2" x14ac:dyDescent="0.3">
      <c r="A2639" s="36"/>
      <c r="B2639" s="39"/>
    </row>
    <row r="2640" spans="1:2" x14ac:dyDescent="0.3">
      <c r="A2640" s="36"/>
      <c r="B2640" s="39"/>
    </row>
    <row r="2641" spans="1:2" x14ac:dyDescent="0.3">
      <c r="A2641" s="36"/>
      <c r="B2641" s="39"/>
    </row>
    <row r="2642" spans="1:2" x14ac:dyDescent="0.3">
      <c r="A2642" s="36"/>
      <c r="B2642" s="39"/>
    </row>
    <row r="2643" spans="1:2" x14ac:dyDescent="0.3">
      <c r="A2643" s="36"/>
      <c r="B2643" s="39"/>
    </row>
    <row r="2644" spans="1:2" x14ac:dyDescent="0.3">
      <c r="A2644" s="36"/>
      <c r="B2644" s="39"/>
    </row>
    <row r="2645" spans="1:2" x14ac:dyDescent="0.3">
      <c r="A2645" s="36"/>
      <c r="B2645" s="39"/>
    </row>
    <row r="2646" spans="1:2" x14ac:dyDescent="0.3">
      <c r="A2646" s="36"/>
      <c r="B2646" s="39"/>
    </row>
    <row r="2647" spans="1:2" x14ac:dyDescent="0.3">
      <c r="A2647" s="36"/>
      <c r="B2647" s="39"/>
    </row>
    <row r="2648" spans="1:2" x14ac:dyDescent="0.3">
      <c r="A2648" s="36"/>
      <c r="B2648" s="39"/>
    </row>
    <row r="2649" spans="1:2" x14ac:dyDescent="0.3">
      <c r="A2649" s="36"/>
      <c r="B2649" s="39"/>
    </row>
    <row r="2650" spans="1:2" x14ac:dyDescent="0.3">
      <c r="A2650" s="36"/>
      <c r="B2650" s="39"/>
    </row>
    <row r="2651" spans="1:2" x14ac:dyDescent="0.3">
      <c r="A2651" s="36"/>
      <c r="B2651" s="39"/>
    </row>
    <row r="2652" spans="1:2" x14ac:dyDescent="0.3">
      <c r="A2652" s="36"/>
      <c r="B2652" s="39"/>
    </row>
    <row r="2653" spans="1:2" x14ac:dyDescent="0.3">
      <c r="A2653" s="36"/>
      <c r="B2653" s="39"/>
    </row>
    <row r="2654" spans="1:2" x14ac:dyDescent="0.3">
      <c r="A2654" s="36"/>
      <c r="B2654" s="39"/>
    </row>
    <row r="2655" spans="1:2" x14ac:dyDescent="0.3">
      <c r="A2655" s="36"/>
      <c r="B2655" s="39"/>
    </row>
    <row r="2656" spans="1:2" x14ac:dyDescent="0.3">
      <c r="A2656" s="36"/>
      <c r="B2656" s="39"/>
    </row>
    <row r="2657" spans="1:2" x14ac:dyDescent="0.3">
      <c r="A2657" s="36"/>
      <c r="B2657" s="39"/>
    </row>
    <row r="2658" spans="1:2" x14ac:dyDescent="0.3">
      <c r="A2658" s="36"/>
      <c r="B2658" s="39"/>
    </row>
    <row r="2659" spans="1:2" x14ac:dyDescent="0.3">
      <c r="A2659" s="36"/>
      <c r="B2659" s="39"/>
    </row>
    <row r="2660" spans="1:2" x14ac:dyDescent="0.3">
      <c r="A2660" s="36"/>
      <c r="B2660" s="39"/>
    </row>
    <row r="2661" spans="1:2" x14ac:dyDescent="0.3">
      <c r="A2661" s="36"/>
      <c r="B2661" s="39"/>
    </row>
    <row r="2662" spans="1:2" x14ac:dyDescent="0.3">
      <c r="A2662" s="36"/>
      <c r="B2662" s="39"/>
    </row>
    <row r="2663" spans="1:2" x14ac:dyDescent="0.3">
      <c r="A2663" s="36"/>
      <c r="B2663" s="39"/>
    </row>
    <row r="2664" spans="1:2" x14ac:dyDescent="0.3">
      <c r="A2664" s="36"/>
      <c r="B2664" s="39"/>
    </row>
    <row r="2665" spans="1:2" x14ac:dyDescent="0.3">
      <c r="A2665" s="36"/>
      <c r="B2665" s="39"/>
    </row>
    <row r="2666" spans="1:2" x14ac:dyDescent="0.3">
      <c r="A2666" s="36"/>
      <c r="B2666" s="39"/>
    </row>
    <row r="2667" spans="1:2" x14ac:dyDescent="0.3">
      <c r="A2667" s="36"/>
      <c r="B2667" s="39"/>
    </row>
    <row r="2668" spans="1:2" x14ac:dyDescent="0.3">
      <c r="A2668" s="36"/>
      <c r="B2668" s="39"/>
    </row>
    <row r="2669" spans="1:2" x14ac:dyDescent="0.3">
      <c r="A2669" s="36"/>
      <c r="B2669" s="39"/>
    </row>
    <row r="2670" spans="1:2" x14ac:dyDescent="0.3">
      <c r="A2670" s="36"/>
      <c r="B2670" s="39"/>
    </row>
    <row r="2671" spans="1:2" x14ac:dyDescent="0.3">
      <c r="A2671" s="36"/>
      <c r="B2671" s="39"/>
    </row>
    <row r="2672" spans="1:2" x14ac:dyDescent="0.3">
      <c r="A2672" s="36"/>
      <c r="B2672" s="39"/>
    </row>
    <row r="2673" spans="1:2" x14ac:dyDescent="0.3">
      <c r="A2673" s="36"/>
      <c r="B2673" s="39"/>
    </row>
    <row r="2674" spans="1:2" x14ac:dyDescent="0.3">
      <c r="A2674" s="36"/>
      <c r="B2674" s="39"/>
    </row>
    <row r="2675" spans="1:2" x14ac:dyDescent="0.3">
      <c r="A2675" s="36"/>
      <c r="B2675" s="39"/>
    </row>
    <row r="2676" spans="1:2" x14ac:dyDescent="0.3">
      <c r="A2676" s="36"/>
      <c r="B2676" s="39"/>
    </row>
    <row r="2677" spans="1:2" x14ac:dyDescent="0.3">
      <c r="A2677" s="36"/>
      <c r="B2677" s="39"/>
    </row>
    <row r="2678" spans="1:2" x14ac:dyDescent="0.3">
      <c r="A2678" s="36"/>
      <c r="B2678" s="39"/>
    </row>
    <row r="2679" spans="1:2" x14ac:dyDescent="0.3">
      <c r="A2679" s="36"/>
      <c r="B2679" s="39"/>
    </row>
    <row r="2680" spans="1:2" x14ac:dyDescent="0.3">
      <c r="A2680" s="36"/>
      <c r="B2680" s="39"/>
    </row>
    <row r="2681" spans="1:2" x14ac:dyDescent="0.3">
      <c r="A2681" s="36"/>
      <c r="B2681" s="39"/>
    </row>
    <row r="2682" spans="1:2" x14ac:dyDescent="0.3">
      <c r="A2682" s="36"/>
      <c r="B2682" s="39"/>
    </row>
    <row r="2683" spans="1:2" x14ac:dyDescent="0.3">
      <c r="A2683" s="36"/>
      <c r="B2683" s="39"/>
    </row>
    <row r="2684" spans="1:2" x14ac:dyDescent="0.3">
      <c r="A2684" s="36"/>
      <c r="B2684" s="39"/>
    </row>
    <row r="2685" spans="1:2" x14ac:dyDescent="0.3">
      <c r="A2685" s="36"/>
      <c r="B2685" s="39"/>
    </row>
    <row r="2686" spans="1:2" x14ac:dyDescent="0.3">
      <c r="A2686" s="36"/>
      <c r="B2686" s="39"/>
    </row>
    <row r="2687" spans="1:2" x14ac:dyDescent="0.3">
      <c r="A2687" s="36"/>
      <c r="B2687" s="39"/>
    </row>
    <row r="2688" spans="1:2" x14ac:dyDescent="0.3">
      <c r="A2688" s="36"/>
      <c r="B2688" s="39"/>
    </row>
    <row r="2689" spans="1:2" x14ac:dyDescent="0.3">
      <c r="A2689" s="36"/>
      <c r="B2689" s="39"/>
    </row>
    <row r="2690" spans="1:2" x14ac:dyDescent="0.3">
      <c r="A2690" s="36"/>
      <c r="B2690" s="39"/>
    </row>
    <row r="2691" spans="1:2" x14ac:dyDescent="0.3">
      <c r="A2691" s="36"/>
      <c r="B2691" s="39"/>
    </row>
    <row r="2692" spans="1:2" x14ac:dyDescent="0.3">
      <c r="A2692" s="36"/>
      <c r="B2692" s="39"/>
    </row>
    <row r="2693" spans="1:2" x14ac:dyDescent="0.3">
      <c r="A2693" s="36"/>
      <c r="B2693" s="39"/>
    </row>
    <row r="2694" spans="1:2" x14ac:dyDescent="0.3">
      <c r="A2694" s="36"/>
      <c r="B2694" s="39"/>
    </row>
    <row r="2695" spans="1:2" x14ac:dyDescent="0.3">
      <c r="A2695" s="36"/>
      <c r="B2695" s="39"/>
    </row>
    <row r="2696" spans="1:2" x14ac:dyDescent="0.3">
      <c r="A2696" s="36"/>
      <c r="B2696" s="39"/>
    </row>
    <row r="2697" spans="1:2" x14ac:dyDescent="0.3">
      <c r="A2697" s="36"/>
      <c r="B2697" s="39"/>
    </row>
    <row r="2698" spans="1:2" x14ac:dyDescent="0.3">
      <c r="A2698" s="36"/>
      <c r="B2698" s="39"/>
    </row>
    <row r="2699" spans="1:2" x14ac:dyDescent="0.3">
      <c r="A2699" s="36"/>
      <c r="B2699" s="39"/>
    </row>
    <row r="2700" spans="1:2" x14ac:dyDescent="0.3">
      <c r="A2700" s="36"/>
      <c r="B2700" s="39"/>
    </row>
    <row r="2701" spans="1:2" x14ac:dyDescent="0.3">
      <c r="A2701" s="36"/>
      <c r="B2701" s="39"/>
    </row>
    <row r="2702" spans="1:2" x14ac:dyDescent="0.3">
      <c r="A2702" s="36"/>
      <c r="B2702" s="39"/>
    </row>
    <row r="2703" spans="1:2" x14ac:dyDescent="0.3">
      <c r="A2703" s="36"/>
      <c r="B2703" s="39"/>
    </row>
    <row r="2704" spans="1:2" x14ac:dyDescent="0.3">
      <c r="A2704" s="36"/>
      <c r="B2704" s="39"/>
    </row>
    <row r="2705" spans="1:2" x14ac:dyDescent="0.3">
      <c r="A2705" s="36"/>
      <c r="B2705" s="39"/>
    </row>
    <row r="2706" spans="1:2" x14ac:dyDescent="0.3">
      <c r="A2706" s="36"/>
      <c r="B2706" s="39"/>
    </row>
    <row r="2707" spans="1:2" x14ac:dyDescent="0.3">
      <c r="A2707" s="36"/>
      <c r="B2707" s="39"/>
    </row>
    <row r="2708" spans="1:2" x14ac:dyDescent="0.3">
      <c r="A2708" s="36"/>
      <c r="B2708" s="39"/>
    </row>
    <row r="2709" spans="1:2" x14ac:dyDescent="0.3">
      <c r="A2709" s="36"/>
      <c r="B2709" s="39"/>
    </row>
    <row r="2710" spans="1:2" x14ac:dyDescent="0.3">
      <c r="A2710" s="36"/>
      <c r="B2710" s="39"/>
    </row>
    <row r="2711" spans="1:2" x14ac:dyDescent="0.3">
      <c r="A2711" s="36"/>
      <c r="B2711" s="39"/>
    </row>
    <row r="2712" spans="1:2" x14ac:dyDescent="0.3">
      <c r="A2712" s="36"/>
      <c r="B2712" s="39"/>
    </row>
    <row r="2713" spans="1:2" x14ac:dyDescent="0.3">
      <c r="A2713" s="36"/>
      <c r="B2713" s="39"/>
    </row>
    <row r="2714" spans="1:2" x14ac:dyDescent="0.3">
      <c r="A2714" s="36"/>
      <c r="B2714" s="39"/>
    </row>
    <row r="2715" spans="1:2" x14ac:dyDescent="0.3">
      <c r="A2715" s="36"/>
      <c r="B2715" s="39"/>
    </row>
    <row r="2716" spans="1:2" x14ac:dyDescent="0.3">
      <c r="A2716" s="36"/>
      <c r="B2716" s="39"/>
    </row>
    <row r="2717" spans="1:2" x14ac:dyDescent="0.3">
      <c r="A2717" s="36"/>
      <c r="B2717" s="39"/>
    </row>
    <row r="2718" spans="1:2" x14ac:dyDescent="0.3">
      <c r="A2718" s="36"/>
      <c r="B2718" s="39"/>
    </row>
    <row r="2719" spans="1:2" x14ac:dyDescent="0.3">
      <c r="A2719" s="36"/>
      <c r="B2719" s="39"/>
    </row>
    <row r="2720" spans="1:2" x14ac:dyDescent="0.3">
      <c r="A2720" s="36"/>
      <c r="B2720" s="39"/>
    </row>
    <row r="2721" spans="1:2" x14ac:dyDescent="0.3">
      <c r="A2721" s="36"/>
      <c r="B2721" s="39"/>
    </row>
    <row r="2722" spans="1:2" x14ac:dyDescent="0.3">
      <c r="A2722" s="36"/>
      <c r="B2722" s="39"/>
    </row>
    <row r="2723" spans="1:2" x14ac:dyDescent="0.3">
      <c r="A2723" s="36"/>
      <c r="B2723" s="39"/>
    </row>
    <row r="2724" spans="1:2" x14ac:dyDescent="0.3">
      <c r="A2724" s="36"/>
      <c r="B2724" s="39"/>
    </row>
    <row r="2725" spans="1:2" x14ac:dyDescent="0.3">
      <c r="A2725" s="36"/>
      <c r="B2725" s="39"/>
    </row>
    <row r="2726" spans="1:2" x14ac:dyDescent="0.3">
      <c r="A2726" s="36"/>
      <c r="B2726" s="39"/>
    </row>
    <row r="2727" spans="1:2" x14ac:dyDescent="0.3">
      <c r="A2727" s="36"/>
      <c r="B2727" s="39"/>
    </row>
    <row r="2728" spans="1:2" x14ac:dyDescent="0.3">
      <c r="A2728" s="36"/>
      <c r="B2728" s="39"/>
    </row>
    <row r="2729" spans="1:2" x14ac:dyDescent="0.3">
      <c r="A2729" s="36"/>
      <c r="B2729" s="39"/>
    </row>
    <row r="2730" spans="1:2" x14ac:dyDescent="0.3">
      <c r="A2730" s="36"/>
      <c r="B2730" s="39"/>
    </row>
    <row r="2731" spans="1:2" x14ac:dyDescent="0.3">
      <c r="A2731" s="36"/>
      <c r="B2731" s="39"/>
    </row>
    <row r="2732" spans="1:2" x14ac:dyDescent="0.3">
      <c r="A2732" s="36"/>
      <c r="B2732" s="39"/>
    </row>
    <row r="2733" spans="1:2" x14ac:dyDescent="0.3">
      <c r="A2733" s="36"/>
      <c r="B2733" s="39"/>
    </row>
    <row r="2734" spans="1:2" x14ac:dyDescent="0.3">
      <c r="A2734" s="36"/>
      <c r="B2734" s="39"/>
    </row>
    <row r="2735" spans="1:2" x14ac:dyDescent="0.3">
      <c r="A2735" s="36"/>
      <c r="B2735" s="39"/>
    </row>
    <row r="2736" spans="1:2" x14ac:dyDescent="0.3">
      <c r="A2736" s="36"/>
      <c r="B2736" s="39"/>
    </row>
    <row r="2737" spans="1:2" x14ac:dyDescent="0.3">
      <c r="A2737" s="36"/>
      <c r="B2737" s="39"/>
    </row>
    <row r="2738" spans="1:2" x14ac:dyDescent="0.3">
      <c r="A2738" s="36"/>
      <c r="B2738" s="39"/>
    </row>
    <row r="2739" spans="1:2" x14ac:dyDescent="0.3">
      <c r="A2739" s="36"/>
      <c r="B2739" s="39"/>
    </row>
    <row r="2740" spans="1:2" x14ac:dyDescent="0.3">
      <c r="A2740" s="36"/>
      <c r="B2740" s="39"/>
    </row>
    <row r="2741" spans="1:2" x14ac:dyDescent="0.3">
      <c r="A2741" s="36"/>
      <c r="B2741" s="39"/>
    </row>
    <row r="2742" spans="1:2" x14ac:dyDescent="0.3">
      <c r="A2742" s="36"/>
      <c r="B2742" s="39"/>
    </row>
    <row r="2743" spans="1:2" x14ac:dyDescent="0.3">
      <c r="A2743" s="36"/>
      <c r="B2743" s="39"/>
    </row>
    <row r="2744" spans="1:2" x14ac:dyDescent="0.3">
      <c r="A2744" s="36"/>
      <c r="B2744" s="39"/>
    </row>
    <row r="2745" spans="1:2" x14ac:dyDescent="0.3">
      <c r="A2745" s="36"/>
      <c r="B2745" s="39"/>
    </row>
    <row r="2746" spans="1:2" x14ac:dyDescent="0.3">
      <c r="A2746" s="36"/>
      <c r="B2746" s="39"/>
    </row>
    <row r="2747" spans="1:2" x14ac:dyDescent="0.3">
      <c r="A2747" s="36"/>
      <c r="B2747" s="39"/>
    </row>
    <row r="2748" spans="1:2" x14ac:dyDescent="0.3">
      <c r="A2748" s="36"/>
      <c r="B2748" s="39"/>
    </row>
    <row r="2749" spans="1:2" x14ac:dyDescent="0.3">
      <c r="A2749" s="36"/>
      <c r="B2749" s="39"/>
    </row>
    <row r="2750" spans="1:2" x14ac:dyDescent="0.3">
      <c r="A2750" s="36"/>
      <c r="B2750" s="39"/>
    </row>
    <row r="2751" spans="1:2" x14ac:dyDescent="0.3">
      <c r="A2751" s="36"/>
      <c r="B2751" s="39"/>
    </row>
    <row r="2752" spans="1:2" x14ac:dyDescent="0.3">
      <c r="A2752" s="36"/>
      <c r="B2752" s="39"/>
    </row>
    <row r="2753" spans="1:2" x14ac:dyDescent="0.3">
      <c r="A2753" s="36"/>
      <c r="B2753" s="39"/>
    </row>
    <row r="2754" spans="1:2" x14ac:dyDescent="0.3">
      <c r="A2754" s="36"/>
      <c r="B2754" s="39"/>
    </row>
    <row r="2755" spans="1:2" x14ac:dyDescent="0.3">
      <c r="A2755" s="36"/>
      <c r="B2755" s="39"/>
    </row>
    <row r="2756" spans="1:2" x14ac:dyDescent="0.3">
      <c r="A2756" s="36"/>
      <c r="B2756" s="39"/>
    </row>
    <row r="2757" spans="1:2" x14ac:dyDescent="0.3">
      <c r="A2757" s="36"/>
      <c r="B2757" s="39"/>
    </row>
    <row r="2758" spans="1:2" x14ac:dyDescent="0.3">
      <c r="A2758" s="36"/>
      <c r="B2758" s="39"/>
    </row>
    <row r="2759" spans="1:2" x14ac:dyDescent="0.3">
      <c r="A2759" s="36"/>
      <c r="B2759" s="39"/>
    </row>
    <row r="2760" spans="1:2" x14ac:dyDescent="0.3">
      <c r="A2760" s="36"/>
      <c r="B2760" s="39"/>
    </row>
    <row r="2761" spans="1:2" x14ac:dyDescent="0.3">
      <c r="A2761" s="36"/>
      <c r="B2761" s="39"/>
    </row>
    <row r="2762" spans="1:2" x14ac:dyDescent="0.3">
      <c r="A2762" s="36"/>
      <c r="B2762" s="39"/>
    </row>
    <row r="2763" spans="1:2" x14ac:dyDescent="0.3">
      <c r="A2763" s="36"/>
      <c r="B2763" s="39"/>
    </row>
    <row r="2764" spans="1:2" x14ac:dyDescent="0.3">
      <c r="A2764" s="36"/>
      <c r="B2764" s="39"/>
    </row>
    <row r="2765" spans="1:2" x14ac:dyDescent="0.3">
      <c r="A2765" s="36"/>
      <c r="B2765" s="39"/>
    </row>
    <row r="2766" spans="1:2" x14ac:dyDescent="0.3">
      <c r="A2766" s="36"/>
      <c r="B2766" s="39"/>
    </row>
    <row r="2767" spans="1:2" x14ac:dyDescent="0.3">
      <c r="A2767" s="36"/>
      <c r="B2767" s="39"/>
    </row>
    <row r="2768" spans="1:2" x14ac:dyDescent="0.3">
      <c r="A2768" s="36"/>
      <c r="B2768" s="39"/>
    </row>
    <row r="2769" spans="1:2" x14ac:dyDescent="0.3">
      <c r="A2769" s="36"/>
      <c r="B2769" s="39"/>
    </row>
    <row r="2770" spans="1:2" x14ac:dyDescent="0.3">
      <c r="A2770" s="36"/>
      <c r="B2770" s="39"/>
    </row>
    <row r="2771" spans="1:2" x14ac:dyDescent="0.3">
      <c r="A2771" s="36"/>
      <c r="B2771" s="39"/>
    </row>
    <row r="2772" spans="1:2" x14ac:dyDescent="0.3">
      <c r="A2772" s="36"/>
      <c r="B2772" s="39"/>
    </row>
    <row r="2773" spans="1:2" x14ac:dyDescent="0.3">
      <c r="A2773" s="36"/>
      <c r="B2773" s="39"/>
    </row>
    <row r="2774" spans="1:2" x14ac:dyDescent="0.3">
      <c r="A2774" s="36"/>
      <c r="B2774" s="39"/>
    </row>
    <row r="2775" spans="1:2" x14ac:dyDescent="0.3">
      <c r="A2775" s="36"/>
      <c r="B2775" s="39"/>
    </row>
    <row r="2776" spans="1:2" x14ac:dyDescent="0.3">
      <c r="A2776" s="36"/>
      <c r="B2776" s="39"/>
    </row>
    <row r="2777" spans="1:2" x14ac:dyDescent="0.3">
      <c r="A2777" s="36"/>
      <c r="B2777" s="39"/>
    </row>
    <row r="2778" spans="1:2" x14ac:dyDescent="0.3">
      <c r="A2778" s="36"/>
      <c r="B2778" s="39"/>
    </row>
    <row r="2779" spans="1:2" x14ac:dyDescent="0.3">
      <c r="A2779" s="36"/>
      <c r="B2779" s="39"/>
    </row>
    <row r="2780" spans="1:2" x14ac:dyDescent="0.3">
      <c r="A2780" s="36"/>
      <c r="B2780" s="39"/>
    </row>
    <row r="2781" spans="1:2" x14ac:dyDescent="0.3">
      <c r="A2781" s="36"/>
      <c r="B2781" s="39"/>
    </row>
    <row r="2782" spans="1:2" x14ac:dyDescent="0.3">
      <c r="A2782" s="36"/>
      <c r="B2782" s="39"/>
    </row>
    <row r="2783" spans="1:2" x14ac:dyDescent="0.3">
      <c r="A2783" s="36"/>
      <c r="B2783" s="39"/>
    </row>
    <row r="2784" spans="1:2" x14ac:dyDescent="0.3">
      <c r="A2784" s="36"/>
      <c r="B2784" s="39"/>
    </row>
    <row r="2785" spans="1:2" x14ac:dyDescent="0.3">
      <c r="A2785" s="36"/>
      <c r="B2785" s="39"/>
    </row>
    <row r="2786" spans="1:2" x14ac:dyDescent="0.3">
      <c r="A2786" s="36"/>
      <c r="B2786" s="39"/>
    </row>
    <row r="2787" spans="1:2" x14ac:dyDescent="0.3">
      <c r="A2787" s="36"/>
      <c r="B2787" s="39"/>
    </row>
    <row r="2788" spans="1:2" x14ac:dyDescent="0.3">
      <c r="A2788" s="36"/>
      <c r="B2788" s="39"/>
    </row>
    <row r="2789" spans="1:2" x14ac:dyDescent="0.3">
      <c r="A2789" s="36"/>
      <c r="B2789" s="39"/>
    </row>
    <row r="2790" spans="1:2" x14ac:dyDescent="0.3">
      <c r="A2790" s="36"/>
      <c r="B2790" s="39"/>
    </row>
    <row r="2791" spans="1:2" x14ac:dyDescent="0.3">
      <c r="A2791" s="36"/>
      <c r="B2791" s="39"/>
    </row>
    <row r="2792" spans="1:2" x14ac:dyDescent="0.3">
      <c r="A2792" s="36"/>
      <c r="B2792" s="39"/>
    </row>
    <row r="2793" spans="1:2" x14ac:dyDescent="0.3">
      <c r="A2793" s="36"/>
      <c r="B2793" s="39"/>
    </row>
    <row r="2794" spans="1:2" x14ac:dyDescent="0.3">
      <c r="A2794" s="36"/>
      <c r="B2794" s="39"/>
    </row>
    <row r="2795" spans="1:2" x14ac:dyDescent="0.3">
      <c r="A2795" s="36"/>
      <c r="B2795" s="39"/>
    </row>
    <row r="2796" spans="1:2" x14ac:dyDescent="0.3">
      <c r="A2796" s="36"/>
      <c r="B2796" s="39"/>
    </row>
    <row r="2797" spans="1:2" x14ac:dyDescent="0.3">
      <c r="A2797" s="36"/>
      <c r="B2797" s="39"/>
    </row>
    <row r="2798" spans="1:2" x14ac:dyDescent="0.3">
      <c r="A2798" s="36"/>
      <c r="B2798" s="39"/>
    </row>
    <row r="2799" spans="1:2" x14ac:dyDescent="0.3">
      <c r="A2799" s="36"/>
      <c r="B2799" s="39"/>
    </row>
    <row r="2800" spans="1:2" x14ac:dyDescent="0.3">
      <c r="A2800" s="36"/>
      <c r="B2800" s="39"/>
    </row>
    <row r="2801" spans="1:2" x14ac:dyDescent="0.3">
      <c r="A2801" s="36"/>
      <c r="B2801" s="39"/>
    </row>
    <row r="2802" spans="1:2" x14ac:dyDescent="0.3">
      <c r="A2802" s="36"/>
      <c r="B2802" s="39"/>
    </row>
    <row r="2803" spans="1:2" x14ac:dyDescent="0.3">
      <c r="A2803" s="36"/>
      <c r="B2803" s="39"/>
    </row>
    <row r="2804" spans="1:2" x14ac:dyDescent="0.3">
      <c r="A2804" s="36"/>
      <c r="B2804" s="39"/>
    </row>
    <row r="2805" spans="1:2" x14ac:dyDescent="0.3">
      <c r="A2805" s="36"/>
      <c r="B2805" s="39"/>
    </row>
    <row r="2806" spans="1:2" x14ac:dyDescent="0.3">
      <c r="A2806" s="36"/>
      <c r="B2806" s="39"/>
    </row>
    <row r="2807" spans="1:2" x14ac:dyDescent="0.3">
      <c r="A2807" s="36"/>
      <c r="B2807" s="39"/>
    </row>
    <row r="2808" spans="1:2" x14ac:dyDescent="0.3">
      <c r="A2808" s="36"/>
      <c r="B2808" s="39"/>
    </row>
    <row r="2809" spans="1:2" x14ac:dyDescent="0.3">
      <c r="A2809" s="36"/>
      <c r="B2809" s="39"/>
    </row>
    <row r="2810" spans="1:2" x14ac:dyDescent="0.3">
      <c r="A2810" s="36"/>
      <c r="B2810" s="39"/>
    </row>
    <row r="2811" spans="1:2" x14ac:dyDescent="0.3">
      <c r="A2811" s="36"/>
      <c r="B2811" s="39"/>
    </row>
    <row r="2812" spans="1:2" x14ac:dyDescent="0.3">
      <c r="A2812" s="36"/>
      <c r="B2812" s="39"/>
    </row>
    <row r="2813" spans="1:2" x14ac:dyDescent="0.3">
      <c r="A2813" s="36"/>
      <c r="B2813" s="39"/>
    </row>
    <row r="2814" spans="1:2" x14ac:dyDescent="0.3">
      <c r="A2814" s="36"/>
      <c r="B2814" s="39"/>
    </row>
    <row r="2815" spans="1:2" x14ac:dyDescent="0.3">
      <c r="A2815" s="36"/>
      <c r="B2815" s="39"/>
    </row>
    <row r="2816" spans="1:2" x14ac:dyDescent="0.3">
      <c r="A2816" s="36"/>
      <c r="B2816" s="39"/>
    </row>
    <row r="2817" spans="1:2" x14ac:dyDescent="0.3">
      <c r="A2817" s="36"/>
      <c r="B2817" s="39"/>
    </row>
    <row r="2818" spans="1:2" x14ac:dyDescent="0.3">
      <c r="A2818" s="36"/>
      <c r="B2818" s="39"/>
    </row>
    <row r="2819" spans="1:2" x14ac:dyDescent="0.3">
      <c r="A2819" s="36"/>
      <c r="B2819" s="39"/>
    </row>
    <row r="2820" spans="1:2" x14ac:dyDescent="0.3">
      <c r="A2820" s="36"/>
      <c r="B2820" s="39"/>
    </row>
    <row r="2821" spans="1:2" x14ac:dyDescent="0.3">
      <c r="A2821" s="36"/>
      <c r="B2821" s="39"/>
    </row>
    <row r="2822" spans="1:2" x14ac:dyDescent="0.3">
      <c r="A2822" s="36"/>
      <c r="B2822" s="39"/>
    </row>
    <row r="2823" spans="1:2" x14ac:dyDescent="0.3">
      <c r="A2823" s="36"/>
      <c r="B2823" s="39"/>
    </row>
    <row r="2824" spans="1:2" x14ac:dyDescent="0.3">
      <c r="A2824" s="36"/>
      <c r="B2824" s="39"/>
    </row>
    <row r="2825" spans="1:2" x14ac:dyDescent="0.3">
      <c r="A2825" s="36"/>
      <c r="B2825" s="39"/>
    </row>
    <row r="2826" spans="1:2" x14ac:dyDescent="0.3">
      <c r="A2826" s="36"/>
      <c r="B2826" s="39"/>
    </row>
    <row r="2827" spans="1:2" x14ac:dyDescent="0.3">
      <c r="A2827" s="36"/>
      <c r="B2827" s="39"/>
    </row>
    <row r="2828" spans="1:2" x14ac:dyDescent="0.3">
      <c r="A2828" s="36"/>
      <c r="B2828" s="39"/>
    </row>
    <row r="2829" spans="1:2" x14ac:dyDescent="0.3">
      <c r="A2829" s="36"/>
      <c r="B2829" s="39"/>
    </row>
    <row r="2830" spans="1:2" x14ac:dyDescent="0.3">
      <c r="A2830" s="36"/>
      <c r="B2830" s="39"/>
    </row>
    <row r="2831" spans="1:2" x14ac:dyDescent="0.3">
      <c r="A2831" s="36"/>
      <c r="B2831" s="39"/>
    </row>
    <row r="2832" spans="1:2" x14ac:dyDescent="0.3">
      <c r="A2832" s="36"/>
      <c r="B2832" s="39"/>
    </row>
    <row r="2833" spans="1:2" x14ac:dyDescent="0.3">
      <c r="A2833" s="36"/>
      <c r="B2833" s="39"/>
    </row>
    <row r="2834" spans="1:2" x14ac:dyDescent="0.3">
      <c r="A2834" s="36"/>
      <c r="B2834" s="39"/>
    </row>
    <row r="2835" spans="1:2" x14ac:dyDescent="0.3">
      <c r="A2835" s="36"/>
      <c r="B2835" s="39"/>
    </row>
    <row r="2836" spans="1:2" x14ac:dyDescent="0.3">
      <c r="A2836" s="36"/>
      <c r="B2836" s="39"/>
    </row>
    <row r="2837" spans="1:2" x14ac:dyDescent="0.3">
      <c r="A2837" s="36"/>
      <c r="B2837" s="39"/>
    </row>
    <row r="2838" spans="1:2" x14ac:dyDescent="0.3">
      <c r="A2838" s="36"/>
      <c r="B2838" s="39"/>
    </row>
    <row r="2839" spans="1:2" x14ac:dyDescent="0.3">
      <c r="A2839" s="36"/>
      <c r="B2839" s="39"/>
    </row>
    <row r="2840" spans="1:2" x14ac:dyDescent="0.3">
      <c r="A2840" s="36"/>
      <c r="B2840" s="39"/>
    </row>
    <row r="2841" spans="1:2" x14ac:dyDescent="0.3">
      <c r="A2841" s="36"/>
      <c r="B2841" s="39"/>
    </row>
    <row r="2842" spans="1:2" x14ac:dyDescent="0.3">
      <c r="A2842" s="36"/>
      <c r="B2842" s="39"/>
    </row>
    <row r="2843" spans="1:2" x14ac:dyDescent="0.3">
      <c r="A2843" s="36"/>
      <c r="B2843" s="39"/>
    </row>
    <row r="2844" spans="1:2" x14ac:dyDescent="0.3">
      <c r="A2844" s="36"/>
      <c r="B2844" s="39"/>
    </row>
    <row r="2845" spans="1:2" x14ac:dyDescent="0.3">
      <c r="A2845" s="36"/>
      <c r="B2845" s="39"/>
    </row>
    <row r="2846" spans="1:2" x14ac:dyDescent="0.3">
      <c r="A2846" s="36"/>
      <c r="B2846" s="39"/>
    </row>
    <row r="2847" spans="1:2" x14ac:dyDescent="0.3">
      <c r="A2847" s="36"/>
      <c r="B2847" s="39"/>
    </row>
    <row r="2848" spans="1:2" x14ac:dyDescent="0.3">
      <c r="A2848" s="36"/>
      <c r="B2848" s="39"/>
    </row>
    <row r="2849" spans="1:2" x14ac:dyDescent="0.3">
      <c r="A2849" s="36"/>
      <c r="B2849" s="39"/>
    </row>
    <row r="2850" spans="1:2" x14ac:dyDescent="0.3">
      <c r="A2850" s="36"/>
      <c r="B2850" s="39"/>
    </row>
    <row r="2851" spans="1:2" x14ac:dyDescent="0.3">
      <c r="A2851" s="36"/>
      <c r="B2851" s="39"/>
    </row>
    <row r="2852" spans="1:2" x14ac:dyDescent="0.3">
      <c r="A2852" s="36"/>
      <c r="B2852" s="39"/>
    </row>
    <row r="2853" spans="1:2" x14ac:dyDescent="0.3">
      <c r="A2853" s="36"/>
      <c r="B2853" s="39"/>
    </row>
    <row r="2854" spans="1:2" x14ac:dyDescent="0.3">
      <c r="A2854" s="36"/>
      <c r="B2854" s="39"/>
    </row>
    <row r="2855" spans="1:2" x14ac:dyDescent="0.3">
      <c r="A2855" s="36"/>
      <c r="B2855" s="39"/>
    </row>
    <row r="2856" spans="1:2" x14ac:dyDescent="0.3">
      <c r="A2856" s="36"/>
      <c r="B2856" s="39"/>
    </row>
    <row r="2857" spans="1:2" x14ac:dyDescent="0.3">
      <c r="A2857" s="36"/>
      <c r="B2857" s="39"/>
    </row>
    <row r="2858" spans="1:2" x14ac:dyDescent="0.3">
      <c r="A2858" s="36"/>
      <c r="B2858" s="39"/>
    </row>
    <row r="2859" spans="1:2" x14ac:dyDescent="0.3">
      <c r="A2859" s="36"/>
      <c r="B2859" s="39"/>
    </row>
    <row r="2860" spans="1:2" x14ac:dyDescent="0.3">
      <c r="A2860" s="36"/>
      <c r="B2860" s="39"/>
    </row>
    <row r="2861" spans="1:2" x14ac:dyDescent="0.3">
      <c r="A2861" s="36"/>
      <c r="B2861" s="39"/>
    </row>
    <row r="2862" spans="1:2" x14ac:dyDescent="0.3">
      <c r="A2862" s="36"/>
      <c r="B2862" s="39"/>
    </row>
    <row r="2863" spans="1:2" x14ac:dyDescent="0.3">
      <c r="A2863" s="36"/>
      <c r="B2863" s="39"/>
    </row>
    <row r="2864" spans="1:2" x14ac:dyDescent="0.3">
      <c r="A2864" s="36"/>
      <c r="B2864" s="39"/>
    </row>
    <row r="2865" spans="1:2" x14ac:dyDescent="0.3">
      <c r="A2865" s="36"/>
      <c r="B2865" s="39"/>
    </row>
    <row r="2866" spans="1:2" x14ac:dyDescent="0.3">
      <c r="A2866" s="36"/>
      <c r="B2866" s="39"/>
    </row>
    <row r="2867" spans="1:2" x14ac:dyDescent="0.3">
      <c r="A2867" s="36"/>
      <c r="B2867" s="39"/>
    </row>
    <row r="2868" spans="1:2" x14ac:dyDescent="0.3">
      <c r="A2868" s="36"/>
      <c r="B2868" s="39"/>
    </row>
    <row r="2869" spans="1:2" x14ac:dyDescent="0.3">
      <c r="A2869" s="36"/>
      <c r="B2869" s="39"/>
    </row>
    <row r="2870" spans="1:2" x14ac:dyDescent="0.3">
      <c r="A2870" s="36"/>
      <c r="B2870" s="39"/>
    </row>
    <row r="2871" spans="1:2" x14ac:dyDescent="0.3">
      <c r="A2871" s="36"/>
      <c r="B2871" s="39"/>
    </row>
    <row r="2872" spans="1:2" x14ac:dyDescent="0.3">
      <c r="A2872" s="36"/>
      <c r="B2872" s="39"/>
    </row>
    <row r="2873" spans="1:2" x14ac:dyDescent="0.3">
      <c r="A2873" s="36"/>
      <c r="B2873" s="39"/>
    </row>
    <row r="2874" spans="1:2" x14ac:dyDescent="0.3">
      <c r="A2874" s="36"/>
      <c r="B2874" s="39"/>
    </row>
    <row r="2875" spans="1:2" x14ac:dyDescent="0.3">
      <c r="A2875" s="36"/>
      <c r="B2875" s="39"/>
    </row>
    <row r="2876" spans="1:2" x14ac:dyDescent="0.3">
      <c r="A2876" s="36"/>
      <c r="B2876" s="39"/>
    </row>
    <row r="2877" spans="1:2" x14ac:dyDescent="0.3">
      <c r="A2877" s="36"/>
      <c r="B2877" s="39"/>
    </row>
    <row r="2878" spans="1:2" x14ac:dyDescent="0.3">
      <c r="A2878" s="36"/>
      <c r="B2878" s="39"/>
    </row>
    <row r="2879" spans="1:2" x14ac:dyDescent="0.3">
      <c r="A2879" s="36"/>
      <c r="B2879" s="39"/>
    </row>
    <row r="2880" spans="1:2" x14ac:dyDescent="0.3">
      <c r="A2880" s="36"/>
      <c r="B2880" s="39"/>
    </row>
    <row r="2881" spans="1:2" x14ac:dyDescent="0.3">
      <c r="A2881" s="36"/>
      <c r="B2881" s="39"/>
    </row>
    <row r="2882" spans="1:2" x14ac:dyDescent="0.3">
      <c r="A2882" s="36"/>
      <c r="B2882" s="39"/>
    </row>
    <row r="2883" spans="1:2" x14ac:dyDescent="0.3">
      <c r="A2883" s="36"/>
      <c r="B2883" s="39"/>
    </row>
    <row r="2884" spans="1:2" x14ac:dyDescent="0.3">
      <c r="A2884" s="36"/>
      <c r="B2884" s="39"/>
    </row>
    <row r="2885" spans="1:2" x14ac:dyDescent="0.3">
      <c r="A2885" s="36"/>
      <c r="B2885" s="39"/>
    </row>
    <row r="2886" spans="1:2" x14ac:dyDescent="0.3">
      <c r="A2886" s="36"/>
      <c r="B2886" s="39"/>
    </row>
    <row r="2887" spans="1:2" x14ac:dyDescent="0.3">
      <c r="A2887" s="36"/>
      <c r="B2887" s="39"/>
    </row>
    <row r="2888" spans="1:2" x14ac:dyDescent="0.3">
      <c r="A2888" s="36"/>
      <c r="B2888" s="39"/>
    </row>
    <row r="2889" spans="1:2" x14ac:dyDescent="0.3">
      <c r="A2889" s="36"/>
      <c r="B2889" s="39"/>
    </row>
    <row r="2890" spans="1:2" x14ac:dyDescent="0.3">
      <c r="A2890" s="36"/>
      <c r="B2890" s="39"/>
    </row>
    <row r="2891" spans="1:2" x14ac:dyDescent="0.3">
      <c r="A2891" s="36"/>
      <c r="B2891" s="39"/>
    </row>
    <row r="2892" spans="1:2" x14ac:dyDescent="0.3">
      <c r="A2892" s="36"/>
      <c r="B2892" s="39"/>
    </row>
    <row r="2893" spans="1:2" x14ac:dyDescent="0.3">
      <c r="A2893" s="36"/>
      <c r="B2893" s="39"/>
    </row>
    <row r="2894" spans="1:2" x14ac:dyDescent="0.3">
      <c r="A2894" s="36"/>
      <c r="B2894" s="39"/>
    </row>
    <row r="2895" spans="1:2" x14ac:dyDescent="0.3">
      <c r="A2895" s="36"/>
      <c r="B2895" s="39"/>
    </row>
    <row r="2896" spans="1:2" x14ac:dyDescent="0.3">
      <c r="A2896" s="36"/>
      <c r="B2896" s="39"/>
    </row>
    <row r="2897" spans="1:2" x14ac:dyDescent="0.3">
      <c r="A2897" s="36"/>
      <c r="B2897" s="39"/>
    </row>
    <row r="2898" spans="1:2" x14ac:dyDescent="0.3">
      <c r="A2898" s="36"/>
      <c r="B2898" s="39"/>
    </row>
    <row r="2899" spans="1:2" x14ac:dyDescent="0.3">
      <c r="A2899" s="36"/>
      <c r="B2899" s="39"/>
    </row>
    <row r="2900" spans="1:2" x14ac:dyDescent="0.3">
      <c r="A2900" s="36"/>
      <c r="B2900" s="39"/>
    </row>
    <row r="2901" spans="1:2" x14ac:dyDescent="0.3">
      <c r="A2901" s="36"/>
      <c r="B2901" s="39"/>
    </row>
    <row r="2902" spans="1:2" x14ac:dyDescent="0.3">
      <c r="A2902" s="36"/>
      <c r="B2902" s="39"/>
    </row>
    <row r="2903" spans="1:2" x14ac:dyDescent="0.3">
      <c r="A2903" s="36"/>
      <c r="B2903" s="39"/>
    </row>
    <row r="2904" spans="1:2" x14ac:dyDescent="0.3">
      <c r="A2904" s="36"/>
      <c r="B2904" s="39"/>
    </row>
    <row r="2905" spans="1:2" x14ac:dyDescent="0.3">
      <c r="A2905" s="36"/>
      <c r="B2905" s="39"/>
    </row>
    <row r="2906" spans="1:2" x14ac:dyDescent="0.3">
      <c r="A2906" s="36"/>
      <c r="B2906" s="39"/>
    </row>
    <row r="2907" spans="1:2" x14ac:dyDescent="0.3">
      <c r="A2907" s="36"/>
      <c r="B2907" s="39"/>
    </row>
    <row r="2908" spans="1:2" x14ac:dyDescent="0.3">
      <c r="A2908" s="36"/>
      <c r="B2908" s="39"/>
    </row>
    <row r="2909" spans="1:2" x14ac:dyDescent="0.3">
      <c r="A2909" s="36"/>
      <c r="B2909" s="39"/>
    </row>
    <row r="2910" spans="1:2" x14ac:dyDescent="0.3">
      <c r="A2910" s="36"/>
      <c r="B2910" s="39"/>
    </row>
    <row r="2911" spans="1:2" x14ac:dyDescent="0.3">
      <c r="A2911" s="36"/>
      <c r="B2911" s="39"/>
    </row>
    <row r="2912" spans="1:2" x14ac:dyDescent="0.3">
      <c r="A2912" s="36"/>
      <c r="B2912" s="39"/>
    </row>
    <row r="2913" spans="1:2" x14ac:dyDescent="0.3">
      <c r="A2913" s="36"/>
      <c r="B2913" s="39"/>
    </row>
    <row r="2914" spans="1:2" x14ac:dyDescent="0.3">
      <c r="A2914" s="36"/>
      <c r="B2914" s="39"/>
    </row>
    <row r="2915" spans="1:2" x14ac:dyDescent="0.3">
      <c r="A2915" s="36"/>
      <c r="B2915" s="39"/>
    </row>
    <row r="2916" spans="1:2" x14ac:dyDescent="0.3">
      <c r="A2916" s="36"/>
      <c r="B2916" s="39"/>
    </row>
    <row r="2917" spans="1:2" x14ac:dyDescent="0.3">
      <c r="A2917" s="36"/>
      <c r="B2917" s="39"/>
    </row>
    <row r="2918" spans="1:2" x14ac:dyDescent="0.3">
      <c r="A2918" s="36"/>
      <c r="B2918" s="39"/>
    </row>
    <row r="2919" spans="1:2" x14ac:dyDescent="0.3">
      <c r="A2919" s="36"/>
      <c r="B2919" s="39"/>
    </row>
    <row r="2920" spans="1:2" x14ac:dyDescent="0.3">
      <c r="A2920" s="36"/>
      <c r="B2920" s="39"/>
    </row>
    <row r="2921" spans="1:2" x14ac:dyDescent="0.3">
      <c r="A2921" s="36"/>
      <c r="B2921" s="39"/>
    </row>
    <row r="2922" spans="1:2" x14ac:dyDescent="0.3">
      <c r="A2922" s="36"/>
      <c r="B2922" s="39"/>
    </row>
    <row r="2923" spans="1:2" x14ac:dyDescent="0.3">
      <c r="A2923" s="36"/>
      <c r="B2923" s="39"/>
    </row>
    <row r="2924" spans="1:2" x14ac:dyDescent="0.3">
      <c r="A2924" s="36"/>
      <c r="B2924" s="39"/>
    </row>
    <row r="2925" spans="1:2" x14ac:dyDescent="0.3">
      <c r="A2925" s="36"/>
      <c r="B2925" s="39"/>
    </row>
    <row r="2926" spans="1:2" x14ac:dyDescent="0.3">
      <c r="A2926" s="36"/>
      <c r="B2926" s="39"/>
    </row>
    <row r="2927" spans="1:2" x14ac:dyDescent="0.3">
      <c r="A2927" s="36"/>
      <c r="B2927" s="39"/>
    </row>
    <row r="2928" spans="1:2" x14ac:dyDescent="0.3">
      <c r="A2928" s="36"/>
      <c r="B2928" s="39"/>
    </row>
    <row r="2929" spans="1:2" x14ac:dyDescent="0.3">
      <c r="A2929" s="36"/>
      <c r="B2929" s="39"/>
    </row>
    <row r="2930" spans="1:2" x14ac:dyDescent="0.3">
      <c r="A2930" s="36"/>
      <c r="B2930" s="39"/>
    </row>
    <row r="2931" spans="1:2" x14ac:dyDescent="0.3">
      <c r="A2931" s="36"/>
      <c r="B2931" s="39"/>
    </row>
    <row r="2932" spans="1:2" x14ac:dyDescent="0.3">
      <c r="A2932" s="36"/>
      <c r="B2932" s="39"/>
    </row>
    <row r="2933" spans="1:2" x14ac:dyDescent="0.3">
      <c r="A2933" s="36"/>
      <c r="B2933" s="39"/>
    </row>
    <row r="2934" spans="1:2" x14ac:dyDescent="0.3">
      <c r="A2934" s="36"/>
      <c r="B2934" s="39"/>
    </row>
    <row r="2935" spans="1:2" x14ac:dyDescent="0.3">
      <c r="A2935" s="36"/>
      <c r="B2935" s="39"/>
    </row>
    <row r="2936" spans="1:2" x14ac:dyDescent="0.3">
      <c r="A2936" s="36"/>
      <c r="B2936" s="39"/>
    </row>
    <row r="2937" spans="1:2" x14ac:dyDescent="0.3">
      <c r="A2937" s="36"/>
      <c r="B2937" s="39"/>
    </row>
    <row r="2938" spans="1:2" x14ac:dyDescent="0.3">
      <c r="A2938" s="36"/>
      <c r="B2938" s="39"/>
    </row>
    <row r="2939" spans="1:2" x14ac:dyDescent="0.3">
      <c r="A2939" s="36"/>
      <c r="B2939" s="39"/>
    </row>
    <row r="2940" spans="1:2" x14ac:dyDescent="0.3">
      <c r="A2940" s="36"/>
      <c r="B2940" s="39"/>
    </row>
    <row r="2941" spans="1:2" x14ac:dyDescent="0.3">
      <c r="A2941" s="36"/>
      <c r="B2941" s="39"/>
    </row>
    <row r="2942" spans="1:2" x14ac:dyDescent="0.3">
      <c r="A2942" s="36"/>
      <c r="B2942" s="39"/>
    </row>
    <row r="2943" spans="1:2" x14ac:dyDescent="0.3">
      <c r="A2943" s="36"/>
      <c r="B2943" s="39"/>
    </row>
    <row r="2944" spans="1:2" x14ac:dyDescent="0.3">
      <c r="A2944" s="36"/>
      <c r="B2944" s="39"/>
    </row>
    <row r="2945" spans="1:2" x14ac:dyDescent="0.3">
      <c r="A2945" s="36"/>
      <c r="B2945" s="39"/>
    </row>
    <row r="2946" spans="1:2" x14ac:dyDescent="0.3">
      <c r="A2946" s="36"/>
      <c r="B2946" s="39"/>
    </row>
    <row r="2947" spans="1:2" x14ac:dyDescent="0.3">
      <c r="A2947" s="36"/>
      <c r="B2947" s="39"/>
    </row>
    <row r="2948" spans="1:2" x14ac:dyDescent="0.3">
      <c r="A2948" s="36"/>
      <c r="B2948" s="39"/>
    </row>
    <row r="2949" spans="1:2" x14ac:dyDescent="0.3">
      <c r="A2949" s="36"/>
      <c r="B2949" s="39"/>
    </row>
    <row r="2950" spans="1:2" x14ac:dyDescent="0.3">
      <c r="A2950" s="36"/>
      <c r="B2950" s="39"/>
    </row>
    <row r="2951" spans="1:2" x14ac:dyDescent="0.3">
      <c r="A2951" s="36"/>
      <c r="B2951" s="39"/>
    </row>
    <row r="2952" spans="1:2" x14ac:dyDescent="0.3">
      <c r="A2952" s="36"/>
      <c r="B2952" s="39"/>
    </row>
    <row r="2953" spans="1:2" x14ac:dyDescent="0.3">
      <c r="A2953" s="36"/>
      <c r="B2953" s="39"/>
    </row>
    <row r="2954" spans="1:2" x14ac:dyDescent="0.3">
      <c r="A2954" s="36"/>
      <c r="B2954" s="39"/>
    </row>
    <row r="2955" spans="1:2" x14ac:dyDescent="0.3">
      <c r="A2955" s="36"/>
      <c r="B2955" s="39"/>
    </row>
    <row r="2956" spans="1:2" x14ac:dyDescent="0.3">
      <c r="A2956" s="36"/>
      <c r="B2956" s="39"/>
    </row>
    <row r="2957" spans="1:2" x14ac:dyDescent="0.3">
      <c r="A2957" s="36"/>
      <c r="B2957" s="39"/>
    </row>
    <row r="2958" spans="1:2" x14ac:dyDescent="0.3">
      <c r="A2958" s="36"/>
      <c r="B2958" s="39"/>
    </row>
    <row r="2959" spans="1:2" x14ac:dyDescent="0.3">
      <c r="A2959" s="36"/>
      <c r="B2959" s="39"/>
    </row>
    <row r="2960" spans="1:2" x14ac:dyDescent="0.3">
      <c r="A2960" s="36"/>
      <c r="B2960" s="39"/>
    </row>
    <row r="2961" spans="1:2" x14ac:dyDescent="0.3">
      <c r="A2961" s="36"/>
      <c r="B2961" s="39"/>
    </row>
    <row r="2962" spans="1:2" x14ac:dyDescent="0.3">
      <c r="A2962" s="36"/>
      <c r="B2962" s="39"/>
    </row>
    <row r="2963" spans="1:2" x14ac:dyDescent="0.3">
      <c r="A2963" s="36"/>
      <c r="B2963" s="39"/>
    </row>
    <row r="2964" spans="1:2" x14ac:dyDescent="0.3">
      <c r="A2964" s="36"/>
      <c r="B2964" s="39"/>
    </row>
    <row r="2965" spans="1:2" x14ac:dyDescent="0.3">
      <c r="A2965" s="36"/>
      <c r="B2965" s="39"/>
    </row>
    <row r="2966" spans="1:2" x14ac:dyDescent="0.3">
      <c r="A2966" s="36"/>
      <c r="B2966" s="39"/>
    </row>
    <row r="2967" spans="1:2" x14ac:dyDescent="0.3">
      <c r="A2967" s="36"/>
      <c r="B2967" s="39"/>
    </row>
    <row r="2968" spans="1:2" x14ac:dyDescent="0.3">
      <c r="A2968" s="36"/>
      <c r="B2968" s="39"/>
    </row>
    <row r="2969" spans="1:2" x14ac:dyDescent="0.3">
      <c r="A2969" s="36"/>
      <c r="B2969" s="39"/>
    </row>
    <row r="2970" spans="1:2" x14ac:dyDescent="0.3">
      <c r="A2970" s="36"/>
      <c r="B2970" s="39"/>
    </row>
    <row r="2971" spans="1:2" x14ac:dyDescent="0.3">
      <c r="A2971" s="36"/>
      <c r="B2971" s="39"/>
    </row>
    <row r="2972" spans="1:2" x14ac:dyDescent="0.3">
      <c r="A2972" s="36"/>
      <c r="B2972" s="39"/>
    </row>
    <row r="2973" spans="1:2" x14ac:dyDescent="0.3">
      <c r="A2973" s="36"/>
      <c r="B2973" s="39"/>
    </row>
    <row r="2974" spans="1:2" x14ac:dyDescent="0.3">
      <c r="A2974" s="36"/>
      <c r="B2974" s="39"/>
    </row>
    <row r="2975" spans="1:2" x14ac:dyDescent="0.3">
      <c r="A2975" s="36"/>
      <c r="B2975" s="39"/>
    </row>
    <row r="2976" spans="1:2" x14ac:dyDescent="0.3">
      <c r="A2976" s="36"/>
      <c r="B2976" s="39"/>
    </row>
    <row r="2977" spans="1:2" x14ac:dyDescent="0.3">
      <c r="A2977" s="36"/>
      <c r="B2977" s="39"/>
    </row>
    <row r="2978" spans="1:2" x14ac:dyDescent="0.3">
      <c r="A2978" s="36"/>
      <c r="B2978" s="39"/>
    </row>
    <row r="2979" spans="1:2" x14ac:dyDescent="0.3">
      <c r="A2979" s="36"/>
      <c r="B2979" s="39"/>
    </row>
    <row r="2980" spans="1:2" x14ac:dyDescent="0.3">
      <c r="A2980" s="36"/>
      <c r="B2980" s="39"/>
    </row>
    <row r="2981" spans="1:2" x14ac:dyDescent="0.3">
      <c r="A2981" s="36"/>
      <c r="B2981" s="39"/>
    </row>
    <row r="2982" spans="1:2" x14ac:dyDescent="0.3">
      <c r="A2982" s="36"/>
      <c r="B2982" s="39"/>
    </row>
    <row r="2983" spans="1:2" x14ac:dyDescent="0.3">
      <c r="A2983" s="36"/>
      <c r="B2983" s="39"/>
    </row>
    <row r="2984" spans="1:2" x14ac:dyDescent="0.3">
      <c r="A2984" s="36"/>
      <c r="B2984" s="39"/>
    </row>
    <row r="2985" spans="1:2" x14ac:dyDescent="0.3">
      <c r="A2985" s="36"/>
      <c r="B2985" s="39"/>
    </row>
    <row r="2986" spans="1:2" x14ac:dyDescent="0.3">
      <c r="A2986" s="36"/>
      <c r="B2986" s="39"/>
    </row>
    <row r="2987" spans="1:2" x14ac:dyDescent="0.3">
      <c r="A2987" s="36"/>
      <c r="B2987" s="39"/>
    </row>
    <row r="2988" spans="1:2" x14ac:dyDescent="0.3">
      <c r="A2988" s="36"/>
      <c r="B2988" s="39"/>
    </row>
    <row r="2989" spans="1:2" x14ac:dyDescent="0.3">
      <c r="A2989" s="36"/>
      <c r="B2989" s="39"/>
    </row>
    <row r="2990" spans="1:2" x14ac:dyDescent="0.3">
      <c r="A2990" s="36"/>
      <c r="B2990" s="39"/>
    </row>
    <row r="2991" spans="1:2" x14ac:dyDescent="0.3">
      <c r="A2991" s="36"/>
      <c r="B2991" s="39"/>
    </row>
    <row r="2992" spans="1:2" x14ac:dyDescent="0.3">
      <c r="A2992" s="36"/>
      <c r="B2992" s="39"/>
    </row>
    <row r="2993" spans="1:2" x14ac:dyDescent="0.3">
      <c r="A2993" s="36"/>
      <c r="B2993" s="39"/>
    </row>
    <row r="2994" spans="1:2" x14ac:dyDescent="0.3">
      <c r="A2994" s="36"/>
      <c r="B2994" s="39"/>
    </row>
    <row r="2995" spans="1:2" x14ac:dyDescent="0.3">
      <c r="A2995" s="36"/>
      <c r="B2995" s="39"/>
    </row>
    <row r="2996" spans="1:2" x14ac:dyDescent="0.3">
      <c r="A2996" s="36"/>
      <c r="B2996" s="39"/>
    </row>
    <row r="2997" spans="1:2" x14ac:dyDescent="0.3">
      <c r="A2997" s="36"/>
      <c r="B2997" s="39"/>
    </row>
    <row r="2998" spans="1:2" x14ac:dyDescent="0.3">
      <c r="A2998" s="36"/>
      <c r="B2998" s="39"/>
    </row>
    <row r="2999" spans="1:2" x14ac:dyDescent="0.3">
      <c r="A2999" s="36"/>
      <c r="B2999" s="39"/>
    </row>
    <row r="3000" spans="1:2" x14ac:dyDescent="0.3">
      <c r="A3000" s="36"/>
      <c r="B3000" s="39"/>
    </row>
    <row r="3001" spans="1:2" x14ac:dyDescent="0.3">
      <c r="A3001" s="36"/>
      <c r="B3001" s="39"/>
    </row>
    <row r="3002" spans="1:2" x14ac:dyDescent="0.3">
      <c r="A3002" s="36"/>
      <c r="B3002" s="39"/>
    </row>
    <row r="3003" spans="1:2" x14ac:dyDescent="0.3">
      <c r="A3003" s="36"/>
      <c r="B3003" s="39"/>
    </row>
    <row r="3004" spans="1:2" x14ac:dyDescent="0.3">
      <c r="A3004" s="36"/>
      <c r="B3004" s="39"/>
    </row>
    <row r="3005" spans="1:2" x14ac:dyDescent="0.3">
      <c r="A3005" s="36"/>
      <c r="B3005" s="39"/>
    </row>
    <row r="3006" spans="1:2" x14ac:dyDescent="0.3">
      <c r="A3006" s="36"/>
      <c r="B3006" s="39"/>
    </row>
    <row r="3007" spans="1:2" x14ac:dyDescent="0.3">
      <c r="A3007" s="36"/>
      <c r="B3007" s="39"/>
    </row>
    <row r="3008" spans="1:2" x14ac:dyDescent="0.3">
      <c r="A3008" s="36"/>
      <c r="B3008" s="39"/>
    </row>
    <row r="3009" spans="1:2" x14ac:dyDescent="0.3">
      <c r="A3009" s="36"/>
      <c r="B3009" s="39"/>
    </row>
    <row r="3010" spans="1:2" x14ac:dyDescent="0.3">
      <c r="A3010" s="36"/>
      <c r="B3010" s="39"/>
    </row>
    <row r="3011" spans="1:2" x14ac:dyDescent="0.3">
      <c r="A3011" s="36"/>
      <c r="B3011" s="39"/>
    </row>
    <row r="3012" spans="1:2" x14ac:dyDescent="0.3">
      <c r="A3012" s="36"/>
      <c r="B3012" s="39"/>
    </row>
    <row r="3013" spans="1:2" x14ac:dyDescent="0.3">
      <c r="A3013" s="36"/>
      <c r="B3013" s="39"/>
    </row>
    <row r="3014" spans="1:2" x14ac:dyDescent="0.3">
      <c r="A3014" s="36"/>
      <c r="B3014" s="39"/>
    </row>
    <row r="3015" spans="1:2" x14ac:dyDescent="0.3">
      <c r="A3015" s="36"/>
      <c r="B3015" s="39"/>
    </row>
    <row r="3016" spans="1:2" x14ac:dyDescent="0.3">
      <c r="A3016" s="36"/>
      <c r="B3016" s="39"/>
    </row>
    <row r="3017" spans="1:2" x14ac:dyDescent="0.3">
      <c r="A3017" s="36"/>
      <c r="B3017" s="39"/>
    </row>
    <row r="3018" spans="1:2" x14ac:dyDescent="0.3">
      <c r="A3018" s="36"/>
      <c r="B3018" s="39"/>
    </row>
    <row r="3019" spans="1:2" x14ac:dyDescent="0.3">
      <c r="A3019" s="36"/>
      <c r="B3019" s="39"/>
    </row>
    <row r="3020" spans="1:2" x14ac:dyDescent="0.3">
      <c r="A3020" s="36"/>
      <c r="B3020" s="39"/>
    </row>
    <row r="3021" spans="1:2" x14ac:dyDescent="0.3">
      <c r="A3021" s="36"/>
      <c r="B3021" s="39"/>
    </row>
    <row r="3022" spans="1:2" x14ac:dyDescent="0.3">
      <c r="A3022" s="36"/>
      <c r="B3022" s="39"/>
    </row>
    <row r="3023" spans="1:2" x14ac:dyDescent="0.3">
      <c r="A3023" s="36"/>
      <c r="B3023" s="39"/>
    </row>
    <row r="3024" spans="1:2" x14ac:dyDescent="0.3">
      <c r="A3024" s="36"/>
      <c r="B3024" s="39"/>
    </row>
    <row r="3025" spans="1:2" x14ac:dyDescent="0.3">
      <c r="A3025" s="36"/>
      <c r="B3025" s="39"/>
    </row>
    <row r="3026" spans="1:2" x14ac:dyDescent="0.3">
      <c r="A3026" s="36"/>
      <c r="B3026" s="39"/>
    </row>
    <row r="3027" spans="1:2" x14ac:dyDescent="0.3">
      <c r="A3027" s="36"/>
      <c r="B3027" s="39"/>
    </row>
    <row r="3028" spans="1:2" x14ac:dyDescent="0.3">
      <c r="A3028" s="36"/>
      <c r="B3028" s="39"/>
    </row>
    <row r="3029" spans="1:2" x14ac:dyDescent="0.3">
      <c r="A3029" s="36"/>
      <c r="B3029" s="39"/>
    </row>
    <row r="3030" spans="1:2" x14ac:dyDescent="0.3">
      <c r="A3030" s="36"/>
      <c r="B3030" s="39"/>
    </row>
    <row r="3031" spans="1:2" x14ac:dyDescent="0.3">
      <c r="A3031" s="36"/>
      <c r="B3031" s="39"/>
    </row>
    <row r="3032" spans="1:2" x14ac:dyDescent="0.3">
      <c r="A3032" s="36"/>
      <c r="B3032" s="39"/>
    </row>
    <row r="3033" spans="1:2" x14ac:dyDescent="0.3">
      <c r="A3033" s="36"/>
      <c r="B3033" s="39"/>
    </row>
    <row r="3034" spans="1:2" x14ac:dyDescent="0.3">
      <c r="A3034" s="36"/>
      <c r="B3034" s="39"/>
    </row>
    <row r="3035" spans="1:2" x14ac:dyDescent="0.3">
      <c r="A3035" s="36"/>
      <c r="B3035" s="39"/>
    </row>
    <row r="3036" spans="1:2" x14ac:dyDescent="0.3">
      <c r="A3036" s="36"/>
      <c r="B3036" s="39"/>
    </row>
    <row r="3037" spans="1:2" x14ac:dyDescent="0.3">
      <c r="A3037" s="36"/>
      <c r="B3037" s="39"/>
    </row>
    <row r="3038" spans="1:2" x14ac:dyDescent="0.3">
      <c r="A3038" s="36"/>
      <c r="B3038" s="39"/>
    </row>
    <row r="3039" spans="1:2" x14ac:dyDescent="0.3">
      <c r="A3039" s="36"/>
      <c r="B3039" s="39"/>
    </row>
    <row r="3040" spans="1:2" x14ac:dyDescent="0.3">
      <c r="A3040" s="36"/>
      <c r="B3040" s="39"/>
    </row>
    <row r="3041" spans="1:2" x14ac:dyDescent="0.3">
      <c r="A3041" s="36"/>
      <c r="B3041" s="39"/>
    </row>
    <row r="3042" spans="1:2" x14ac:dyDescent="0.3">
      <c r="A3042" s="36"/>
      <c r="B3042" s="39"/>
    </row>
    <row r="3043" spans="1:2" x14ac:dyDescent="0.3">
      <c r="A3043" s="36"/>
      <c r="B3043" s="39"/>
    </row>
    <row r="3044" spans="1:2" x14ac:dyDescent="0.3">
      <c r="A3044" s="36"/>
      <c r="B3044" s="39"/>
    </row>
    <row r="3045" spans="1:2" x14ac:dyDescent="0.3">
      <c r="A3045" s="36"/>
      <c r="B3045" s="39"/>
    </row>
    <row r="3046" spans="1:2" x14ac:dyDescent="0.3">
      <c r="A3046" s="36"/>
      <c r="B3046" s="39"/>
    </row>
    <row r="3047" spans="1:2" x14ac:dyDescent="0.3">
      <c r="A3047" s="36"/>
      <c r="B3047" s="39"/>
    </row>
    <row r="3048" spans="1:2" x14ac:dyDescent="0.3">
      <c r="A3048" s="36"/>
      <c r="B3048" s="39"/>
    </row>
    <row r="3049" spans="1:2" x14ac:dyDescent="0.3">
      <c r="A3049" s="36"/>
      <c r="B3049" s="39"/>
    </row>
    <row r="3050" spans="1:2" x14ac:dyDescent="0.3">
      <c r="A3050" s="36"/>
      <c r="B3050" s="39"/>
    </row>
    <row r="3051" spans="1:2" x14ac:dyDescent="0.3">
      <c r="A3051" s="36"/>
      <c r="B3051" s="39"/>
    </row>
    <row r="3052" spans="1:2" x14ac:dyDescent="0.3">
      <c r="A3052" s="36"/>
      <c r="B3052" s="39"/>
    </row>
    <row r="3053" spans="1:2" x14ac:dyDescent="0.3">
      <c r="A3053" s="36"/>
      <c r="B3053" s="39"/>
    </row>
    <row r="3054" spans="1:2" x14ac:dyDescent="0.3">
      <c r="A3054" s="36"/>
      <c r="B3054" s="39"/>
    </row>
    <row r="3055" spans="1:2" x14ac:dyDescent="0.3">
      <c r="A3055" s="36"/>
      <c r="B3055" s="39"/>
    </row>
    <row r="3056" spans="1:2" x14ac:dyDescent="0.3">
      <c r="A3056" s="36"/>
      <c r="B3056" s="39"/>
    </row>
    <row r="3057" spans="1:2" x14ac:dyDescent="0.3">
      <c r="A3057" s="36"/>
      <c r="B3057" s="39"/>
    </row>
    <row r="3058" spans="1:2" x14ac:dyDescent="0.3">
      <c r="A3058" s="36"/>
      <c r="B3058" s="39"/>
    </row>
    <row r="3059" spans="1:2" x14ac:dyDescent="0.3">
      <c r="A3059" s="36"/>
      <c r="B3059" s="39"/>
    </row>
    <row r="3060" spans="1:2" x14ac:dyDescent="0.3">
      <c r="A3060" s="36"/>
      <c r="B3060" s="39"/>
    </row>
    <row r="3061" spans="1:2" x14ac:dyDescent="0.3">
      <c r="A3061" s="36"/>
      <c r="B3061" s="39"/>
    </row>
    <row r="3062" spans="1:2" x14ac:dyDescent="0.3">
      <c r="A3062" s="36"/>
      <c r="B3062" s="39"/>
    </row>
    <row r="3063" spans="1:2" x14ac:dyDescent="0.3">
      <c r="A3063" s="36"/>
      <c r="B3063" s="39"/>
    </row>
    <row r="3064" spans="1:2" x14ac:dyDescent="0.3">
      <c r="A3064" s="36"/>
      <c r="B3064" s="39"/>
    </row>
    <row r="3065" spans="1:2" x14ac:dyDescent="0.3">
      <c r="A3065" s="36"/>
      <c r="B3065" s="39"/>
    </row>
    <row r="3066" spans="1:2" x14ac:dyDescent="0.3">
      <c r="A3066" s="36"/>
      <c r="B3066" s="39"/>
    </row>
    <row r="3067" spans="1:2" x14ac:dyDescent="0.3">
      <c r="A3067" s="36"/>
      <c r="B3067" s="39"/>
    </row>
    <row r="3068" spans="1:2" x14ac:dyDescent="0.3">
      <c r="A3068" s="36"/>
      <c r="B3068" s="39"/>
    </row>
    <row r="3069" spans="1:2" x14ac:dyDescent="0.3">
      <c r="A3069" s="36"/>
      <c r="B3069" s="39"/>
    </row>
    <row r="3070" spans="1:2" x14ac:dyDescent="0.3">
      <c r="A3070" s="36"/>
      <c r="B3070" s="39"/>
    </row>
    <row r="3071" spans="1:2" x14ac:dyDescent="0.3">
      <c r="A3071" s="36"/>
      <c r="B3071" s="39"/>
    </row>
    <row r="3072" spans="1:2" x14ac:dyDescent="0.3">
      <c r="A3072" s="36"/>
      <c r="B3072" s="39"/>
    </row>
    <row r="3073" spans="1:2" x14ac:dyDescent="0.3">
      <c r="A3073" s="36"/>
      <c r="B3073" s="39"/>
    </row>
    <row r="3074" spans="1:2" x14ac:dyDescent="0.3">
      <c r="A3074" s="36"/>
      <c r="B3074" s="39"/>
    </row>
    <row r="3075" spans="1:2" x14ac:dyDescent="0.3">
      <c r="A3075" s="36"/>
      <c r="B3075" s="39"/>
    </row>
    <row r="3076" spans="1:2" x14ac:dyDescent="0.3">
      <c r="A3076" s="36"/>
      <c r="B3076" s="39"/>
    </row>
    <row r="3077" spans="1:2" x14ac:dyDescent="0.3">
      <c r="A3077" s="36"/>
      <c r="B3077" s="39"/>
    </row>
    <row r="3078" spans="1:2" x14ac:dyDescent="0.3">
      <c r="A3078" s="36"/>
      <c r="B3078" s="39"/>
    </row>
    <row r="3079" spans="1:2" x14ac:dyDescent="0.3">
      <c r="A3079" s="36"/>
      <c r="B3079" s="39"/>
    </row>
    <row r="3080" spans="1:2" x14ac:dyDescent="0.3">
      <c r="A3080" s="36"/>
      <c r="B3080" s="39"/>
    </row>
    <row r="3081" spans="1:2" x14ac:dyDescent="0.3">
      <c r="A3081" s="36"/>
      <c r="B3081" s="39"/>
    </row>
    <row r="3082" spans="1:2" x14ac:dyDescent="0.3">
      <c r="A3082" s="36"/>
      <c r="B3082" s="39"/>
    </row>
    <row r="3083" spans="1:2" x14ac:dyDescent="0.3">
      <c r="A3083" s="36"/>
      <c r="B3083" s="39"/>
    </row>
    <row r="3084" spans="1:2" x14ac:dyDescent="0.3">
      <c r="A3084" s="36"/>
      <c r="B3084" s="39"/>
    </row>
    <row r="3085" spans="1:2" x14ac:dyDescent="0.3">
      <c r="A3085" s="36"/>
      <c r="B3085" s="39"/>
    </row>
    <row r="3086" spans="1:2" x14ac:dyDescent="0.3">
      <c r="A3086" s="36"/>
      <c r="B3086" s="39"/>
    </row>
    <row r="3087" spans="1:2" x14ac:dyDescent="0.3">
      <c r="A3087" s="36"/>
      <c r="B3087" s="39"/>
    </row>
    <row r="3088" spans="1:2" x14ac:dyDescent="0.3">
      <c r="A3088" s="36"/>
      <c r="B3088" s="39"/>
    </row>
    <row r="3089" spans="1:2" x14ac:dyDescent="0.3">
      <c r="A3089" s="36"/>
      <c r="B3089" s="39"/>
    </row>
    <row r="3090" spans="1:2" x14ac:dyDescent="0.3">
      <c r="A3090" s="36"/>
      <c r="B3090" s="39"/>
    </row>
    <row r="3091" spans="1:2" x14ac:dyDescent="0.3">
      <c r="A3091" s="36"/>
      <c r="B3091" s="39"/>
    </row>
    <row r="3092" spans="1:2" x14ac:dyDescent="0.3">
      <c r="A3092" s="36"/>
      <c r="B3092" s="39"/>
    </row>
    <row r="3093" spans="1:2" x14ac:dyDescent="0.3">
      <c r="A3093" s="36"/>
      <c r="B3093" s="39"/>
    </row>
    <row r="3094" spans="1:2" x14ac:dyDescent="0.3">
      <c r="A3094" s="36"/>
      <c r="B3094" s="39"/>
    </row>
    <row r="3095" spans="1:2" x14ac:dyDescent="0.3">
      <c r="A3095" s="36"/>
      <c r="B3095" s="39"/>
    </row>
    <row r="3096" spans="1:2" x14ac:dyDescent="0.3">
      <c r="A3096" s="36"/>
      <c r="B3096" s="39"/>
    </row>
    <row r="3097" spans="1:2" x14ac:dyDescent="0.3">
      <c r="A3097" s="36"/>
      <c r="B3097" s="39"/>
    </row>
    <row r="3098" spans="1:2" x14ac:dyDescent="0.3">
      <c r="A3098" s="36"/>
      <c r="B3098" s="39"/>
    </row>
    <row r="3099" spans="1:2" x14ac:dyDescent="0.3">
      <c r="A3099" s="36"/>
      <c r="B3099" s="39"/>
    </row>
    <row r="3100" spans="1:2" x14ac:dyDescent="0.3">
      <c r="A3100" s="36"/>
      <c r="B3100" s="39"/>
    </row>
    <row r="3101" spans="1:2" x14ac:dyDescent="0.3">
      <c r="A3101" s="36"/>
      <c r="B3101" s="39"/>
    </row>
    <row r="3102" spans="1:2" x14ac:dyDescent="0.3">
      <c r="A3102" s="36"/>
      <c r="B3102" s="39"/>
    </row>
    <row r="3103" spans="1:2" x14ac:dyDescent="0.3">
      <c r="A3103" s="36"/>
      <c r="B3103" s="39"/>
    </row>
    <row r="3104" spans="1:2" x14ac:dyDescent="0.3">
      <c r="A3104" s="36"/>
      <c r="B3104" s="39"/>
    </row>
    <row r="3105" spans="1:2" x14ac:dyDescent="0.3">
      <c r="A3105" s="36"/>
      <c r="B3105" s="39"/>
    </row>
    <row r="3106" spans="1:2" x14ac:dyDescent="0.3">
      <c r="A3106" s="36"/>
      <c r="B3106" s="39"/>
    </row>
    <row r="3107" spans="1:2" x14ac:dyDescent="0.3">
      <c r="A3107" s="36"/>
      <c r="B3107" s="39"/>
    </row>
    <row r="3108" spans="1:2" x14ac:dyDescent="0.3">
      <c r="A3108" s="36"/>
      <c r="B3108" s="39"/>
    </row>
    <row r="3109" spans="1:2" x14ac:dyDescent="0.3">
      <c r="A3109" s="36"/>
      <c r="B3109" s="39"/>
    </row>
    <row r="3110" spans="1:2" x14ac:dyDescent="0.3">
      <c r="A3110" s="36"/>
      <c r="B3110" s="39"/>
    </row>
    <row r="3111" spans="1:2" x14ac:dyDescent="0.3">
      <c r="A3111" s="36"/>
      <c r="B3111" s="39"/>
    </row>
    <row r="3112" spans="1:2" x14ac:dyDescent="0.3">
      <c r="A3112" s="36"/>
      <c r="B3112" s="39"/>
    </row>
    <row r="3113" spans="1:2" x14ac:dyDescent="0.3">
      <c r="A3113" s="36"/>
      <c r="B3113" s="39"/>
    </row>
    <row r="3114" spans="1:2" x14ac:dyDescent="0.3">
      <c r="A3114" s="36"/>
      <c r="B3114" s="39"/>
    </row>
    <row r="3115" spans="1:2" x14ac:dyDescent="0.3">
      <c r="A3115" s="36"/>
      <c r="B3115" s="39"/>
    </row>
    <row r="3116" spans="1:2" x14ac:dyDescent="0.3">
      <c r="A3116" s="36"/>
      <c r="B3116" s="39"/>
    </row>
    <row r="3117" spans="1:2" x14ac:dyDescent="0.3">
      <c r="A3117" s="36"/>
      <c r="B3117" s="39"/>
    </row>
    <row r="3118" spans="1:2" x14ac:dyDescent="0.3">
      <c r="A3118" s="36"/>
      <c r="B3118" s="39"/>
    </row>
    <row r="3119" spans="1:2" x14ac:dyDescent="0.3">
      <c r="A3119" s="36"/>
      <c r="B3119" s="39"/>
    </row>
    <row r="3120" spans="1:2" x14ac:dyDescent="0.3">
      <c r="A3120" s="36"/>
      <c r="B3120" s="39"/>
    </row>
    <row r="3121" spans="1:2" x14ac:dyDescent="0.3">
      <c r="A3121" s="36"/>
      <c r="B3121" s="39"/>
    </row>
    <row r="3122" spans="1:2" x14ac:dyDescent="0.3">
      <c r="A3122" s="36"/>
      <c r="B3122" s="39"/>
    </row>
    <row r="3123" spans="1:2" x14ac:dyDescent="0.3">
      <c r="A3123" s="36"/>
      <c r="B3123" s="39"/>
    </row>
    <row r="3124" spans="1:2" x14ac:dyDescent="0.3">
      <c r="A3124" s="36"/>
      <c r="B3124" s="39"/>
    </row>
    <row r="3125" spans="1:2" x14ac:dyDescent="0.3">
      <c r="A3125" s="36"/>
      <c r="B3125" s="39"/>
    </row>
    <row r="3126" spans="1:2" x14ac:dyDescent="0.3">
      <c r="A3126" s="36"/>
      <c r="B3126" s="39"/>
    </row>
    <row r="3127" spans="1:2" x14ac:dyDescent="0.3">
      <c r="A3127" s="36"/>
      <c r="B3127" s="39"/>
    </row>
    <row r="3128" spans="1:2" x14ac:dyDescent="0.3">
      <c r="A3128" s="36"/>
      <c r="B3128" s="39"/>
    </row>
    <row r="3129" spans="1:2" x14ac:dyDescent="0.3">
      <c r="A3129" s="36"/>
      <c r="B3129" s="39"/>
    </row>
    <row r="3130" spans="1:2" x14ac:dyDescent="0.3">
      <c r="A3130" s="36"/>
      <c r="B3130" s="39"/>
    </row>
    <row r="3131" spans="1:2" x14ac:dyDescent="0.3">
      <c r="A3131" s="36"/>
      <c r="B3131" s="39"/>
    </row>
    <row r="3132" spans="1:2" x14ac:dyDescent="0.3">
      <c r="A3132" s="36"/>
      <c r="B3132" s="39"/>
    </row>
    <row r="3133" spans="1:2" x14ac:dyDescent="0.3">
      <c r="A3133" s="36"/>
      <c r="B3133" s="39"/>
    </row>
    <row r="3134" spans="1:2" x14ac:dyDescent="0.3">
      <c r="A3134" s="36"/>
      <c r="B3134" s="39"/>
    </row>
    <row r="3135" spans="1:2" x14ac:dyDescent="0.3">
      <c r="A3135" s="36"/>
      <c r="B3135" s="39"/>
    </row>
    <row r="3136" spans="1:2" x14ac:dyDescent="0.3">
      <c r="A3136" s="36"/>
      <c r="B3136" s="39"/>
    </row>
    <row r="3137" spans="1:2" x14ac:dyDescent="0.3">
      <c r="A3137" s="36"/>
      <c r="B3137" s="39"/>
    </row>
    <row r="3138" spans="1:2" x14ac:dyDescent="0.3">
      <c r="A3138" s="36"/>
      <c r="B3138" s="39"/>
    </row>
    <row r="3139" spans="1:2" x14ac:dyDescent="0.3">
      <c r="A3139" s="36"/>
      <c r="B3139" s="39"/>
    </row>
    <row r="3140" spans="1:2" x14ac:dyDescent="0.3">
      <c r="A3140" s="36"/>
      <c r="B3140" s="39"/>
    </row>
    <row r="3141" spans="1:2" x14ac:dyDescent="0.3">
      <c r="A3141" s="36"/>
      <c r="B3141" s="39"/>
    </row>
    <row r="3142" spans="1:2" x14ac:dyDescent="0.3">
      <c r="A3142" s="36"/>
      <c r="B3142" s="39"/>
    </row>
    <row r="3143" spans="1:2" x14ac:dyDescent="0.3">
      <c r="A3143" s="36"/>
      <c r="B3143" s="39"/>
    </row>
    <row r="3144" spans="1:2" x14ac:dyDescent="0.3">
      <c r="A3144" s="36"/>
      <c r="B3144" s="39"/>
    </row>
    <row r="3145" spans="1:2" x14ac:dyDescent="0.3">
      <c r="A3145" s="36"/>
      <c r="B3145" s="39"/>
    </row>
    <row r="3146" spans="1:2" x14ac:dyDescent="0.3">
      <c r="A3146" s="36"/>
      <c r="B3146" s="39"/>
    </row>
    <row r="3147" spans="1:2" x14ac:dyDescent="0.3">
      <c r="A3147" s="36"/>
      <c r="B3147" s="39"/>
    </row>
    <row r="3148" spans="1:2" x14ac:dyDescent="0.3">
      <c r="A3148" s="36"/>
      <c r="B3148" s="39"/>
    </row>
    <row r="3149" spans="1:2" x14ac:dyDescent="0.3">
      <c r="A3149" s="36"/>
      <c r="B3149" s="39"/>
    </row>
    <row r="3150" spans="1:2" x14ac:dyDescent="0.3">
      <c r="A3150" s="36"/>
      <c r="B3150" s="39"/>
    </row>
    <row r="3151" spans="1:2" x14ac:dyDescent="0.3">
      <c r="A3151" s="36"/>
      <c r="B3151" s="39"/>
    </row>
    <row r="3152" spans="1:2" x14ac:dyDescent="0.3">
      <c r="A3152" s="36"/>
      <c r="B3152" s="39"/>
    </row>
    <row r="3153" spans="1:2" x14ac:dyDescent="0.3">
      <c r="A3153" s="36"/>
      <c r="B3153" s="39"/>
    </row>
    <row r="3154" spans="1:2" x14ac:dyDescent="0.3">
      <c r="A3154" s="36"/>
      <c r="B3154" s="39"/>
    </row>
    <row r="3155" spans="1:2" x14ac:dyDescent="0.3">
      <c r="A3155" s="36"/>
      <c r="B3155" s="39"/>
    </row>
    <row r="3156" spans="1:2" x14ac:dyDescent="0.3">
      <c r="A3156" s="36"/>
      <c r="B3156" s="39"/>
    </row>
    <row r="3157" spans="1:2" x14ac:dyDescent="0.3">
      <c r="A3157" s="36"/>
      <c r="B3157" s="39"/>
    </row>
    <row r="3158" spans="1:2" x14ac:dyDescent="0.3">
      <c r="A3158" s="36"/>
      <c r="B3158" s="39"/>
    </row>
    <row r="3159" spans="1:2" x14ac:dyDescent="0.3">
      <c r="A3159" s="36"/>
      <c r="B3159" s="39"/>
    </row>
    <row r="3160" spans="1:2" x14ac:dyDescent="0.3">
      <c r="A3160" s="36"/>
      <c r="B3160" s="39"/>
    </row>
    <row r="3161" spans="1:2" x14ac:dyDescent="0.3">
      <c r="A3161" s="36"/>
      <c r="B3161" s="39"/>
    </row>
    <row r="3162" spans="1:2" x14ac:dyDescent="0.3">
      <c r="A3162" s="36"/>
      <c r="B3162" s="39"/>
    </row>
    <row r="3163" spans="1:2" x14ac:dyDescent="0.3">
      <c r="A3163" s="36"/>
      <c r="B3163" s="39"/>
    </row>
    <row r="3164" spans="1:2" x14ac:dyDescent="0.3">
      <c r="A3164" s="36"/>
      <c r="B3164" s="39"/>
    </row>
    <row r="3165" spans="1:2" x14ac:dyDescent="0.3">
      <c r="A3165" s="36"/>
      <c r="B3165" s="39"/>
    </row>
    <row r="3166" spans="1:2" x14ac:dyDescent="0.3">
      <c r="A3166" s="36"/>
      <c r="B3166" s="39"/>
    </row>
    <row r="3167" spans="1:2" x14ac:dyDescent="0.3">
      <c r="A3167" s="36"/>
      <c r="B3167" s="39"/>
    </row>
    <row r="3168" spans="1:2" x14ac:dyDescent="0.3">
      <c r="A3168" s="36"/>
      <c r="B3168" s="39"/>
    </row>
    <row r="3169" spans="1:2" x14ac:dyDescent="0.3">
      <c r="A3169" s="36"/>
      <c r="B3169" s="39"/>
    </row>
    <row r="3170" spans="1:2" x14ac:dyDescent="0.3">
      <c r="A3170" s="36"/>
      <c r="B3170" s="39"/>
    </row>
    <row r="3171" spans="1:2" x14ac:dyDescent="0.3">
      <c r="A3171" s="36"/>
      <c r="B3171" s="39"/>
    </row>
    <row r="3172" spans="1:2" x14ac:dyDescent="0.3">
      <c r="A3172" s="36"/>
      <c r="B3172" s="39"/>
    </row>
    <row r="3173" spans="1:2" x14ac:dyDescent="0.3">
      <c r="A3173" s="36"/>
      <c r="B3173" s="39"/>
    </row>
    <row r="3174" spans="1:2" x14ac:dyDescent="0.3">
      <c r="A3174" s="36"/>
      <c r="B3174" s="39"/>
    </row>
    <row r="3175" spans="1:2" x14ac:dyDescent="0.3">
      <c r="A3175" s="36"/>
      <c r="B3175" s="39"/>
    </row>
    <row r="3176" spans="1:2" x14ac:dyDescent="0.3">
      <c r="A3176" s="36"/>
      <c r="B3176" s="39"/>
    </row>
    <row r="3177" spans="1:2" x14ac:dyDescent="0.3">
      <c r="A3177" s="36"/>
      <c r="B3177" s="39"/>
    </row>
    <row r="3178" spans="1:2" x14ac:dyDescent="0.3">
      <c r="A3178" s="36"/>
      <c r="B3178" s="39"/>
    </row>
    <row r="3179" spans="1:2" x14ac:dyDescent="0.3">
      <c r="A3179" s="36"/>
      <c r="B3179" s="39"/>
    </row>
    <row r="3180" spans="1:2" x14ac:dyDescent="0.3">
      <c r="A3180" s="36"/>
      <c r="B3180" s="39"/>
    </row>
    <row r="3181" spans="1:2" x14ac:dyDescent="0.3">
      <c r="A3181" s="36"/>
      <c r="B3181" s="39"/>
    </row>
    <row r="3182" spans="1:2" x14ac:dyDescent="0.3">
      <c r="A3182" s="36"/>
      <c r="B3182" s="39"/>
    </row>
    <row r="3183" spans="1:2" x14ac:dyDescent="0.3">
      <c r="A3183" s="36"/>
      <c r="B3183" s="39"/>
    </row>
    <row r="3184" spans="1:2" x14ac:dyDescent="0.3">
      <c r="A3184" s="36"/>
      <c r="B3184" s="39"/>
    </row>
    <row r="3185" spans="1:2" x14ac:dyDescent="0.3">
      <c r="A3185" s="36"/>
      <c r="B3185" s="39"/>
    </row>
    <row r="3186" spans="1:2" x14ac:dyDescent="0.3">
      <c r="A3186" s="36"/>
      <c r="B3186" s="39"/>
    </row>
    <row r="3187" spans="1:2" x14ac:dyDescent="0.3">
      <c r="A3187" s="36"/>
      <c r="B3187" s="39"/>
    </row>
    <row r="3188" spans="1:2" x14ac:dyDescent="0.3">
      <c r="A3188" s="36"/>
      <c r="B3188" s="39"/>
    </row>
    <row r="3189" spans="1:2" x14ac:dyDescent="0.3">
      <c r="A3189" s="36"/>
      <c r="B3189" s="39"/>
    </row>
    <row r="3190" spans="1:2" x14ac:dyDescent="0.3">
      <c r="A3190" s="36"/>
      <c r="B3190" s="39"/>
    </row>
    <row r="3191" spans="1:2" x14ac:dyDescent="0.3">
      <c r="A3191" s="36"/>
      <c r="B3191" s="39"/>
    </row>
    <row r="3192" spans="1:2" x14ac:dyDescent="0.3">
      <c r="A3192" s="36"/>
      <c r="B3192" s="39"/>
    </row>
    <row r="3193" spans="1:2" x14ac:dyDescent="0.3">
      <c r="A3193" s="36"/>
      <c r="B3193" s="39"/>
    </row>
    <row r="3194" spans="1:2" x14ac:dyDescent="0.3">
      <c r="A3194" s="36"/>
      <c r="B3194" s="39"/>
    </row>
    <row r="3195" spans="1:2" x14ac:dyDescent="0.3">
      <c r="A3195" s="36"/>
      <c r="B3195" s="39"/>
    </row>
    <row r="3196" spans="1:2" x14ac:dyDescent="0.3">
      <c r="A3196" s="36"/>
      <c r="B3196" s="39"/>
    </row>
    <row r="3197" spans="1:2" x14ac:dyDescent="0.3">
      <c r="A3197" s="36"/>
      <c r="B3197" s="39"/>
    </row>
    <row r="3198" spans="1:2" x14ac:dyDescent="0.3">
      <c r="A3198" s="36"/>
      <c r="B3198" s="39"/>
    </row>
    <row r="3199" spans="1:2" x14ac:dyDescent="0.3">
      <c r="A3199" s="36"/>
      <c r="B3199" s="39"/>
    </row>
    <row r="3200" spans="1:2" x14ac:dyDescent="0.3">
      <c r="A3200" s="36"/>
      <c r="B3200" s="39"/>
    </row>
    <row r="3201" spans="1:2" x14ac:dyDescent="0.3">
      <c r="A3201" s="36"/>
      <c r="B3201" s="39"/>
    </row>
    <row r="3202" spans="1:2" x14ac:dyDescent="0.3">
      <c r="A3202" s="36"/>
      <c r="B3202" s="39"/>
    </row>
    <row r="3203" spans="1:2" x14ac:dyDescent="0.3">
      <c r="A3203" s="36"/>
      <c r="B3203" s="39"/>
    </row>
    <row r="3204" spans="1:2" x14ac:dyDescent="0.3">
      <c r="A3204" s="36"/>
      <c r="B3204" s="39"/>
    </row>
    <row r="3205" spans="1:2" x14ac:dyDescent="0.3">
      <c r="A3205" s="36"/>
      <c r="B3205" s="39"/>
    </row>
    <row r="3206" spans="1:2" x14ac:dyDescent="0.3">
      <c r="A3206" s="36"/>
      <c r="B3206" s="39"/>
    </row>
    <row r="3207" spans="1:2" x14ac:dyDescent="0.3">
      <c r="A3207" s="36"/>
      <c r="B3207" s="39"/>
    </row>
    <row r="3208" spans="1:2" x14ac:dyDescent="0.3">
      <c r="A3208" s="36"/>
      <c r="B3208" s="39"/>
    </row>
    <row r="3209" spans="1:2" x14ac:dyDescent="0.3">
      <c r="A3209" s="36"/>
      <c r="B3209" s="39"/>
    </row>
    <row r="3210" spans="1:2" x14ac:dyDescent="0.3">
      <c r="A3210" s="36"/>
      <c r="B3210" s="39"/>
    </row>
    <row r="3211" spans="1:2" x14ac:dyDescent="0.3">
      <c r="A3211" s="36"/>
      <c r="B3211" s="39"/>
    </row>
    <row r="3212" spans="1:2" x14ac:dyDescent="0.3">
      <c r="A3212" s="36"/>
      <c r="B3212" s="39"/>
    </row>
    <row r="3213" spans="1:2" x14ac:dyDescent="0.3">
      <c r="A3213" s="36"/>
      <c r="B3213" s="39"/>
    </row>
    <row r="3214" spans="1:2" x14ac:dyDescent="0.3">
      <c r="A3214" s="36"/>
      <c r="B3214" s="39"/>
    </row>
    <row r="3215" spans="1:2" x14ac:dyDescent="0.3">
      <c r="A3215" s="36"/>
      <c r="B3215" s="39"/>
    </row>
    <row r="3216" spans="1:2" x14ac:dyDescent="0.3">
      <c r="A3216" s="36"/>
      <c r="B3216" s="39"/>
    </row>
    <row r="3217" spans="1:2" x14ac:dyDescent="0.3">
      <c r="A3217" s="36"/>
      <c r="B3217" s="39"/>
    </row>
    <row r="3218" spans="1:2" x14ac:dyDescent="0.3">
      <c r="A3218" s="36"/>
      <c r="B3218" s="39"/>
    </row>
    <row r="3219" spans="1:2" x14ac:dyDescent="0.3">
      <c r="A3219" s="36"/>
      <c r="B3219" s="39"/>
    </row>
    <row r="3220" spans="1:2" x14ac:dyDescent="0.3">
      <c r="A3220" s="36"/>
      <c r="B3220" s="39"/>
    </row>
    <row r="3221" spans="1:2" x14ac:dyDescent="0.3">
      <c r="A3221" s="36"/>
      <c r="B3221" s="39"/>
    </row>
    <row r="3222" spans="1:2" x14ac:dyDescent="0.3">
      <c r="A3222" s="36"/>
      <c r="B3222" s="39"/>
    </row>
    <row r="3223" spans="1:2" x14ac:dyDescent="0.3">
      <c r="A3223" s="36"/>
      <c r="B3223" s="39"/>
    </row>
    <row r="3224" spans="1:2" x14ac:dyDescent="0.3">
      <c r="A3224" s="36"/>
      <c r="B3224" s="39"/>
    </row>
    <row r="3225" spans="1:2" x14ac:dyDescent="0.3">
      <c r="A3225" s="36"/>
      <c r="B3225" s="39"/>
    </row>
    <row r="3226" spans="1:2" x14ac:dyDescent="0.3">
      <c r="A3226" s="36"/>
      <c r="B3226" s="39"/>
    </row>
    <row r="3227" spans="1:2" x14ac:dyDescent="0.3">
      <c r="A3227" s="36"/>
      <c r="B3227" s="39"/>
    </row>
    <row r="3228" spans="1:2" x14ac:dyDescent="0.3">
      <c r="A3228" s="36"/>
      <c r="B3228" s="39"/>
    </row>
    <row r="3229" spans="1:2" x14ac:dyDescent="0.3">
      <c r="A3229" s="36"/>
      <c r="B3229" s="39"/>
    </row>
    <row r="3230" spans="1:2" x14ac:dyDescent="0.3">
      <c r="A3230" s="36"/>
      <c r="B3230" s="39"/>
    </row>
    <row r="3231" spans="1:2" x14ac:dyDescent="0.3">
      <c r="A3231" s="36"/>
      <c r="B3231" s="39"/>
    </row>
    <row r="3232" spans="1:2" x14ac:dyDescent="0.3">
      <c r="A3232" s="36"/>
      <c r="B3232" s="39"/>
    </row>
    <row r="3233" spans="1:2" x14ac:dyDescent="0.3">
      <c r="A3233" s="36"/>
      <c r="B3233" s="39"/>
    </row>
    <row r="3234" spans="1:2" x14ac:dyDescent="0.3">
      <c r="A3234" s="36"/>
      <c r="B3234" s="39"/>
    </row>
    <row r="3235" spans="1:2" x14ac:dyDescent="0.3">
      <c r="A3235" s="36"/>
      <c r="B3235" s="39"/>
    </row>
    <row r="3236" spans="1:2" x14ac:dyDescent="0.3">
      <c r="A3236" s="36"/>
      <c r="B3236" s="39"/>
    </row>
    <row r="3237" spans="1:2" x14ac:dyDescent="0.3">
      <c r="A3237" s="36"/>
      <c r="B3237" s="39"/>
    </row>
    <row r="3238" spans="1:2" x14ac:dyDescent="0.3">
      <c r="A3238" s="36"/>
      <c r="B3238" s="39"/>
    </row>
    <row r="3239" spans="1:2" x14ac:dyDescent="0.3">
      <c r="A3239" s="36"/>
      <c r="B3239" s="39"/>
    </row>
    <row r="3240" spans="1:2" x14ac:dyDescent="0.3">
      <c r="A3240" s="36"/>
      <c r="B3240" s="39"/>
    </row>
    <row r="3241" spans="1:2" x14ac:dyDescent="0.3">
      <c r="A3241" s="36"/>
      <c r="B3241" s="39"/>
    </row>
    <row r="3242" spans="1:2" x14ac:dyDescent="0.3">
      <c r="A3242" s="36"/>
      <c r="B3242" s="39"/>
    </row>
    <row r="3243" spans="1:2" x14ac:dyDescent="0.3">
      <c r="A3243" s="36"/>
      <c r="B3243" s="39"/>
    </row>
    <row r="3244" spans="1:2" x14ac:dyDescent="0.3">
      <c r="A3244" s="36"/>
      <c r="B3244" s="39"/>
    </row>
    <row r="3245" spans="1:2" x14ac:dyDescent="0.3">
      <c r="A3245" s="36"/>
      <c r="B3245" s="39"/>
    </row>
    <row r="3246" spans="1:2" x14ac:dyDescent="0.3">
      <c r="A3246" s="36"/>
      <c r="B3246" s="39"/>
    </row>
    <row r="3247" spans="1:2" x14ac:dyDescent="0.3">
      <c r="A3247" s="36"/>
      <c r="B3247" s="39"/>
    </row>
    <row r="3248" spans="1:2" x14ac:dyDescent="0.3">
      <c r="A3248" s="36"/>
      <c r="B3248" s="39"/>
    </row>
    <row r="3249" spans="1:2" x14ac:dyDescent="0.3">
      <c r="A3249" s="36"/>
      <c r="B3249" s="39"/>
    </row>
    <row r="3250" spans="1:2" x14ac:dyDescent="0.3">
      <c r="A3250" s="36"/>
      <c r="B3250" s="39"/>
    </row>
    <row r="3251" spans="1:2" x14ac:dyDescent="0.3">
      <c r="A3251" s="36"/>
      <c r="B3251" s="39"/>
    </row>
    <row r="3252" spans="1:2" x14ac:dyDescent="0.3">
      <c r="A3252" s="36"/>
      <c r="B3252" s="39"/>
    </row>
    <row r="3253" spans="1:2" x14ac:dyDescent="0.3">
      <c r="A3253" s="36"/>
      <c r="B3253" s="39"/>
    </row>
    <row r="3254" spans="1:2" x14ac:dyDescent="0.3">
      <c r="A3254" s="36"/>
      <c r="B3254" s="39"/>
    </row>
    <row r="3255" spans="1:2" x14ac:dyDescent="0.3">
      <c r="A3255" s="36"/>
      <c r="B3255" s="39"/>
    </row>
    <row r="3256" spans="1:2" x14ac:dyDescent="0.3">
      <c r="A3256" s="36"/>
      <c r="B3256" s="39"/>
    </row>
    <row r="3257" spans="1:2" x14ac:dyDescent="0.3">
      <c r="A3257" s="36"/>
      <c r="B3257" s="39"/>
    </row>
    <row r="3258" spans="1:2" x14ac:dyDescent="0.3">
      <c r="A3258" s="36"/>
      <c r="B3258" s="39"/>
    </row>
    <row r="3259" spans="1:2" x14ac:dyDescent="0.3">
      <c r="A3259" s="36"/>
      <c r="B3259" s="39"/>
    </row>
    <row r="3260" spans="1:2" x14ac:dyDescent="0.3">
      <c r="A3260" s="36"/>
      <c r="B3260" s="39"/>
    </row>
    <row r="3261" spans="1:2" x14ac:dyDescent="0.3">
      <c r="A3261" s="36"/>
      <c r="B3261" s="39"/>
    </row>
    <row r="3262" spans="1:2" x14ac:dyDescent="0.3">
      <c r="A3262" s="36"/>
      <c r="B3262" s="39"/>
    </row>
    <row r="3263" spans="1:2" x14ac:dyDescent="0.3">
      <c r="A3263" s="36"/>
      <c r="B3263" s="39"/>
    </row>
    <row r="3264" spans="1:2" x14ac:dyDescent="0.3">
      <c r="A3264" s="36"/>
      <c r="B3264" s="39"/>
    </row>
    <row r="3265" spans="1:2" x14ac:dyDescent="0.3">
      <c r="A3265" s="36"/>
      <c r="B3265" s="39"/>
    </row>
    <row r="3266" spans="1:2" x14ac:dyDescent="0.3">
      <c r="A3266" s="36"/>
      <c r="B3266" s="39"/>
    </row>
    <row r="3267" spans="1:2" x14ac:dyDescent="0.3">
      <c r="A3267" s="36"/>
      <c r="B3267" s="39"/>
    </row>
    <row r="3268" spans="1:2" x14ac:dyDescent="0.3">
      <c r="A3268" s="36"/>
      <c r="B3268" s="39"/>
    </row>
    <row r="3269" spans="1:2" x14ac:dyDescent="0.3">
      <c r="A3269" s="36"/>
      <c r="B3269" s="39"/>
    </row>
    <row r="3270" spans="1:2" x14ac:dyDescent="0.3">
      <c r="A3270" s="36"/>
      <c r="B3270" s="39"/>
    </row>
    <row r="3271" spans="1:2" x14ac:dyDescent="0.3">
      <c r="A3271" s="36"/>
      <c r="B3271" s="39"/>
    </row>
    <row r="3272" spans="1:2" x14ac:dyDescent="0.3">
      <c r="A3272" s="36"/>
      <c r="B3272" s="39"/>
    </row>
    <row r="3273" spans="1:2" x14ac:dyDescent="0.3">
      <c r="A3273" s="36"/>
      <c r="B3273" s="39"/>
    </row>
    <row r="3274" spans="1:2" x14ac:dyDescent="0.3">
      <c r="A3274" s="36"/>
      <c r="B3274" s="39"/>
    </row>
    <row r="3275" spans="1:2" x14ac:dyDescent="0.3">
      <c r="A3275" s="36"/>
      <c r="B3275" s="39"/>
    </row>
    <row r="3276" spans="1:2" x14ac:dyDescent="0.3">
      <c r="A3276" s="36"/>
      <c r="B3276" s="39"/>
    </row>
    <row r="3277" spans="1:2" x14ac:dyDescent="0.3">
      <c r="A3277" s="36"/>
      <c r="B3277" s="39"/>
    </row>
    <row r="3278" spans="1:2" x14ac:dyDescent="0.3">
      <c r="A3278" s="36"/>
      <c r="B3278" s="39"/>
    </row>
    <row r="3279" spans="1:2" x14ac:dyDescent="0.3">
      <c r="A3279" s="36"/>
      <c r="B3279" s="39"/>
    </row>
    <row r="3280" spans="1:2" x14ac:dyDescent="0.3">
      <c r="A3280" s="36"/>
      <c r="B3280" s="39"/>
    </row>
    <row r="3281" spans="1:2" x14ac:dyDescent="0.3">
      <c r="A3281" s="36"/>
      <c r="B3281" s="39"/>
    </row>
    <row r="3282" spans="1:2" x14ac:dyDescent="0.3">
      <c r="A3282" s="36"/>
      <c r="B3282" s="39"/>
    </row>
    <row r="3283" spans="1:2" x14ac:dyDescent="0.3">
      <c r="A3283" s="36"/>
      <c r="B3283" s="39"/>
    </row>
    <row r="3284" spans="1:2" x14ac:dyDescent="0.3">
      <c r="A3284" s="36"/>
      <c r="B3284" s="39"/>
    </row>
    <row r="3285" spans="1:2" x14ac:dyDescent="0.3">
      <c r="A3285" s="36"/>
      <c r="B3285" s="39"/>
    </row>
    <row r="3286" spans="1:2" x14ac:dyDescent="0.3">
      <c r="A3286" s="36"/>
      <c r="B3286" s="39"/>
    </row>
    <row r="3287" spans="1:2" x14ac:dyDescent="0.3">
      <c r="A3287" s="36"/>
      <c r="B3287" s="39"/>
    </row>
    <row r="3288" spans="1:2" x14ac:dyDescent="0.3">
      <c r="A3288" s="36"/>
      <c r="B3288" s="39"/>
    </row>
    <row r="3289" spans="1:2" x14ac:dyDescent="0.3">
      <c r="A3289" s="36"/>
      <c r="B3289" s="39"/>
    </row>
    <row r="3290" spans="1:2" x14ac:dyDescent="0.3">
      <c r="A3290" s="36"/>
      <c r="B3290" s="39"/>
    </row>
    <row r="3291" spans="1:2" x14ac:dyDescent="0.3">
      <c r="A3291" s="36"/>
      <c r="B3291" s="39"/>
    </row>
    <row r="3292" spans="1:2" x14ac:dyDescent="0.3">
      <c r="A3292" s="36"/>
      <c r="B3292" s="39"/>
    </row>
    <row r="3293" spans="1:2" x14ac:dyDescent="0.3">
      <c r="A3293" s="36"/>
      <c r="B3293" s="39"/>
    </row>
    <row r="3294" spans="1:2" x14ac:dyDescent="0.3">
      <c r="A3294" s="36"/>
      <c r="B3294" s="39"/>
    </row>
    <row r="3295" spans="1:2" x14ac:dyDescent="0.3">
      <c r="A3295" s="36"/>
      <c r="B3295" s="39"/>
    </row>
    <row r="3296" spans="1:2" x14ac:dyDescent="0.3">
      <c r="A3296" s="36"/>
      <c r="B3296" s="39"/>
    </row>
    <row r="3297" spans="1:2" x14ac:dyDescent="0.3">
      <c r="A3297" s="36"/>
      <c r="B3297" s="39"/>
    </row>
    <row r="3298" spans="1:2" x14ac:dyDescent="0.3">
      <c r="A3298" s="36"/>
      <c r="B3298" s="39"/>
    </row>
    <row r="3299" spans="1:2" x14ac:dyDescent="0.3">
      <c r="A3299" s="36"/>
      <c r="B3299" s="39"/>
    </row>
    <row r="3300" spans="1:2" x14ac:dyDescent="0.3">
      <c r="A3300" s="36"/>
      <c r="B3300" s="39"/>
    </row>
    <row r="3301" spans="1:2" x14ac:dyDescent="0.3">
      <c r="A3301" s="36"/>
      <c r="B3301" s="39"/>
    </row>
    <row r="3302" spans="1:2" x14ac:dyDescent="0.3">
      <c r="A3302" s="36"/>
      <c r="B3302" s="39"/>
    </row>
    <row r="3303" spans="1:2" x14ac:dyDescent="0.3">
      <c r="A3303" s="36"/>
      <c r="B3303" s="39"/>
    </row>
    <row r="3304" spans="1:2" x14ac:dyDescent="0.3">
      <c r="A3304" s="36"/>
      <c r="B3304" s="39"/>
    </row>
    <row r="3305" spans="1:2" x14ac:dyDescent="0.3">
      <c r="A3305" s="36"/>
      <c r="B3305" s="39"/>
    </row>
    <row r="3306" spans="1:2" x14ac:dyDescent="0.3">
      <c r="A3306" s="36"/>
      <c r="B3306" s="39"/>
    </row>
    <row r="3307" spans="1:2" x14ac:dyDescent="0.3">
      <c r="A3307" s="36"/>
      <c r="B3307" s="39"/>
    </row>
    <row r="3308" spans="1:2" x14ac:dyDescent="0.3">
      <c r="A3308" s="36"/>
      <c r="B3308" s="39"/>
    </row>
    <row r="3309" spans="1:2" x14ac:dyDescent="0.3">
      <c r="A3309" s="36"/>
      <c r="B3309" s="39"/>
    </row>
    <row r="3310" spans="1:2" x14ac:dyDescent="0.3">
      <c r="A3310" s="36"/>
      <c r="B3310" s="39"/>
    </row>
    <row r="3311" spans="1:2" x14ac:dyDescent="0.3">
      <c r="A3311" s="36"/>
      <c r="B3311" s="39"/>
    </row>
    <row r="3312" spans="1:2" x14ac:dyDescent="0.3">
      <c r="A3312" s="36"/>
      <c r="B3312" s="39"/>
    </row>
    <row r="3313" spans="1:2" x14ac:dyDescent="0.3">
      <c r="A3313" s="36"/>
      <c r="B3313" s="39"/>
    </row>
    <row r="3314" spans="1:2" x14ac:dyDescent="0.3">
      <c r="A3314" s="36"/>
      <c r="B3314" s="39"/>
    </row>
    <row r="3315" spans="1:2" x14ac:dyDescent="0.3">
      <c r="A3315" s="36"/>
      <c r="B3315" s="39"/>
    </row>
    <row r="3316" spans="1:2" x14ac:dyDescent="0.3">
      <c r="A3316" s="36"/>
      <c r="B3316" s="39"/>
    </row>
    <row r="3317" spans="1:2" x14ac:dyDescent="0.3">
      <c r="A3317" s="36"/>
      <c r="B3317" s="39"/>
    </row>
    <row r="3318" spans="1:2" x14ac:dyDescent="0.3">
      <c r="A3318" s="36"/>
      <c r="B3318" s="39"/>
    </row>
    <row r="3319" spans="1:2" x14ac:dyDescent="0.3">
      <c r="A3319" s="36"/>
      <c r="B3319" s="39"/>
    </row>
    <row r="3320" spans="1:2" x14ac:dyDescent="0.3">
      <c r="A3320" s="36"/>
      <c r="B3320" s="39"/>
    </row>
    <row r="3321" spans="1:2" x14ac:dyDescent="0.3">
      <c r="A3321" s="36"/>
      <c r="B3321" s="39"/>
    </row>
    <row r="3322" spans="1:2" x14ac:dyDescent="0.3">
      <c r="A3322" s="36"/>
      <c r="B3322" s="39"/>
    </row>
    <row r="3323" spans="1:2" x14ac:dyDescent="0.3">
      <c r="A3323" s="36"/>
      <c r="B3323" s="39"/>
    </row>
    <row r="3324" spans="1:2" x14ac:dyDescent="0.3">
      <c r="A3324" s="36"/>
      <c r="B3324" s="39"/>
    </row>
    <row r="3325" spans="1:2" x14ac:dyDescent="0.3">
      <c r="A3325" s="36"/>
      <c r="B3325" s="39"/>
    </row>
    <row r="3326" spans="1:2" x14ac:dyDescent="0.3">
      <c r="A3326" s="36"/>
      <c r="B3326" s="39"/>
    </row>
    <row r="3327" spans="1:2" x14ac:dyDescent="0.3">
      <c r="A3327" s="36"/>
      <c r="B3327" s="39"/>
    </row>
    <row r="3328" spans="1:2" x14ac:dyDescent="0.3">
      <c r="A3328" s="36"/>
      <c r="B3328" s="39"/>
    </row>
    <row r="3329" spans="1:2" x14ac:dyDescent="0.3">
      <c r="A3329" s="36"/>
      <c r="B3329" s="39"/>
    </row>
    <row r="3330" spans="1:2" x14ac:dyDescent="0.3">
      <c r="A3330" s="36"/>
      <c r="B3330" s="39"/>
    </row>
    <row r="3331" spans="1:2" x14ac:dyDescent="0.3">
      <c r="A3331" s="36"/>
      <c r="B3331" s="39"/>
    </row>
    <row r="3332" spans="1:2" x14ac:dyDescent="0.3">
      <c r="A3332" s="36"/>
      <c r="B3332" s="39"/>
    </row>
    <row r="3333" spans="1:2" x14ac:dyDescent="0.3">
      <c r="A3333" s="36"/>
      <c r="B3333" s="39"/>
    </row>
    <row r="3334" spans="1:2" x14ac:dyDescent="0.3">
      <c r="A3334" s="36"/>
      <c r="B3334" s="39"/>
    </row>
    <row r="3335" spans="1:2" x14ac:dyDescent="0.3">
      <c r="A3335" s="36"/>
      <c r="B3335" s="39"/>
    </row>
    <row r="3336" spans="1:2" x14ac:dyDescent="0.3">
      <c r="A3336" s="36"/>
      <c r="B3336" s="39"/>
    </row>
    <row r="3337" spans="1:2" x14ac:dyDescent="0.3">
      <c r="A3337" s="36"/>
      <c r="B3337" s="39"/>
    </row>
    <row r="3338" spans="1:2" x14ac:dyDescent="0.3">
      <c r="A3338" s="36"/>
      <c r="B3338" s="39"/>
    </row>
    <row r="3339" spans="1:2" x14ac:dyDescent="0.3">
      <c r="A3339" s="36"/>
      <c r="B3339" s="39"/>
    </row>
    <row r="3340" spans="1:2" x14ac:dyDescent="0.3">
      <c r="A3340" s="36"/>
      <c r="B3340" s="39"/>
    </row>
    <row r="3341" spans="1:2" x14ac:dyDescent="0.3">
      <c r="A3341" s="36"/>
      <c r="B3341" s="39"/>
    </row>
    <row r="3342" spans="1:2" x14ac:dyDescent="0.3">
      <c r="A3342" s="36"/>
      <c r="B3342" s="39"/>
    </row>
    <row r="3343" spans="1:2" x14ac:dyDescent="0.3">
      <c r="A3343" s="36"/>
      <c r="B3343" s="39"/>
    </row>
    <row r="3344" spans="1:2" x14ac:dyDescent="0.3">
      <c r="A3344" s="36"/>
      <c r="B3344" s="39"/>
    </row>
    <row r="3345" spans="1:2" x14ac:dyDescent="0.3">
      <c r="A3345" s="36"/>
      <c r="B3345" s="39"/>
    </row>
    <row r="3346" spans="1:2" x14ac:dyDescent="0.3">
      <c r="A3346" s="36"/>
      <c r="B3346" s="39"/>
    </row>
    <row r="3347" spans="1:2" x14ac:dyDescent="0.3">
      <c r="A3347" s="36"/>
      <c r="B3347" s="39"/>
    </row>
    <row r="3348" spans="1:2" x14ac:dyDescent="0.3">
      <c r="A3348" s="36"/>
      <c r="B3348" s="39"/>
    </row>
    <row r="3349" spans="1:2" x14ac:dyDescent="0.3">
      <c r="A3349" s="36"/>
      <c r="B3349" s="39"/>
    </row>
    <row r="3350" spans="1:2" x14ac:dyDescent="0.3">
      <c r="A3350" s="36"/>
      <c r="B3350" s="39"/>
    </row>
    <row r="3351" spans="1:2" x14ac:dyDescent="0.3">
      <c r="A3351" s="36"/>
      <c r="B3351" s="39"/>
    </row>
    <row r="3352" spans="1:2" x14ac:dyDescent="0.3">
      <c r="A3352" s="36"/>
      <c r="B3352" s="39"/>
    </row>
    <row r="3353" spans="1:2" x14ac:dyDescent="0.3">
      <c r="A3353" s="36"/>
      <c r="B3353" s="39"/>
    </row>
    <row r="3354" spans="1:2" x14ac:dyDescent="0.3">
      <c r="A3354" s="36"/>
      <c r="B3354" s="39"/>
    </row>
    <row r="3355" spans="1:2" x14ac:dyDescent="0.3">
      <c r="A3355" s="36"/>
      <c r="B3355" s="39"/>
    </row>
    <row r="3356" spans="1:2" x14ac:dyDescent="0.3">
      <c r="A3356" s="36"/>
      <c r="B3356" s="39"/>
    </row>
    <row r="3357" spans="1:2" x14ac:dyDescent="0.3">
      <c r="A3357" s="36"/>
      <c r="B3357" s="39"/>
    </row>
    <row r="3358" spans="1:2" x14ac:dyDescent="0.3">
      <c r="A3358" s="36"/>
      <c r="B3358" s="39"/>
    </row>
    <row r="3359" spans="1:2" x14ac:dyDescent="0.3">
      <c r="A3359" s="36"/>
      <c r="B3359" s="39"/>
    </row>
    <row r="3360" spans="1:2" x14ac:dyDescent="0.3">
      <c r="A3360" s="36"/>
      <c r="B3360" s="39"/>
    </row>
    <row r="3361" spans="1:2" x14ac:dyDescent="0.3">
      <c r="A3361" s="36"/>
      <c r="B3361" s="39"/>
    </row>
    <row r="3362" spans="1:2" x14ac:dyDescent="0.3">
      <c r="A3362" s="36"/>
      <c r="B3362" s="39"/>
    </row>
    <row r="3363" spans="1:2" x14ac:dyDescent="0.3">
      <c r="A3363" s="36"/>
      <c r="B3363" s="39"/>
    </row>
    <row r="3364" spans="1:2" x14ac:dyDescent="0.3">
      <c r="A3364" s="36"/>
      <c r="B3364" s="39"/>
    </row>
    <row r="3365" spans="1:2" x14ac:dyDescent="0.3">
      <c r="A3365" s="36"/>
      <c r="B3365" s="39"/>
    </row>
    <row r="3366" spans="1:2" x14ac:dyDescent="0.3">
      <c r="A3366" s="36"/>
      <c r="B3366" s="39"/>
    </row>
    <row r="3367" spans="1:2" x14ac:dyDescent="0.3">
      <c r="A3367" s="36"/>
      <c r="B3367" s="39"/>
    </row>
    <row r="3368" spans="1:2" x14ac:dyDescent="0.3">
      <c r="A3368" s="36"/>
      <c r="B3368" s="39"/>
    </row>
    <row r="3369" spans="1:2" x14ac:dyDescent="0.3">
      <c r="A3369" s="36"/>
      <c r="B3369" s="39"/>
    </row>
    <row r="3370" spans="1:2" x14ac:dyDescent="0.3">
      <c r="A3370" s="36"/>
      <c r="B3370" s="39"/>
    </row>
    <row r="3371" spans="1:2" x14ac:dyDescent="0.3">
      <c r="A3371" s="36"/>
      <c r="B3371" s="39"/>
    </row>
    <row r="3372" spans="1:2" x14ac:dyDescent="0.3">
      <c r="A3372" s="36"/>
      <c r="B3372" s="39"/>
    </row>
    <row r="3373" spans="1:2" x14ac:dyDescent="0.3">
      <c r="A3373" s="36"/>
      <c r="B3373" s="39"/>
    </row>
    <row r="3374" spans="1:2" x14ac:dyDescent="0.3">
      <c r="A3374" s="36"/>
      <c r="B3374" s="39"/>
    </row>
    <row r="3375" spans="1:2" x14ac:dyDescent="0.3">
      <c r="A3375" s="36"/>
      <c r="B3375" s="39"/>
    </row>
    <row r="3376" spans="1:2" x14ac:dyDescent="0.3">
      <c r="A3376" s="36"/>
      <c r="B3376" s="39"/>
    </row>
    <row r="3377" spans="1:2" x14ac:dyDescent="0.3">
      <c r="A3377" s="36"/>
      <c r="B3377" s="39"/>
    </row>
    <row r="3378" spans="1:2" x14ac:dyDescent="0.3">
      <c r="A3378" s="36"/>
      <c r="B3378" s="39"/>
    </row>
    <row r="3379" spans="1:2" x14ac:dyDescent="0.3">
      <c r="A3379" s="36"/>
      <c r="B3379" s="39"/>
    </row>
    <row r="3380" spans="1:2" x14ac:dyDescent="0.3">
      <c r="A3380" s="36"/>
      <c r="B3380" s="39"/>
    </row>
    <row r="3381" spans="1:2" x14ac:dyDescent="0.3">
      <c r="A3381" s="36"/>
      <c r="B3381" s="39"/>
    </row>
    <row r="3382" spans="1:2" x14ac:dyDescent="0.3">
      <c r="A3382" s="36"/>
      <c r="B3382" s="39"/>
    </row>
    <row r="3383" spans="1:2" x14ac:dyDescent="0.3">
      <c r="A3383" s="36"/>
      <c r="B3383" s="39"/>
    </row>
    <row r="3384" spans="1:2" x14ac:dyDescent="0.3">
      <c r="A3384" s="36"/>
      <c r="B3384" s="39"/>
    </row>
    <row r="3385" spans="1:2" x14ac:dyDescent="0.3">
      <c r="A3385" s="36"/>
      <c r="B3385" s="39"/>
    </row>
    <row r="3386" spans="1:2" x14ac:dyDescent="0.3">
      <c r="A3386" s="36"/>
      <c r="B3386" s="39"/>
    </row>
    <row r="3387" spans="1:2" x14ac:dyDescent="0.3">
      <c r="A3387" s="36"/>
      <c r="B3387" s="39"/>
    </row>
    <row r="3388" spans="1:2" x14ac:dyDescent="0.3">
      <c r="A3388" s="36"/>
      <c r="B3388" s="39"/>
    </row>
    <row r="3389" spans="1:2" x14ac:dyDescent="0.3">
      <c r="A3389" s="36"/>
      <c r="B3389" s="39"/>
    </row>
    <row r="3390" spans="1:2" x14ac:dyDescent="0.3">
      <c r="A3390" s="36"/>
      <c r="B3390" s="39"/>
    </row>
    <row r="3391" spans="1:2" x14ac:dyDescent="0.3">
      <c r="A3391" s="36"/>
      <c r="B3391" s="39"/>
    </row>
    <row r="3392" spans="1:2" x14ac:dyDescent="0.3">
      <c r="A3392" s="36"/>
      <c r="B3392" s="39"/>
    </row>
    <row r="3393" spans="1:2" x14ac:dyDescent="0.3">
      <c r="A3393" s="36"/>
      <c r="B3393" s="39"/>
    </row>
    <row r="3394" spans="1:2" x14ac:dyDescent="0.3">
      <c r="A3394" s="36"/>
      <c r="B3394" s="39"/>
    </row>
    <row r="3395" spans="1:2" x14ac:dyDescent="0.3">
      <c r="A3395" s="36"/>
      <c r="B3395" s="39"/>
    </row>
    <row r="3396" spans="1:2" x14ac:dyDescent="0.3">
      <c r="A3396" s="36"/>
      <c r="B3396" s="39"/>
    </row>
    <row r="3397" spans="1:2" x14ac:dyDescent="0.3">
      <c r="A3397" s="36"/>
      <c r="B3397" s="39"/>
    </row>
    <row r="3398" spans="1:2" x14ac:dyDescent="0.3">
      <c r="A3398" s="36"/>
      <c r="B3398" s="39"/>
    </row>
    <row r="3399" spans="1:2" x14ac:dyDescent="0.3">
      <c r="A3399" s="36"/>
      <c r="B3399" s="39"/>
    </row>
    <row r="3400" spans="1:2" x14ac:dyDescent="0.3">
      <c r="A3400" s="36"/>
      <c r="B3400" s="39"/>
    </row>
    <row r="3401" spans="1:2" x14ac:dyDescent="0.3">
      <c r="A3401" s="36"/>
      <c r="B3401" s="39"/>
    </row>
    <row r="3402" spans="1:2" x14ac:dyDescent="0.3">
      <c r="A3402" s="36"/>
      <c r="B3402" s="39"/>
    </row>
    <row r="3403" spans="1:2" x14ac:dyDescent="0.3">
      <c r="A3403" s="36"/>
      <c r="B3403" s="39"/>
    </row>
    <row r="3404" spans="1:2" x14ac:dyDescent="0.3">
      <c r="A3404" s="36"/>
      <c r="B3404" s="39"/>
    </row>
    <row r="3405" spans="1:2" x14ac:dyDescent="0.3">
      <c r="A3405" s="36"/>
      <c r="B3405" s="39"/>
    </row>
    <row r="3406" spans="1:2" x14ac:dyDescent="0.3">
      <c r="A3406" s="36"/>
      <c r="B3406" s="39"/>
    </row>
    <row r="3407" spans="1:2" x14ac:dyDescent="0.3">
      <c r="A3407" s="36"/>
      <c r="B3407" s="39"/>
    </row>
    <row r="3408" spans="1:2" x14ac:dyDescent="0.3">
      <c r="A3408" s="36"/>
      <c r="B3408" s="39"/>
    </row>
    <row r="3409" spans="1:2" x14ac:dyDescent="0.3">
      <c r="A3409" s="36"/>
      <c r="B3409" s="39"/>
    </row>
    <row r="3410" spans="1:2" x14ac:dyDescent="0.3">
      <c r="A3410" s="36"/>
      <c r="B3410" s="39"/>
    </row>
    <row r="3411" spans="1:2" x14ac:dyDescent="0.3">
      <c r="A3411" s="36"/>
      <c r="B3411" s="39"/>
    </row>
    <row r="3412" spans="1:2" x14ac:dyDescent="0.3">
      <c r="A3412" s="36"/>
      <c r="B3412" s="39"/>
    </row>
    <row r="3413" spans="1:2" x14ac:dyDescent="0.3">
      <c r="A3413" s="36"/>
      <c r="B3413" s="39"/>
    </row>
    <row r="3414" spans="1:2" x14ac:dyDescent="0.3">
      <c r="A3414" s="36"/>
      <c r="B3414" s="39"/>
    </row>
    <row r="3415" spans="1:2" x14ac:dyDescent="0.3">
      <c r="A3415" s="36"/>
      <c r="B3415" s="39"/>
    </row>
    <row r="3416" spans="1:2" x14ac:dyDescent="0.3">
      <c r="A3416" s="36"/>
      <c r="B3416" s="39"/>
    </row>
    <row r="3417" spans="1:2" x14ac:dyDescent="0.3">
      <c r="A3417" s="36"/>
      <c r="B3417" s="39"/>
    </row>
    <row r="3418" spans="1:2" x14ac:dyDescent="0.3">
      <c r="A3418" s="36"/>
      <c r="B3418" s="39"/>
    </row>
    <row r="3419" spans="1:2" x14ac:dyDescent="0.3">
      <c r="A3419" s="36"/>
      <c r="B3419" s="39"/>
    </row>
    <row r="3420" spans="1:2" x14ac:dyDescent="0.3">
      <c r="A3420" s="36"/>
      <c r="B3420" s="39"/>
    </row>
    <row r="3421" spans="1:2" x14ac:dyDescent="0.3">
      <c r="A3421" s="36"/>
      <c r="B3421" s="39"/>
    </row>
    <row r="3422" spans="1:2" x14ac:dyDescent="0.3">
      <c r="A3422" s="36"/>
      <c r="B3422" s="39"/>
    </row>
    <row r="3423" spans="1:2" x14ac:dyDescent="0.3">
      <c r="A3423" s="36"/>
      <c r="B3423" s="39"/>
    </row>
    <row r="3424" spans="1:2" x14ac:dyDescent="0.3">
      <c r="A3424" s="36"/>
      <c r="B3424" s="39"/>
    </row>
    <row r="3425" spans="1:2" x14ac:dyDescent="0.3">
      <c r="A3425" s="36"/>
      <c r="B3425" s="39"/>
    </row>
    <row r="3426" spans="1:2" x14ac:dyDescent="0.3">
      <c r="A3426" s="36"/>
      <c r="B3426" s="39"/>
    </row>
    <row r="3427" spans="1:2" x14ac:dyDescent="0.3">
      <c r="A3427" s="36"/>
      <c r="B3427" s="39"/>
    </row>
    <row r="3428" spans="1:2" x14ac:dyDescent="0.3">
      <c r="A3428" s="36"/>
      <c r="B3428" s="39"/>
    </row>
    <row r="3429" spans="1:2" x14ac:dyDescent="0.3">
      <c r="A3429" s="36"/>
      <c r="B3429" s="39"/>
    </row>
    <row r="3430" spans="1:2" x14ac:dyDescent="0.3">
      <c r="A3430" s="36"/>
      <c r="B3430" s="39"/>
    </row>
    <row r="3431" spans="1:2" x14ac:dyDescent="0.3">
      <c r="A3431" s="36"/>
      <c r="B3431" s="39"/>
    </row>
    <row r="3432" spans="1:2" x14ac:dyDescent="0.3">
      <c r="A3432" s="36"/>
      <c r="B3432" s="39"/>
    </row>
    <row r="3433" spans="1:2" x14ac:dyDescent="0.3">
      <c r="A3433" s="36"/>
      <c r="B3433" s="39"/>
    </row>
    <row r="3434" spans="1:2" x14ac:dyDescent="0.3">
      <c r="A3434" s="36"/>
      <c r="B3434" s="39"/>
    </row>
    <row r="3435" spans="1:2" x14ac:dyDescent="0.3">
      <c r="A3435" s="36"/>
      <c r="B3435" s="39"/>
    </row>
    <row r="3436" spans="1:2" x14ac:dyDescent="0.3">
      <c r="A3436" s="36"/>
      <c r="B3436" s="39"/>
    </row>
    <row r="3437" spans="1:2" x14ac:dyDescent="0.3">
      <c r="A3437" s="36"/>
      <c r="B3437" s="39"/>
    </row>
    <row r="3438" spans="1:2" x14ac:dyDescent="0.3">
      <c r="A3438" s="36"/>
      <c r="B3438" s="39"/>
    </row>
    <row r="3439" spans="1:2" x14ac:dyDescent="0.3">
      <c r="A3439" s="36"/>
      <c r="B3439" s="39"/>
    </row>
    <row r="3440" spans="1:2" x14ac:dyDescent="0.3">
      <c r="A3440" s="36"/>
      <c r="B3440" s="39"/>
    </row>
    <row r="3441" spans="1:2" x14ac:dyDescent="0.3">
      <c r="A3441" s="36"/>
      <c r="B3441" s="39"/>
    </row>
    <row r="3442" spans="1:2" x14ac:dyDescent="0.3">
      <c r="A3442" s="36"/>
      <c r="B3442" s="39"/>
    </row>
    <row r="3443" spans="1:2" x14ac:dyDescent="0.3">
      <c r="A3443" s="36"/>
      <c r="B3443" s="39"/>
    </row>
    <row r="3444" spans="1:2" x14ac:dyDescent="0.3">
      <c r="A3444" s="36"/>
      <c r="B3444" s="39"/>
    </row>
    <row r="3445" spans="1:2" x14ac:dyDescent="0.3">
      <c r="A3445" s="36"/>
      <c r="B3445" s="39"/>
    </row>
    <row r="3446" spans="1:2" x14ac:dyDescent="0.3">
      <c r="A3446" s="36"/>
      <c r="B3446" s="39"/>
    </row>
    <row r="3447" spans="1:2" x14ac:dyDescent="0.3">
      <c r="A3447" s="36"/>
      <c r="B3447" s="39"/>
    </row>
    <row r="3448" spans="1:2" x14ac:dyDescent="0.3">
      <c r="A3448" s="36"/>
      <c r="B3448" s="39"/>
    </row>
    <row r="3449" spans="1:2" x14ac:dyDescent="0.3">
      <c r="A3449" s="36"/>
      <c r="B3449" s="39"/>
    </row>
    <row r="3450" spans="1:2" x14ac:dyDescent="0.3">
      <c r="A3450" s="36"/>
      <c r="B3450" s="39"/>
    </row>
    <row r="3451" spans="1:2" x14ac:dyDescent="0.3">
      <c r="A3451" s="36"/>
      <c r="B3451" s="39"/>
    </row>
    <row r="3452" spans="1:2" x14ac:dyDescent="0.3">
      <c r="A3452" s="36"/>
      <c r="B3452" s="39"/>
    </row>
    <row r="3453" spans="1:2" x14ac:dyDescent="0.3">
      <c r="A3453" s="36"/>
      <c r="B3453" s="39"/>
    </row>
    <row r="3454" spans="1:2" x14ac:dyDescent="0.3">
      <c r="A3454" s="36"/>
      <c r="B3454" s="39"/>
    </row>
    <row r="3455" spans="1:2" x14ac:dyDescent="0.3">
      <c r="A3455" s="36"/>
      <c r="B3455" s="39"/>
    </row>
    <row r="3456" spans="1:2" x14ac:dyDescent="0.3">
      <c r="A3456" s="36"/>
      <c r="B3456" s="39"/>
    </row>
    <row r="3457" spans="1:2" x14ac:dyDescent="0.3">
      <c r="A3457" s="36"/>
      <c r="B3457" s="39"/>
    </row>
    <row r="3458" spans="1:2" x14ac:dyDescent="0.3">
      <c r="A3458" s="36"/>
      <c r="B3458" s="39"/>
    </row>
    <row r="3459" spans="1:2" x14ac:dyDescent="0.3">
      <c r="A3459" s="36"/>
      <c r="B3459" s="39"/>
    </row>
    <row r="3460" spans="1:2" x14ac:dyDescent="0.3">
      <c r="A3460" s="36"/>
      <c r="B3460" s="39"/>
    </row>
    <row r="3461" spans="1:2" x14ac:dyDescent="0.3">
      <c r="A3461" s="36"/>
      <c r="B3461" s="39"/>
    </row>
    <row r="3462" spans="1:2" x14ac:dyDescent="0.3">
      <c r="A3462" s="36"/>
      <c r="B3462" s="39"/>
    </row>
    <row r="3463" spans="1:2" x14ac:dyDescent="0.3">
      <c r="A3463" s="36"/>
      <c r="B3463" s="39"/>
    </row>
    <row r="3464" spans="1:2" x14ac:dyDescent="0.3">
      <c r="A3464" s="36"/>
      <c r="B3464" s="39"/>
    </row>
    <row r="3465" spans="1:2" x14ac:dyDescent="0.3">
      <c r="A3465" s="36"/>
      <c r="B3465" s="39"/>
    </row>
    <row r="3466" spans="1:2" x14ac:dyDescent="0.3">
      <c r="A3466" s="36"/>
      <c r="B3466" s="39"/>
    </row>
    <row r="3467" spans="1:2" x14ac:dyDescent="0.3">
      <c r="A3467" s="36"/>
      <c r="B3467" s="39"/>
    </row>
    <row r="3468" spans="1:2" x14ac:dyDescent="0.3">
      <c r="A3468" s="36"/>
      <c r="B3468" s="39"/>
    </row>
    <row r="3469" spans="1:2" x14ac:dyDescent="0.3">
      <c r="A3469" s="36"/>
      <c r="B3469" s="39"/>
    </row>
    <row r="3470" spans="1:2" x14ac:dyDescent="0.3">
      <c r="A3470" s="36"/>
      <c r="B3470" s="39"/>
    </row>
    <row r="3471" spans="1:2" x14ac:dyDescent="0.3">
      <c r="A3471" s="36"/>
      <c r="B3471" s="39"/>
    </row>
    <row r="3472" spans="1:2" x14ac:dyDescent="0.3">
      <c r="A3472" s="36"/>
      <c r="B3472" s="39"/>
    </row>
    <row r="3473" spans="1:2" x14ac:dyDescent="0.3">
      <c r="A3473" s="36"/>
      <c r="B3473" s="39"/>
    </row>
    <row r="3474" spans="1:2" x14ac:dyDescent="0.3">
      <c r="A3474" s="36"/>
      <c r="B3474" s="39"/>
    </row>
    <row r="3475" spans="1:2" x14ac:dyDescent="0.3">
      <c r="A3475" s="36"/>
      <c r="B3475" s="39"/>
    </row>
    <row r="3476" spans="1:2" x14ac:dyDescent="0.3">
      <c r="A3476" s="36"/>
      <c r="B3476" s="39"/>
    </row>
    <row r="3477" spans="1:2" x14ac:dyDescent="0.3">
      <c r="A3477" s="36"/>
      <c r="B3477" s="39"/>
    </row>
    <row r="3478" spans="1:2" x14ac:dyDescent="0.3">
      <c r="A3478" s="36"/>
      <c r="B3478" s="39"/>
    </row>
    <row r="3479" spans="1:2" x14ac:dyDescent="0.3">
      <c r="A3479" s="36"/>
      <c r="B3479" s="39"/>
    </row>
    <row r="3480" spans="1:2" x14ac:dyDescent="0.3">
      <c r="A3480" s="36"/>
      <c r="B3480" s="39"/>
    </row>
    <row r="3481" spans="1:2" x14ac:dyDescent="0.3">
      <c r="A3481" s="36"/>
      <c r="B3481" s="39"/>
    </row>
    <row r="3482" spans="1:2" x14ac:dyDescent="0.3">
      <c r="A3482" s="36"/>
      <c r="B3482" s="39"/>
    </row>
    <row r="3483" spans="1:2" x14ac:dyDescent="0.3">
      <c r="A3483" s="36"/>
      <c r="B3483" s="39"/>
    </row>
    <row r="3484" spans="1:2" x14ac:dyDescent="0.3">
      <c r="A3484" s="36"/>
      <c r="B3484" s="39"/>
    </row>
    <row r="3485" spans="1:2" x14ac:dyDescent="0.3">
      <c r="A3485" s="36"/>
      <c r="B3485" s="39"/>
    </row>
    <row r="3486" spans="1:2" x14ac:dyDescent="0.3">
      <c r="A3486" s="36"/>
      <c r="B3486" s="39"/>
    </row>
    <row r="3487" spans="1:2" x14ac:dyDescent="0.3">
      <c r="A3487" s="36"/>
      <c r="B3487" s="39"/>
    </row>
    <row r="3488" spans="1:2" x14ac:dyDescent="0.3">
      <c r="A3488" s="36"/>
      <c r="B3488" s="39"/>
    </row>
    <row r="3489" spans="1:2" x14ac:dyDescent="0.3">
      <c r="A3489" s="36"/>
      <c r="B3489" s="39"/>
    </row>
    <row r="3490" spans="1:2" x14ac:dyDescent="0.3">
      <c r="A3490" s="36"/>
      <c r="B3490" s="39"/>
    </row>
    <row r="3491" spans="1:2" x14ac:dyDescent="0.3">
      <c r="A3491" s="36"/>
      <c r="B3491" s="39"/>
    </row>
    <row r="3492" spans="1:2" x14ac:dyDescent="0.3">
      <c r="A3492" s="36"/>
      <c r="B3492" s="39"/>
    </row>
    <row r="3493" spans="1:2" x14ac:dyDescent="0.3">
      <c r="A3493" s="36"/>
      <c r="B3493" s="39"/>
    </row>
    <row r="3494" spans="1:2" x14ac:dyDescent="0.3">
      <c r="A3494" s="36"/>
      <c r="B3494" s="39"/>
    </row>
    <row r="3495" spans="1:2" x14ac:dyDescent="0.3">
      <c r="A3495" s="36"/>
      <c r="B3495" s="39"/>
    </row>
    <row r="3496" spans="1:2" x14ac:dyDescent="0.3">
      <c r="A3496" s="36"/>
      <c r="B3496" s="39"/>
    </row>
    <row r="3497" spans="1:2" x14ac:dyDescent="0.3">
      <c r="A3497" s="36"/>
      <c r="B3497" s="39"/>
    </row>
    <row r="3498" spans="1:2" x14ac:dyDescent="0.3">
      <c r="A3498" s="36"/>
      <c r="B3498" s="39"/>
    </row>
    <row r="3499" spans="1:2" x14ac:dyDescent="0.3">
      <c r="A3499" s="36"/>
      <c r="B3499" s="39"/>
    </row>
    <row r="3500" spans="1:2" x14ac:dyDescent="0.3">
      <c r="A3500" s="36"/>
      <c r="B3500" s="39"/>
    </row>
    <row r="3501" spans="1:2" x14ac:dyDescent="0.3">
      <c r="A3501" s="36"/>
      <c r="B3501" s="39"/>
    </row>
    <row r="3502" spans="1:2" x14ac:dyDescent="0.3">
      <c r="A3502" s="36"/>
      <c r="B3502" s="39"/>
    </row>
    <row r="3503" spans="1:2" x14ac:dyDescent="0.3">
      <c r="A3503" s="36"/>
      <c r="B3503" s="39"/>
    </row>
    <row r="3504" spans="1:2" x14ac:dyDescent="0.3">
      <c r="A3504" s="36"/>
      <c r="B3504" s="39"/>
    </row>
    <row r="3505" spans="1:2" x14ac:dyDescent="0.3">
      <c r="A3505" s="36"/>
      <c r="B3505" s="39"/>
    </row>
    <row r="3506" spans="1:2" x14ac:dyDescent="0.3">
      <c r="A3506" s="36"/>
      <c r="B3506" s="39"/>
    </row>
    <row r="3507" spans="1:2" x14ac:dyDescent="0.3">
      <c r="A3507" s="36"/>
      <c r="B3507" s="39"/>
    </row>
    <row r="3508" spans="1:2" x14ac:dyDescent="0.3">
      <c r="A3508" s="36"/>
      <c r="B3508" s="39"/>
    </row>
    <row r="3509" spans="1:2" x14ac:dyDescent="0.3">
      <c r="A3509" s="36"/>
      <c r="B3509" s="39"/>
    </row>
    <row r="3510" spans="1:2" x14ac:dyDescent="0.3">
      <c r="A3510" s="36"/>
      <c r="B3510" s="39"/>
    </row>
    <row r="3511" spans="1:2" x14ac:dyDescent="0.3">
      <c r="A3511" s="36"/>
      <c r="B3511" s="39"/>
    </row>
    <row r="3512" spans="1:2" x14ac:dyDescent="0.3">
      <c r="A3512" s="36"/>
      <c r="B3512" s="39"/>
    </row>
    <row r="3513" spans="1:2" x14ac:dyDescent="0.3">
      <c r="A3513" s="36"/>
      <c r="B3513" s="39"/>
    </row>
    <row r="3514" spans="1:2" x14ac:dyDescent="0.3">
      <c r="A3514" s="36"/>
      <c r="B3514" s="39"/>
    </row>
    <row r="3515" spans="1:2" x14ac:dyDescent="0.3">
      <c r="A3515" s="36"/>
      <c r="B3515" s="39"/>
    </row>
    <row r="3516" spans="1:2" x14ac:dyDescent="0.3">
      <c r="A3516" s="36"/>
      <c r="B3516" s="39"/>
    </row>
    <row r="3517" spans="1:2" x14ac:dyDescent="0.3">
      <c r="A3517" s="36"/>
      <c r="B3517" s="39"/>
    </row>
    <row r="3518" spans="1:2" x14ac:dyDescent="0.3">
      <c r="A3518" s="36"/>
      <c r="B3518" s="39"/>
    </row>
    <row r="3519" spans="1:2" x14ac:dyDescent="0.3">
      <c r="A3519" s="36"/>
      <c r="B3519" s="39"/>
    </row>
    <row r="3520" spans="1:2" x14ac:dyDescent="0.3">
      <c r="A3520" s="36"/>
      <c r="B3520" s="39"/>
    </row>
    <row r="3521" spans="1:2" x14ac:dyDescent="0.3">
      <c r="A3521" s="36"/>
      <c r="B3521" s="39"/>
    </row>
    <row r="3522" spans="1:2" x14ac:dyDescent="0.3">
      <c r="A3522" s="36"/>
      <c r="B3522" s="39"/>
    </row>
    <row r="3523" spans="1:2" x14ac:dyDescent="0.3">
      <c r="A3523" s="36"/>
      <c r="B3523" s="39"/>
    </row>
    <row r="3524" spans="1:2" x14ac:dyDescent="0.3">
      <c r="A3524" s="36"/>
      <c r="B3524" s="39"/>
    </row>
    <row r="3525" spans="1:2" x14ac:dyDescent="0.3">
      <c r="A3525" s="36"/>
      <c r="B3525" s="39"/>
    </row>
    <row r="3526" spans="1:2" x14ac:dyDescent="0.3">
      <c r="A3526" s="36"/>
      <c r="B3526" s="39"/>
    </row>
    <row r="3527" spans="1:2" x14ac:dyDescent="0.3">
      <c r="A3527" s="36"/>
      <c r="B3527" s="39"/>
    </row>
    <row r="3528" spans="1:2" x14ac:dyDescent="0.3">
      <c r="A3528" s="36"/>
      <c r="B3528" s="39"/>
    </row>
    <row r="3529" spans="1:2" x14ac:dyDescent="0.3">
      <c r="A3529" s="36"/>
      <c r="B3529" s="39"/>
    </row>
    <row r="3530" spans="1:2" x14ac:dyDescent="0.3">
      <c r="A3530" s="36"/>
      <c r="B3530" s="39"/>
    </row>
    <row r="3531" spans="1:2" x14ac:dyDescent="0.3">
      <c r="A3531" s="36"/>
      <c r="B3531" s="39"/>
    </row>
    <row r="3532" spans="1:2" x14ac:dyDescent="0.3">
      <c r="A3532" s="36"/>
      <c r="B3532" s="39"/>
    </row>
    <row r="3533" spans="1:2" x14ac:dyDescent="0.3">
      <c r="A3533" s="36"/>
      <c r="B3533" s="39"/>
    </row>
    <row r="3534" spans="1:2" x14ac:dyDescent="0.3">
      <c r="A3534" s="36"/>
      <c r="B3534" s="39"/>
    </row>
    <row r="3535" spans="1:2" x14ac:dyDescent="0.3">
      <c r="A3535" s="36"/>
      <c r="B3535" s="39"/>
    </row>
    <row r="3536" spans="1:2" x14ac:dyDescent="0.3">
      <c r="A3536" s="36"/>
      <c r="B3536" s="39"/>
    </row>
    <row r="3537" spans="1:2" x14ac:dyDescent="0.3">
      <c r="A3537" s="36"/>
      <c r="B3537" s="39"/>
    </row>
    <row r="3538" spans="1:2" x14ac:dyDescent="0.3">
      <c r="A3538" s="36"/>
      <c r="B3538" s="39"/>
    </row>
    <row r="3539" spans="1:2" x14ac:dyDescent="0.3">
      <c r="A3539" s="36"/>
      <c r="B3539" s="39"/>
    </row>
    <row r="3540" spans="1:2" x14ac:dyDescent="0.3">
      <c r="A3540" s="36"/>
      <c r="B3540" s="39"/>
    </row>
    <row r="3541" spans="1:2" x14ac:dyDescent="0.3">
      <c r="A3541" s="36"/>
      <c r="B3541" s="39"/>
    </row>
    <row r="3542" spans="1:2" x14ac:dyDescent="0.3">
      <c r="A3542" s="36"/>
      <c r="B3542" s="39"/>
    </row>
    <row r="3543" spans="1:2" x14ac:dyDescent="0.3">
      <c r="A3543" s="36"/>
      <c r="B3543" s="39"/>
    </row>
    <row r="3544" spans="1:2" x14ac:dyDescent="0.3">
      <c r="A3544" s="36"/>
      <c r="B3544" s="39"/>
    </row>
    <row r="3545" spans="1:2" x14ac:dyDescent="0.3">
      <c r="A3545" s="36"/>
      <c r="B3545" s="39"/>
    </row>
    <row r="3546" spans="1:2" x14ac:dyDescent="0.3">
      <c r="A3546" s="36"/>
      <c r="B3546" s="39"/>
    </row>
    <row r="3547" spans="1:2" x14ac:dyDescent="0.3">
      <c r="A3547" s="36"/>
      <c r="B3547" s="39"/>
    </row>
    <row r="3548" spans="1:2" x14ac:dyDescent="0.3">
      <c r="A3548" s="36"/>
      <c r="B3548" s="39"/>
    </row>
    <row r="3549" spans="1:2" x14ac:dyDescent="0.3">
      <c r="A3549" s="36"/>
      <c r="B3549" s="39"/>
    </row>
    <row r="3550" spans="1:2" x14ac:dyDescent="0.3">
      <c r="A3550" s="36"/>
      <c r="B3550" s="39"/>
    </row>
    <row r="3551" spans="1:2" x14ac:dyDescent="0.3">
      <c r="A3551" s="36"/>
      <c r="B3551" s="39"/>
    </row>
    <row r="3552" spans="1:2" x14ac:dyDescent="0.3">
      <c r="A3552" s="36"/>
      <c r="B3552" s="39"/>
    </row>
    <row r="3553" spans="1:2" x14ac:dyDescent="0.3">
      <c r="A3553" s="36"/>
      <c r="B3553" s="39"/>
    </row>
    <row r="3554" spans="1:2" x14ac:dyDescent="0.3">
      <c r="A3554" s="36"/>
      <c r="B3554" s="39"/>
    </row>
    <row r="3555" spans="1:2" x14ac:dyDescent="0.3">
      <c r="A3555" s="36"/>
      <c r="B3555" s="39"/>
    </row>
    <row r="3556" spans="1:2" x14ac:dyDescent="0.3">
      <c r="A3556" s="36"/>
      <c r="B3556" s="39"/>
    </row>
    <row r="3557" spans="1:2" x14ac:dyDescent="0.3">
      <c r="A3557" s="36"/>
      <c r="B3557" s="39"/>
    </row>
    <row r="3558" spans="1:2" x14ac:dyDescent="0.3">
      <c r="A3558" s="36"/>
      <c r="B3558" s="39"/>
    </row>
    <row r="3559" spans="1:2" x14ac:dyDescent="0.3">
      <c r="A3559" s="36"/>
      <c r="B3559" s="39"/>
    </row>
    <row r="3560" spans="1:2" x14ac:dyDescent="0.3">
      <c r="A3560" s="36"/>
      <c r="B3560" s="39"/>
    </row>
    <row r="3561" spans="1:2" x14ac:dyDescent="0.3">
      <c r="A3561" s="36"/>
      <c r="B3561" s="39"/>
    </row>
    <row r="3562" spans="1:2" x14ac:dyDescent="0.3">
      <c r="A3562" s="36"/>
      <c r="B3562" s="39"/>
    </row>
    <row r="3563" spans="1:2" x14ac:dyDescent="0.3">
      <c r="A3563" s="36"/>
      <c r="B3563" s="39"/>
    </row>
    <row r="3564" spans="1:2" x14ac:dyDescent="0.3">
      <c r="A3564" s="36"/>
      <c r="B3564" s="39"/>
    </row>
    <row r="3565" spans="1:2" x14ac:dyDescent="0.3">
      <c r="A3565" s="36"/>
      <c r="B3565" s="39"/>
    </row>
    <row r="3566" spans="1:2" x14ac:dyDescent="0.3">
      <c r="A3566" s="36"/>
      <c r="B3566" s="39"/>
    </row>
    <row r="3567" spans="1:2" x14ac:dyDescent="0.3">
      <c r="A3567" s="36"/>
      <c r="B3567" s="39"/>
    </row>
    <row r="3568" spans="1:2" x14ac:dyDescent="0.3">
      <c r="A3568" s="36"/>
      <c r="B3568" s="39"/>
    </row>
    <row r="3569" spans="1:2" x14ac:dyDescent="0.3">
      <c r="A3569" s="36"/>
      <c r="B3569" s="39"/>
    </row>
    <row r="3570" spans="1:2" x14ac:dyDescent="0.3">
      <c r="A3570" s="36"/>
      <c r="B3570" s="39"/>
    </row>
    <row r="3571" spans="1:2" x14ac:dyDescent="0.3">
      <c r="A3571" s="36"/>
      <c r="B3571" s="39"/>
    </row>
    <row r="3572" spans="1:2" x14ac:dyDescent="0.3">
      <c r="A3572" s="36"/>
      <c r="B3572" s="39"/>
    </row>
    <row r="3573" spans="1:2" x14ac:dyDescent="0.3">
      <c r="A3573" s="36"/>
      <c r="B3573" s="39"/>
    </row>
    <row r="3574" spans="1:2" x14ac:dyDescent="0.3">
      <c r="A3574" s="36"/>
      <c r="B3574" s="39"/>
    </row>
    <row r="3575" spans="1:2" x14ac:dyDescent="0.3">
      <c r="A3575" s="36"/>
      <c r="B3575" s="39"/>
    </row>
    <row r="3576" spans="1:2" x14ac:dyDescent="0.3">
      <c r="A3576" s="36"/>
      <c r="B3576" s="39"/>
    </row>
    <row r="3577" spans="1:2" x14ac:dyDescent="0.3">
      <c r="A3577" s="36"/>
      <c r="B3577" s="39"/>
    </row>
    <row r="3578" spans="1:2" x14ac:dyDescent="0.3">
      <c r="A3578" s="36"/>
      <c r="B3578" s="39"/>
    </row>
    <row r="3579" spans="1:2" x14ac:dyDescent="0.3">
      <c r="A3579" s="36"/>
      <c r="B3579" s="39"/>
    </row>
    <row r="3580" spans="1:2" x14ac:dyDescent="0.3">
      <c r="A3580" s="36"/>
      <c r="B3580" s="39"/>
    </row>
    <row r="3581" spans="1:2" x14ac:dyDescent="0.3">
      <c r="A3581" s="36"/>
      <c r="B3581" s="39"/>
    </row>
    <row r="3582" spans="1:2" x14ac:dyDescent="0.3">
      <c r="A3582" s="36"/>
      <c r="B3582" s="39"/>
    </row>
    <row r="3583" spans="1:2" x14ac:dyDescent="0.3">
      <c r="A3583" s="36"/>
      <c r="B3583" s="39"/>
    </row>
    <row r="3584" spans="1:2" x14ac:dyDescent="0.3">
      <c r="A3584" s="36"/>
      <c r="B3584" s="39"/>
    </row>
    <row r="3585" spans="1:2" x14ac:dyDescent="0.3">
      <c r="A3585" s="36"/>
      <c r="B3585" s="39"/>
    </row>
    <row r="3586" spans="1:2" x14ac:dyDescent="0.3">
      <c r="A3586" s="36"/>
      <c r="B3586" s="39"/>
    </row>
    <row r="3587" spans="1:2" x14ac:dyDescent="0.3">
      <c r="A3587" s="36"/>
      <c r="B3587" s="39"/>
    </row>
    <row r="3588" spans="1:2" x14ac:dyDescent="0.3">
      <c r="A3588" s="36"/>
      <c r="B3588" s="39"/>
    </row>
    <row r="3589" spans="1:2" x14ac:dyDescent="0.3">
      <c r="A3589" s="36"/>
      <c r="B3589" s="39"/>
    </row>
    <row r="3590" spans="1:2" x14ac:dyDescent="0.3">
      <c r="A3590" s="36"/>
      <c r="B3590" s="39"/>
    </row>
    <row r="3591" spans="1:2" x14ac:dyDescent="0.3">
      <c r="A3591" s="36"/>
      <c r="B3591" s="39"/>
    </row>
    <row r="3592" spans="1:2" x14ac:dyDescent="0.3">
      <c r="A3592" s="36"/>
      <c r="B3592" s="39"/>
    </row>
    <row r="3593" spans="1:2" x14ac:dyDescent="0.3">
      <c r="A3593" s="36"/>
      <c r="B3593" s="39"/>
    </row>
    <row r="3594" spans="1:2" x14ac:dyDescent="0.3">
      <c r="A3594" s="36"/>
      <c r="B3594" s="39"/>
    </row>
    <row r="3595" spans="1:2" x14ac:dyDescent="0.3">
      <c r="A3595" s="36"/>
      <c r="B3595" s="39"/>
    </row>
    <row r="3596" spans="1:2" x14ac:dyDescent="0.3">
      <c r="A3596" s="36"/>
      <c r="B3596" s="39"/>
    </row>
    <row r="3597" spans="1:2" x14ac:dyDescent="0.3">
      <c r="A3597" s="36"/>
      <c r="B3597" s="39"/>
    </row>
    <row r="3598" spans="1:2" x14ac:dyDescent="0.3">
      <c r="A3598" s="36"/>
      <c r="B3598" s="39"/>
    </row>
    <row r="3599" spans="1:2" x14ac:dyDescent="0.3">
      <c r="A3599" s="36"/>
      <c r="B3599" s="39"/>
    </row>
    <row r="3600" spans="1:2" x14ac:dyDescent="0.3">
      <c r="A3600" s="36"/>
      <c r="B3600" s="39"/>
    </row>
    <row r="3601" spans="1:2" x14ac:dyDescent="0.3">
      <c r="A3601" s="36"/>
      <c r="B3601" s="39"/>
    </row>
    <row r="3602" spans="1:2" x14ac:dyDescent="0.3">
      <c r="A3602" s="36"/>
      <c r="B3602" s="39"/>
    </row>
    <row r="3603" spans="1:2" x14ac:dyDescent="0.3">
      <c r="A3603" s="36"/>
      <c r="B3603" s="39"/>
    </row>
    <row r="3604" spans="1:2" x14ac:dyDescent="0.3">
      <c r="A3604" s="36"/>
      <c r="B3604" s="39"/>
    </row>
    <row r="3605" spans="1:2" x14ac:dyDescent="0.3">
      <c r="A3605" s="36"/>
      <c r="B3605" s="39"/>
    </row>
    <row r="3606" spans="1:2" x14ac:dyDescent="0.3">
      <c r="A3606" s="36"/>
      <c r="B3606" s="39"/>
    </row>
    <row r="3607" spans="1:2" x14ac:dyDescent="0.3">
      <c r="A3607" s="36"/>
      <c r="B3607" s="39"/>
    </row>
    <row r="3608" spans="1:2" x14ac:dyDescent="0.3">
      <c r="A3608" s="36"/>
      <c r="B3608" s="39"/>
    </row>
    <row r="3609" spans="1:2" x14ac:dyDescent="0.3">
      <c r="A3609" s="36"/>
      <c r="B3609" s="39"/>
    </row>
    <row r="3610" spans="1:2" x14ac:dyDescent="0.3">
      <c r="A3610" s="36"/>
      <c r="B3610" s="39"/>
    </row>
    <row r="3611" spans="1:2" x14ac:dyDescent="0.3">
      <c r="A3611" s="36"/>
      <c r="B3611" s="39"/>
    </row>
    <row r="3612" spans="1:2" x14ac:dyDescent="0.3">
      <c r="A3612" s="36"/>
      <c r="B3612" s="39"/>
    </row>
    <row r="3613" spans="1:2" x14ac:dyDescent="0.3">
      <c r="A3613" s="36"/>
      <c r="B3613" s="39"/>
    </row>
    <row r="3614" spans="1:2" x14ac:dyDescent="0.3">
      <c r="A3614" s="36"/>
      <c r="B3614" s="39"/>
    </row>
    <row r="3615" spans="1:2" x14ac:dyDescent="0.3">
      <c r="A3615" s="36"/>
      <c r="B3615" s="39"/>
    </row>
    <row r="3616" spans="1:2" x14ac:dyDescent="0.3">
      <c r="A3616" s="36"/>
      <c r="B3616" s="39"/>
    </row>
    <row r="3617" spans="1:2" x14ac:dyDescent="0.3">
      <c r="A3617" s="36"/>
      <c r="B3617" s="39"/>
    </row>
    <row r="3618" spans="1:2" x14ac:dyDescent="0.3">
      <c r="A3618" s="36"/>
      <c r="B3618" s="39"/>
    </row>
    <row r="3619" spans="1:2" x14ac:dyDescent="0.3">
      <c r="A3619" s="36"/>
      <c r="B3619" s="39"/>
    </row>
    <row r="3620" spans="1:2" x14ac:dyDescent="0.3">
      <c r="A3620" s="36"/>
      <c r="B3620" s="39"/>
    </row>
    <row r="3621" spans="1:2" x14ac:dyDescent="0.3">
      <c r="A3621" s="36"/>
      <c r="B3621" s="39"/>
    </row>
    <row r="3622" spans="1:2" x14ac:dyDescent="0.3">
      <c r="A3622" s="36"/>
      <c r="B3622" s="39"/>
    </row>
    <row r="3623" spans="1:2" x14ac:dyDescent="0.3">
      <c r="A3623" s="36"/>
      <c r="B3623" s="39"/>
    </row>
    <row r="3624" spans="1:2" x14ac:dyDescent="0.3">
      <c r="A3624" s="36"/>
      <c r="B3624" s="39"/>
    </row>
    <row r="3625" spans="1:2" x14ac:dyDescent="0.3">
      <c r="A3625" s="36"/>
      <c r="B3625" s="39"/>
    </row>
    <row r="3626" spans="1:2" x14ac:dyDescent="0.3">
      <c r="A3626" s="36"/>
      <c r="B3626" s="39"/>
    </row>
    <row r="3627" spans="1:2" x14ac:dyDescent="0.3">
      <c r="A3627" s="36"/>
      <c r="B3627" s="39"/>
    </row>
    <row r="3628" spans="1:2" x14ac:dyDescent="0.3">
      <c r="A3628" s="36"/>
      <c r="B3628" s="39"/>
    </row>
    <row r="3629" spans="1:2" x14ac:dyDescent="0.3">
      <c r="A3629" s="36"/>
      <c r="B3629" s="39"/>
    </row>
    <row r="3630" spans="1:2" x14ac:dyDescent="0.3">
      <c r="A3630" s="36"/>
      <c r="B3630" s="39"/>
    </row>
    <row r="3631" spans="1:2" x14ac:dyDescent="0.3">
      <c r="A3631" s="36"/>
      <c r="B3631" s="39"/>
    </row>
    <row r="3632" spans="1:2" x14ac:dyDescent="0.3">
      <c r="A3632" s="36"/>
      <c r="B3632" s="39"/>
    </row>
    <row r="3633" spans="1:2" x14ac:dyDescent="0.3">
      <c r="A3633" s="36"/>
      <c r="B3633" s="39"/>
    </row>
    <row r="3634" spans="1:2" x14ac:dyDescent="0.3">
      <c r="A3634" s="36"/>
      <c r="B3634" s="39"/>
    </row>
    <row r="3635" spans="1:2" x14ac:dyDescent="0.3">
      <c r="A3635" s="36"/>
      <c r="B3635" s="39"/>
    </row>
    <row r="3636" spans="1:2" x14ac:dyDescent="0.3">
      <c r="A3636" s="36"/>
      <c r="B3636" s="39"/>
    </row>
    <row r="3637" spans="1:2" x14ac:dyDescent="0.3">
      <c r="A3637" s="36"/>
      <c r="B3637" s="39"/>
    </row>
    <row r="3638" spans="1:2" x14ac:dyDescent="0.3">
      <c r="A3638" s="36"/>
      <c r="B3638" s="39"/>
    </row>
    <row r="3639" spans="1:2" x14ac:dyDescent="0.3">
      <c r="A3639" s="36"/>
      <c r="B3639" s="39"/>
    </row>
    <row r="3640" spans="1:2" x14ac:dyDescent="0.3">
      <c r="A3640" s="36"/>
      <c r="B3640" s="39"/>
    </row>
    <row r="3641" spans="1:2" x14ac:dyDescent="0.3">
      <c r="A3641" s="36"/>
      <c r="B3641" s="39"/>
    </row>
    <row r="3642" spans="1:2" x14ac:dyDescent="0.3">
      <c r="A3642" s="36"/>
      <c r="B3642" s="39"/>
    </row>
    <row r="3643" spans="1:2" x14ac:dyDescent="0.3">
      <c r="A3643" s="36"/>
      <c r="B3643" s="39"/>
    </row>
    <row r="3644" spans="1:2" x14ac:dyDescent="0.3">
      <c r="A3644" s="36"/>
      <c r="B3644" s="39"/>
    </row>
    <row r="3645" spans="1:2" x14ac:dyDescent="0.3">
      <c r="A3645" s="36"/>
      <c r="B3645" s="39"/>
    </row>
    <row r="3646" spans="1:2" x14ac:dyDescent="0.3">
      <c r="A3646" s="36"/>
      <c r="B3646" s="39"/>
    </row>
    <row r="3647" spans="1:2" x14ac:dyDescent="0.3">
      <c r="A3647" s="36"/>
      <c r="B3647" s="39"/>
    </row>
    <row r="3648" spans="1:2" x14ac:dyDescent="0.3">
      <c r="A3648" s="36"/>
      <c r="B3648" s="39"/>
    </row>
    <row r="3649" spans="1:2" x14ac:dyDescent="0.3">
      <c r="A3649" s="36"/>
      <c r="B3649" s="39"/>
    </row>
    <row r="3650" spans="1:2" x14ac:dyDescent="0.3">
      <c r="A3650" s="36"/>
      <c r="B3650" s="39"/>
    </row>
    <row r="3651" spans="1:2" x14ac:dyDescent="0.3">
      <c r="A3651" s="36"/>
      <c r="B3651" s="39"/>
    </row>
    <row r="3652" spans="1:2" x14ac:dyDescent="0.3">
      <c r="A3652" s="36"/>
      <c r="B3652" s="39"/>
    </row>
    <row r="3653" spans="1:2" x14ac:dyDescent="0.3">
      <c r="A3653" s="36"/>
      <c r="B3653" s="39"/>
    </row>
    <row r="3654" spans="1:2" x14ac:dyDescent="0.3">
      <c r="A3654" s="36"/>
      <c r="B3654" s="39"/>
    </row>
    <row r="3655" spans="1:2" x14ac:dyDescent="0.3">
      <c r="A3655" s="36"/>
      <c r="B3655" s="39"/>
    </row>
    <row r="3656" spans="1:2" x14ac:dyDescent="0.3">
      <c r="A3656" s="36"/>
      <c r="B3656" s="39"/>
    </row>
    <row r="3657" spans="1:2" x14ac:dyDescent="0.3">
      <c r="A3657" s="36"/>
      <c r="B3657" s="39"/>
    </row>
    <row r="3658" spans="1:2" x14ac:dyDescent="0.3">
      <c r="A3658" s="36"/>
      <c r="B3658" s="39"/>
    </row>
    <row r="3659" spans="1:2" x14ac:dyDescent="0.3">
      <c r="A3659" s="36"/>
      <c r="B3659" s="39"/>
    </row>
    <row r="3660" spans="1:2" x14ac:dyDescent="0.3">
      <c r="A3660" s="36"/>
      <c r="B3660" s="39"/>
    </row>
    <row r="3661" spans="1:2" x14ac:dyDescent="0.3">
      <c r="A3661" s="36"/>
      <c r="B3661" s="39"/>
    </row>
    <row r="3662" spans="1:2" x14ac:dyDescent="0.3">
      <c r="A3662" s="36"/>
      <c r="B3662" s="39"/>
    </row>
    <row r="3663" spans="1:2" x14ac:dyDescent="0.3">
      <c r="A3663" s="36"/>
      <c r="B3663" s="39"/>
    </row>
    <row r="3664" spans="1:2" x14ac:dyDescent="0.3">
      <c r="A3664" s="36"/>
      <c r="B3664" s="39"/>
    </row>
    <row r="3665" spans="1:2" x14ac:dyDescent="0.3">
      <c r="A3665" s="36"/>
      <c r="B3665" s="39"/>
    </row>
    <row r="3666" spans="1:2" x14ac:dyDescent="0.3">
      <c r="A3666" s="36"/>
      <c r="B3666" s="39"/>
    </row>
    <row r="3667" spans="1:2" x14ac:dyDescent="0.3">
      <c r="A3667" s="36"/>
      <c r="B3667" s="39"/>
    </row>
    <row r="3668" spans="1:2" x14ac:dyDescent="0.3">
      <c r="A3668" s="36"/>
      <c r="B3668" s="39"/>
    </row>
    <row r="3669" spans="1:2" x14ac:dyDescent="0.3">
      <c r="A3669" s="36"/>
      <c r="B3669" s="39"/>
    </row>
    <row r="3670" spans="1:2" x14ac:dyDescent="0.3">
      <c r="A3670" s="36"/>
      <c r="B3670" s="39"/>
    </row>
    <row r="3671" spans="1:2" x14ac:dyDescent="0.3">
      <c r="A3671" s="36"/>
      <c r="B3671" s="39"/>
    </row>
    <row r="3672" spans="1:2" x14ac:dyDescent="0.3">
      <c r="A3672" s="36"/>
      <c r="B3672" s="39"/>
    </row>
    <row r="3673" spans="1:2" x14ac:dyDescent="0.3">
      <c r="A3673" s="36"/>
      <c r="B3673" s="39"/>
    </row>
    <row r="3674" spans="1:2" x14ac:dyDescent="0.3">
      <c r="A3674" s="36"/>
      <c r="B3674" s="39"/>
    </row>
    <row r="3675" spans="1:2" x14ac:dyDescent="0.3">
      <c r="A3675" s="36"/>
      <c r="B3675" s="39"/>
    </row>
    <row r="3676" spans="1:2" x14ac:dyDescent="0.3">
      <c r="A3676" s="36"/>
      <c r="B3676" s="39"/>
    </row>
    <row r="3677" spans="1:2" x14ac:dyDescent="0.3">
      <c r="A3677" s="36"/>
      <c r="B3677" s="39"/>
    </row>
    <row r="3678" spans="1:2" x14ac:dyDescent="0.3">
      <c r="A3678" s="36"/>
      <c r="B3678" s="39"/>
    </row>
    <row r="3679" spans="1:2" x14ac:dyDescent="0.3">
      <c r="A3679" s="36"/>
      <c r="B3679" s="39"/>
    </row>
    <row r="3680" spans="1:2" x14ac:dyDescent="0.3">
      <c r="A3680" s="36"/>
      <c r="B3680" s="39"/>
    </row>
    <row r="3681" spans="1:2" x14ac:dyDescent="0.3">
      <c r="A3681" s="36"/>
      <c r="B3681" s="39"/>
    </row>
    <row r="3682" spans="1:2" x14ac:dyDescent="0.3">
      <c r="A3682" s="36"/>
      <c r="B3682" s="39"/>
    </row>
    <row r="3683" spans="1:2" x14ac:dyDescent="0.3">
      <c r="A3683" s="36"/>
      <c r="B3683" s="39"/>
    </row>
    <row r="3684" spans="1:2" x14ac:dyDescent="0.3">
      <c r="A3684" s="36"/>
      <c r="B3684" s="39"/>
    </row>
    <row r="3685" spans="1:2" x14ac:dyDescent="0.3">
      <c r="A3685" s="36"/>
      <c r="B3685" s="39"/>
    </row>
    <row r="3686" spans="1:2" x14ac:dyDescent="0.3">
      <c r="A3686" s="36"/>
      <c r="B3686" s="39"/>
    </row>
    <row r="3687" spans="1:2" x14ac:dyDescent="0.3">
      <c r="A3687" s="36"/>
      <c r="B3687" s="39"/>
    </row>
    <row r="3688" spans="1:2" x14ac:dyDescent="0.3">
      <c r="A3688" s="36"/>
      <c r="B3688" s="39"/>
    </row>
    <row r="3689" spans="1:2" x14ac:dyDescent="0.3">
      <c r="A3689" s="36"/>
      <c r="B3689" s="39"/>
    </row>
    <row r="3690" spans="1:2" x14ac:dyDescent="0.3">
      <c r="A3690" s="36"/>
      <c r="B3690" s="39"/>
    </row>
    <row r="3691" spans="1:2" x14ac:dyDescent="0.3">
      <c r="A3691" s="36"/>
      <c r="B3691" s="39"/>
    </row>
    <row r="3692" spans="1:2" x14ac:dyDescent="0.3">
      <c r="A3692" s="36"/>
      <c r="B3692" s="39"/>
    </row>
    <row r="3693" spans="1:2" x14ac:dyDescent="0.3">
      <c r="A3693" s="36"/>
      <c r="B3693" s="39"/>
    </row>
    <row r="3694" spans="1:2" x14ac:dyDescent="0.3">
      <c r="A3694" s="36"/>
      <c r="B3694" s="39"/>
    </row>
    <row r="3695" spans="1:2" x14ac:dyDescent="0.3">
      <c r="A3695" s="36"/>
      <c r="B3695" s="39"/>
    </row>
    <row r="3696" spans="1:2" x14ac:dyDescent="0.3">
      <c r="A3696" s="36"/>
      <c r="B3696" s="39"/>
    </row>
    <row r="3697" spans="1:2" x14ac:dyDescent="0.3">
      <c r="A3697" s="36"/>
      <c r="B3697" s="39"/>
    </row>
    <row r="3698" spans="1:2" x14ac:dyDescent="0.3">
      <c r="A3698" s="36"/>
      <c r="B3698" s="39"/>
    </row>
    <row r="3699" spans="1:2" x14ac:dyDescent="0.3">
      <c r="A3699" s="36"/>
      <c r="B3699" s="39"/>
    </row>
    <row r="3700" spans="1:2" x14ac:dyDescent="0.3">
      <c r="A3700" s="36"/>
      <c r="B3700" s="39"/>
    </row>
    <row r="3701" spans="1:2" x14ac:dyDescent="0.3">
      <c r="A3701" s="36"/>
      <c r="B3701" s="39"/>
    </row>
    <row r="3702" spans="1:2" x14ac:dyDescent="0.3">
      <c r="A3702" s="36"/>
      <c r="B3702" s="39"/>
    </row>
    <row r="3703" spans="1:2" x14ac:dyDescent="0.3">
      <c r="A3703" s="36"/>
      <c r="B3703" s="39"/>
    </row>
    <row r="3704" spans="1:2" x14ac:dyDescent="0.3">
      <c r="A3704" s="36"/>
      <c r="B3704" s="39"/>
    </row>
    <row r="3705" spans="1:2" x14ac:dyDescent="0.3">
      <c r="A3705" s="36"/>
      <c r="B3705" s="39"/>
    </row>
    <row r="3706" spans="1:2" x14ac:dyDescent="0.3">
      <c r="A3706" s="36"/>
      <c r="B3706" s="39"/>
    </row>
    <row r="3707" spans="1:2" x14ac:dyDescent="0.3">
      <c r="A3707" s="36"/>
      <c r="B3707" s="39"/>
    </row>
    <row r="3708" spans="1:2" x14ac:dyDescent="0.3">
      <c r="A3708" s="36"/>
      <c r="B3708" s="39"/>
    </row>
    <row r="3709" spans="1:2" x14ac:dyDescent="0.3">
      <c r="A3709" s="36"/>
      <c r="B3709" s="39"/>
    </row>
    <row r="3710" spans="1:2" x14ac:dyDescent="0.3">
      <c r="A3710" s="36"/>
      <c r="B3710" s="39"/>
    </row>
    <row r="3711" spans="1:2" x14ac:dyDescent="0.3">
      <c r="A3711" s="36"/>
      <c r="B3711" s="39"/>
    </row>
    <row r="3712" spans="1:2" x14ac:dyDescent="0.3">
      <c r="A3712" s="36"/>
      <c r="B3712" s="39"/>
    </row>
    <row r="3713" spans="1:2" x14ac:dyDescent="0.3">
      <c r="A3713" s="36"/>
      <c r="B3713" s="39"/>
    </row>
    <row r="3714" spans="1:2" x14ac:dyDescent="0.3">
      <c r="A3714" s="36"/>
      <c r="B3714" s="39"/>
    </row>
    <row r="3715" spans="1:2" x14ac:dyDescent="0.3">
      <c r="A3715" s="36"/>
      <c r="B3715" s="39"/>
    </row>
    <row r="3716" spans="1:2" x14ac:dyDescent="0.3">
      <c r="A3716" s="36"/>
      <c r="B3716" s="39"/>
    </row>
    <row r="3717" spans="1:2" x14ac:dyDescent="0.3">
      <c r="A3717" s="36"/>
      <c r="B3717" s="39"/>
    </row>
    <row r="3718" spans="1:2" x14ac:dyDescent="0.3">
      <c r="A3718" s="36"/>
      <c r="B3718" s="39"/>
    </row>
    <row r="3719" spans="1:2" x14ac:dyDescent="0.3">
      <c r="A3719" s="36"/>
      <c r="B3719" s="39"/>
    </row>
    <row r="3720" spans="1:2" x14ac:dyDescent="0.3">
      <c r="A3720" s="36"/>
      <c r="B3720" s="39"/>
    </row>
    <row r="3721" spans="1:2" x14ac:dyDescent="0.3">
      <c r="A3721" s="36"/>
      <c r="B3721" s="39"/>
    </row>
    <row r="3722" spans="1:2" x14ac:dyDescent="0.3">
      <c r="A3722" s="36"/>
      <c r="B3722" s="39"/>
    </row>
    <row r="3723" spans="1:2" x14ac:dyDescent="0.3">
      <c r="A3723" s="36"/>
      <c r="B3723" s="39"/>
    </row>
    <row r="3724" spans="1:2" x14ac:dyDescent="0.3">
      <c r="A3724" s="36"/>
      <c r="B3724" s="39"/>
    </row>
    <row r="3725" spans="1:2" x14ac:dyDescent="0.3">
      <c r="A3725" s="36"/>
      <c r="B3725" s="39"/>
    </row>
    <row r="3726" spans="1:2" x14ac:dyDescent="0.3">
      <c r="A3726" s="36"/>
      <c r="B3726" s="39"/>
    </row>
    <row r="3727" spans="1:2" x14ac:dyDescent="0.3">
      <c r="A3727" s="36"/>
      <c r="B3727" s="39"/>
    </row>
    <row r="3728" spans="1:2" x14ac:dyDescent="0.3">
      <c r="A3728" s="36"/>
      <c r="B3728" s="39"/>
    </row>
    <row r="3729" spans="1:2" x14ac:dyDescent="0.3">
      <c r="A3729" s="36"/>
      <c r="B3729" s="39"/>
    </row>
    <row r="3730" spans="1:2" x14ac:dyDescent="0.3">
      <c r="A3730" s="36"/>
      <c r="B3730" s="39"/>
    </row>
    <row r="3731" spans="1:2" x14ac:dyDescent="0.3">
      <c r="A3731" s="36"/>
      <c r="B3731" s="39"/>
    </row>
    <row r="3732" spans="1:2" x14ac:dyDescent="0.3">
      <c r="A3732" s="36"/>
      <c r="B3732" s="39"/>
    </row>
    <row r="3733" spans="1:2" x14ac:dyDescent="0.3">
      <c r="A3733" s="36"/>
      <c r="B3733" s="39"/>
    </row>
    <row r="3734" spans="1:2" x14ac:dyDescent="0.3">
      <c r="A3734" s="36"/>
      <c r="B3734" s="39"/>
    </row>
    <row r="3735" spans="1:2" x14ac:dyDescent="0.3">
      <c r="A3735" s="36"/>
      <c r="B3735" s="39"/>
    </row>
    <row r="3736" spans="1:2" x14ac:dyDescent="0.3">
      <c r="A3736" s="36"/>
      <c r="B3736" s="39"/>
    </row>
    <row r="3737" spans="1:2" x14ac:dyDescent="0.3">
      <c r="A3737" s="36"/>
      <c r="B3737" s="39"/>
    </row>
    <row r="3738" spans="1:2" x14ac:dyDescent="0.3">
      <c r="A3738" s="36"/>
      <c r="B3738" s="39"/>
    </row>
    <row r="3739" spans="1:2" x14ac:dyDescent="0.3">
      <c r="A3739" s="36"/>
      <c r="B3739" s="39"/>
    </row>
    <row r="3740" spans="1:2" x14ac:dyDescent="0.3">
      <c r="A3740" s="36"/>
      <c r="B3740" s="39"/>
    </row>
    <row r="3741" spans="1:2" x14ac:dyDescent="0.3">
      <c r="A3741" s="36"/>
      <c r="B3741" s="39"/>
    </row>
    <row r="3742" spans="1:2" x14ac:dyDescent="0.3">
      <c r="A3742" s="36"/>
      <c r="B3742" s="39"/>
    </row>
    <row r="3743" spans="1:2" x14ac:dyDescent="0.3">
      <c r="A3743" s="36"/>
      <c r="B3743" s="39"/>
    </row>
    <row r="3744" spans="1:2" x14ac:dyDescent="0.3">
      <c r="A3744" s="36"/>
      <c r="B3744" s="39"/>
    </row>
    <row r="3745" spans="1:2" x14ac:dyDescent="0.3">
      <c r="A3745" s="36"/>
      <c r="B3745" s="39"/>
    </row>
    <row r="3746" spans="1:2" x14ac:dyDescent="0.3">
      <c r="A3746" s="36"/>
      <c r="B3746" s="39"/>
    </row>
    <row r="3747" spans="1:2" x14ac:dyDescent="0.3">
      <c r="A3747" s="36"/>
      <c r="B3747" s="39"/>
    </row>
    <row r="3748" spans="1:2" x14ac:dyDescent="0.3">
      <c r="A3748" s="36"/>
      <c r="B3748" s="39"/>
    </row>
    <row r="3749" spans="1:2" x14ac:dyDescent="0.3">
      <c r="A3749" s="36"/>
      <c r="B3749" s="39"/>
    </row>
    <row r="3750" spans="1:2" x14ac:dyDescent="0.3">
      <c r="A3750" s="36"/>
      <c r="B3750" s="39"/>
    </row>
    <row r="3751" spans="1:2" x14ac:dyDescent="0.3">
      <c r="A3751" s="36"/>
      <c r="B3751" s="39"/>
    </row>
    <row r="3752" spans="1:2" x14ac:dyDescent="0.3">
      <c r="A3752" s="36"/>
      <c r="B3752" s="39"/>
    </row>
    <row r="3753" spans="1:2" x14ac:dyDescent="0.3">
      <c r="A3753" s="36"/>
      <c r="B3753" s="39"/>
    </row>
    <row r="3754" spans="1:2" x14ac:dyDescent="0.3">
      <c r="A3754" s="36"/>
      <c r="B3754" s="39"/>
    </row>
    <row r="3755" spans="1:2" x14ac:dyDescent="0.3">
      <c r="A3755" s="36"/>
      <c r="B3755" s="39"/>
    </row>
    <row r="3756" spans="1:2" x14ac:dyDescent="0.3">
      <c r="A3756" s="36"/>
      <c r="B3756" s="39"/>
    </row>
    <row r="3757" spans="1:2" x14ac:dyDescent="0.3">
      <c r="A3757" s="36"/>
      <c r="B3757" s="39"/>
    </row>
    <row r="3758" spans="1:2" x14ac:dyDescent="0.3">
      <c r="A3758" s="36"/>
      <c r="B3758" s="39"/>
    </row>
    <row r="3759" spans="1:2" x14ac:dyDescent="0.3">
      <c r="A3759" s="36"/>
      <c r="B3759" s="39"/>
    </row>
    <row r="3760" spans="1:2" x14ac:dyDescent="0.3">
      <c r="A3760" s="36"/>
      <c r="B3760" s="39"/>
    </row>
    <row r="3761" spans="1:2" x14ac:dyDescent="0.3">
      <c r="A3761" s="36"/>
      <c r="B3761" s="39"/>
    </row>
    <row r="3762" spans="1:2" x14ac:dyDescent="0.3">
      <c r="A3762" s="36"/>
      <c r="B3762" s="39"/>
    </row>
    <row r="3763" spans="1:2" x14ac:dyDescent="0.3">
      <c r="A3763" s="36"/>
      <c r="B3763" s="39"/>
    </row>
    <row r="3764" spans="1:2" x14ac:dyDescent="0.3">
      <c r="A3764" s="36"/>
      <c r="B3764" s="39"/>
    </row>
    <row r="3765" spans="1:2" x14ac:dyDescent="0.3">
      <c r="A3765" s="36"/>
      <c r="B3765" s="39"/>
    </row>
    <row r="3766" spans="1:2" x14ac:dyDescent="0.3">
      <c r="A3766" s="36"/>
      <c r="B3766" s="39"/>
    </row>
    <row r="3767" spans="1:2" x14ac:dyDescent="0.3">
      <c r="A3767" s="36"/>
      <c r="B3767" s="39"/>
    </row>
    <row r="3768" spans="1:2" x14ac:dyDescent="0.3">
      <c r="A3768" s="36"/>
      <c r="B3768" s="39"/>
    </row>
    <row r="3769" spans="1:2" x14ac:dyDescent="0.3">
      <c r="A3769" s="36"/>
      <c r="B3769" s="39"/>
    </row>
    <row r="3770" spans="1:2" x14ac:dyDescent="0.3">
      <c r="A3770" s="36"/>
      <c r="B3770" s="39"/>
    </row>
    <row r="3771" spans="1:2" x14ac:dyDescent="0.3">
      <c r="A3771" s="36"/>
      <c r="B3771" s="39"/>
    </row>
    <row r="3772" spans="1:2" x14ac:dyDescent="0.3">
      <c r="A3772" s="36"/>
      <c r="B3772" s="39"/>
    </row>
    <row r="3773" spans="1:2" x14ac:dyDescent="0.3">
      <c r="A3773" s="36"/>
      <c r="B3773" s="39"/>
    </row>
    <row r="3774" spans="1:2" x14ac:dyDescent="0.3">
      <c r="A3774" s="36"/>
      <c r="B3774" s="39"/>
    </row>
    <row r="3775" spans="1:2" x14ac:dyDescent="0.3">
      <c r="A3775" s="36"/>
      <c r="B3775" s="39"/>
    </row>
    <row r="3776" spans="1:2" x14ac:dyDescent="0.3">
      <c r="A3776" s="36"/>
      <c r="B3776" s="39"/>
    </row>
    <row r="3777" spans="1:2" x14ac:dyDescent="0.3">
      <c r="A3777" s="36"/>
      <c r="B3777" s="39"/>
    </row>
    <row r="3778" spans="1:2" x14ac:dyDescent="0.3">
      <c r="A3778" s="36"/>
      <c r="B3778" s="39"/>
    </row>
    <row r="3779" spans="1:2" x14ac:dyDescent="0.3">
      <c r="A3779" s="36"/>
      <c r="B3779" s="39"/>
    </row>
    <row r="3780" spans="1:2" x14ac:dyDescent="0.3">
      <c r="A3780" s="36"/>
      <c r="B3780" s="39"/>
    </row>
    <row r="3781" spans="1:2" x14ac:dyDescent="0.3">
      <c r="A3781" s="36"/>
      <c r="B3781" s="39"/>
    </row>
    <row r="3782" spans="1:2" x14ac:dyDescent="0.3">
      <c r="A3782" s="36"/>
      <c r="B3782" s="39"/>
    </row>
    <row r="3783" spans="1:2" x14ac:dyDescent="0.3">
      <c r="A3783" s="36"/>
      <c r="B3783" s="39"/>
    </row>
    <row r="3784" spans="1:2" x14ac:dyDescent="0.3">
      <c r="A3784" s="36"/>
      <c r="B3784" s="39"/>
    </row>
    <row r="3785" spans="1:2" x14ac:dyDescent="0.3">
      <c r="A3785" s="36"/>
      <c r="B3785" s="39"/>
    </row>
    <row r="3786" spans="1:2" x14ac:dyDescent="0.3">
      <c r="A3786" s="36"/>
      <c r="B3786" s="39"/>
    </row>
    <row r="3787" spans="1:2" x14ac:dyDescent="0.3">
      <c r="A3787" s="36"/>
      <c r="B3787" s="39"/>
    </row>
    <row r="3788" spans="1:2" x14ac:dyDescent="0.3">
      <c r="A3788" s="36"/>
      <c r="B3788" s="39"/>
    </row>
    <row r="3789" spans="1:2" x14ac:dyDescent="0.3">
      <c r="A3789" s="36"/>
      <c r="B3789" s="39"/>
    </row>
    <row r="3790" spans="1:2" x14ac:dyDescent="0.3">
      <c r="A3790" s="36"/>
      <c r="B3790" s="39"/>
    </row>
    <row r="3791" spans="1:2" x14ac:dyDescent="0.3">
      <c r="A3791" s="36"/>
      <c r="B3791" s="39"/>
    </row>
    <row r="3792" spans="1:2" x14ac:dyDescent="0.3">
      <c r="A3792" s="36"/>
      <c r="B3792" s="39"/>
    </row>
    <row r="3793" spans="1:2" x14ac:dyDescent="0.3">
      <c r="A3793" s="36"/>
      <c r="B3793" s="39"/>
    </row>
    <row r="3794" spans="1:2" x14ac:dyDescent="0.3">
      <c r="A3794" s="36"/>
      <c r="B3794" s="39"/>
    </row>
    <row r="3795" spans="1:2" x14ac:dyDescent="0.3">
      <c r="A3795" s="36"/>
      <c r="B3795" s="39"/>
    </row>
    <row r="3796" spans="1:2" x14ac:dyDescent="0.3">
      <c r="A3796" s="36"/>
      <c r="B3796" s="39"/>
    </row>
    <row r="3797" spans="1:2" x14ac:dyDescent="0.3">
      <c r="A3797" s="36"/>
      <c r="B3797" s="39"/>
    </row>
    <row r="3798" spans="1:2" x14ac:dyDescent="0.3">
      <c r="A3798" s="36"/>
      <c r="B3798" s="39"/>
    </row>
    <row r="3799" spans="1:2" x14ac:dyDescent="0.3">
      <c r="A3799" s="36"/>
      <c r="B3799" s="39"/>
    </row>
    <row r="3800" spans="1:2" x14ac:dyDescent="0.3">
      <c r="A3800" s="36"/>
      <c r="B3800" s="39"/>
    </row>
    <row r="3801" spans="1:2" x14ac:dyDescent="0.3">
      <c r="A3801" s="36"/>
      <c r="B3801" s="39"/>
    </row>
    <row r="3802" spans="1:2" x14ac:dyDescent="0.3">
      <c r="A3802" s="36"/>
      <c r="B3802" s="39"/>
    </row>
    <row r="3803" spans="1:2" x14ac:dyDescent="0.3">
      <c r="A3803" s="36"/>
      <c r="B3803" s="39"/>
    </row>
    <row r="3804" spans="1:2" x14ac:dyDescent="0.3">
      <c r="A3804" s="36"/>
      <c r="B3804" s="39"/>
    </row>
    <row r="3805" spans="1:2" x14ac:dyDescent="0.3">
      <c r="A3805" s="36"/>
      <c r="B3805" s="39"/>
    </row>
    <row r="3806" spans="1:2" x14ac:dyDescent="0.3">
      <c r="A3806" s="36"/>
      <c r="B3806" s="39"/>
    </row>
    <row r="3807" spans="1:2" x14ac:dyDescent="0.3">
      <c r="A3807" s="36"/>
      <c r="B3807" s="39"/>
    </row>
    <row r="3808" spans="1:2" x14ac:dyDescent="0.3">
      <c r="A3808" s="36"/>
      <c r="B3808" s="39"/>
    </row>
    <row r="3809" spans="1:2" x14ac:dyDescent="0.3">
      <c r="A3809" s="36"/>
      <c r="B3809" s="39"/>
    </row>
    <row r="3810" spans="1:2" x14ac:dyDescent="0.3">
      <c r="A3810" s="36"/>
      <c r="B3810" s="39"/>
    </row>
    <row r="3811" spans="1:2" x14ac:dyDescent="0.3">
      <c r="A3811" s="36"/>
      <c r="B3811" s="39"/>
    </row>
    <row r="3812" spans="1:2" x14ac:dyDescent="0.3">
      <c r="A3812" s="36"/>
      <c r="B3812" s="39"/>
    </row>
    <row r="3813" spans="1:2" x14ac:dyDescent="0.3">
      <c r="A3813" s="36"/>
      <c r="B3813" s="39"/>
    </row>
    <row r="3814" spans="1:2" x14ac:dyDescent="0.3">
      <c r="A3814" s="36"/>
      <c r="B3814" s="39"/>
    </row>
    <row r="3815" spans="1:2" x14ac:dyDescent="0.3">
      <c r="A3815" s="36"/>
      <c r="B3815" s="39"/>
    </row>
    <row r="3816" spans="1:2" x14ac:dyDescent="0.3">
      <c r="A3816" s="36"/>
      <c r="B3816" s="39"/>
    </row>
    <row r="3817" spans="1:2" x14ac:dyDescent="0.3">
      <c r="A3817" s="36"/>
      <c r="B3817" s="39"/>
    </row>
    <row r="3818" spans="1:2" x14ac:dyDescent="0.3">
      <c r="A3818" s="36"/>
      <c r="B3818" s="39"/>
    </row>
    <row r="3819" spans="1:2" x14ac:dyDescent="0.3">
      <c r="A3819" s="36"/>
      <c r="B3819" s="39"/>
    </row>
    <row r="3820" spans="1:2" x14ac:dyDescent="0.3">
      <c r="A3820" s="36"/>
      <c r="B3820" s="39"/>
    </row>
    <row r="3821" spans="1:2" x14ac:dyDescent="0.3">
      <c r="A3821" s="36"/>
      <c r="B3821" s="39"/>
    </row>
    <row r="3822" spans="1:2" x14ac:dyDescent="0.3">
      <c r="A3822" s="36"/>
      <c r="B3822" s="39"/>
    </row>
    <row r="3823" spans="1:2" x14ac:dyDescent="0.3">
      <c r="A3823" s="36"/>
      <c r="B3823" s="39"/>
    </row>
    <row r="3824" spans="1:2" x14ac:dyDescent="0.3">
      <c r="A3824" s="36"/>
      <c r="B3824" s="39"/>
    </row>
    <row r="3825" spans="1:2" x14ac:dyDescent="0.3">
      <c r="A3825" s="36"/>
      <c r="B3825" s="39"/>
    </row>
    <row r="3826" spans="1:2" x14ac:dyDescent="0.3">
      <c r="A3826" s="36"/>
      <c r="B3826" s="39"/>
    </row>
    <row r="3827" spans="1:2" x14ac:dyDescent="0.3">
      <c r="A3827" s="36"/>
      <c r="B3827" s="39"/>
    </row>
    <row r="3828" spans="1:2" x14ac:dyDescent="0.3">
      <c r="A3828" s="36"/>
      <c r="B3828" s="39"/>
    </row>
    <row r="3829" spans="1:2" x14ac:dyDescent="0.3">
      <c r="A3829" s="36"/>
      <c r="B3829" s="39"/>
    </row>
    <row r="3830" spans="1:2" x14ac:dyDescent="0.3">
      <c r="A3830" s="36"/>
      <c r="B3830" s="39"/>
    </row>
    <row r="3831" spans="1:2" x14ac:dyDescent="0.3">
      <c r="A3831" s="36"/>
      <c r="B3831" s="39"/>
    </row>
    <row r="3832" spans="1:2" x14ac:dyDescent="0.3">
      <c r="A3832" s="36"/>
      <c r="B3832" s="39"/>
    </row>
    <row r="3833" spans="1:2" x14ac:dyDescent="0.3">
      <c r="A3833" s="36"/>
      <c r="B3833" s="39"/>
    </row>
    <row r="3834" spans="1:2" x14ac:dyDescent="0.3">
      <c r="A3834" s="36"/>
      <c r="B3834" s="39"/>
    </row>
    <row r="3835" spans="1:2" x14ac:dyDescent="0.3">
      <c r="A3835" s="36"/>
      <c r="B3835" s="39"/>
    </row>
    <row r="3836" spans="1:2" x14ac:dyDescent="0.3">
      <c r="A3836" s="36"/>
      <c r="B3836" s="39"/>
    </row>
    <row r="3837" spans="1:2" x14ac:dyDescent="0.3">
      <c r="A3837" s="36"/>
      <c r="B3837" s="39"/>
    </row>
    <row r="3838" spans="1:2" x14ac:dyDescent="0.3">
      <c r="A3838" s="36"/>
      <c r="B3838" s="39"/>
    </row>
    <row r="3839" spans="1:2" x14ac:dyDescent="0.3">
      <c r="A3839" s="36"/>
      <c r="B3839" s="39"/>
    </row>
    <row r="3840" spans="1:2" x14ac:dyDescent="0.3">
      <c r="A3840" s="36"/>
      <c r="B3840" s="39"/>
    </row>
    <row r="3841" spans="1:2" x14ac:dyDescent="0.3">
      <c r="A3841" s="36"/>
      <c r="B3841" s="39"/>
    </row>
    <row r="3842" spans="1:2" x14ac:dyDescent="0.3">
      <c r="A3842" s="36"/>
      <c r="B3842" s="39"/>
    </row>
    <row r="3843" spans="1:2" x14ac:dyDescent="0.3">
      <c r="A3843" s="36"/>
      <c r="B3843" s="39"/>
    </row>
    <row r="3844" spans="1:2" x14ac:dyDescent="0.3">
      <c r="A3844" s="36"/>
      <c r="B3844" s="39"/>
    </row>
    <row r="3845" spans="1:2" x14ac:dyDescent="0.3">
      <c r="A3845" s="36"/>
      <c r="B3845" s="39"/>
    </row>
    <row r="3846" spans="1:2" x14ac:dyDescent="0.3">
      <c r="A3846" s="36"/>
      <c r="B3846" s="39"/>
    </row>
    <row r="3847" spans="1:2" x14ac:dyDescent="0.3">
      <c r="A3847" s="36"/>
      <c r="B3847" s="39"/>
    </row>
    <row r="3848" spans="1:2" x14ac:dyDescent="0.3">
      <c r="A3848" s="36"/>
      <c r="B3848" s="39"/>
    </row>
    <row r="3849" spans="1:2" x14ac:dyDescent="0.3">
      <c r="A3849" s="36"/>
      <c r="B3849" s="39"/>
    </row>
    <row r="3850" spans="1:2" x14ac:dyDescent="0.3">
      <c r="A3850" s="36"/>
      <c r="B3850" s="39"/>
    </row>
    <row r="3851" spans="1:2" x14ac:dyDescent="0.3">
      <c r="A3851" s="36"/>
      <c r="B3851" s="39"/>
    </row>
    <row r="3852" spans="1:2" x14ac:dyDescent="0.3">
      <c r="A3852" s="36"/>
      <c r="B3852" s="39"/>
    </row>
    <row r="3853" spans="1:2" x14ac:dyDescent="0.3">
      <c r="A3853" s="36"/>
      <c r="B3853" s="39"/>
    </row>
    <row r="3854" spans="1:2" x14ac:dyDescent="0.3">
      <c r="A3854" s="36"/>
      <c r="B3854" s="39"/>
    </row>
    <row r="3855" spans="1:2" x14ac:dyDescent="0.3">
      <c r="A3855" s="36"/>
      <c r="B3855" s="39"/>
    </row>
    <row r="3856" spans="1:2" x14ac:dyDescent="0.3">
      <c r="A3856" s="36"/>
      <c r="B3856" s="39"/>
    </row>
    <row r="3857" spans="1:2" x14ac:dyDescent="0.3">
      <c r="A3857" s="36"/>
      <c r="B3857" s="39"/>
    </row>
    <row r="3858" spans="1:2" x14ac:dyDescent="0.3">
      <c r="A3858" s="36"/>
      <c r="B3858" s="39"/>
    </row>
    <row r="3859" spans="1:2" x14ac:dyDescent="0.3">
      <c r="A3859" s="36"/>
      <c r="B3859" s="39"/>
    </row>
    <row r="3860" spans="1:2" x14ac:dyDescent="0.3">
      <c r="A3860" s="36"/>
      <c r="B3860" s="39"/>
    </row>
    <row r="3861" spans="1:2" x14ac:dyDescent="0.3">
      <c r="A3861" s="36"/>
      <c r="B3861" s="39"/>
    </row>
    <row r="3862" spans="1:2" x14ac:dyDescent="0.3">
      <c r="A3862" s="36"/>
      <c r="B3862" s="39"/>
    </row>
    <row r="3863" spans="1:2" x14ac:dyDescent="0.3">
      <c r="A3863" s="36"/>
      <c r="B3863" s="39"/>
    </row>
    <row r="3864" spans="1:2" x14ac:dyDescent="0.3">
      <c r="A3864" s="36"/>
      <c r="B3864" s="39"/>
    </row>
    <row r="3865" spans="1:2" x14ac:dyDescent="0.3">
      <c r="A3865" s="36"/>
      <c r="B3865" s="39"/>
    </row>
    <row r="3866" spans="1:2" x14ac:dyDescent="0.3">
      <c r="A3866" s="36"/>
      <c r="B3866" s="39"/>
    </row>
    <row r="3867" spans="1:2" x14ac:dyDescent="0.3">
      <c r="A3867" s="36"/>
      <c r="B3867" s="39"/>
    </row>
    <row r="3868" spans="1:2" x14ac:dyDescent="0.3">
      <c r="A3868" s="36"/>
      <c r="B3868" s="39"/>
    </row>
    <row r="3869" spans="1:2" x14ac:dyDescent="0.3">
      <c r="A3869" s="36"/>
      <c r="B3869" s="39"/>
    </row>
    <row r="3870" spans="1:2" x14ac:dyDescent="0.3">
      <c r="A3870" s="36"/>
      <c r="B3870" s="39"/>
    </row>
    <row r="3871" spans="1:2" x14ac:dyDescent="0.3">
      <c r="A3871" s="36"/>
      <c r="B3871" s="39"/>
    </row>
    <row r="3872" spans="1:2" x14ac:dyDescent="0.3">
      <c r="A3872" s="36"/>
      <c r="B3872" s="39"/>
    </row>
    <row r="3873" spans="1:2" x14ac:dyDescent="0.3">
      <c r="A3873" s="36"/>
      <c r="B3873" s="39"/>
    </row>
    <row r="3874" spans="1:2" x14ac:dyDescent="0.3">
      <c r="A3874" s="36"/>
      <c r="B3874" s="39"/>
    </row>
    <row r="3875" spans="1:2" x14ac:dyDescent="0.3">
      <c r="A3875" s="36"/>
      <c r="B3875" s="39"/>
    </row>
    <row r="3876" spans="1:2" x14ac:dyDescent="0.3">
      <c r="A3876" s="36"/>
      <c r="B3876" s="39"/>
    </row>
    <row r="3877" spans="1:2" x14ac:dyDescent="0.3">
      <c r="A3877" s="36"/>
      <c r="B3877" s="39"/>
    </row>
    <row r="3878" spans="1:2" x14ac:dyDescent="0.3">
      <c r="A3878" s="36"/>
      <c r="B3878" s="39"/>
    </row>
    <row r="3879" spans="1:2" x14ac:dyDescent="0.3">
      <c r="A3879" s="36"/>
      <c r="B3879" s="39"/>
    </row>
    <row r="3880" spans="1:2" x14ac:dyDescent="0.3">
      <c r="A3880" s="36"/>
      <c r="B3880" s="39"/>
    </row>
    <row r="3881" spans="1:2" x14ac:dyDescent="0.3">
      <c r="A3881" s="36"/>
      <c r="B3881" s="39"/>
    </row>
    <row r="3882" spans="1:2" x14ac:dyDescent="0.3">
      <c r="A3882" s="36"/>
      <c r="B3882" s="39"/>
    </row>
    <row r="3883" spans="1:2" x14ac:dyDescent="0.3">
      <c r="A3883" s="36"/>
      <c r="B3883" s="39"/>
    </row>
    <row r="3884" spans="1:2" x14ac:dyDescent="0.3">
      <c r="A3884" s="36"/>
      <c r="B3884" s="39"/>
    </row>
    <row r="3885" spans="1:2" x14ac:dyDescent="0.3">
      <c r="A3885" s="36"/>
      <c r="B3885" s="39"/>
    </row>
    <row r="3886" spans="1:2" x14ac:dyDescent="0.3">
      <c r="A3886" s="36"/>
      <c r="B3886" s="39"/>
    </row>
    <row r="3887" spans="1:2" x14ac:dyDescent="0.3">
      <c r="A3887" s="36"/>
      <c r="B3887" s="39"/>
    </row>
    <row r="3888" spans="1:2" x14ac:dyDescent="0.3">
      <c r="A3888" s="36"/>
      <c r="B3888" s="39"/>
    </row>
    <row r="3889" spans="1:2" x14ac:dyDescent="0.3">
      <c r="A3889" s="36"/>
      <c r="B3889" s="39"/>
    </row>
    <row r="3890" spans="1:2" x14ac:dyDescent="0.3">
      <c r="A3890" s="36"/>
      <c r="B3890" s="39"/>
    </row>
    <row r="3891" spans="1:2" x14ac:dyDescent="0.3">
      <c r="A3891" s="36"/>
      <c r="B3891" s="39"/>
    </row>
    <row r="3892" spans="1:2" x14ac:dyDescent="0.3">
      <c r="A3892" s="36"/>
      <c r="B3892" s="39"/>
    </row>
    <row r="3893" spans="1:2" x14ac:dyDescent="0.3">
      <c r="A3893" s="36"/>
      <c r="B3893" s="39"/>
    </row>
    <row r="3894" spans="1:2" x14ac:dyDescent="0.3">
      <c r="A3894" s="36"/>
      <c r="B3894" s="39"/>
    </row>
    <row r="3895" spans="1:2" x14ac:dyDescent="0.3">
      <c r="A3895" s="36"/>
      <c r="B3895" s="39"/>
    </row>
    <row r="3896" spans="1:2" x14ac:dyDescent="0.3">
      <c r="A3896" s="36"/>
      <c r="B3896" s="39"/>
    </row>
    <row r="3897" spans="1:2" x14ac:dyDescent="0.3">
      <c r="A3897" s="36"/>
      <c r="B3897" s="39"/>
    </row>
    <row r="3898" spans="1:2" x14ac:dyDescent="0.3">
      <c r="A3898" s="36"/>
      <c r="B3898" s="39"/>
    </row>
    <row r="3899" spans="1:2" x14ac:dyDescent="0.3">
      <c r="A3899" s="36"/>
      <c r="B3899" s="39"/>
    </row>
    <row r="3900" spans="1:2" x14ac:dyDescent="0.3">
      <c r="A3900" s="36"/>
      <c r="B3900" s="39"/>
    </row>
    <row r="3901" spans="1:2" x14ac:dyDescent="0.3">
      <c r="A3901" s="36"/>
      <c r="B3901" s="39"/>
    </row>
    <row r="3902" spans="1:2" x14ac:dyDescent="0.3">
      <c r="A3902" s="36"/>
      <c r="B3902" s="39"/>
    </row>
    <row r="3903" spans="1:2" x14ac:dyDescent="0.3">
      <c r="A3903" s="36"/>
      <c r="B3903" s="39"/>
    </row>
    <row r="3904" spans="1:2" x14ac:dyDescent="0.3">
      <c r="A3904" s="36"/>
      <c r="B3904" s="39"/>
    </row>
    <row r="3905" spans="1:2" x14ac:dyDescent="0.3">
      <c r="A3905" s="36"/>
      <c r="B3905" s="39"/>
    </row>
    <row r="3906" spans="1:2" x14ac:dyDescent="0.3">
      <c r="A3906" s="36"/>
      <c r="B3906" s="39"/>
    </row>
    <row r="3907" spans="1:2" x14ac:dyDescent="0.3">
      <c r="A3907" s="36"/>
      <c r="B3907" s="39"/>
    </row>
    <row r="3908" spans="1:2" x14ac:dyDescent="0.3">
      <c r="A3908" s="36"/>
      <c r="B3908" s="39"/>
    </row>
    <row r="3909" spans="1:2" x14ac:dyDescent="0.3">
      <c r="A3909" s="36"/>
      <c r="B3909" s="39"/>
    </row>
    <row r="3910" spans="1:2" x14ac:dyDescent="0.3">
      <c r="A3910" s="36"/>
      <c r="B3910" s="39"/>
    </row>
    <row r="3911" spans="1:2" x14ac:dyDescent="0.3">
      <c r="A3911" s="36"/>
      <c r="B3911" s="39"/>
    </row>
    <row r="3912" spans="1:2" x14ac:dyDescent="0.3">
      <c r="A3912" s="36"/>
      <c r="B3912" s="39"/>
    </row>
    <row r="3913" spans="1:2" x14ac:dyDescent="0.3">
      <c r="A3913" s="36"/>
      <c r="B3913" s="39"/>
    </row>
    <row r="3914" spans="1:2" x14ac:dyDescent="0.3">
      <c r="A3914" s="36"/>
      <c r="B3914" s="39"/>
    </row>
    <row r="3915" spans="1:2" x14ac:dyDescent="0.3">
      <c r="A3915" s="36"/>
      <c r="B3915" s="39"/>
    </row>
    <row r="3916" spans="1:2" x14ac:dyDescent="0.3">
      <c r="A3916" s="36"/>
      <c r="B3916" s="39"/>
    </row>
    <row r="3917" spans="1:2" x14ac:dyDescent="0.3">
      <c r="A3917" s="36"/>
      <c r="B3917" s="39"/>
    </row>
    <row r="3918" spans="1:2" x14ac:dyDescent="0.3">
      <c r="A3918" s="36"/>
      <c r="B3918" s="39"/>
    </row>
    <row r="3919" spans="1:2" x14ac:dyDescent="0.3">
      <c r="A3919" s="36"/>
      <c r="B3919" s="39"/>
    </row>
    <row r="3920" spans="1:2" x14ac:dyDescent="0.3">
      <c r="A3920" s="36"/>
      <c r="B3920" s="39"/>
    </row>
    <row r="3921" spans="1:2" x14ac:dyDescent="0.3">
      <c r="A3921" s="36"/>
      <c r="B3921" s="39"/>
    </row>
    <row r="3922" spans="1:2" x14ac:dyDescent="0.3">
      <c r="A3922" s="36"/>
      <c r="B3922" s="39"/>
    </row>
    <row r="3923" spans="1:2" x14ac:dyDescent="0.3">
      <c r="A3923" s="36"/>
      <c r="B3923" s="39"/>
    </row>
    <row r="3924" spans="1:2" x14ac:dyDescent="0.3">
      <c r="A3924" s="36"/>
      <c r="B3924" s="39"/>
    </row>
    <row r="3925" spans="1:2" x14ac:dyDescent="0.3">
      <c r="A3925" s="36"/>
      <c r="B3925" s="39"/>
    </row>
    <row r="3926" spans="1:2" x14ac:dyDescent="0.3">
      <c r="A3926" s="36"/>
      <c r="B3926" s="39"/>
    </row>
    <row r="3927" spans="1:2" x14ac:dyDescent="0.3">
      <c r="A3927" s="36"/>
      <c r="B3927" s="39"/>
    </row>
    <row r="3928" spans="1:2" x14ac:dyDescent="0.3">
      <c r="A3928" s="36"/>
      <c r="B3928" s="39"/>
    </row>
    <row r="3929" spans="1:2" x14ac:dyDescent="0.3">
      <c r="A3929" s="36"/>
      <c r="B3929" s="39"/>
    </row>
    <row r="3930" spans="1:2" x14ac:dyDescent="0.3">
      <c r="A3930" s="36"/>
      <c r="B3930" s="39"/>
    </row>
    <row r="3931" spans="1:2" x14ac:dyDescent="0.3">
      <c r="A3931" s="36"/>
      <c r="B3931" s="39"/>
    </row>
    <row r="3932" spans="1:2" x14ac:dyDescent="0.3">
      <c r="A3932" s="36"/>
      <c r="B3932" s="39"/>
    </row>
    <row r="3933" spans="1:2" x14ac:dyDescent="0.3">
      <c r="A3933" s="36"/>
      <c r="B3933" s="39"/>
    </row>
    <row r="3934" spans="1:2" x14ac:dyDescent="0.3">
      <c r="A3934" s="36"/>
      <c r="B3934" s="39"/>
    </row>
    <row r="3935" spans="1:2" x14ac:dyDescent="0.3">
      <c r="A3935" s="36"/>
      <c r="B3935" s="39"/>
    </row>
    <row r="3936" spans="1:2" x14ac:dyDescent="0.3">
      <c r="A3936" s="36"/>
      <c r="B3936" s="39"/>
    </row>
    <row r="3937" spans="1:2" x14ac:dyDescent="0.3">
      <c r="A3937" s="36"/>
      <c r="B3937" s="39"/>
    </row>
    <row r="3938" spans="1:2" x14ac:dyDescent="0.3">
      <c r="A3938" s="36"/>
      <c r="B3938" s="39"/>
    </row>
    <row r="3939" spans="1:2" x14ac:dyDescent="0.3">
      <c r="A3939" s="36"/>
      <c r="B3939" s="39"/>
    </row>
    <row r="3940" spans="1:2" x14ac:dyDescent="0.3">
      <c r="A3940" s="36"/>
      <c r="B3940" s="39"/>
    </row>
    <row r="3941" spans="1:2" x14ac:dyDescent="0.3">
      <c r="A3941" s="36"/>
      <c r="B3941" s="39"/>
    </row>
    <row r="3942" spans="1:2" x14ac:dyDescent="0.3">
      <c r="A3942" s="36"/>
      <c r="B3942" s="39"/>
    </row>
    <row r="3943" spans="1:2" x14ac:dyDescent="0.3">
      <c r="A3943" s="36"/>
      <c r="B3943" s="39"/>
    </row>
    <row r="3944" spans="1:2" x14ac:dyDescent="0.3">
      <c r="A3944" s="36"/>
      <c r="B3944" s="39"/>
    </row>
    <row r="3945" spans="1:2" x14ac:dyDescent="0.3">
      <c r="A3945" s="36"/>
      <c r="B3945" s="39"/>
    </row>
    <row r="3946" spans="1:2" x14ac:dyDescent="0.3">
      <c r="A3946" s="36"/>
      <c r="B3946" s="39"/>
    </row>
    <row r="3947" spans="1:2" x14ac:dyDescent="0.3">
      <c r="A3947" s="36"/>
      <c r="B3947" s="39"/>
    </row>
    <row r="3948" spans="1:2" x14ac:dyDescent="0.3">
      <c r="A3948" s="36"/>
      <c r="B3948" s="39"/>
    </row>
    <row r="3949" spans="1:2" x14ac:dyDescent="0.3">
      <c r="A3949" s="36"/>
      <c r="B3949" s="39"/>
    </row>
    <row r="3950" spans="1:2" x14ac:dyDescent="0.3">
      <c r="A3950" s="36"/>
      <c r="B3950" s="39"/>
    </row>
    <row r="3951" spans="1:2" x14ac:dyDescent="0.3">
      <c r="A3951" s="36"/>
      <c r="B3951" s="39"/>
    </row>
    <row r="3952" spans="1:2" x14ac:dyDescent="0.3">
      <c r="A3952" s="36"/>
      <c r="B3952" s="39"/>
    </row>
    <row r="3953" spans="1:2" x14ac:dyDescent="0.3">
      <c r="A3953" s="36"/>
      <c r="B3953" s="39"/>
    </row>
    <row r="3954" spans="1:2" x14ac:dyDescent="0.3">
      <c r="A3954" s="36"/>
      <c r="B3954" s="39"/>
    </row>
    <row r="3955" spans="1:2" x14ac:dyDescent="0.3">
      <c r="A3955" s="36"/>
      <c r="B3955" s="39"/>
    </row>
    <row r="3956" spans="1:2" x14ac:dyDescent="0.3">
      <c r="A3956" s="36"/>
      <c r="B3956" s="39"/>
    </row>
    <row r="3957" spans="1:2" x14ac:dyDescent="0.3">
      <c r="A3957" s="36"/>
      <c r="B3957" s="39"/>
    </row>
    <row r="3958" spans="1:2" x14ac:dyDescent="0.3">
      <c r="A3958" s="36"/>
      <c r="B3958" s="39"/>
    </row>
    <row r="3959" spans="1:2" x14ac:dyDescent="0.3">
      <c r="A3959" s="36"/>
      <c r="B3959" s="39"/>
    </row>
    <row r="3960" spans="1:2" x14ac:dyDescent="0.3">
      <c r="A3960" s="36"/>
      <c r="B3960" s="39"/>
    </row>
    <row r="3961" spans="1:2" x14ac:dyDescent="0.3">
      <c r="A3961" s="36"/>
      <c r="B3961" s="39"/>
    </row>
    <row r="3962" spans="1:2" x14ac:dyDescent="0.3">
      <c r="A3962" s="36"/>
      <c r="B3962" s="39"/>
    </row>
    <row r="3963" spans="1:2" x14ac:dyDescent="0.3">
      <c r="A3963" s="36"/>
      <c r="B3963" s="39"/>
    </row>
    <row r="3964" spans="1:2" x14ac:dyDescent="0.3">
      <c r="A3964" s="36"/>
      <c r="B3964" s="39"/>
    </row>
    <row r="3965" spans="1:2" x14ac:dyDescent="0.3">
      <c r="A3965" s="36"/>
      <c r="B3965" s="39"/>
    </row>
    <row r="3966" spans="1:2" x14ac:dyDescent="0.3">
      <c r="A3966" s="36"/>
      <c r="B3966" s="39"/>
    </row>
    <row r="3967" spans="1:2" x14ac:dyDescent="0.3">
      <c r="A3967" s="36"/>
      <c r="B3967" s="39"/>
    </row>
    <row r="3968" spans="1:2" x14ac:dyDescent="0.3">
      <c r="A3968" s="36"/>
      <c r="B3968" s="39"/>
    </row>
    <row r="3969" spans="1:2" x14ac:dyDescent="0.3">
      <c r="A3969" s="36"/>
      <c r="B3969" s="39"/>
    </row>
    <row r="3970" spans="1:2" x14ac:dyDescent="0.3">
      <c r="A3970" s="36"/>
      <c r="B3970" s="39"/>
    </row>
    <row r="3971" spans="1:2" x14ac:dyDescent="0.3">
      <c r="A3971" s="36"/>
      <c r="B3971" s="39"/>
    </row>
    <row r="3972" spans="1:2" x14ac:dyDescent="0.3">
      <c r="A3972" s="36"/>
      <c r="B3972" s="39"/>
    </row>
    <row r="3973" spans="1:2" x14ac:dyDescent="0.3">
      <c r="A3973" s="36"/>
      <c r="B3973" s="39"/>
    </row>
    <row r="3974" spans="1:2" x14ac:dyDescent="0.3">
      <c r="A3974" s="36"/>
      <c r="B3974" s="39"/>
    </row>
    <row r="3975" spans="1:2" x14ac:dyDescent="0.3">
      <c r="A3975" s="36"/>
      <c r="B3975" s="39"/>
    </row>
    <row r="3976" spans="1:2" x14ac:dyDescent="0.3">
      <c r="A3976" s="36"/>
      <c r="B3976" s="39"/>
    </row>
    <row r="3977" spans="1:2" x14ac:dyDescent="0.3">
      <c r="A3977" s="36"/>
      <c r="B3977" s="39"/>
    </row>
    <row r="3978" spans="1:2" x14ac:dyDescent="0.3">
      <c r="A3978" s="36"/>
      <c r="B3978" s="39"/>
    </row>
    <row r="3979" spans="1:2" x14ac:dyDescent="0.3">
      <c r="A3979" s="36"/>
      <c r="B3979" s="39"/>
    </row>
    <row r="3980" spans="1:2" x14ac:dyDescent="0.3">
      <c r="A3980" s="36"/>
      <c r="B3980" s="39"/>
    </row>
    <row r="3981" spans="1:2" x14ac:dyDescent="0.3">
      <c r="A3981" s="36"/>
      <c r="B3981" s="39"/>
    </row>
    <row r="3982" spans="1:2" x14ac:dyDescent="0.3">
      <c r="A3982" s="36"/>
      <c r="B3982" s="39"/>
    </row>
    <row r="3983" spans="1:2" x14ac:dyDescent="0.3">
      <c r="A3983" s="36"/>
      <c r="B3983" s="39"/>
    </row>
    <row r="3984" spans="1:2" x14ac:dyDescent="0.3">
      <c r="A3984" s="36"/>
      <c r="B3984" s="39"/>
    </row>
    <row r="3985" spans="1:2" x14ac:dyDescent="0.3">
      <c r="A3985" s="36"/>
      <c r="B3985" s="39"/>
    </row>
    <row r="3986" spans="1:2" x14ac:dyDescent="0.3">
      <c r="A3986" s="36"/>
      <c r="B3986" s="39"/>
    </row>
    <row r="3987" spans="1:2" x14ac:dyDescent="0.3">
      <c r="A3987" s="36"/>
      <c r="B3987" s="39"/>
    </row>
    <row r="3988" spans="1:2" x14ac:dyDescent="0.3">
      <c r="A3988" s="36"/>
      <c r="B3988" s="39"/>
    </row>
    <row r="3989" spans="1:2" x14ac:dyDescent="0.3">
      <c r="A3989" s="36"/>
      <c r="B3989" s="39"/>
    </row>
    <row r="3990" spans="1:2" x14ac:dyDescent="0.3">
      <c r="A3990" s="36"/>
      <c r="B3990" s="39"/>
    </row>
    <row r="3991" spans="1:2" x14ac:dyDescent="0.3">
      <c r="A3991" s="36"/>
      <c r="B3991" s="39"/>
    </row>
    <row r="3992" spans="1:2" x14ac:dyDescent="0.3">
      <c r="A3992" s="36"/>
      <c r="B3992" s="39"/>
    </row>
    <row r="3993" spans="1:2" x14ac:dyDescent="0.3">
      <c r="A3993" s="36"/>
      <c r="B3993" s="39"/>
    </row>
    <row r="3994" spans="1:2" x14ac:dyDescent="0.3">
      <c r="A3994" s="36"/>
      <c r="B3994" s="39"/>
    </row>
    <row r="3995" spans="1:2" x14ac:dyDescent="0.3">
      <c r="A3995" s="36"/>
      <c r="B3995" s="39"/>
    </row>
    <row r="3996" spans="1:2" x14ac:dyDescent="0.3">
      <c r="A3996" s="36"/>
      <c r="B3996" s="39"/>
    </row>
    <row r="3997" spans="1:2" x14ac:dyDescent="0.3">
      <c r="A3997" s="36"/>
      <c r="B3997" s="39"/>
    </row>
    <row r="3998" spans="1:2" x14ac:dyDescent="0.3">
      <c r="A3998" s="36"/>
      <c r="B3998" s="39"/>
    </row>
    <row r="3999" spans="1:2" x14ac:dyDescent="0.3">
      <c r="A3999" s="36"/>
      <c r="B3999" s="39"/>
    </row>
    <row r="4000" spans="1:2" x14ac:dyDescent="0.3">
      <c r="A4000" s="36"/>
      <c r="B4000" s="39"/>
    </row>
    <row r="4001" spans="1:2" x14ac:dyDescent="0.3">
      <c r="A4001" s="36"/>
      <c r="B4001" s="39"/>
    </row>
    <row r="4002" spans="1:2" x14ac:dyDescent="0.3">
      <c r="A4002" s="36"/>
      <c r="B4002" s="39"/>
    </row>
    <row r="4003" spans="1:2" x14ac:dyDescent="0.3">
      <c r="A4003" s="36"/>
      <c r="B4003" s="39"/>
    </row>
    <row r="4004" spans="1:2" x14ac:dyDescent="0.3">
      <c r="A4004" s="36"/>
      <c r="B4004" s="39"/>
    </row>
    <row r="4005" spans="1:2" x14ac:dyDescent="0.3">
      <c r="A4005" s="36"/>
      <c r="B4005" s="39"/>
    </row>
    <row r="4006" spans="1:2" x14ac:dyDescent="0.3">
      <c r="A4006" s="36"/>
      <c r="B4006" s="39"/>
    </row>
    <row r="4007" spans="1:2" x14ac:dyDescent="0.3">
      <c r="A4007" s="36"/>
      <c r="B4007" s="39"/>
    </row>
    <row r="4008" spans="1:2" x14ac:dyDescent="0.3">
      <c r="A4008" s="36"/>
      <c r="B4008" s="39"/>
    </row>
    <row r="4009" spans="1:2" x14ac:dyDescent="0.3">
      <c r="A4009" s="36"/>
      <c r="B4009" s="39"/>
    </row>
    <row r="4010" spans="1:2" x14ac:dyDescent="0.3">
      <c r="A4010" s="36"/>
      <c r="B4010" s="39"/>
    </row>
    <row r="4011" spans="1:2" x14ac:dyDescent="0.3">
      <c r="A4011" s="36"/>
      <c r="B4011" s="39"/>
    </row>
    <row r="4012" spans="1:2" x14ac:dyDescent="0.3">
      <c r="A4012" s="36"/>
      <c r="B4012" s="39"/>
    </row>
    <row r="4013" spans="1:2" x14ac:dyDescent="0.3">
      <c r="A4013" s="36"/>
      <c r="B4013" s="39"/>
    </row>
    <row r="4014" spans="1:2" x14ac:dyDescent="0.3">
      <c r="A4014" s="36"/>
      <c r="B4014" s="39"/>
    </row>
    <row r="4015" spans="1:2" x14ac:dyDescent="0.3">
      <c r="A4015" s="36"/>
      <c r="B4015" s="39"/>
    </row>
    <row r="4016" spans="1:2" x14ac:dyDescent="0.3">
      <c r="A4016" s="36"/>
      <c r="B4016" s="39"/>
    </row>
    <row r="4017" spans="1:2" x14ac:dyDescent="0.3">
      <c r="A4017" s="36"/>
      <c r="B4017" s="39"/>
    </row>
    <row r="4018" spans="1:2" x14ac:dyDescent="0.3">
      <c r="A4018" s="36"/>
      <c r="B4018" s="39"/>
    </row>
    <row r="4019" spans="1:2" x14ac:dyDescent="0.3">
      <c r="A4019" s="36"/>
      <c r="B4019" s="39"/>
    </row>
    <row r="4020" spans="1:2" x14ac:dyDescent="0.3">
      <c r="A4020" s="36"/>
      <c r="B4020" s="39"/>
    </row>
    <row r="4021" spans="1:2" x14ac:dyDescent="0.3">
      <c r="A4021" s="36"/>
      <c r="B4021" s="39"/>
    </row>
    <row r="4022" spans="1:2" x14ac:dyDescent="0.3">
      <c r="A4022" s="36"/>
      <c r="B4022" s="39"/>
    </row>
    <row r="4023" spans="1:2" x14ac:dyDescent="0.3">
      <c r="A4023" s="36"/>
      <c r="B4023" s="39"/>
    </row>
    <row r="4024" spans="1:2" x14ac:dyDescent="0.3">
      <c r="A4024" s="36"/>
      <c r="B4024" s="39"/>
    </row>
    <row r="4025" spans="1:2" x14ac:dyDescent="0.3">
      <c r="A4025" s="36"/>
      <c r="B4025" s="39"/>
    </row>
    <row r="4026" spans="1:2" x14ac:dyDescent="0.3">
      <c r="A4026" s="36"/>
      <c r="B4026" s="39"/>
    </row>
    <row r="4027" spans="1:2" x14ac:dyDescent="0.3">
      <c r="A4027" s="36"/>
      <c r="B4027" s="39"/>
    </row>
    <row r="4028" spans="1:2" x14ac:dyDescent="0.3">
      <c r="A4028" s="36"/>
      <c r="B4028" s="39"/>
    </row>
    <row r="4029" spans="1:2" x14ac:dyDescent="0.3">
      <c r="A4029" s="36"/>
      <c r="B4029" s="39"/>
    </row>
    <row r="4030" spans="1:2" x14ac:dyDescent="0.3">
      <c r="A4030" s="36"/>
      <c r="B4030" s="39"/>
    </row>
    <row r="4031" spans="1:2" x14ac:dyDescent="0.3">
      <c r="A4031" s="36"/>
      <c r="B4031" s="39"/>
    </row>
    <row r="4032" spans="1:2" x14ac:dyDescent="0.3">
      <c r="A4032" s="36"/>
      <c r="B4032" s="39"/>
    </row>
    <row r="4033" spans="1:2" x14ac:dyDescent="0.3">
      <c r="A4033" s="36"/>
      <c r="B4033" s="39"/>
    </row>
    <row r="4034" spans="1:2" x14ac:dyDescent="0.3">
      <c r="A4034" s="36"/>
      <c r="B4034" s="39"/>
    </row>
    <row r="4035" spans="1:2" x14ac:dyDescent="0.3">
      <c r="A4035" s="36"/>
      <c r="B4035" s="39"/>
    </row>
    <row r="4036" spans="1:2" x14ac:dyDescent="0.3">
      <c r="A4036" s="36"/>
      <c r="B4036" s="39"/>
    </row>
    <row r="4037" spans="1:2" x14ac:dyDescent="0.3">
      <c r="A4037" s="36"/>
      <c r="B4037" s="39"/>
    </row>
    <row r="4038" spans="1:2" x14ac:dyDescent="0.3">
      <c r="A4038" s="36"/>
      <c r="B4038" s="39"/>
    </row>
    <row r="4039" spans="1:2" x14ac:dyDescent="0.3">
      <c r="A4039" s="36"/>
      <c r="B4039" s="39"/>
    </row>
    <row r="4040" spans="1:2" x14ac:dyDescent="0.3">
      <c r="A4040" s="36"/>
      <c r="B4040" s="39"/>
    </row>
    <row r="4041" spans="1:2" x14ac:dyDescent="0.3">
      <c r="A4041" s="36"/>
      <c r="B4041" s="39"/>
    </row>
    <row r="4042" spans="1:2" x14ac:dyDescent="0.3">
      <c r="A4042" s="36"/>
      <c r="B4042" s="39"/>
    </row>
    <row r="4043" spans="1:2" x14ac:dyDescent="0.3">
      <c r="A4043" s="36"/>
      <c r="B4043" s="39"/>
    </row>
    <row r="4044" spans="1:2" x14ac:dyDescent="0.3">
      <c r="A4044" s="36"/>
      <c r="B4044" s="39"/>
    </row>
    <row r="4045" spans="1:2" x14ac:dyDescent="0.3">
      <c r="A4045" s="36"/>
      <c r="B4045" s="39"/>
    </row>
    <row r="4046" spans="1:2" x14ac:dyDescent="0.3">
      <c r="A4046" s="36"/>
      <c r="B4046" s="39"/>
    </row>
    <row r="4047" spans="1:2" x14ac:dyDescent="0.3">
      <c r="A4047" s="36"/>
      <c r="B4047" s="39"/>
    </row>
    <row r="4048" spans="1:2" x14ac:dyDescent="0.3">
      <c r="A4048" s="36"/>
      <c r="B4048" s="39"/>
    </row>
    <row r="4049" spans="1:2" x14ac:dyDescent="0.3">
      <c r="A4049" s="36"/>
      <c r="B4049" s="39"/>
    </row>
    <row r="4050" spans="1:2" x14ac:dyDescent="0.3">
      <c r="A4050" s="36"/>
      <c r="B4050" s="39"/>
    </row>
    <row r="4051" spans="1:2" x14ac:dyDescent="0.3">
      <c r="A4051" s="36"/>
      <c r="B4051" s="39"/>
    </row>
    <row r="4052" spans="1:2" x14ac:dyDescent="0.3">
      <c r="A4052" s="36"/>
      <c r="B4052" s="39"/>
    </row>
    <row r="4053" spans="1:2" x14ac:dyDescent="0.3">
      <c r="A4053" s="36"/>
      <c r="B4053" s="39"/>
    </row>
    <row r="4054" spans="1:2" x14ac:dyDescent="0.3">
      <c r="A4054" s="36"/>
      <c r="B4054" s="39"/>
    </row>
    <row r="4055" spans="1:2" x14ac:dyDescent="0.3">
      <c r="A4055" s="36"/>
      <c r="B4055" s="39"/>
    </row>
    <row r="4056" spans="1:2" x14ac:dyDescent="0.3">
      <c r="A4056" s="36"/>
      <c r="B4056" s="39"/>
    </row>
    <row r="4057" spans="1:2" x14ac:dyDescent="0.3">
      <c r="A4057" s="36"/>
      <c r="B4057" s="39"/>
    </row>
    <row r="4058" spans="1:2" x14ac:dyDescent="0.3">
      <c r="A4058" s="36"/>
      <c r="B4058" s="39"/>
    </row>
    <row r="4059" spans="1:2" x14ac:dyDescent="0.3">
      <c r="A4059" s="36"/>
      <c r="B4059" s="39"/>
    </row>
    <row r="4060" spans="1:2" x14ac:dyDescent="0.3">
      <c r="A4060" s="36"/>
      <c r="B4060" s="39"/>
    </row>
    <row r="4061" spans="1:2" x14ac:dyDescent="0.3">
      <c r="A4061" s="36"/>
      <c r="B4061" s="39"/>
    </row>
    <row r="4062" spans="1:2" x14ac:dyDescent="0.3">
      <c r="A4062" s="36"/>
      <c r="B4062" s="39"/>
    </row>
    <row r="4063" spans="1:2" x14ac:dyDescent="0.3">
      <c r="A4063" s="36"/>
      <c r="B4063" s="39"/>
    </row>
    <row r="4064" spans="1:2" x14ac:dyDescent="0.3">
      <c r="A4064" s="36"/>
      <c r="B4064" s="39"/>
    </row>
    <row r="4065" spans="1:2" x14ac:dyDescent="0.3">
      <c r="A4065" s="36"/>
      <c r="B4065" s="39"/>
    </row>
    <row r="4066" spans="1:2" x14ac:dyDescent="0.3">
      <c r="A4066" s="36"/>
      <c r="B4066" s="39"/>
    </row>
    <row r="4067" spans="1:2" x14ac:dyDescent="0.3">
      <c r="A4067" s="36"/>
      <c r="B4067" s="39"/>
    </row>
    <row r="4068" spans="1:2" x14ac:dyDescent="0.3">
      <c r="A4068" s="36"/>
      <c r="B4068" s="39"/>
    </row>
    <row r="4069" spans="1:2" x14ac:dyDescent="0.3">
      <c r="A4069" s="36"/>
      <c r="B4069" s="39"/>
    </row>
    <row r="4070" spans="1:2" x14ac:dyDescent="0.3">
      <c r="A4070" s="36"/>
      <c r="B4070" s="39"/>
    </row>
    <row r="4071" spans="1:2" x14ac:dyDescent="0.3">
      <c r="A4071" s="36"/>
      <c r="B4071" s="39"/>
    </row>
    <row r="4072" spans="1:2" x14ac:dyDescent="0.3">
      <c r="A4072" s="36"/>
      <c r="B4072" s="39"/>
    </row>
    <row r="4073" spans="1:2" x14ac:dyDescent="0.3">
      <c r="A4073" s="36"/>
      <c r="B4073" s="39"/>
    </row>
    <row r="4074" spans="1:2" x14ac:dyDescent="0.3">
      <c r="A4074" s="36"/>
      <c r="B4074" s="39"/>
    </row>
    <row r="4075" spans="1:2" x14ac:dyDescent="0.3">
      <c r="A4075" s="36"/>
      <c r="B4075" s="39"/>
    </row>
    <row r="4076" spans="1:2" x14ac:dyDescent="0.3">
      <c r="A4076" s="36"/>
      <c r="B4076" s="39"/>
    </row>
    <row r="4077" spans="1:2" x14ac:dyDescent="0.3">
      <c r="A4077" s="36"/>
      <c r="B4077" s="39"/>
    </row>
    <row r="4078" spans="1:2" x14ac:dyDescent="0.3">
      <c r="A4078" s="36"/>
      <c r="B4078" s="39"/>
    </row>
    <row r="4079" spans="1:2" x14ac:dyDescent="0.3">
      <c r="A4079" s="36"/>
      <c r="B4079" s="39"/>
    </row>
    <row r="4080" spans="1:2" x14ac:dyDescent="0.3">
      <c r="A4080" s="36"/>
      <c r="B4080" s="39"/>
    </row>
    <row r="4081" spans="1:2" x14ac:dyDescent="0.3">
      <c r="A4081" s="36"/>
      <c r="B4081" s="39"/>
    </row>
    <row r="4082" spans="1:2" x14ac:dyDescent="0.3">
      <c r="A4082" s="36"/>
      <c r="B4082" s="39"/>
    </row>
    <row r="4083" spans="1:2" x14ac:dyDescent="0.3">
      <c r="A4083" s="36"/>
      <c r="B4083" s="39"/>
    </row>
    <row r="4084" spans="1:2" x14ac:dyDescent="0.3">
      <c r="A4084" s="36"/>
      <c r="B4084" s="39"/>
    </row>
    <row r="4085" spans="1:2" x14ac:dyDescent="0.3">
      <c r="A4085" s="36"/>
      <c r="B4085" s="39"/>
    </row>
    <row r="4086" spans="1:2" x14ac:dyDescent="0.3">
      <c r="A4086" s="36"/>
      <c r="B4086" s="39"/>
    </row>
    <row r="4087" spans="1:2" x14ac:dyDescent="0.3">
      <c r="A4087" s="36"/>
      <c r="B4087" s="39"/>
    </row>
    <row r="4088" spans="1:2" x14ac:dyDescent="0.3">
      <c r="A4088" s="36"/>
      <c r="B4088" s="39"/>
    </row>
    <row r="4089" spans="1:2" x14ac:dyDescent="0.3">
      <c r="A4089" s="36"/>
      <c r="B4089" s="39"/>
    </row>
    <row r="4090" spans="1:2" x14ac:dyDescent="0.3">
      <c r="A4090" s="36"/>
      <c r="B4090" s="39"/>
    </row>
    <row r="4091" spans="1:2" x14ac:dyDescent="0.3">
      <c r="A4091" s="36"/>
      <c r="B4091" s="39"/>
    </row>
    <row r="4092" spans="1:2" x14ac:dyDescent="0.3">
      <c r="A4092" s="36"/>
      <c r="B4092" s="39"/>
    </row>
    <row r="4093" spans="1:2" x14ac:dyDescent="0.3">
      <c r="A4093" s="36"/>
      <c r="B4093" s="39"/>
    </row>
    <row r="4094" spans="1:2" x14ac:dyDescent="0.3">
      <c r="A4094" s="36"/>
      <c r="B4094" s="39"/>
    </row>
    <row r="4095" spans="1:2" x14ac:dyDescent="0.3">
      <c r="A4095" s="36"/>
      <c r="B4095" s="39"/>
    </row>
    <row r="4096" spans="1:2" x14ac:dyDescent="0.3">
      <c r="A4096" s="36"/>
      <c r="B4096" s="39"/>
    </row>
    <row r="4097" spans="1:2" x14ac:dyDescent="0.3">
      <c r="A4097" s="36"/>
      <c r="B4097" s="39"/>
    </row>
    <row r="4098" spans="1:2" x14ac:dyDescent="0.3">
      <c r="A4098" s="36"/>
      <c r="B4098" s="39"/>
    </row>
    <row r="4099" spans="1:2" x14ac:dyDescent="0.3">
      <c r="A4099" s="36"/>
      <c r="B4099" s="39"/>
    </row>
    <row r="4100" spans="1:2" x14ac:dyDescent="0.3">
      <c r="A4100" s="36"/>
      <c r="B4100" s="39"/>
    </row>
    <row r="4101" spans="1:2" x14ac:dyDescent="0.3">
      <c r="A4101" s="36"/>
      <c r="B4101" s="39"/>
    </row>
    <row r="4102" spans="1:2" x14ac:dyDescent="0.3">
      <c r="A4102" s="36"/>
      <c r="B4102" s="39"/>
    </row>
    <row r="4103" spans="1:2" x14ac:dyDescent="0.3">
      <c r="A4103" s="36"/>
      <c r="B4103" s="39"/>
    </row>
    <row r="4104" spans="1:2" x14ac:dyDescent="0.3">
      <c r="A4104" s="36"/>
      <c r="B4104" s="39"/>
    </row>
    <row r="4105" spans="1:2" x14ac:dyDescent="0.3">
      <c r="A4105" s="36"/>
      <c r="B4105" s="39"/>
    </row>
    <row r="4106" spans="1:2" x14ac:dyDescent="0.3">
      <c r="A4106" s="36"/>
      <c r="B4106" s="39"/>
    </row>
    <row r="4107" spans="1:2" x14ac:dyDescent="0.3">
      <c r="A4107" s="36"/>
      <c r="B4107" s="39"/>
    </row>
    <row r="4108" spans="1:2" x14ac:dyDescent="0.3">
      <c r="A4108" s="36"/>
      <c r="B4108" s="39"/>
    </row>
    <row r="4109" spans="1:2" x14ac:dyDescent="0.3">
      <c r="A4109" s="36"/>
      <c r="B4109" s="39"/>
    </row>
    <row r="4110" spans="1:2" x14ac:dyDescent="0.3">
      <c r="A4110" s="36"/>
      <c r="B4110" s="39"/>
    </row>
    <row r="4111" spans="1:2" x14ac:dyDescent="0.3">
      <c r="A4111" s="36"/>
      <c r="B4111" s="39"/>
    </row>
    <row r="4112" spans="1:2" x14ac:dyDescent="0.3">
      <c r="A4112" s="36"/>
      <c r="B4112" s="39"/>
    </row>
    <row r="4113" spans="1:2" x14ac:dyDescent="0.3">
      <c r="A4113" s="36"/>
      <c r="B4113" s="39"/>
    </row>
    <row r="4114" spans="1:2" x14ac:dyDescent="0.3">
      <c r="A4114" s="36"/>
      <c r="B4114" s="39"/>
    </row>
    <row r="4115" spans="1:2" x14ac:dyDescent="0.3">
      <c r="A4115" s="36"/>
      <c r="B4115" s="39"/>
    </row>
    <row r="4116" spans="1:2" x14ac:dyDescent="0.3">
      <c r="A4116" s="36"/>
      <c r="B4116" s="39"/>
    </row>
    <row r="4117" spans="1:2" x14ac:dyDescent="0.3">
      <c r="A4117" s="36"/>
      <c r="B4117" s="39"/>
    </row>
    <row r="4118" spans="1:2" x14ac:dyDescent="0.3">
      <c r="A4118" s="36"/>
      <c r="B4118" s="39"/>
    </row>
    <row r="4119" spans="1:2" x14ac:dyDescent="0.3">
      <c r="A4119" s="36"/>
      <c r="B4119" s="39"/>
    </row>
    <row r="4120" spans="1:2" x14ac:dyDescent="0.3">
      <c r="A4120" s="36"/>
      <c r="B4120" s="39"/>
    </row>
    <row r="4121" spans="1:2" x14ac:dyDescent="0.3">
      <c r="A4121" s="36"/>
      <c r="B4121" s="39"/>
    </row>
    <row r="4122" spans="1:2" x14ac:dyDescent="0.3">
      <c r="A4122" s="36"/>
      <c r="B4122" s="39"/>
    </row>
    <row r="4123" spans="1:2" x14ac:dyDescent="0.3">
      <c r="A4123" s="36"/>
      <c r="B4123" s="39"/>
    </row>
    <row r="4124" spans="1:2" x14ac:dyDescent="0.3">
      <c r="A4124" s="36"/>
      <c r="B4124" s="39"/>
    </row>
    <row r="4125" spans="1:2" x14ac:dyDescent="0.3">
      <c r="A4125" s="36"/>
      <c r="B4125" s="39"/>
    </row>
    <row r="4126" spans="1:2" x14ac:dyDescent="0.3">
      <c r="A4126" s="36"/>
      <c r="B4126" s="39"/>
    </row>
    <row r="4127" spans="1:2" x14ac:dyDescent="0.3">
      <c r="A4127" s="36"/>
      <c r="B4127" s="39"/>
    </row>
    <row r="4128" spans="1:2" x14ac:dyDescent="0.3">
      <c r="A4128" s="36"/>
      <c r="B4128" s="39"/>
    </row>
    <row r="4129" spans="1:2" x14ac:dyDescent="0.3">
      <c r="A4129" s="36"/>
      <c r="B4129" s="39"/>
    </row>
    <row r="4130" spans="1:2" x14ac:dyDescent="0.3">
      <c r="A4130" s="36"/>
      <c r="B4130" s="39"/>
    </row>
    <row r="4131" spans="1:2" x14ac:dyDescent="0.3">
      <c r="A4131" s="36"/>
      <c r="B4131" s="39"/>
    </row>
    <row r="4132" spans="1:2" x14ac:dyDescent="0.3">
      <c r="A4132" s="36"/>
      <c r="B4132" s="39"/>
    </row>
    <row r="4133" spans="1:2" x14ac:dyDescent="0.3">
      <c r="A4133" s="36"/>
      <c r="B4133" s="39"/>
    </row>
    <row r="4134" spans="1:2" x14ac:dyDescent="0.3">
      <c r="A4134" s="36"/>
      <c r="B4134" s="39"/>
    </row>
    <row r="4135" spans="1:2" x14ac:dyDescent="0.3">
      <c r="A4135" s="36"/>
      <c r="B4135" s="39"/>
    </row>
    <row r="4136" spans="1:2" x14ac:dyDescent="0.3">
      <c r="A4136" s="36"/>
      <c r="B4136" s="39"/>
    </row>
    <row r="4137" spans="1:2" x14ac:dyDescent="0.3">
      <c r="A4137" s="36"/>
      <c r="B4137" s="39"/>
    </row>
    <row r="4138" spans="1:2" x14ac:dyDescent="0.3">
      <c r="A4138" s="36"/>
      <c r="B4138" s="39"/>
    </row>
    <row r="4139" spans="1:2" x14ac:dyDescent="0.3">
      <c r="A4139" s="36"/>
      <c r="B4139" s="39"/>
    </row>
    <row r="4140" spans="1:2" x14ac:dyDescent="0.3">
      <c r="A4140" s="36"/>
      <c r="B4140" s="39"/>
    </row>
    <row r="4141" spans="1:2" x14ac:dyDescent="0.3">
      <c r="A4141" s="36"/>
      <c r="B4141" s="39"/>
    </row>
    <row r="4142" spans="1:2" x14ac:dyDescent="0.3">
      <c r="A4142" s="36"/>
      <c r="B4142" s="39"/>
    </row>
    <row r="4143" spans="1:2" x14ac:dyDescent="0.3">
      <c r="A4143" s="36"/>
      <c r="B4143" s="39"/>
    </row>
    <row r="4144" spans="1:2" x14ac:dyDescent="0.3">
      <c r="A4144" s="36"/>
      <c r="B4144" s="39"/>
    </row>
    <row r="4145" spans="1:2" x14ac:dyDescent="0.3">
      <c r="A4145" s="36"/>
      <c r="B4145" s="39"/>
    </row>
    <row r="4146" spans="1:2" x14ac:dyDescent="0.3">
      <c r="A4146" s="36"/>
      <c r="B4146" s="39"/>
    </row>
    <row r="4147" spans="1:2" x14ac:dyDescent="0.3">
      <c r="A4147" s="36"/>
      <c r="B4147" s="39"/>
    </row>
    <row r="4148" spans="1:2" x14ac:dyDescent="0.3">
      <c r="A4148" s="36"/>
      <c r="B4148" s="39"/>
    </row>
    <row r="4149" spans="1:2" x14ac:dyDescent="0.3">
      <c r="A4149" s="36"/>
      <c r="B4149" s="39"/>
    </row>
    <row r="4150" spans="1:2" x14ac:dyDescent="0.3">
      <c r="A4150" s="36"/>
      <c r="B4150" s="39"/>
    </row>
    <row r="4151" spans="1:2" x14ac:dyDescent="0.3">
      <c r="A4151" s="36"/>
      <c r="B4151" s="39"/>
    </row>
    <row r="4152" spans="1:2" x14ac:dyDescent="0.3">
      <c r="A4152" s="36"/>
      <c r="B4152" s="39"/>
    </row>
    <row r="4153" spans="1:2" x14ac:dyDescent="0.3">
      <c r="A4153" s="36"/>
      <c r="B4153" s="39"/>
    </row>
    <row r="4154" spans="1:2" x14ac:dyDescent="0.3">
      <c r="A4154" s="36"/>
      <c r="B4154" s="39"/>
    </row>
    <row r="4155" spans="1:2" x14ac:dyDescent="0.3">
      <c r="A4155" s="36"/>
      <c r="B4155" s="39"/>
    </row>
    <row r="4156" spans="1:2" x14ac:dyDescent="0.3">
      <c r="A4156" s="36"/>
      <c r="B4156" s="39"/>
    </row>
    <row r="4157" spans="1:2" x14ac:dyDescent="0.3">
      <c r="A4157" s="36"/>
      <c r="B4157" s="39"/>
    </row>
    <row r="4158" spans="1:2" x14ac:dyDescent="0.3">
      <c r="A4158" s="36"/>
      <c r="B4158" s="39"/>
    </row>
    <row r="4159" spans="1:2" x14ac:dyDescent="0.3">
      <c r="A4159" s="36"/>
      <c r="B4159" s="39"/>
    </row>
    <row r="4160" spans="1:2" x14ac:dyDescent="0.3">
      <c r="A4160" s="36"/>
      <c r="B4160" s="39"/>
    </row>
    <row r="4161" spans="1:2" x14ac:dyDescent="0.3">
      <c r="A4161" s="36"/>
      <c r="B4161" s="39"/>
    </row>
    <row r="4162" spans="1:2" x14ac:dyDescent="0.3">
      <c r="A4162" s="36"/>
      <c r="B4162" s="39"/>
    </row>
    <row r="4163" spans="1:2" x14ac:dyDescent="0.3">
      <c r="A4163" s="36"/>
      <c r="B4163" s="39"/>
    </row>
    <row r="4164" spans="1:2" x14ac:dyDescent="0.3">
      <c r="A4164" s="36"/>
      <c r="B4164" s="39"/>
    </row>
    <row r="4165" spans="1:2" x14ac:dyDescent="0.3">
      <c r="A4165" s="36"/>
      <c r="B4165" s="39"/>
    </row>
    <row r="4166" spans="1:2" x14ac:dyDescent="0.3">
      <c r="A4166" s="36"/>
      <c r="B4166" s="39"/>
    </row>
    <row r="4167" spans="1:2" x14ac:dyDescent="0.3">
      <c r="A4167" s="36"/>
      <c r="B4167" s="39"/>
    </row>
    <row r="4168" spans="1:2" x14ac:dyDescent="0.3">
      <c r="A4168" s="36"/>
      <c r="B4168" s="39"/>
    </row>
    <row r="4169" spans="1:2" x14ac:dyDescent="0.3">
      <c r="A4169" s="36"/>
      <c r="B4169" s="39"/>
    </row>
    <row r="4170" spans="1:2" x14ac:dyDescent="0.3">
      <c r="A4170" s="36"/>
      <c r="B4170" s="39"/>
    </row>
    <row r="4171" spans="1:2" x14ac:dyDescent="0.3">
      <c r="A4171" s="36"/>
      <c r="B4171" s="39"/>
    </row>
    <row r="4172" spans="1:2" x14ac:dyDescent="0.3">
      <c r="A4172" s="36"/>
      <c r="B4172" s="39"/>
    </row>
    <row r="4173" spans="1:2" x14ac:dyDescent="0.3">
      <c r="A4173" s="36"/>
      <c r="B4173" s="39"/>
    </row>
    <row r="4174" spans="1:2" x14ac:dyDescent="0.3">
      <c r="A4174" s="36"/>
      <c r="B4174" s="39"/>
    </row>
    <row r="4175" spans="1:2" x14ac:dyDescent="0.3">
      <c r="A4175" s="36"/>
      <c r="B4175" s="39"/>
    </row>
    <row r="4176" spans="1:2" x14ac:dyDescent="0.3">
      <c r="A4176" s="36"/>
      <c r="B4176" s="39"/>
    </row>
    <row r="4177" spans="1:2" x14ac:dyDescent="0.3">
      <c r="A4177" s="36"/>
      <c r="B4177" s="39"/>
    </row>
    <row r="4178" spans="1:2" x14ac:dyDescent="0.3">
      <c r="A4178" s="36"/>
      <c r="B4178" s="39"/>
    </row>
    <row r="4179" spans="1:2" x14ac:dyDescent="0.3">
      <c r="A4179" s="36"/>
      <c r="B4179" s="39"/>
    </row>
    <row r="4180" spans="1:2" x14ac:dyDescent="0.3">
      <c r="A4180" s="36"/>
      <c r="B4180" s="39"/>
    </row>
    <row r="4181" spans="1:2" x14ac:dyDescent="0.3">
      <c r="A4181" s="36"/>
      <c r="B4181" s="39"/>
    </row>
    <row r="4182" spans="1:2" x14ac:dyDescent="0.3">
      <c r="A4182" s="36"/>
      <c r="B4182" s="39"/>
    </row>
    <row r="4183" spans="1:2" x14ac:dyDescent="0.3">
      <c r="A4183" s="36"/>
      <c r="B4183" s="39"/>
    </row>
    <row r="4184" spans="1:2" x14ac:dyDescent="0.3">
      <c r="A4184" s="36"/>
      <c r="B4184" s="39"/>
    </row>
    <row r="4185" spans="1:2" x14ac:dyDescent="0.3">
      <c r="A4185" s="36"/>
      <c r="B4185" s="39"/>
    </row>
    <row r="4186" spans="1:2" x14ac:dyDescent="0.3">
      <c r="A4186" s="36"/>
      <c r="B4186" s="39"/>
    </row>
    <row r="4187" spans="1:2" x14ac:dyDescent="0.3">
      <c r="A4187" s="36"/>
      <c r="B4187" s="39"/>
    </row>
    <row r="4188" spans="1:2" x14ac:dyDescent="0.3">
      <c r="A4188" s="36"/>
      <c r="B4188" s="39"/>
    </row>
    <row r="4189" spans="1:2" x14ac:dyDescent="0.3">
      <c r="A4189" s="36"/>
      <c r="B4189" s="39"/>
    </row>
    <row r="4190" spans="1:2" x14ac:dyDescent="0.3">
      <c r="A4190" s="36"/>
      <c r="B4190" s="39"/>
    </row>
    <row r="4191" spans="1:2" x14ac:dyDescent="0.3">
      <c r="A4191" s="36"/>
      <c r="B4191" s="39"/>
    </row>
    <row r="4192" spans="1:2" x14ac:dyDescent="0.3">
      <c r="A4192" s="36"/>
      <c r="B4192" s="39"/>
    </row>
    <row r="4193" spans="1:2" x14ac:dyDescent="0.3">
      <c r="A4193" s="36"/>
      <c r="B4193" s="39"/>
    </row>
    <row r="4194" spans="1:2" x14ac:dyDescent="0.3">
      <c r="A4194" s="36"/>
      <c r="B4194" s="39"/>
    </row>
    <row r="4195" spans="1:2" x14ac:dyDescent="0.3">
      <c r="A4195" s="36"/>
      <c r="B4195" s="39"/>
    </row>
    <row r="4196" spans="1:2" x14ac:dyDescent="0.3">
      <c r="A4196" s="36"/>
      <c r="B4196" s="39"/>
    </row>
    <row r="4197" spans="1:2" x14ac:dyDescent="0.3">
      <c r="A4197" s="36"/>
      <c r="B4197" s="39"/>
    </row>
    <row r="4198" spans="1:2" x14ac:dyDescent="0.3">
      <c r="A4198" s="36"/>
      <c r="B4198" s="39"/>
    </row>
    <row r="4199" spans="1:2" x14ac:dyDescent="0.3">
      <c r="A4199" s="36"/>
      <c r="B4199" s="39"/>
    </row>
    <row r="4200" spans="1:2" x14ac:dyDescent="0.3">
      <c r="A4200" s="36"/>
      <c r="B4200" s="39"/>
    </row>
    <row r="4201" spans="1:2" x14ac:dyDescent="0.3">
      <c r="A4201" s="36"/>
      <c r="B4201" s="39"/>
    </row>
    <row r="4202" spans="1:2" x14ac:dyDescent="0.3">
      <c r="A4202" s="36"/>
      <c r="B4202" s="39"/>
    </row>
    <row r="4203" spans="1:2" x14ac:dyDescent="0.3">
      <c r="A4203" s="36"/>
      <c r="B4203" s="39"/>
    </row>
    <row r="4204" spans="1:2" x14ac:dyDescent="0.3">
      <c r="A4204" s="36"/>
      <c r="B4204" s="39"/>
    </row>
    <row r="4205" spans="1:2" x14ac:dyDescent="0.3">
      <c r="A4205" s="36"/>
      <c r="B4205" s="39"/>
    </row>
    <row r="4206" spans="1:2" x14ac:dyDescent="0.3">
      <c r="A4206" s="36"/>
      <c r="B4206" s="39"/>
    </row>
    <row r="4207" spans="1:2" x14ac:dyDescent="0.3">
      <c r="A4207" s="36"/>
      <c r="B4207" s="39"/>
    </row>
    <row r="4208" spans="1:2" x14ac:dyDescent="0.3">
      <c r="A4208" s="36"/>
      <c r="B4208" s="39"/>
    </row>
    <row r="4209" spans="1:2" x14ac:dyDescent="0.3">
      <c r="A4209" s="36"/>
      <c r="B4209" s="39"/>
    </row>
    <row r="4210" spans="1:2" x14ac:dyDescent="0.3">
      <c r="A4210" s="36"/>
      <c r="B4210" s="39"/>
    </row>
    <row r="4211" spans="1:2" x14ac:dyDescent="0.3">
      <c r="A4211" s="36"/>
      <c r="B4211" s="39"/>
    </row>
    <row r="4212" spans="1:2" x14ac:dyDescent="0.3">
      <c r="A4212" s="36"/>
      <c r="B4212" s="39"/>
    </row>
    <row r="4213" spans="1:2" x14ac:dyDescent="0.3">
      <c r="A4213" s="36"/>
      <c r="B4213" s="39"/>
    </row>
    <row r="4214" spans="1:2" x14ac:dyDescent="0.3">
      <c r="A4214" s="36"/>
      <c r="B4214" s="39"/>
    </row>
    <row r="4215" spans="1:2" x14ac:dyDescent="0.3">
      <c r="A4215" s="36"/>
      <c r="B4215" s="39"/>
    </row>
    <row r="4216" spans="1:2" x14ac:dyDescent="0.3">
      <c r="A4216" s="36"/>
      <c r="B4216" s="39"/>
    </row>
    <row r="4217" spans="1:2" x14ac:dyDescent="0.3">
      <c r="A4217" s="36"/>
      <c r="B4217" s="39"/>
    </row>
    <row r="4218" spans="1:2" x14ac:dyDescent="0.3">
      <c r="A4218" s="36"/>
      <c r="B4218" s="39"/>
    </row>
    <row r="4219" spans="1:2" x14ac:dyDescent="0.3">
      <c r="A4219" s="36"/>
      <c r="B4219" s="39"/>
    </row>
    <row r="4220" spans="1:2" x14ac:dyDescent="0.3">
      <c r="A4220" s="36"/>
      <c r="B4220" s="39"/>
    </row>
    <row r="4221" spans="1:2" x14ac:dyDescent="0.3">
      <c r="A4221" s="36"/>
      <c r="B4221" s="39"/>
    </row>
    <row r="4222" spans="1:2" x14ac:dyDescent="0.3">
      <c r="A4222" s="36"/>
      <c r="B4222" s="39"/>
    </row>
    <row r="4223" spans="1:2" x14ac:dyDescent="0.3">
      <c r="A4223" s="36"/>
      <c r="B4223" s="39"/>
    </row>
    <row r="4224" spans="1:2" x14ac:dyDescent="0.3">
      <c r="A4224" s="36"/>
      <c r="B4224" s="39"/>
    </row>
    <row r="4225" spans="1:2" x14ac:dyDescent="0.3">
      <c r="A4225" s="36"/>
      <c r="B4225" s="39"/>
    </row>
    <row r="4226" spans="1:2" x14ac:dyDescent="0.3">
      <c r="A4226" s="36"/>
      <c r="B4226" s="39"/>
    </row>
    <row r="4227" spans="1:2" x14ac:dyDescent="0.3">
      <c r="A4227" s="36"/>
      <c r="B4227" s="39"/>
    </row>
    <row r="4228" spans="1:2" x14ac:dyDescent="0.3">
      <c r="A4228" s="36"/>
      <c r="B4228" s="39"/>
    </row>
    <row r="4229" spans="1:2" x14ac:dyDescent="0.3">
      <c r="A4229" s="36"/>
      <c r="B4229" s="39"/>
    </row>
    <row r="4230" spans="1:2" x14ac:dyDescent="0.3">
      <c r="A4230" s="36"/>
      <c r="B4230" s="39"/>
    </row>
    <row r="4231" spans="1:2" x14ac:dyDescent="0.3">
      <c r="A4231" s="36"/>
      <c r="B4231" s="39"/>
    </row>
    <row r="4232" spans="1:2" x14ac:dyDescent="0.3">
      <c r="A4232" s="36"/>
      <c r="B4232" s="39"/>
    </row>
    <row r="4233" spans="1:2" x14ac:dyDescent="0.3">
      <c r="A4233" s="36"/>
      <c r="B4233" s="39"/>
    </row>
    <row r="4234" spans="1:2" x14ac:dyDescent="0.3">
      <c r="A4234" s="36"/>
      <c r="B4234" s="39"/>
    </row>
    <row r="4235" spans="1:2" x14ac:dyDescent="0.3">
      <c r="A4235" s="36"/>
      <c r="B4235" s="39"/>
    </row>
    <row r="4236" spans="1:2" x14ac:dyDescent="0.3">
      <c r="A4236" s="36"/>
      <c r="B4236" s="39"/>
    </row>
    <row r="4237" spans="1:2" x14ac:dyDescent="0.3">
      <c r="A4237" s="36"/>
      <c r="B4237" s="39"/>
    </row>
    <row r="4238" spans="1:2" x14ac:dyDescent="0.3">
      <c r="A4238" s="36"/>
      <c r="B4238" s="39"/>
    </row>
    <row r="4239" spans="1:2" x14ac:dyDescent="0.3">
      <c r="A4239" s="36"/>
      <c r="B4239" s="39"/>
    </row>
    <row r="4240" spans="1:2" x14ac:dyDescent="0.3">
      <c r="A4240" s="36"/>
      <c r="B4240" s="39"/>
    </row>
    <row r="4241" spans="1:2" x14ac:dyDescent="0.3">
      <c r="A4241" s="36"/>
      <c r="B4241" s="39"/>
    </row>
    <row r="4242" spans="1:2" x14ac:dyDescent="0.3">
      <c r="A4242" s="36"/>
      <c r="B4242" s="39"/>
    </row>
    <row r="4243" spans="1:2" x14ac:dyDescent="0.3">
      <c r="A4243" s="36"/>
      <c r="B4243" s="39"/>
    </row>
    <row r="4244" spans="1:2" x14ac:dyDescent="0.3">
      <c r="A4244" s="36"/>
      <c r="B4244" s="39"/>
    </row>
    <row r="4245" spans="1:2" x14ac:dyDescent="0.3">
      <c r="A4245" s="36"/>
      <c r="B4245" s="39"/>
    </row>
    <row r="4246" spans="1:2" x14ac:dyDescent="0.3">
      <c r="A4246" s="36"/>
      <c r="B4246" s="39"/>
    </row>
    <row r="4247" spans="1:2" x14ac:dyDescent="0.3">
      <c r="A4247" s="36"/>
      <c r="B4247" s="39"/>
    </row>
    <row r="4248" spans="1:2" x14ac:dyDescent="0.3">
      <c r="A4248" s="36"/>
      <c r="B4248" s="39"/>
    </row>
    <row r="4249" spans="1:2" x14ac:dyDescent="0.3">
      <c r="A4249" s="36"/>
      <c r="B4249" s="39"/>
    </row>
    <row r="4250" spans="1:2" x14ac:dyDescent="0.3">
      <c r="A4250" s="36"/>
      <c r="B4250" s="39"/>
    </row>
    <row r="4251" spans="1:2" x14ac:dyDescent="0.3">
      <c r="A4251" s="36"/>
      <c r="B4251" s="39"/>
    </row>
    <row r="4252" spans="1:2" x14ac:dyDescent="0.3">
      <c r="A4252" s="36"/>
      <c r="B4252" s="39"/>
    </row>
    <row r="4253" spans="1:2" x14ac:dyDescent="0.3">
      <c r="A4253" s="36"/>
      <c r="B4253" s="39"/>
    </row>
    <row r="4254" spans="1:2" x14ac:dyDescent="0.3">
      <c r="A4254" s="36"/>
      <c r="B4254" s="39"/>
    </row>
    <row r="4255" spans="1:2" x14ac:dyDescent="0.3">
      <c r="A4255" s="36"/>
      <c r="B4255" s="39"/>
    </row>
    <row r="4256" spans="1:2" x14ac:dyDescent="0.3">
      <c r="A4256" s="36"/>
      <c r="B4256" s="39"/>
    </row>
    <row r="4257" spans="1:2" x14ac:dyDescent="0.3">
      <c r="A4257" s="36"/>
      <c r="B4257" s="39"/>
    </row>
    <row r="4258" spans="1:2" x14ac:dyDescent="0.3">
      <c r="A4258" s="36"/>
      <c r="B4258" s="39"/>
    </row>
    <row r="4259" spans="1:2" x14ac:dyDescent="0.3">
      <c r="A4259" s="36"/>
      <c r="B4259" s="39"/>
    </row>
    <row r="4260" spans="1:2" x14ac:dyDescent="0.3">
      <c r="A4260" s="36"/>
      <c r="B4260" s="39"/>
    </row>
    <row r="4261" spans="1:2" x14ac:dyDescent="0.3">
      <c r="A4261" s="36"/>
      <c r="B4261" s="39"/>
    </row>
    <row r="4262" spans="1:2" x14ac:dyDescent="0.3">
      <c r="A4262" s="36"/>
      <c r="B4262" s="39"/>
    </row>
    <row r="4263" spans="1:2" x14ac:dyDescent="0.3">
      <c r="A4263" s="36"/>
      <c r="B4263" s="39"/>
    </row>
    <row r="4264" spans="1:2" x14ac:dyDescent="0.3">
      <c r="A4264" s="36"/>
      <c r="B4264" s="39"/>
    </row>
    <row r="4265" spans="1:2" x14ac:dyDescent="0.3">
      <c r="A4265" s="36"/>
      <c r="B4265" s="39"/>
    </row>
    <row r="4266" spans="1:2" x14ac:dyDescent="0.3">
      <c r="A4266" s="36"/>
      <c r="B4266" s="39"/>
    </row>
    <row r="4267" spans="1:2" x14ac:dyDescent="0.3">
      <c r="A4267" s="36"/>
      <c r="B4267" s="39"/>
    </row>
    <row r="4268" spans="1:2" x14ac:dyDescent="0.3">
      <c r="A4268" s="36"/>
      <c r="B4268" s="39"/>
    </row>
    <row r="4269" spans="1:2" x14ac:dyDescent="0.3">
      <c r="A4269" s="36"/>
      <c r="B4269" s="39"/>
    </row>
    <row r="4270" spans="1:2" x14ac:dyDescent="0.3">
      <c r="A4270" s="36"/>
      <c r="B4270" s="39"/>
    </row>
    <row r="4271" spans="1:2" x14ac:dyDescent="0.3">
      <c r="A4271" s="36"/>
      <c r="B4271" s="39"/>
    </row>
    <row r="4272" spans="1:2" x14ac:dyDescent="0.3">
      <c r="A4272" s="36"/>
      <c r="B4272" s="39"/>
    </row>
    <row r="4273" spans="1:2" x14ac:dyDescent="0.3">
      <c r="A4273" s="36"/>
      <c r="B4273" s="39"/>
    </row>
    <row r="4274" spans="1:2" x14ac:dyDescent="0.3">
      <c r="A4274" s="36"/>
      <c r="B4274" s="39"/>
    </row>
    <row r="4275" spans="1:2" x14ac:dyDescent="0.3">
      <c r="A4275" s="36"/>
      <c r="B4275" s="39"/>
    </row>
    <row r="4276" spans="1:2" x14ac:dyDescent="0.3">
      <c r="A4276" s="36"/>
      <c r="B4276" s="39"/>
    </row>
    <row r="4277" spans="1:2" x14ac:dyDescent="0.3">
      <c r="A4277" s="36"/>
      <c r="B4277" s="39"/>
    </row>
    <row r="4278" spans="1:2" x14ac:dyDescent="0.3">
      <c r="A4278" s="36"/>
      <c r="B4278" s="39"/>
    </row>
    <row r="4279" spans="1:2" x14ac:dyDescent="0.3">
      <c r="A4279" s="36"/>
      <c r="B4279" s="39"/>
    </row>
    <row r="4280" spans="1:2" x14ac:dyDescent="0.3">
      <c r="A4280" s="36"/>
      <c r="B4280" s="39"/>
    </row>
    <row r="4281" spans="1:2" x14ac:dyDescent="0.3">
      <c r="A4281" s="36"/>
      <c r="B4281" s="39"/>
    </row>
    <row r="4282" spans="1:2" x14ac:dyDescent="0.3">
      <c r="A4282" s="36"/>
      <c r="B4282" s="39"/>
    </row>
    <row r="4283" spans="1:2" x14ac:dyDescent="0.3">
      <c r="A4283" s="36"/>
      <c r="B4283" s="39"/>
    </row>
    <row r="4284" spans="1:2" x14ac:dyDescent="0.3">
      <c r="A4284" s="36"/>
      <c r="B4284" s="39"/>
    </row>
    <row r="4285" spans="1:2" x14ac:dyDescent="0.3">
      <c r="A4285" s="36"/>
      <c r="B4285" s="39"/>
    </row>
    <row r="4286" spans="1:2" x14ac:dyDescent="0.3">
      <c r="A4286" s="36"/>
      <c r="B4286" s="39"/>
    </row>
    <row r="4287" spans="1:2" x14ac:dyDescent="0.3">
      <c r="A4287" s="36"/>
      <c r="B4287" s="39"/>
    </row>
    <row r="4288" spans="1:2" x14ac:dyDescent="0.3">
      <c r="A4288" s="36"/>
      <c r="B4288" s="39"/>
    </row>
    <row r="4289" spans="1:2" x14ac:dyDescent="0.3">
      <c r="A4289" s="36"/>
      <c r="B4289" s="39"/>
    </row>
    <row r="4290" spans="1:2" x14ac:dyDescent="0.3">
      <c r="A4290" s="36"/>
      <c r="B4290" s="39"/>
    </row>
    <row r="4291" spans="1:2" x14ac:dyDescent="0.3">
      <c r="A4291" s="36"/>
      <c r="B4291" s="39"/>
    </row>
    <row r="4292" spans="1:2" x14ac:dyDescent="0.3">
      <c r="A4292" s="36"/>
      <c r="B4292" s="39"/>
    </row>
    <row r="4293" spans="1:2" x14ac:dyDescent="0.3">
      <c r="A4293" s="36"/>
      <c r="B4293" s="39"/>
    </row>
    <row r="4294" spans="1:2" x14ac:dyDescent="0.3">
      <c r="A4294" s="36"/>
      <c r="B4294" s="39"/>
    </row>
    <row r="4295" spans="1:2" x14ac:dyDescent="0.3">
      <c r="A4295" s="36"/>
      <c r="B4295" s="39"/>
    </row>
    <row r="4296" spans="1:2" x14ac:dyDescent="0.3">
      <c r="A4296" s="36"/>
      <c r="B4296" s="39"/>
    </row>
    <row r="4297" spans="1:2" x14ac:dyDescent="0.3">
      <c r="A4297" s="36"/>
      <c r="B4297" s="39"/>
    </row>
    <row r="4298" spans="1:2" x14ac:dyDescent="0.3">
      <c r="A4298" s="36"/>
      <c r="B4298" s="39"/>
    </row>
    <row r="4299" spans="1:2" x14ac:dyDescent="0.3">
      <c r="A4299" s="36"/>
      <c r="B4299" s="39"/>
    </row>
    <row r="4300" spans="1:2" x14ac:dyDescent="0.3">
      <c r="A4300" s="36"/>
      <c r="B4300" s="39"/>
    </row>
    <row r="4301" spans="1:2" x14ac:dyDescent="0.3">
      <c r="A4301" s="36"/>
      <c r="B4301" s="39"/>
    </row>
    <row r="4302" spans="1:2" x14ac:dyDescent="0.3">
      <c r="A4302" s="36"/>
      <c r="B4302" s="39"/>
    </row>
    <row r="4303" spans="1:2" x14ac:dyDescent="0.3">
      <c r="A4303" s="36"/>
      <c r="B4303" s="39"/>
    </row>
    <row r="4304" spans="1:2" x14ac:dyDescent="0.3">
      <c r="A4304" s="36"/>
      <c r="B4304" s="39"/>
    </row>
    <row r="4305" spans="1:2" x14ac:dyDescent="0.3">
      <c r="A4305" s="36"/>
      <c r="B4305" s="39"/>
    </row>
    <row r="4306" spans="1:2" x14ac:dyDescent="0.3">
      <c r="A4306" s="36"/>
      <c r="B4306" s="39"/>
    </row>
    <row r="4307" spans="1:2" x14ac:dyDescent="0.3">
      <c r="A4307" s="36"/>
      <c r="B4307" s="39"/>
    </row>
    <row r="4308" spans="1:2" x14ac:dyDescent="0.3">
      <c r="A4308" s="36"/>
      <c r="B4308" s="39"/>
    </row>
    <row r="4309" spans="1:2" x14ac:dyDescent="0.3">
      <c r="A4309" s="36"/>
      <c r="B4309" s="39"/>
    </row>
    <row r="4310" spans="1:2" x14ac:dyDescent="0.3">
      <c r="A4310" s="36"/>
      <c r="B4310" s="39"/>
    </row>
    <row r="4311" spans="1:2" x14ac:dyDescent="0.3">
      <c r="A4311" s="36"/>
      <c r="B4311" s="39"/>
    </row>
    <row r="4312" spans="1:2" x14ac:dyDescent="0.3">
      <c r="A4312" s="36"/>
      <c r="B4312" s="39"/>
    </row>
    <row r="4313" spans="1:2" x14ac:dyDescent="0.3">
      <c r="A4313" s="36"/>
      <c r="B4313" s="39"/>
    </row>
    <row r="4314" spans="1:2" x14ac:dyDescent="0.3">
      <c r="A4314" s="36"/>
      <c r="B4314" s="39"/>
    </row>
    <row r="4315" spans="1:2" x14ac:dyDescent="0.3">
      <c r="A4315" s="36"/>
      <c r="B4315" s="39"/>
    </row>
    <row r="4316" spans="1:2" x14ac:dyDescent="0.3">
      <c r="A4316" s="36"/>
      <c r="B4316" s="39"/>
    </row>
    <row r="4317" spans="1:2" x14ac:dyDescent="0.3">
      <c r="A4317" s="36"/>
      <c r="B4317" s="39"/>
    </row>
    <row r="4318" spans="1:2" x14ac:dyDescent="0.3">
      <c r="A4318" s="36"/>
      <c r="B4318" s="39"/>
    </row>
    <row r="4319" spans="1:2" x14ac:dyDescent="0.3">
      <c r="A4319" s="36"/>
      <c r="B4319" s="39"/>
    </row>
    <row r="4320" spans="1:2" x14ac:dyDescent="0.3">
      <c r="A4320" s="36"/>
      <c r="B4320" s="39"/>
    </row>
    <row r="4321" spans="1:2" x14ac:dyDescent="0.3">
      <c r="A4321" s="36"/>
      <c r="B4321" s="39"/>
    </row>
    <row r="4322" spans="1:2" x14ac:dyDescent="0.3">
      <c r="A4322" s="36"/>
      <c r="B4322" s="39"/>
    </row>
    <row r="4323" spans="1:2" x14ac:dyDescent="0.3">
      <c r="A4323" s="36"/>
      <c r="B4323" s="39"/>
    </row>
    <row r="4324" spans="1:2" x14ac:dyDescent="0.3">
      <c r="A4324" s="36"/>
      <c r="B4324" s="39"/>
    </row>
    <row r="4325" spans="1:2" x14ac:dyDescent="0.3">
      <c r="A4325" s="36"/>
      <c r="B4325" s="39"/>
    </row>
    <row r="4326" spans="1:2" x14ac:dyDescent="0.3">
      <c r="A4326" s="36"/>
      <c r="B4326" s="39"/>
    </row>
    <row r="4327" spans="1:2" x14ac:dyDescent="0.3">
      <c r="A4327" s="36"/>
      <c r="B4327" s="39"/>
    </row>
    <row r="4328" spans="1:2" x14ac:dyDescent="0.3">
      <c r="A4328" s="36"/>
      <c r="B4328" s="39"/>
    </row>
    <row r="4329" spans="1:2" x14ac:dyDescent="0.3">
      <c r="A4329" s="36"/>
      <c r="B4329" s="39"/>
    </row>
    <row r="4330" spans="1:2" x14ac:dyDescent="0.3">
      <c r="A4330" s="36"/>
      <c r="B4330" s="39"/>
    </row>
    <row r="4331" spans="1:2" x14ac:dyDescent="0.3">
      <c r="A4331" s="36"/>
      <c r="B4331" s="39"/>
    </row>
    <row r="4332" spans="1:2" x14ac:dyDescent="0.3">
      <c r="A4332" s="36"/>
      <c r="B4332" s="39"/>
    </row>
    <row r="4333" spans="1:2" x14ac:dyDescent="0.3">
      <c r="A4333" s="36"/>
      <c r="B4333" s="39"/>
    </row>
    <row r="4334" spans="1:2" x14ac:dyDescent="0.3">
      <c r="A4334" s="36"/>
      <c r="B4334" s="39"/>
    </row>
    <row r="4335" spans="1:2" x14ac:dyDescent="0.3">
      <c r="A4335" s="36"/>
      <c r="B4335" s="39"/>
    </row>
    <row r="4336" spans="1:2" x14ac:dyDescent="0.3">
      <c r="A4336" s="36"/>
      <c r="B4336" s="39"/>
    </row>
    <row r="4337" spans="1:2" x14ac:dyDescent="0.3">
      <c r="A4337" s="36"/>
      <c r="B4337" s="39"/>
    </row>
    <row r="4338" spans="1:2" x14ac:dyDescent="0.3">
      <c r="A4338" s="36"/>
      <c r="B4338" s="39"/>
    </row>
    <row r="4339" spans="1:2" x14ac:dyDescent="0.3">
      <c r="A4339" s="36"/>
      <c r="B4339" s="39"/>
    </row>
    <row r="4340" spans="1:2" x14ac:dyDescent="0.3">
      <c r="A4340" s="36"/>
      <c r="B4340" s="39"/>
    </row>
    <row r="4341" spans="1:2" x14ac:dyDescent="0.3">
      <c r="A4341" s="36"/>
      <c r="B4341" s="39"/>
    </row>
    <row r="4342" spans="1:2" x14ac:dyDescent="0.3">
      <c r="A4342" s="36"/>
      <c r="B4342" s="39"/>
    </row>
    <row r="4343" spans="1:2" x14ac:dyDescent="0.3">
      <c r="A4343" s="36"/>
      <c r="B4343" s="39"/>
    </row>
    <row r="4344" spans="1:2" x14ac:dyDescent="0.3">
      <c r="A4344" s="36"/>
      <c r="B4344" s="39"/>
    </row>
    <row r="4345" spans="1:2" x14ac:dyDescent="0.3">
      <c r="A4345" s="36"/>
      <c r="B4345" s="39"/>
    </row>
    <row r="4346" spans="1:2" x14ac:dyDescent="0.3">
      <c r="A4346" s="36"/>
      <c r="B4346" s="39"/>
    </row>
    <row r="4347" spans="1:2" x14ac:dyDescent="0.3">
      <c r="A4347" s="36"/>
      <c r="B4347" s="39"/>
    </row>
    <row r="4348" spans="1:2" x14ac:dyDescent="0.3">
      <c r="A4348" s="36"/>
      <c r="B4348" s="39"/>
    </row>
    <row r="4349" spans="1:2" x14ac:dyDescent="0.3">
      <c r="A4349" s="36"/>
      <c r="B4349" s="39"/>
    </row>
    <row r="4350" spans="1:2" x14ac:dyDescent="0.3">
      <c r="A4350" s="36"/>
      <c r="B4350" s="39"/>
    </row>
    <row r="4351" spans="1:2" x14ac:dyDescent="0.3">
      <c r="A4351" s="36"/>
      <c r="B4351" s="39"/>
    </row>
    <row r="4352" spans="1:2" x14ac:dyDescent="0.3">
      <c r="A4352" s="36"/>
      <c r="B4352" s="39"/>
    </row>
    <row r="4353" spans="1:2" x14ac:dyDescent="0.3">
      <c r="A4353" s="36"/>
      <c r="B4353" s="39"/>
    </row>
    <row r="4354" spans="1:2" x14ac:dyDescent="0.3">
      <c r="A4354" s="36"/>
      <c r="B4354" s="39"/>
    </row>
    <row r="4355" spans="1:2" x14ac:dyDescent="0.3">
      <c r="A4355" s="36"/>
      <c r="B4355" s="39"/>
    </row>
    <row r="4356" spans="1:2" x14ac:dyDescent="0.3">
      <c r="A4356" s="36"/>
      <c r="B4356" s="39"/>
    </row>
    <row r="4357" spans="1:2" x14ac:dyDescent="0.3">
      <c r="A4357" s="36"/>
      <c r="B4357" s="39"/>
    </row>
    <row r="4358" spans="1:2" x14ac:dyDescent="0.3">
      <c r="A4358" s="36"/>
      <c r="B4358" s="39"/>
    </row>
    <row r="4359" spans="1:2" x14ac:dyDescent="0.3">
      <c r="A4359" s="36"/>
      <c r="B4359" s="39"/>
    </row>
    <row r="4360" spans="1:2" x14ac:dyDescent="0.3">
      <c r="A4360" s="36"/>
      <c r="B4360" s="39"/>
    </row>
    <row r="4361" spans="1:2" x14ac:dyDescent="0.3">
      <c r="A4361" s="36"/>
      <c r="B4361" s="39"/>
    </row>
    <row r="4362" spans="1:2" x14ac:dyDescent="0.3">
      <c r="A4362" s="36"/>
      <c r="B4362" s="39"/>
    </row>
    <row r="4363" spans="1:2" x14ac:dyDescent="0.3">
      <c r="A4363" s="36"/>
      <c r="B4363" s="39"/>
    </row>
    <row r="4364" spans="1:2" x14ac:dyDescent="0.3">
      <c r="A4364" s="36"/>
      <c r="B4364" s="39"/>
    </row>
    <row r="4365" spans="1:2" x14ac:dyDescent="0.3">
      <c r="A4365" s="36"/>
      <c r="B4365" s="39"/>
    </row>
    <row r="4366" spans="1:2" x14ac:dyDescent="0.3">
      <c r="A4366" s="36"/>
      <c r="B4366" s="39"/>
    </row>
    <row r="4367" spans="1:2" x14ac:dyDescent="0.3">
      <c r="A4367" s="36"/>
      <c r="B4367" s="39"/>
    </row>
    <row r="4368" spans="1:2" x14ac:dyDescent="0.3">
      <c r="A4368" s="36"/>
      <c r="B4368" s="39"/>
    </row>
    <row r="4369" spans="1:2" x14ac:dyDescent="0.3">
      <c r="A4369" s="36"/>
      <c r="B4369" s="39"/>
    </row>
    <row r="4370" spans="1:2" x14ac:dyDescent="0.3">
      <c r="A4370" s="36"/>
      <c r="B4370" s="39"/>
    </row>
    <row r="4371" spans="1:2" x14ac:dyDescent="0.3">
      <c r="A4371" s="36"/>
      <c r="B4371" s="39"/>
    </row>
    <row r="4372" spans="1:2" x14ac:dyDescent="0.3">
      <c r="A4372" s="36"/>
      <c r="B4372" s="39"/>
    </row>
    <row r="4373" spans="1:2" x14ac:dyDescent="0.3">
      <c r="A4373" s="36"/>
      <c r="B4373" s="39"/>
    </row>
    <row r="4374" spans="1:2" x14ac:dyDescent="0.3">
      <c r="A4374" s="36"/>
      <c r="B4374" s="39"/>
    </row>
    <row r="4375" spans="1:2" x14ac:dyDescent="0.3">
      <c r="A4375" s="36"/>
      <c r="B4375" s="39"/>
    </row>
    <row r="4376" spans="1:2" x14ac:dyDescent="0.3">
      <c r="A4376" s="36"/>
      <c r="B4376" s="39"/>
    </row>
    <row r="4377" spans="1:2" x14ac:dyDescent="0.3">
      <c r="A4377" s="36"/>
      <c r="B4377" s="39"/>
    </row>
    <row r="4378" spans="1:2" x14ac:dyDescent="0.3">
      <c r="A4378" s="36"/>
      <c r="B4378" s="39"/>
    </row>
    <row r="4379" spans="1:2" x14ac:dyDescent="0.3">
      <c r="A4379" s="36"/>
      <c r="B4379" s="39"/>
    </row>
    <row r="4380" spans="1:2" x14ac:dyDescent="0.3">
      <c r="A4380" s="36"/>
      <c r="B4380" s="39"/>
    </row>
    <row r="4381" spans="1:2" x14ac:dyDescent="0.3">
      <c r="A4381" s="36"/>
      <c r="B4381" s="39"/>
    </row>
    <row r="4382" spans="1:2" x14ac:dyDescent="0.3">
      <c r="A4382" s="36"/>
      <c r="B4382" s="39"/>
    </row>
    <row r="4383" spans="1:2" x14ac:dyDescent="0.3">
      <c r="A4383" s="36"/>
      <c r="B4383" s="39"/>
    </row>
    <row r="4384" spans="1:2" x14ac:dyDescent="0.3">
      <c r="A4384" s="36"/>
      <c r="B4384" s="39"/>
    </row>
    <row r="4385" spans="1:2" x14ac:dyDescent="0.3">
      <c r="A4385" s="36"/>
      <c r="B4385" s="39"/>
    </row>
    <row r="4386" spans="1:2" x14ac:dyDescent="0.3">
      <c r="A4386" s="36"/>
      <c r="B4386" s="39"/>
    </row>
    <row r="4387" spans="1:2" x14ac:dyDescent="0.3">
      <c r="A4387" s="36"/>
      <c r="B4387" s="39"/>
    </row>
    <row r="4388" spans="1:2" x14ac:dyDescent="0.3">
      <c r="A4388" s="36"/>
      <c r="B4388" s="39"/>
    </row>
    <row r="4389" spans="1:2" x14ac:dyDescent="0.3">
      <c r="A4389" s="36"/>
      <c r="B4389" s="39"/>
    </row>
    <row r="4390" spans="1:2" x14ac:dyDescent="0.3">
      <c r="A4390" s="36"/>
      <c r="B4390" s="39"/>
    </row>
    <row r="4391" spans="1:2" x14ac:dyDescent="0.3">
      <c r="A4391" s="36"/>
      <c r="B4391" s="39"/>
    </row>
    <row r="4392" spans="1:2" x14ac:dyDescent="0.3">
      <c r="A4392" s="36"/>
      <c r="B4392" s="39"/>
    </row>
    <row r="4393" spans="1:2" x14ac:dyDescent="0.3">
      <c r="A4393" s="36"/>
      <c r="B4393" s="39"/>
    </row>
    <row r="4394" spans="1:2" x14ac:dyDescent="0.3">
      <c r="A4394" s="36"/>
      <c r="B4394" s="39"/>
    </row>
    <row r="4395" spans="1:2" x14ac:dyDescent="0.3">
      <c r="A4395" s="36"/>
      <c r="B4395" s="39"/>
    </row>
    <row r="4396" spans="1:2" x14ac:dyDescent="0.3">
      <c r="A4396" s="36"/>
      <c r="B4396" s="39"/>
    </row>
    <row r="4397" spans="1:2" x14ac:dyDescent="0.3">
      <c r="A4397" s="36"/>
      <c r="B4397" s="39"/>
    </row>
    <row r="4398" spans="1:2" x14ac:dyDescent="0.3">
      <c r="A4398" s="36"/>
      <c r="B4398" s="39"/>
    </row>
    <row r="4399" spans="1:2" x14ac:dyDescent="0.3">
      <c r="A4399" s="36"/>
      <c r="B4399" s="39"/>
    </row>
    <row r="4400" spans="1:2" x14ac:dyDescent="0.3">
      <c r="A4400" s="36"/>
      <c r="B4400" s="39"/>
    </row>
    <row r="4401" spans="1:2" x14ac:dyDescent="0.3">
      <c r="A4401" s="36"/>
      <c r="B4401" s="39"/>
    </row>
    <row r="4402" spans="1:2" x14ac:dyDescent="0.3">
      <c r="A4402" s="36"/>
      <c r="B4402" s="39"/>
    </row>
    <row r="4403" spans="1:2" x14ac:dyDescent="0.3">
      <c r="A4403" s="36"/>
      <c r="B4403" s="39"/>
    </row>
    <row r="4404" spans="1:2" x14ac:dyDescent="0.3">
      <c r="A4404" s="36"/>
      <c r="B4404" s="39"/>
    </row>
    <row r="4405" spans="1:2" x14ac:dyDescent="0.3">
      <c r="A4405" s="36"/>
      <c r="B4405" s="39"/>
    </row>
    <row r="4406" spans="1:2" x14ac:dyDescent="0.3">
      <c r="A4406" s="36"/>
      <c r="B4406" s="39"/>
    </row>
    <row r="4407" spans="1:2" x14ac:dyDescent="0.3">
      <c r="A4407" s="36"/>
      <c r="B4407" s="39"/>
    </row>
    <row r="4408" spans="1:2" x14ac:dyDescent="0.3">
      <c r="A4408" s="36"/>
      <c r="B4408" s="39"/>
    </row>
    <row r="4409" spans="1:2" x14ac:dyDescent="0.3">
      <c r="A4409" s="36"/>
      <c r="B4409" s="39"/>
    </row>
    <row r="4410" spans="1:2" x14ac:dyDescent="0.3">
      <c r="A4410" s="36"/>
      <c r="B4410" s="39"/>
    </row>
    <row r="4411" spans="1:2" x14ac:dyDescent="0.3">
      <c r="A4411" s="36"/>
      <c r="B4411" s="39"/>
    </row>
    <row r="4412" spans="1:2" x14ac:dyDescent="0.3">
      <c r="A4412" s="36"/>
      <c r="B4412" s="39"/>
    </row>
    <row r="4413" spans="1:2" x14ac:dyDescent="0.3">
      <c r="A4413" s="36"/>
      <c r="B4413" s="39"/>
    </row>
    <row r="4414" spans="1:2" x14ac:dyDescent="0.3">
      <c r="A4414" s="36"/>
      <c r="B4414" s="39"/>
    </row>
    <row r="4415" spans="1:2" x14ac:dyDescent="0.3">
      <c r="A4415" s="36"/>
      <c r="B4415" s="39"/>
    </row>
    <row r="4416" spans="1:2" x14ac:dyDescent="0.3">
      <c r="A4416" s="36"/>
      <c r="B4416" s="39"/>
    </row>
    <row r="4417" spans="1:2" x14ac:dyDescent="0.3">
      <c r="A4417" s="36"/>
      <c r="B4417" s="39"/>
    </row>
    <row r="4418" spans="1:2" x14ac:dyDescent="0.3">
      <c r="A4418" s="36"/>
      <c r="B4418" s="39"/>
    </row>
    <row r="4419" spans="1:2" x14ac:dyDescent="0.3">
      <c r="A4419" s="36"/>
      <c r="B4419" s="39"/>
    </row>
    <row r="4420" spans="1:2" x14ac:dyDescent="0.3">
      <c r="A4420" s="36"/>
      <c r="B4420" s="39"/>
    </row>
    <row r="4421" spans="1:2" x14ac:dyDescent="0.3">
      <c r="A4421" s="36"/>
      <c r="B4421" s="39"/>
    </row>
    <row r="4422" spans="1:2" x14ac:dyDescent="0.3">
      <c r="A4422" s="36"/>
      <c r="B4422" s="39"/>
    </row>
    <row r="4423" spans="1:2" x14ac:dyDescent="0.3">
      <c r="A4423" s="36"/>
      <c r="B4423" s="39"/>
    </row>
    <row r="4424" spans="1:2" x14ac:dyDescent="0.3">
      <c r="A4424" s="36"/>
      <c r="B4424" s="39"/>
    </row>
    <row r="4425" spans="1:2" x14ac:dyDescent="0.3">
      <c r="A4425" s="36"/>
      <c r="B4425" s="39"/>
    </row>
    <row r="4426" spans="1:2" x14ac:dyDescent="0.3">
      <c r="A4426" s="36"/>
      <c r="B4426" s="39"/>
    </row>
    <row r="4427" spans="1:2" x14ac:dyDescent="0.3">
      <c r="A4427" s="36"/>
      <c r="B4427" s="39"/>
    </row>
    <row r="4428" spans="1:2" x14ac:dyDescent="0.3">
      <c r="A4428" s="36"/>
      <c r="B4428" s="39"/>
    </row>
    <row r="4429" spans="1:2" x14ac:dyDescent="0.3">
      <c r="A4429" s="36"/>
      <c r="B4429" s="39"/>
    </row>
    <row r="4430" spans="1:2" x14ac:dyDescent="0.3">
      <c r="A4430" s="36"/>
      <c r="B4430" s="39"/>
    </row>
    <row r="4431" spans="1:2" x14ac:dyDescent="0.3">
      <c r="A4431" s="36"/>
      <c r="B4431" s="39"/>
    </row>
    <row r="4432" spans="1:2" x14ac:dyDescent="0.3">
      <c r="A4432" s="36"/>
      <c r="B4432" s="39"/>
    </row>
    <row r="4433" spans="1:2" x14ac:dyDescent="0.3">
      <c r="A4433" s="36"/>
      <c r="B4433" s="39"/>
    </row>
    <row r="4434" spans="1:2" x14ac:dyDescent="0.3">
      <c r="A4434" s="36"/>
      <c r="B4434" s="39"/>
    </row>
    <row r="4435" spans="1:2" x14ac:dyDescent="0.3">
      <c r="A4435" s="36"/>
      <c r="B4435" s="39"/>
    </row>
    <row r="4436" spans="1:2" x14ac:dyDescent="0.3">
      <c r="A4436" s="36"/>
      <c r="B4436" s="39"/>
    </row>
    <row r="4437" spans="1:2" x14ac:dyDescent="0.3">
      <c r="A4437" s="36"/>
      <c r="B4437" s="39"/>
    </row>
    <row r="4438" spans="1:2" x14ac:dyDescent="0.3">
      <c r="A4438" s="36"/>
      <c r="B4438" s="39"/>
    </row>
    <row r="4439" spans="1:2" x14ac:dyDescent="0.3">
      <c r="A4439" s="36"/>
      <c r="B4439" s="39"/>
    </row>
    <row r="4440" spans="1:2" x14ac:dyDescent="0.3">
      <c r="A4440" s="36"/>
      <c r="B4440" s="39"/>
    </row>
    <row r="4441" spans="1:2" x14ac:dyDescent="0.3">
      <c r="A4441" s="36"/>
      <c r="B4441" s="39"/>
    </row>
    <row r="4442" spans="1:2" x14ac:dyDescent="0.3">
      <c r="A4442" s="36"/>
      <c r="B4442" s="39"/>
    </row>
    <row r="4443" spans="1:2" x14ac:dyDescent="0.3">
      <c r="A4443" s="36"/>
      <c r="B4443" s="39"/>
    </row>
    <row r="4444" spans="1:2" x14ac:dyDescent="0.3">
      <c r="A4444" s="36"/>
      <c r="B4444" s="39"/>
    </row>
    <row r="4445" spans="1:2" x14ac:dyDescent="0.3">
      <c r="A4445" s="36"/>
      <c r="B4445" s="39"/>
    </row>
    <row r="4446" spans="1:2" x14ac:dyDescent="0.3">
      <c r="A4446" s="36"/>
      <c r="B4446" s="39"/>
    </row>
    <row r="4447" spans="1:2" x14ac:dyDescent="0.3">
      <c r="A4447" s="36"/>
      <c r="B4447" s="39"/>
    </row>
    <row r="4448" spans="1:2" x14ac:dyDescent="0.3">
      <c r="A4448" s="36"/>
      <c r="B4448" s="39"/>
    </row>
    <row r="4449" spans="1:2" x14ac:dyDescent="0.3">
      <c r="A4449" s="36"/>
      <c r="B4449" s="39"/>
    </row>
    <row r="4450" spans="1:2" x14ac:dyDescent="0.3">
      <c r="A4450" s="36"/>
      <c r="B4450" s="39"/>
    </row>
    <row r="4451" spans="1:2" x14ac:dyDescent="0.3">
      <c r="A4451" s="36"/>
      <c r="B4451" s="39"/>
    </row>
    <row r="4452" spans="1:2" x14ac:dyDescent="0.3">
      <c r="A4452" s="36"/>
      <c r="B4452" s="39"/>
    </row>
    <row r="4453" spans="1:2" x14ac:dyDescent="0.3">
      <c r="A4453" s="36"/>
      <c r="B4453" s="39"/>
    </row>
    <row r="4454" spans="1:2" x14ac:dyDescent="0.3">
      <c r="A4454" s="36"/>
      <c r="B4454" s="39"/>
    </row>
    <row r="4455" spans="1:2" x14ac:dyDescent="0.3">
      <c r="A4455" s="36"/>
      <c r="B4455" s="39"/>
    </row>
    <row r="4456" spans="1:2" x14ac:dyDescent="0.3">
      <c r="A4456" s="36"/>
      <c r="B4456" s="39"/>
    </row>
    <row r="4457" spans="1:2" x14ac:dyDescent="0.3">
      <c r="A4457" s="36"/>
      <c r="B4457" s="39"/>
    </row>
    <row r="4458" spans="1:2" x14ac:dyDescent="0.3">
      <c r="A4458" s="36"/>
      <c r="B4458" s="39"/>
    </row>
    <row r="4459" spans="1:2" x14ac:dyDescent="0.3">
      <c r="A4459" s="36"/>
      <c r="B4459" s="39"/>
    </row>
    <row r="4460" spans="1:2" x14ac:dyDescent="0.3">
      <c r="A4460" s="36"/>
      <c r="B4460" s="39"/>
    </row>
    <row r="4461" spans="1:2" x14ac:dyDescent="0.3">
      <c r="A4461" s="36"/>
      <c r="B4461" s="39"/>
    </row>
    <row r="4462" spans="1:2" x14ac:dyDescent="0.3">
      <c r="A4462" s="36"/>
      <c r="B4462" s="39"/>
    </row>
    <row r="4463" spans="1:2" x14ac:dyDescent="0.3">
      <c r="A4463" s="36"/>
      <c r="B4463" s="39"/>
    </row>
    <row r="4464" spans="1:2" x14ac:dyDescent="0.3">
      <c r="A4464" s="36"/>
      <c r="B4464" s="39"/>
    </row>
    <row r="4465" spans="1:2" x14ac:dyDescent="0.3">
      <c r="A4465" s="36"/>
      <c r="B4465" s="39"/>
    </row>
    <row r="4466" spans="1:2" x14ac:dyDescent="0.3">
      <c r="A4466" s="36"/>
      <c r="B4466" s="39"/>
    </row>
    <row r="4467" spans="1:2" x14ac:dyDescent="0.3">
      <c r="A4467" s="36"/>
      <c r="B4467" s="39"/>
    </row>
    <row r="4468" spans="1:2" x14ac:dyDescent="0.3">
      <c r="A4468" s="36"/>
      <c r="B4468" s="39"/>
    </row>
    <row r="4469" spans="1:2" x14ac:dyDescent="0.3">
      <c r="A4469" s="36"/>
      <c r="B4469" s="39"/>
    </row>
    <row r="4470" spans="1:2" x14ac:dyDescent="0.3">
      <c r="A4470" s="36"/>
      <c r="B4470" s="39"/>
    </row>
    <row r="4471" spans="1:2" x14ac:dyDescent="0.3">
      <c r="A4471" s="36"/>
      <c r="B4471" s="39"/>
    </row>
    <row r="4472" spans="1:2" x14ac:dyDescent="0.3">
      <c r="A4472" s="36"/>
      <c r="B4472" s="39"/>
    </row>
    <row r="4473" spans="1:2" x14ac:dyDescent="0.3">
      <c r="A4473" s="36"/>
      <c r="B4473" s="39"/>
    </row>
    <row r="4474" spans="1:2" x14ac:dyDescent="0.3">
      <c r="A4474" s="36"/>
      <c r="B4474" s="39"/>
    </row>
    <row r="4475" spans="1:2" x14ac:dyDescent="0.3">
      <c r="A4475" s="36"/>
      <c r="B4475" s="39"/>
    </row>
    <row r="4476" spans="1:2" x14ac:dyDescent="0.3">
      <c r="A4476" s="36"/>
      <c r="B4476" s="39"/>
    </row>
    <row r="4477" spans="1:2" x14ac:dyDescent="0.3">
      <c r="A4477" s="36"/>
      <c r="B4477" s="39"/>
    </row>
    <row r="4478" spans="1:2" x14ac:dyDescent="0.3">
      <c r="A4478" s="36"/>
      <c r="B4478" s="39"/>
    </row>
    <row r="4479" spans="1:2" x14ac:dyDescent="0.3">
      <c r="A4479" s="36"/>
      <c r="B4479" s="39"/>
    </row>
    <row r="4480" spans="1:2" x14ac:dyDescent="0.3">
      <c r="A4480" s="36"/>
      <c r="B4480" s="39"/>
    </row>
    <row r="4481" spans="1:2" x14ac:dyDescent="0.3">
      <c r="A4481" s="36"/>
      <c r="B4481" s="39"/>
    </row>
    <row r="4482" spans="1:2" x14ac:dyDescent="0.3">
      <c r="A4482" s="36"/>
      <c r="B4482" s="39"/>
    </row>
    <row r="4483" spans="1:2" x14ac:dyDescent="0.3">
      <c r="A4483" s="36"/>
      <c r="B4483" s="39"/>
    </row>
    <row r="4484" spans="1:2" x14ac:dyDescent="0.3">
      <c r="A4484" s="36"/>
      <c r="B4484" s="39"/>
    </row>
    <row r="4485" spans="1:2" x14ac:dyDescent="0.3">
      <c r="A4485" s="36"/>
      <c r="B4485" s="39"/>
    </row>
    <row r="4486" spans="1:2" x14ac:dyDescent="0.3">
      <c r="A4486" s="36"/>
      <c r="B4486" s="39"/>
    </row>
    <row r="4487" spans="1:2" x14ac:dyDescent="0.3">
      <c r="A4487" s="36"/>
      <c r="B4487" s="39"/>
    </row>
    <row r="4488" spans="1:2" x14ac:dyDescent="0.3">
      <c r="A4488" s="36"/>
      <c r="B4488" s="39"/>
    </row>
    <row r="4489" spans="1:2" x14ac:dyDescent="0.3">
      <c r="A4489" s="36"/>
      <c r="B4489" s="39"/>
    </row>
    <row r="4490" spans="1:2" x14ac:dyDescent="0.3">
      <c r="A4490" s="36"/>
      <c r="B4490" s="39"/>
    </row>
    <row r="4491" spans="1:2" x14ac:dyDescent="0.3">
      <c r="A4491" s="36"/>
      <c r="B4491" s="39"/>
    </row>
    <row r="4492" spans="1:2" x14ac:dyDescent="0.3">
      <c r="A4492" s="36"/>
      <c r="B4492" s="39"/>
    </row>
    <row r="4493" spans="1:2" x14ac:dyDescent="0.3">
      <c r="A4493" s="36"/>
      <c r="B4493" s="39"/>
    </row>
    <row r="4494" spans="1:2" x14ac:dyDescent="0.3">
      <c r="A4494" s="36"/>
      <c r="B4494" s="39"/>
    </row>
    <row r="4495" spans="1:2" x14ac:dyDescent="0.3">
      <c r="A4495" s="36"/>
      <c r="B4495" s="39"/>
    </row>
    <row r="4496" spans="1:2" x14ac:dyDescent="0.3">
      <c r="A4496" s="36"/>
      <c r="B4496" s="39"/>
    </row>
    <row r="4497" spans="1:2" x14ac:dyDescent="0.3">
      <c r="A4497" s="36"/>
      <c r="B4497" s="39"/>
    </row>
    <row r="4498" spans="1:2" x14ac:dyDescent="0.3">
      <c r="A4498" s="36"/>
      <c r="B4498" s="39"/>
    </row>
    <row r="4499" spans="1:2" x14ac:dyDescent="0.3">
      <c r="A4499" s="36"/>
      <c r="B4499" s="39"/>
    </row>
    <row r="4500" spans="1:2" x14ac:dyDescent="0.3">
      <c r="A4500" s="36"/>
      <c r="B4500" s="39"/>
    </row>
    <row r="4501" spans="1:2" x14ac:dyDescent="0.3">
      <c r="A4501" s="36"/>
      <c r="B4501" s="39"/>
    </row>
    <row r="4502" spans="1:2" x14ac:dyDescent="0.3">
      <c r="A4502" s="36"/>
      <c r="B4502" s="39"/>
    </row>
    <row r="4503" spans="1:2" x14ac:dyDescent="0.3">
      <c r="A4503" s="36"/>
      <c r="B4503" s="39"/>
    </row>
    <row r="4504" spans="1:2" x14ac:dyDescent="0.3">
      <c r="A4504" s="36"/>
      <c r="B4504" s="39"/>
    </row>
    <row r="4505" spans="1:2" x14ac:dyDescent="0.3">
      <c r="A4505" s="36"/>
      <c r="B4505" s="39"/>
    </row>
    <row r="4506" spans="1:2" x14ac:dyDescent="0.3">
      <c r="A4506" s="36"/>
      <c r="B4506" s="39"/>
    </row>
    <row r="4507" spans="1:2" x14ac:dyDescent="0.3">
      <c r="A4507" s="36"/>
      <c r="B4507" s="39"/>
    </row>
    <row r="4508" spans="1:2" x14ac:dyDescent="0.3">
      <c r="A4508" s="36"/>
      <c r="B4508" s="39"/>
    </row>
    <row r="4509" spans="1:2" x14ac:dyDescent="0.3">
      <c r="A4509" s="36"/>
      <c r="B4509" s="39"/>
    </row>
    <row r="4510" spans="1:2" x14ac:dyDescent="0.3">
      <c r="A4510" s="36"/>
      <c r="B4510" s="39"/>
    </row>
    <row r="4511" spans="1:2" x14ac:dyDescent="0.3">
      <c r="A4511" s="36"/>
      <c r="B4511" s="39"/>
    </row>
    <row r="4512" spans="1:2" x14ac:dyDescent="0.3">
      <c r="A4512" s="36"/>
      <c r="B4512" s="39"/>
    </row>
    <row r="4513" spans="1:2" x14ac:dyDescent="0.3">
      <c r="A4513" s="36"/>
      <c r="B4513" s="39"/>
    </row>
    <row r="4514" spans="1:2" x14ac:dyDescent="0.3">
      <c r="A4514" s="36"/>
      <c r="B4514" s="39"/>
    </row>
    <row r="4515" spans="1:2" x14ac:dyDescent="0.3">
      <c r="A4515" s="36"/>
      <c r="B4515" s="39"/>
    </row>
    <row r="4516" spans="1:2" x14ac:dyDescent="0.3">
      <c r="A4516" s="36"/>
      <c r="B4516" s="39"/>
    </row>
    <row r="4517" spans="1:2" x14ac:dyDescent="0.3">
      <c r="A4517" s="36"/>
      <c r="B4517" s="39"/>
    </row>
    <row r="4518" spans="1:2" x14ac:dyDescent="0.3">
      <c r="A4518" s="36"/>
      <c r="B4518" s="39"/>
    </row>
    <row r="4519" spans="1:2" x14ac:dyDescent="0.3">
      <c r="A4519" s="36"/>
      <c r="B4519" s="39"/>
    </row>
    <row r="4520" spans="1:2" x14ac:dyDescent="0.3">
      <c r="A4520" s="36"/>
      <c r="B4520" s="39"/>
    </row>
    <row r="4521" spans="1:2" x14ac:dyDescent="0.3">
      <c r="A4521" s="36"/>
      <c r="B4521" s="39"/>
    </row>
    <row r="4522" spans="1:2" x14ac:dyDescent="0.3">
      <c r="A4522" s="36"/>
      <c r="B4522" s="39"/>
    </row>
    <row r="4523" spans="1:2" x14ac:dyDescent="0.3">
      <c r="A4523" s="36"/>
      <c r="B4523" s="39"/>
    </row>
    <row r="4524" spans="1:2" x14ac:dyDescent="0.3">
      <c r="A4524" s="36"/>
      <c r="B4524" s="39"/>
    </row>
    <row r="4525" spans="1:2" x14ac:dyDescent="0.3">
      <c r="A4525" s="36"/>
      <c r="B4525" s="39"/>
    </row>
    <row r="4526" spans="1:2" x14ac:dyDescent="0.3">
      <c r="A4526" s="36"/>
      <c r="B4526" s="39"/>
    </row>
    <row r="4527" spans="1:2" x14ac:dyDescent="0.3">
      <c r="A4527" s="36"/>
      <c r="B4527" s="39"/>
    </row>
    <row r="4528" spans="1:2" x14ac:dyDescent="0.3">
      <c r="A4528" s="36"/>
      <c r="B4528" s="39"/>
    </row>
    <row r="4529" spans="1:2" x14ac:dyDescent="0.3">
      <c r="A4529" s="36"/>
      <c r="B4529" s="39"/>
    </row>
    <row r="4530" spans="1:2" x14ac:dyDescent="0.3">
      <c r="A4530" s="36"/>
      <c r="B4530" s="39"/>
    </row>
    <row r="4531" spans="1:2" x14ac:dyDescent="0.3">
      <c r="A4531" s="36"/>
      <c r="B4531" s="39"/>
    </row>
    <row r="4532" spans="1:2" x14ac:dyDescent="0.3">
      <c r="A4532" s="36"/>
      <c r="B4532" s="39"/>
    </row>
    <row r="4533" spans="1:2" x14ac:dyDescent="0.3">
      <c r="A4533" s="36"/>
      <c r="B4533" s="39"/>
    </row>
    <row r="4534" spans="1:2" x14ac:dyDescent="0.3">
      <c r="A4534" s="36"/>
      <c r="B4534" s="39"/>
    </row>
    <row r="4535" spans="1:2" x14ac:dyDescent="0.3">
      <c r="A4535" s="36"/>
      <c r="B4535" s="39"/>
    </row>
    <row r="4536" spans="1:2" x14ac:dyDescent="0.3">
      <c r="A4536" s="36"/>
      <c r="B4536" s="39"/>
    </row>
    <row r="4537" spans="1:2" x14ac:dyDescent="0.3">
      <c r="A4537" s="36"/>
      <c r="B4537" s="39"/>
    </row>
    <row r="4538" spans="1:2" x14ac:dyDescent="0.3">
      <c r="A4538" s="36"/>
      <c r="B4538" s="39"/>
    </row>
    <row r="4539" spans="1:2" x14ac:dyDescent="0.3">
      <c r="A4539" s="36"/>
      <c r="B4539" s="39"/>
    </row>
    <row r="4540" spans="1:2" x14ac:dyDescent="0.3">
      <c r="A4540" s="36"/>
      <c r="B4540" s="39"/>
    </row>
    <row r="4541" spans="1:2" x14ac:dyDescent="0.3">
      <c r="A4541" s="36"/>
      <c r="B4541" s="39"/>
    </row>
    <row r="4542" spans="1:2" x14ac:dyDescent="0.3">
      <c r="A4542" s="36"/>
      <c r="B4542" s="39"/>
    </row>
    <row r="4543" spans="1:2" x14ac:dyDescent="0.3">
      <c r="A4543" s="36"/>
      <c r="B4543" s="39"/>
    </row>
    <row r="4544" spans="1:2" x14ac:dyDescent="0.3">
      <c r="A4544" s="36"/>
      <c r="B4544" s="39"/>
    </row>
    <row r="4545" spans="1:2" x14ac:dyDescent="0.3">
      <c r="A4545" s="36"/>
      <c r="B4545" s="39"/>
    </row>
    <row r="4546" spans="1:2" x14ac:dyDescent="0.3">
      <c r="A4546" s="36"/>
      <c r="B4546" s="39"/>
    </row>
    <row r="4547" spans="1:2" x14ac:dyDescent="0.3">
      <c r="A4547" s="36"/>
      <c r="B4547" s="39"/>
    </row>
    <row r="4548" spans="1:2" x14ac:dyDescent="0.3">
      <c r="A4548" s="36"/>
      <c r="B4548" s="39"/>
    </row>
    <row r="4549" spans="1:2" x14ac:dyDescent="0.3">
      <c r="A4549" s="36"/>
      <c r="B4549" s="39"/>
    </row>
    <row r="4550" spans="1:2" x14ac:dyDescent="0.3">
      <c r="A4550" s="36"/>
      <c r="B4550" s="39"/>
    </row>
    <row r="4551" spans="1:2" x14ac:dyDescent="0.3">
      <c r="A4551" s="36"/>
      <c r="B4551" s="39"/>
    </row>
    <row r="4552" spans="1:2" x14ac:dyDescent="0.3">
      <c r="A4552" s="36"/>
      <c r="B4552" s="39"/>
    </row>
    <row r="4553" spans="1:2" x14ac:dyDescent="0.3">
      <c r="A4553" s="36"/>
      <c r="B4553" s="39"/>
    </row>
    <row r="4554" spans="1:2" x14ac:dyDescent="0.3">
      <c r="A4554" s="36"/>
      <c r="B4554" s="39"/>
    </row>
    <row r="4555" spans="1:2" x14ac:dyDescent="0.3">
      <c r="A4555" s="36"/>
      <c r="B4555" s="39"/>
    </row>
    <row r="4556" spans="1:2" x14ac:dyDescent="0.3">
      <c r="A4556" s="36"/>
      <c r="B4556" s="39"/>
    </row>
    <row r="4557" spans="1:2" x14ac:dyDescent="0.3">
      <c r="A4557" s="36"/>
      <c r="B4557" s="39"/>
    </row>
    <row r="4558" spans="1:2" x14ac:dyDescent="0.3">
      <c r="A4558" s="36"/>
      <c r="B4558" s="39"/>
    </row>
    <row r="4559" spans="1:2" x14ac:dyDescent="0.3">
      <c r="A4559" s="36"/>
      <c r="B4559" s="39"/>
    </row>
    <row r="4560" spans="1:2" x14ac:dyDescent="0.3">
      <c r="A4560" s="36"/>
      <c r="B4560" s="39"/>
    </row>
    <row r="4561" spans="1:2" x14ac:dyDescent="0.3">
      <c r="A4561" s="36"/>
      <c r="B4561" s="39"/>
    </row>
    <row r="4562" spans="1:2" x14ac:dyDescent="0.3">
      <c r="A4562" s="36"/>
      <c r="B4562" s="39"/>
    </row>
    <row r="4563" spans="1:2" x14ac:dyDescent="0.3">
      <c r="A4563" s="36"/>
      <c r="B4563" s="39"/>
    </row>
    <row r="4564" spans="1:2" x14ac:dyDescent="0.3">
      <c r="A4564" s="36"/>
      <c r="B4564" s="39"/>
    </row>
    <row r="4565" spans="1:2" x14ac:dyDescent="0.3">
      <c r="A4565" s="36"/>
      <c r="B4565" s="39"/>
    </row>
    <row r="4566" spans="1:2" x14ac:dyDescent="0.3">
      <c r="A4566" s="36"/>
      <c r="B4566" s="39"/>
    </row>
    <row r="4567" spans="1:2" x14ac:dyDescent="0.3">
      <c r="A4567" s="36"/>
      <c r="B4567" s="39"/>
    </row>
    <row r="4568" spans="1:2" x14ac:dyDescent="0.3">
      <c r="A4568" s="36"/>
      <c r="B4568" s="39"/>
    </row>
    <row r="4569" spans="1:2" x14ac:dyDescent="0.3">
      <c r="A4569" s="36"/>
      <c r="B4569" s="39"/>
    </row>
    <row r="4570" spans="1:2" x14ac:dyDescent="0.3">
      <c r="A4570" s="36"/>
      <c r="B4570" s="39"/>
    </row>
    <row r="4571" spans="1:2" x14ac:dyDescent="0.3">
      <c r="A4571" s="36"/>
      <c r="B4571" s="39"/>
    </row>
    <row r="4572" spans="1:2" x14ac:dyDescent="0.3">
      <c r="A4572" s="36"/>
      <c r="B4572" s="39"/>
    </row>
    <row r="4573" spans="1:2" x14ac:dyDescent="0.3">
      <c r="A4573" s="36"/>
      <c r="B4573" s="39"/>
    </row>
    <row r="4574" spans="1:2" x14ac:dyDescent="0.3">
      <c r="A4574" s="36"/>
      <c r="B4574" s="39"/>
    </row>
    <row r="4575" spans="1:2" x14ac:dyDescent="0.3">
      <c r="A4575" s="36"/>
      <c r="B4575" s="39"/>
    </row>
    <row r="4576" spans="1:2" x14ac:dyDescent="0.3">
      <c r="A4576" s="36"/>
      <c r="B4576" s="39"/>
    </row>
    <row r="4577" spans="1:2" x14ac:dyDescent="0.3">
      <c r="A4577" s="36"/>
      <c r="B4577" s="39"/>
    </row>
    <row r="4578" spans="1:2" x14ac:dyDescent="0.3">
      <c r="A4578" s="36"/>
      <c r="B4578" s="39"/>
    </row>
    <row r="4579" spans="1:2" x14ac:dyDescent="0.3">
      <c r="A4579" s="36"/>
      <c r="B4579" s="39"/>
    </row>
    <row r="4580" spans="1:2" x14ac:dyDescent="0.3">
      <c r="A4580" s="36"/>
      <c r="B4580" s="39"/>
    </row>
    <row r="4581" spans="1:2" x14ac:dyDescent="0.3">
      <c r="A4581" s="36"/>
      <c r="B4581" s="39"/>
    </row>
    <row r="4582" spans="1:2" x14ac:dyDescent="0.3">
      <c r="A4582" s="36"/>
      <c r="B4582" s="39"/>
    </row>
    <row r="4583" spans="1:2" x14ac:dyDescent="0.3">
      <c r="A4583" s="36"/>
      <c r="B4583" s="39"/>
    </row>
    <row r="4584" spans="1:2" x14ac:dyDescent="0.3">
      <c r="A4584" s="36"/>
      <c r="B4584" s="39"/>
    </row>
    <row r="4585" spans="1:2" x14ac:dyDescent="0.3">
      <c r="A4585" s="36"/>
      <c r="B4585" s="39"/>
    </row>
    <row r="4586" spans="1:2" x14ac:dyDescent="0.3">
      <c r="A4586" s="36"/>
      <c r="B4586" s="39"/>
    </row>
    <row r="4587" spans="1:2" x14ac:dyDescent="0.3">
      <c r="A4587" s="36"/>
      <c r="B4587" s="39"/>
    </row>
    <row r="4588" spans="1:2" x14ac:dyDescent="0.3">
      <c r="A4588" s="36"/>
      <c r="B4588" s="39"/>
    </row>
    <row r="4589" spans="1:2" x14ac:dyDescent="0.3">
      <c r="A4589" s="36"/>
      <c r="B4589" s="39"/>
    </row>
    <row r="4590" spans="1:2" x14ac:dyDescent="0.3">
      <c r="A4590" s="36"/>
      <c r="B4590" s="39"/>
    </row>
    <row r="4591" spans="1:2" x14ac:dyDescent="0.3">
      <c r="A4591" s="36"/>
      <c r="B4591" s="39"/>
    </row>
    <row r="4592" spans="1:2" x14ac:dyDescent="0.3">
      <c r="A4592" s="36"/>
      <c r="B4592" s="39"/>
    </row>
    <row r="4593" spans="1:2" x14ac:dyDescent="0.3">
      <c r="A4593" s="36"/>
      <c r="B4593" s="39"/>
    </row>
    <row r="4594" spans="1:2" x14ac:dyDescent="0.3">
      <c r="A4594" s="36"/>
      <c r="B4594" s="39"/>
    </row>
    <row r="4595" spans="1:2" x14ac:dyDescent="0.3">
      <c r="A4595" s="36"/>
      <c r="B4595" s="39"/>
    </row>
    <row r="4596" spans="1:2" x14ac:dyDescent="0.3">
      <c r="A4596" s="36"/>
      <c r="B4596" s="39"/>
    </row>
    <row r="4597" spans="1:2" x14ac:dyDescent="0.3">
      <c r="A4597" s="36"/>
      <c r="B4597" s="39"/>
    </row>
    <row r="4598" spans="1:2" x14ac:dyDescent="0.3">
      <c r="A4598" s="36"/>
      <c r="B4598" s="39"/>
    </row>
    <row r="4599" spans="1:2" x14ac:dyDescent="0.3">
      <c r="A4599" s="36"/>
      <c r="B4599" s="39"/>
    </row>
    <row r="4600" spans="1:2" x14ac:dyDescent="0.3">
      <c r="A4600" s="36"/>
      <c r="B4600" s="39"/>
    </row>
    <row r="4601" spans="1:2" x14ac:dyDescent="0.3">
      <c r="A4601" s="36"/>
      <c r="B4601" s="39"/>
    </row>
    <row r="4602" spans="1:2" x14ac:dyDescent="0.3">
      <c r="A4602" s="36"/>
      <c r="B4602" s="39"/>
    </row>
    <row r="4603" spans="1:2" x14ac:dyDescent="0.3">
      <c r="A4603" s="36"/>
      <c r="B4603" s="39"/>
    </row>
    <row r="4604" spans="1:2" x14ac:dyDescent="0.3">
      <c r="A4604" s="36"/>
      <c r="B4604" s="39"/>
    </row>
    <row r="4605" spans="1:2" x14ac:dyDescent="0.3">
      <c r="A4605" s="36"/>
      <c r="B4605" s="39"/>
    </row>
    <row r="4606" spans="1:2" x14ac:dyDescent="0.3">
      <c r="A4606" s="36"/>
      <c r="B4606" s="39"/>
    </row>
    <row r="4607" spans="1:2" x14ac:dyDescent="0.3">
      <c r="A4607" s="36"/>
      <c r="B4607" s="39"/>
    </row>
    <row r="4608" spans="1:2" x14ac:dyDescent="0.3">
      <c r="A4608" s="36"/>
      <c r="B4608" s="39"/>
    </row>
    <row r="4609" spans="1:2" x14ac:dyDescent="0.3">
      <c r="A4609" s="36"/>
      <c r="B4609" s="39"/>
    </row>
    <row r="4610" spans="1:2" x14ac:dyDescent="0.3">
      <c r="A4610" s="36"/>
      <c r="B4610" s="39"/>
    </row>
    <row r="4611" spans="1:2" x14ac:dyDescent="0.3">
      <c r="A4611" s="36"/>
      <c r="B4611" s="39"/>
    </row>
    <row r="4612" spans="1:2" x14ac:dyDescent="0.3">
      <c r="A4612" s="36"/>
      <c r="B4612" s="39"/>
    </row>
    <row r="4613" spans="1:2" x14ac:dyDescent="0.3">
      <c r="A4613" s="36"/>
      <c r="B4613" s="39"/>
    </row>
    <row r="4614" spans="1:2" x14ac:dyDescent="0.3">
      <c r="A4614" s="36"/>
      <c r="B4614" s="39"/>
    </row>
    <row r="4615" spans="1:2" x14ac:dyDescent="0.3">
      <c r="A4615" s="36"/>
      <c r="B4615" s="39"/>
    </row>
    <row r="4616" spans="1:2" x14ac:dyDescent="0.3">
      <c r="A4616" s="36"/>
      <c r="B4616" s="39"/>
    </row>
    <row r="4617" spans="1:2" x14ac:dyDescent="0.3">
      <c r="A4617" s="36"/>
      <c r="B4617" s="39"/>
    </row>
    <row r="4618" spans="1:2" x14ac:dyDescent="0.3">
      <c r="A4618" s="36"/>
      <c r="B4618" s="39"/>
    </row>
    <row r="4619" spans="1:2" x14ac:dyDescent="0.3">
      <c r="A4619" s="36"/>
      <c r="B4619" s="39"/>
    </row>
    <row r="4620" spans="1:2" x14ac:dyDescent="0.3">
      <c r="A4620" s="36"/>
      <c r="B4620" s="39"/>
    </row>
    <row r="4621" spans="1:2" x14ac:dyDescent="0.3">
      <c r="A4621" s="36"/>
      <c r="B4621" s="39"/>
    </row>
    <row r="4622" spans="1:2" x14ac:dyDescent="0.3">
      <c r="A4622" s="36"/>
      <c r="B4622" s="39"/>
    </row>
    <row r="4623" spans="1:2" x14ac:dyDescent="0.3">
      <c r="A4623" s="36"/>
      <c r="B4623" s="39"/>
    </row>
    <row r="4624" spans="1:2" x14ac:dyDescent="0.3">
      <c r="A4624" s="36"/>
      <c r="B4624" s="39"/>
    </row>
    <row r="4625" spans="1:2" x14ac:dyDescent="0.3">
      <c r="A4625" s="36"/>
      <c r="B4625" s="39"/>
    </row>
    <row r="4626" spans="1:2" x14ac:dyDescent="0.3">
      <c r="A4626" s="36"/>
      <c r="B4626" s="39"/>
    </row>
    <row r="4627" spans="1:2" x14ac:dyDescent="0.3">
      <c r="A4627" s="36"/>
      <c r="B4627" s="39"/>
    </row>
    <row r="4628" spans="1:2" x14ac:dyDescent="0.3">
      <c r="A4628" s="36"/>
      <c r="B4628" s="39"/>
    </row>
    <row r="4629" spans="1:2" x14ac:dyDescent="0.3">
      <c r="A4629" s="36"/>
      <c r="B4629" s="39"/>
    </row>
    <row r="4630" spans="1:2" x14ac:dyDescent="0.3">
      <c r="A4630" s="36"/>
      <c r="B4630" s="39"/>
    </row>
    <row r="4631" spans="1:2" x14ac:dyDescent="0.3">
      <c r="A4631" s="36"/>
      <c r="B4631" s="39"/>
    </row>
    <row r="4632" spans="1:2" x14ac:dyDescent="0.3">
      <c r="A4632" s="36"/>
      <c r="B4632" s="39"/>
    </row>
    <row r="4633" spans="1:2" x14ac:dyDescent="0.3">
      <c r="A4633" s="36"/>
      <c r="B4633" s="39"/>
    </row>
    <row r="4634" spans="1:2" x14ac:dyDescent="0.3">
      <c r="A4634" s="36"/>
      <c r="B4634" s="39"/>
    </row>
    <row r="4635" spans="1:2" x14ac:dyDescent="0.3">
      <c r="A4635" s="36"/>
      <c r="B4635" s="39"/>
    </row>
    <row r="4636" spans="1:2" x14ac:dyDescent="0.3">
      <c r="A4636" s="36"/>
      <c r="B4636" s="39"/>
    </row>
    <row r="4637" spans="1:2" x14ac:dyDescent="0.3">
      <c r="A4637" s="36"/>
      <c r="B4637" s="39"/>
    </row>
    <row r="4638" spans="1:2" x14ac:dyDescent="0.3">
      <c r="A4638" s="36"/>
      <c r="B4638" s="39"/>
    </row>
    <row r="4639" spans="1:2" x14ac:dyDescent="0.3">
      <c r="A4639" s="36"/>
      <c r="B4639" s="39"/>
    </row>
    <row r="4640" spans="1:2" x14ac:dyDescent="0.3">
      <c r="A4640" s="36"/>
      <c r="B4640" s="39"/>
    </row>
    <row r="4641" spans="1:2" x14ac:dyDescent="0.3">
      <c r="A4641" s="36"/>
      <c r="B4641" s="39"/>
    </row>
    <row r="4642" spans="1:2" x14ac:dyDescent="0.3">
      <c r="A4642" s="36"/>
      <c r="B4642" s="39"/>
    </row>
    <row r="4643" spans="1:2" x14ac:dyDescent="0.3">
      <c r="A4643" s="36"/>
      <c r="B4643" s="39"/>
    </row>
    <row r="4644" spans="1:2" x14ac:dyDescent="0.3">
      <c r="A4644" s="36"/>
      <c r="B4644" s="39"/>
    </row>
    <row r="4645" spans="1:2" x14ac:dyDescent="0.3">
      <c r="A4645" s="36"/>
      <c r="B4645" s="39"/>
    </row>
    <row r="4646" spans="1:2" x14ac:dyDescent="0.3">
      <c r="A4646" s="36"/>
      <c r="B4646" s="39"/>
    </row>
    <row r="4647" spans="1:2" x14ac:dyDescent="0.3">
      <c r="A4647" s="36"/>
      <c r="B4647" s="39"/>
    </row>
    <row r="4648" spans="1:2" x14ac:dyDescent="0.3">
      <c r="A4648" s="36"/>
      <c r="B4648" s="39"/>
    </row>
    <row r="4649" spans="1:2" x14ac:dyDescent="0.3">
      <c r="A4649" s="36"/>
      <c r="B4649" s="39"/>
    </row>
    <row r="4650" spans="1:2" x14ac:dyDescent="0.3">
      <c r="A4650" s="36"/>
      <c r="B4650" s="39"/>
    </row>
    <row r="4651" spans="1:2" x14ac:dyDescent="0.3">
      <c r="A4651" s="36"/>
      <c r="B4651" s="39"/>
    </row>
    <row r="4652" spans="1:2" x14ac:dyDescent="0.3">
      <c r="A4652" s="36"/>
      <c r="B4652" s="39"/>
    </row>
    <row r="4653" spans="1:2" x14ac:dyDescent="0.3">
      <c r="A4653" s="36"/>
      <c r="B4653" s="39"/>
    </row>
    <row r="4654" spans="1:2" x14ac:dyDescent="0.3">
      <c r="A4654" s="36"/>
      <c r="B4654" s="39"/>
    </row>
    <row r="4655" spans="1:2" x14ac:dyDescent="0.3">
      <c r="A4655" s="36"/>
      <c r="B4655" s="39"/>
    </row>
    <row r="4656" spans="1:2" x14ac:dyDescent="0.3">
      <c r="A4656" s="36"/>
      <c r="B4656" s="39"/>
    </row>
    <row r="4657" spans="1:2" x14ac:dyDescent="0.3">
      <c r="A4657" s="36"/>
      <c r="B4657" s="39"/>
    </row>
    <row r="4658" spans="1:2" x14ac:dyDescent="0.3">
      <c r="A4658" s="36"/>
      <c r="B4658" s="39"/>
    </row>
    <row r="4659" spans="1:2" x14ac:dyDescent="0.3">
      <c r="A4659" s="36"/>
      <c r="B4659" s="39"/>
    </row>
    <row r="4660" spans="1:2" x14ac:dyDescent="0.3">
      <c r="A4660" s="36"/>
      <c r="B4660" s="39"/>
    </row>
    <row r="4661" spans="1:2" x14ac:dyDescent="0.3">
      <c r="A4661" s="36"/>
      <c r="B4661" s="39"/>
    </row>
    <row r="4662" spans="1:2" x14ac:dyDescent="0.3">
      <c r="A4662" s="36"/>
      <c r="B4662" s="39"/>
    </row>
    <row r="4663" spans="1:2" x14ac:dyDescent="0.3">
      <c r="A4663" s="36"/>
      <c r="B4663" s="39"/>
    </row>
    <row r="4664" spans="1:2" x14ac:dyDescent="0.3">
      <c r="A4664" s="36"/>
      <c r="B4664" s="39"/>
    </row>
    <row r="4665" spans="1:2" x14ac:dyDescent="0.3">
      <c r="A4665" s="36"/>
      <c r="B4665" s="39"/>
    </row>
    <row r="4666" spans="1:2" x14ac:dyDescent="0.3">
      <c r="A4666" s="36"/>
      <c r="B4666" s="39"/>
    </row>
    <row r="4667" spans="1:2" x14ac:dyDescent="0.3">
      <c r="A4667" s="36"/>
      <c r="B4667" s="39"/>
    </row>
    <row r="4668" spans="1:2" x14ac:dyDescent="0.3">
      <c r="A4668" s="36"/>
      <c r="B4668" s="39"/>
    </row>
    <row r="4669" spans="1:2" x14ac:dyDescent="0.3">
      <c r="A4669" s="36"/>
      <c r="B4669" s="39"/>
    </row>
    <row r="4670" spans="1:2" x14ac:dyDescent="0.3">
      <c r="A4670" s="36"/>
      <c r="B4670" s="39"/>
    </row>
    <row r="4671" spans="1:2" x14ac:dyDescent="0.3">
      <c r="A4671" s="36"/>
      <c r="B4671" s="39"/>
    </row>
    <row r="4672" spans="1:2" x14ac:dyDescent="0.3">
      <c r="A4672" s="36"/>
      <c r="B4672" s="39"/>
    </row>
    <row r="4673" spans="1:2" x14ac:dyDescent="0.3">
      <c r="A4673" s="36"/>
      <c r="B4673" s="39"/>
    </row>
    <row r="4674" spans="1:2" x14ac:dyDescent="0.3">
      <c r="A4674" s="36"/>
      <c r="B4674" s="39"/>
    </row>
    <row r="4675" spans="1:2" x14ac:dyDescent="0.3">
      <c r="A4675" s="36"/>
      <c r="B4675" s="39"/>
    </row>
    <row r="4676" spans="1:2" x14ac:dyDescent="0.3">
      <c r="A4676" s="36"/>
      <c r="B4676" s="39"/>
    </row>
    <row r="4677" spans="1:2" x14ac:dyDescent="0.3">
      <c r="A4677" s="36"/>
      <c r="B4677" s="39"/>
    </row>
    <row r="4678" spans="1:2" x14ac:dyDescent="0.3">
      <c r="A4678" s="36"/>
      <c r="B4678" s="39"/>
    </row>
    <row r="4679" spans="1:2" x14ac:dyDescent="0.3">
      <c r="A4679" s="36"/>
      <c r="B4679" s="39"/>
    </row>
    <row r="4680" spans="1:2" x14ac:dyDescent="0.3">
      <c r="A4680" s="36"/>
      <c r="B4680" s="39"/>
    </row>
    <row r="4681" spans="1:2" x14ac:dyDescent="0.3">
      <c r="A4681" s="36"/>
      <c r="B4681" s="39"/>
    </row>
    <row r="4682" spans="1:2" x14ac:dyDescent="0.3">
      <c r="A4682" s="36"/>
      <c r="B4682" s="39"/>
    </row>
    <row r="4683" spans="1:2" x14ac:dyDescent="0.3">
      <c r="A4683" s="36"/>
      <c r="B4683" s="39"/>
    </row>
    <row r="4684" spans="1:2" x14ac:dyDescent="0.3">
      <c r="A4684" s="36"/>
      <c r="B4684" s="39"/>
    </row>
    <row r="4685" spans="1:2" x14ac:dyDescent="0.3">
      <c r="A4685" s="36"/>
      <c r="B4685" s="39"/>
    </row>
    <row r="4686" spans="1:2" x14ac:dyDescent="0.3">
      <c r="A4686" s="36"/>
      <c r="B4686" s="39"/>
    </row>
    <row r="4687" spans="1:2" x14ac:dyDescent="0.3">
      <c r="A4687" s="36"/>
      <c r="B4687" s="39"/>
    </row>
    <row r="4688" spans="1:2" x14ac:dyDescent="0.3">
      <c r="A4688" s="36"/>
      <c r="B4688" s="39"/>
    </row>
    <row r="4689" spans="1:2" x14ac:dyDescent="0.3">
      <c r="A4689" s="36"/>
      <c r="B4689" s="39"/>
    </row>
    <row r="4690" spans="1:2" x14ac:dyDescent="0.3">
      <c r="A4690" s="36"/>
      <c r="B4690" s="39"/>
    </row>
    <row r="4691" spans="1:2" x14ac:dyDescent="0.3">
      <c r="A4691" s="36"/>
      <c r="B4691" s="39"/>
    </row>
    <row r="4692" spans="1:2" x14ac:dyDescent="0.3">
      <c r="A4692" s="36"/>
      <c r="B4692" s="39"/>
    </row>
    <row r="4693" spans="1:2" x14ac:dyDescent="0.3">
      <c r="A4693" s="36"/>
      <c r="B4693" s="39"/>
    </row>
    <row r="4694" spans="1:2" x14ac:dyDescent="0.3">
      <c r="A4694" s="36"/>
      <c r="B4694" s="39"/>
    </row>
    <row r="4695" spans="1:2" x14ac:dyDescent="0.3">
      <c r="A4695" s="36"/>
      <c r="B4695" s="39"/>
    </row>
    <row r="4696" spans="1:2" x14ac:dyDescent="0.3">
      <c r="A4696" s="36"/>
      <c r="B4696" s="39"/>
    </row>
    <row r="4697" spans="1:2" x14ac:dyDescent="0.3">
      <c r="A4697" s="36"/>
      <c r="B4697" s="39"/>
    </row>
    <row r="4698" spans="1:2" x14ac:dyDescent="0.3">
      <c r="A4698" s="36"/>
      <c r="B4698" s="39"/>
    </row>
    <row r="4699" spans="1:2" x14ac:dyDescent="0.3">
      <c r="A4699" s="36"/>
      <c r="B4699" s="39"/>
    </row>
    <row r="4700" spans="1:2" x14ac:dyDescent="0.3">
      <c r="A4700" s="36"/>
      <c r="B4700" s="39"/>
    </row>
    <row r="4701" spans="1:2" x14ac:dyDescent="0.3">
      <c r="A4701" s="36"/>
      <c r="B4701" s="39"/>
    </row>
    <row r="4702" spans="1:2" x14ac:dyDescent="0.3">
      <c r="A4702" s="36"/>
      <c r="B4702" s="39"/>
    </row>
    <row r="4703" spans="1:2" x14ac:dyDescent="0.3">
      <c r="A4703" s="36"/>
      <c r="B4703" s="39"/>
    </row>
    <row r="4704" spans="1:2" x14ac:dyDescent="0.3">
      <c r="A4704" s="36"/>
      <c r="B4704" s="39"/>
    </row>
    <row r="4705" spans="1:2" x14ac:dyDescent="0.3">
      <c r="A4705" s="36"/>
      <c r="B4705" s="39"/>
    </row>
    <row r="4706" spans="1:2" x14ac:dyDescent="0.3">
      <c r="A4706" s="36"/>
      <c r="B4706" s="39"/>
    </row>
    <row r="4707" spans="1:2" x14ac:dyDescent="0.3">
      <c r="A4707" s="36"/>
      <c r="B4707" s="39"/>
    </row>
    <row r="4708" spans="1:2" x14ac:dyDescent="0.3">
      <c r="A4708" s="36"/>
      <c r="B4708" s="39"/>
    </row>
    <row r="4709" spans="1:2" x14ac:dyDescent="0.3">
      <c r="A4709" s="36"/>
      <c r="B4709" s="39"/>
    </row>
    <row r="4710" spans="1:2" x14ac:dyDescent="0.3">
      <c r="A4710" s="36"/>
      <c r="B4710" s="39"/>
    </row>
    <row r="4711" spans="1:2" x14ac:dyDescent="0.3">
      <c r="A4711" s="36"/>
      <c r="B4711" s="39"/>
    </row>
    <row r="4712" spans="1:2" x14ac:dyDescent="0.3">
      <c r="A4712" s="36"/>
      <c r="B4712" s="39"/>
    </row>
    <row r="4713" spans="1:2" x14ac:dyDescent="0.3">
      <c r="A4713" s="36"/>
      <c r="B4713" s="39"/>
    </row>
    <row r="4714" spans="1:2" x14ac:dyDescent="0.3">
      <c r="A4714" s="36"/>
      <c r="B4714" s="39"/>
    </row>
    <row r="4715" spans="1:2" x14ac:dyDescent="0.3">
      <c r="A4715" s="36"/>
      <c r="B4715" s="39"/>
    </row>
    <row r="4716" spans="1:2" x14ac:dyDescent="0.3">
      <c r="A4716" s="36"/>
      <c r="B4716" s="39"/>
    </row>
    <row r="4717" spans="1:2" x14ac:dyDescent="0.3">
      <c r="A4717" s="36"/>
      <c r="B4717" s="39"/>
    </row>
    <row r="4718" spans="1:2" x14ac:dyDescent="0.3">
      <c r="A4718" s="36"/>
      <c r="B4718" s="39"/>
    </row>
    <row r="4719" spans="1:2" x14ac:dyDescent="0.3">
      <c r="A4719" s="36"/>
      <c r="B4719" s="39"/>
    </row>
    <row r="4720" spans="1:2" x14ac:dyDescent="0.3">
      <c r="A4720" s="36"/>
      <c r="B4720" s="39"/>
    </row>
    <row r="4721" spans="1:2" x14ac:dyDescent="0.3">
      <c r="A4721" s="36"/>
      <c r="B4721" s="39"/>
    </row>
    <row r="4722" spans="1:2" x14ac:dyDescent="0.3">
      <c r="A4722" s="36"/>
      <c r="B4722" s="39"/>
    </row>
    <row r="4723" spans="1:2" x14ac:dyDescent="0.3">
      <c r="A4723" s="36"/>
      <c r="B4723" s="39"/>
    </row>
    <row r="4724" spans="1:2" x14ac:dyDescent="0.3">
      <c r="A4724" s="36"/>
      <c r="B4724" s="39"/>
    </row>
    <row r="4725" spans="1:2" x14ac:dyDescent="0.3">
      <c r="A4725" s="36"/>
      <c r="B4725" s="39"/>
    </row>
    <row r="4726" spans="1:2" x14ac:dyDescent="0.3">
      <c r="A4726" s="36"/>
      <c r="B4726" s="39"/>
    </row>
    <row r="4727" spans="1:2" x14ac:dyDescent="0.3">
      <c r="A4727" s="36"/>
      <c r="B4727" s="39"/>
    </row>
    <row r="4728" spans="1:2" x14ac:dyDescent="0.3">
      <c r="A4728" s="36"/>
      <c r="B4728" s="39"/>
    </row>
    <row r="4729" spans="1:2" x14ac:dyDescent="0.3">
      <c r="A4729" s="36"/>
      <c r="B4729" s="39"/>
    </row>
    <row r="4730" spans="1:2" x14ac:dyDescent="0.3">
      <c r="A4730" s="36"/>
      <c r="B4730" s="39"/>
    </row>
    <row r="4731" spans="1:2" x14ac:dyDescent="0.3">
      <c r="A4731" s="36"/>
      <c r="B4731" s="39"/>
    </row>
    <row r="4732" spans="1:2" x14ac:dyDescent="0.3">
      <c r="A4732" s="36"/>
      <c r="B4732" s="39"/>
    </row>
    <row r="4733" spans="1:2" x14ac:dyDescent="0.3">
      <c r="A4733" s="36"/>
      <c r="B4733" s="39"/>
    </row>
    <row r="4734" spans="1:2" x14ac:dyDescent="0.3">
      <c r="A4734" s="36"/>
      <c r="B4734" s="39"/>
    </row>
    <row r="4735" spans="1:2" x14ac:dyDescent="0.3">
      <c r="A4735" s="36"/>
      <c r="B4735" s="39"/>
    </row>
    <row r="4736" spans="1:2" x14ac:dyDescent="0.3">
      <c r="A4736" s="36"/>
      <c r="B4736" s="39"/>
    </row>
    <row r="4737" spans="1:2" x14ac:dyDescent="0.3">
      <c r="A4737" s="36"/>
      <c r="B4737" s="39"/>
    </row>
    <row r="4738" spans="1:2" x14ac:dyDescent="0.3">
      <c r="A4738" s="36"/>
      <c r="B4738" s="39"/>
    </row>
    <row r="4739" spans="1:2" x14ac:dyDescent="0.3">
      <c r="A4739" s="36"/>
      <c r="B4739" s="39"/>
    </row>
    <row r="4740" spans="1:2" x14ac:dyDescent="0.3">
      <c r="A4740" s="36"/>
      <c r="B4740" s="39"/>
    </row>
    <row r="4741" spans="1:2" x14ac:dyDescent="0.3">
      <c r="A4741" s="36"/>
      <c r="B4741" s="39"/>
    </row>
    <row r="4742" spans="1:2" x14ac:dyDescent="0.3">
      <c r="A4742" s="36"/>
      <c r="B4742" s="39"/>
    </row>
    <row r="4743" spans="1:2" x14ac:dyDescent="0.3">
      <c r="A4743" s="36"/>
      <c r="B4743" s="39"/>
    </row>
    <row r="4744" spans="1:2" x14ac:dyDescent="0.3">
      <c r="A4744" s="36"/>
      <c r="B4744" s="39"/>
    </row>
    <row r="4745" spans="1:2" x14ac:dyDescent="0.3">
      <c r="A4745" s="36"/>
      <c r="B4745" s="39"/>
    </row>
    <row r="4746" spans="1:2" x14ac:dyDescent="0.3">
      <c r="A4746" s="36"/>
      <c r="B4746" s="39"/>
    </row>
    <row r="4747" spans="1:2" x14ac:dyDescent="0.3">
      <c r="A4747" s="36"/>
      <c r="B4747" s="39"/>
    </row>
    <row r="4748" spans="1:2" x14ac:dyDescent="0.3">
      <c r="A4748" s="36"/>
      <c r="B4748" s="39"/>
    </row>
    <row r="4749" spans="1:2" x14ac:dyDescent="0.3">
      <c r="A4749" s="36"/>
      <c r="B4749" s="39"/>
    </row>
    <row r="4750" spans="1:2" x14ac:dyDescent="0.3">
      <c r="A4750" s="36"/>
      <c r="B4750" s="39"/>
    </row>
    <row r="4751" spans="1:2" x14ac:dyDescent="0.3">
      <c r="A4751" s="36"/>
      <c r="B4751" s="39"/>
    </row>
    <row r="4752" spans="1:2" x14ac:dyDescent="0.3">
      <c r="A4752" s="36"/>
      <c r="B4752" s="39"/>
    </row>
    <row r="4753" spans="1:2" x14ac:dyDescent="0.3">
      <c r="A4753" s="36"/>
      <c r="B4753" s="39"/>
    </row>
    <row r="4754" spans="1:2" x14ac:dyDescent="0.3">
      <c r="A4754" s="36"/>
      <c r="B4754" s="39"/>
    </row>
    <row r="4755" spans="1:2" x14ac:dyDescent="0.3">
      <c r="A4755" s="36"/>
      <c r="B4755" s="39"/>
    </row>
    <row r="4756" spans="1:2" x14ac:dyDescent="0.3">
      <c r="A4756" s="36"/>
      <c r="B4756" s="39"/>
    </row>
    <row r="4757" spans="1:2" x14ac:dyDescent="0.3">
      <c r="A4757" s="36"/>
      <c r="B4757" s="39"/>
    </row>
    <row r="4758" spans="1:2" x14ac:dyDescent="0.3">
      <c r="A4758" s="36"/>
      <c r="B4758" s="39"/>
    </row>
    <row r="4759" spans="1:2" x14ac:dyDescent="0.3">
      <c r="A4759" s="36"/>
      <c r="B4759" s="39"/>
    </row>
    <row r="4760" spans="1:2" x14ac:dyDescent="0.3">
      <c r="A4760" s="36"/>
      <c r="B4760" s="39"/>
    </row>
    <row r="4761" spans="1:2" x14ac:dyDescent="0.3">
      <c r="A4761" s="36"/>
      <c r="B4761" s="39"/>
    </row>
    <row r="4762" spans="1:2" x14ac:dyDescent="0.3">
      <c r="A4762" s="36"/>
      <c r="B4762" s="39"/>
    </row>
    <row r="4763" spans="1:2" x14ac:dyDescent="0.3">
      <c r="A4763" s="36"/>
      <c r="B4763" s="39"/>
    </row>
    <row r="4764" spans="1:2" x14ac:dyDescent="0.3">
      <c r="A4764" s="36"/>
      <c r="B4764" s="39"/>
    </row>
    <row r="4765" spans="1:2" x14ac:dyDescent="0.3">
      <c r="A4765" s="36"/>
      <c r="B4765" s="39"/>
    </row>
    <row r="4766" spans="1:2" x14ac:dyDescent="0.3">
      <c r="A4766" s="36"/>
      <c r="B4766" s="39"/>
    </row>
    <row r="4767" spans="1:2" x14ac:dyDescent="0.3">
      <c r="A4767" s="36"/>
      <c r="B4767" s="39"/>
    </row>
    <row r="4768" spans="1:2" x14ac:dyDescent="0.3">
      <c r="A4768" s="36"/>
      <c r="B4768" s="39"/>
    </row>
    <row r="4769" spans="1:2" x14ac:dyDescent="0.3">
      <c r="A4769" s="36"/>
      <c r="B4769" s="39"/>
    </row>
    <row r="4770" spans="1:2" x14ac:dyDescent="0.3">
      <c r="A4770" s="36"/>
      <c r="B4770" s="39"/>
    </row>
    <row r="4771" spans="1:2" x14ac:dyDescent="0.3">
      <c r="A4771" s="36"/>
      <c r="B4771" s="39"/>
    </row>
    <row r="4772" spans="1:2" x14ac:dyDescent="0.3">
      <c r="A4772" s="36"/>
      <c r="B4772" s="39"/>
    </row>
    <row r="4773" spans="1:2" x14ac:dyDescent="0.3">
      <c r="A4773" s="36"/>
      <c r="B4773" s="39"/>
    </row>
    <row r="4774" spans="1:2" x14ac:dyDescent="0.3">
      <c r="A4774" s="36"/>
      <c r="B4774" s="39"/>
    </row>
    <row r="4775" spans="1:2" x14ac:dyDescent="0.3">
      <c r="A4775" s="36"/>
      <c r="B4775" s="39"/>
    </row>
    <row r="4776" spans="1:2" x14ac:dyDescent="0.3">
      <c r="A4776" s="36"/>
      <c r="B4776" s="39"/>
    </row>
    <row r="4777" spans="1:2" x14ac:dyDescent="0.3">
      <c r="A4777" s="36"/>
      <c r="B4777" s="39"/>
    </row>
    <row r="4778" spans="1:2" x14ac:dyDescent="0.3">
      <c r="A4778" s="36"/>
      <c r="B4778" s="39"/>
    </row>
    <row r="4779" spans="1:2" x14ac:dyDescent="0.3">
      <c r="A4779" s="36"/>
      <c r="B4779" s="39"/>
    </row>
    <row r="4780" spans="1:2" x14ac:dyDescent="0.3">
      <c r="A4780" s="36"/>
      <c r="B4780" s="39"/>
    </row>
    <row r="4781" spans="1:2" x14ac:dyDescent="0.3">
      <c r="A4781" s="36"/>
      <c r="B4781" s="39"/>
    </row>
    <row r="4782" spans="1:2" x14ac:dyDescent="0.3">
      <c r="A4782" s="36"/>
      <c r="B4782" s="39"/>
    </row>
    <row r="4783" spans="1:2" x14ac:dyDescent="0.3">
      <c r="A4783" s="36"/>
      <c r="B4783" s="39"/>
    </row>
    <row r="4784" spans="1:2" x14ac:dyDescent="0.3">
      <c r="A4784" s="36"/>
      <c r="B4784" s="39"/>
    </row>
    <row r="4785" spans="1:2" x14ac:dyDescent="0.3">
      <c r="A4785" s="36"/>
      <c r="B4785" s="39"/>
    </row>
    <row r="4786" spans="1:2" x14ac:dyDescent="0.3">
      <c r="A4786" s="36"/>
      <c r="B4786" s="39"/>
    </row>
    <row r="4787" spans="1:2" x14ac:dyDescent="0.3">
      <c r="A4787" s="36"/>
      <c r="B4787" s="39"/>
    </row>
    <row r="4788" spans="1:2" x14ac:dyDescent="0.3">
      <c r="A4788" s="36"/>
      <c r="B4788" s="39"/>
    </row>
    <row r="4789" spans="1:2" x14ac:dyDescent="0.3">
      <c r="A4789" s="36"/>
      <c r="B4789" s="39"/>
    </row>
    <row r="4790" spans="1:2" x14ac:dyDescent="0.3">
      <c r="A4790" s="36"/>
      <c r="B4790" s="39"/>
    </row>
    <row r="4791" spans="1:2" x14ac:dyDescent="0.3">
      <c r="A4791" s="36"/>
      <c r="B4791" s="39"/>
    </row>
    <row r="4792" spans="1:2" x14ac:dyDescent="0.3">
      <c r="A4792" s="36"/>
      <c r="B4792" s="39"/>
    </row>
    <row r="4793" spans="1:2" x14ac:dyDescent="0.3">
      <c r="A4793" s="36"/>
      <c r="B4793" s="39"/>
    </row>
    <row r="4794" spans="1:2" x14ac:dyDescent="0.3">
      <c r="A4794" s="36"/>
      <c r="B4794" s="39"/>
    </row>
    <row r="4795" spans="1:2" x14ac:dyDescent="0.3">
      <c r="A4795" s="36"/>
      <c r="B4795" s="39"/>
    </row>
    <row r="4796" spans="1:2" x14ac:dyDescent="0.3">
      <c r="A4796" s="36"/>
      <c r="B4796" s="39"/>
    </row>
    <row r="4797" spans="1:2" x14ac:dyDescent="0.3">
      <c r="A4797" s="36"/>
      <c r="B4797" s="39"/>
    </row>
    <row r="4798" spans="1:2" x14ac:dyDescent="0.3">
      <c r="A4798" s="36"/>
      <c r="B4798" s="39"/>
    </row>
    <row r="4799" spans="1:2" x14ac:dyDescent="0.3">
      <c r="A4799" s="36"/>
      <c r="B4799" s="39"/>
    </row>
    <row r="4800" spans="1:2" x14ac:dyDescent="0.3">
      <c r="A4800" s="36"/>
      <c r="B4800" s="39"/>
    </row>
    <row r="4801" spans="1:2" x14ac:dyDescent="0.3">
      <c r="A4801" s="36"/>
      <c r="B4801" s="39"/>
    </row>
    <row r="4802" spans="1:2" x14ac:dyDescent="0.3">
      <c r="A4802" s="36"/>
      <c r="B4802" s="39"/>
    </row>
    <row r="4803" spans="1:2" x14ac:dyDescent="0.3">
      <c r="A4803" s="36"/>
      <c r="B4803" s="39"/>
    </row>
    <row r="4804" spans="1:2" x14ac:dyDescent="0.3">
      <c r="A4804" s="36"/>
      <c r="B4804" s="39"/>
    </row>
    <row r="4805" spans="1:2" x14ac:dyDescent="0.3">
      <c r="A4805" s="36"/>
      <c r="B4805" s="39"/>
    </row>
    <row r="4806" spans="1:2" x14ac:dyDescent="0.3">
      <c r="A4806" s="36"/>
      <c r="B4806" s="39"/>
    </row>
    <row r="4807" spans="1:2" x14ac:dyDescent="0.3">
      <c r="A4807" s="36"/>
      <c r="B4807" s="39"/>
    </row>
    <row r="4808" spans="1:2" x14ac:dyDescent="0.3">
      <c r="A4808" s="36"/>
      <c r="B4808" s="39"/>
    </row>
    <row r="4809" spans="1:2" x14ac:dyDescent="0.3">
      <c r="A4809" s="36"/>
      <c r="B4809" s="39"/>
    </row>
    <row r="4810" spans="1:2" x14ac:dyDescent="0.3">
      <c r="A4810" s="36"/>
      <c r="B4810" s="39"/>
    </row>
    <row r="4811" spans="1:2" x14ac:dyDescent="0.3">
      <c r="A4811" s="36"/>
      <c r="B4811" s="39"/>
    </row>
    <row r="4812" spans="1:2" x14ac:dyDescent="0.3">
      <c r="A4812" s="36"/>
      <c r="B4812" s="39"/>
    </row>
    <row r="4813" spans="1:2" x14ac:dyDescent="0.3">
      <c r="A4813" s="36"/>
      <c r="B4813" s="39"/>
    </row>
    <row r="4814" spans="1:2" x14ac:dyDescent="0.3">
      <c r="A4814" s="36"/>
      <c r="B4814" s="39"/>
    </row>
    <row r="4815" spans="1:2" x14ac:dyDescent="0.3">
      <c r="A4815" s="36"/>
      <c r="B4815" s="39"/>
    </row>
    <row r="4816" spans="1:2" x14ac:dyDescent="0.3">
      <c r="A4816" s="36"/>
      <c r="B4816" s="39"/>
    </row>
    <row r="4817" spans="1:2" x14ac:dyDescent="0.3">
      <c r="A4817" s="36"/>
      <c r="B4817" s="39"/>
    </row>
    <row r="4818" spans="1:2" x14ac:dyDescent="0.3">
      <c r="A4818" s="36"/>
      <c r="B4818" s="39"/>
    </row>
    <row r="4819" spans="1:2" x14ac:dyDescent="0.3">
      <c r="A4819" s="36"/>
      <c r="B4819" s="39"/>
    </row>
    <row r="4820" spans="1:2" x14ac:dyDescent="0.3">
      <c r="A4820" s="36"/>
      <c r="B4820" s="39"/>
    </row>
    <row r="4821" spans="1:2" x14ac:dyDescent="0.3">
      <c r="A4821" s="36"/>
      <c r="B4821" s="39"/>
    </row>
    <row r="4822" spans="1:2" x14ac:dyDescent="0.3">
      <c r="A4822" s="36"/>
      <c r="B4822" s="39"/>
    </row>
    <row r="4823" spans="1:2" x14ac:dyDescent="0.3">
      <c r="A4823" s="36"/>
      <c r="B4823" s="39"/>
    </row>
    <row r="4824" spans="1:2" x14ac:dyDescent="0.3">
      <c r="A4824" s="36"/>
      <c r="B4824" s="39"/>
    </row>
    <row r="4825" spans="1:2" x14ac:dyDescent="0.3">
      <c r="A4825" s="36"/>
      <c r="B4825" s="39"/>
    </row>
    <row r="4826" spans="1:2" x14ac:dyDescent="0.3">
      <c r="A4826" s="36"/>
      <c r="B4826" s="39"/>
    </row>
    <row r="4827" spans="1:2" x14ac:dyDescent="0.3">
      <c r="A4827" s="36"/>
      <c r="B4827" s="39"/>
    </row>
    <row r="4828" spans="1:2" x14ac:dyDescent="0.3">
      <c r="A4828" s="36"/>
      <c r="B4828" s="39"/>
    </row>
    <row r="4829" spans="1:2" x14ac:dyDescent="0.3">
      <c r="A4829" s="36"/>
      <c r="B4829" s="39"/>
    </row>
    <row r="4830" spans="1:2" x14ac:dyDescent="0.3">
      <c r="A4830" s="36"/>
      <c r="B4830" s="39"/>
    </row>
    <row r="4831" spans="1:2" x14ac:dyDescent="0.3">
      <c r="A4831" s="36"/>
      <c r="B4831" s="39"/>
    </row>
    <row r="4832" spans="1:2" x14ac:dyDescent="0.3">
      <c r="A4832" s="36"/>
      <c r="B4832" s="39"/>
    </row>
    <row r="4833" spans="1:2" x14ac:dyDescent="0.3">
      <c r="A4833" s="36"/>
      <c r="B4833" s="39"/>
    </row>
    <row r="4834" spans="1:2" x14ac:dyDescent="0.3">
      <c r="A4834" s="36"/>
      <c r="B4834" s="39"/>
    </row>
    <row r="4835" spans="1:2" x14ac:dyDescent="0.3">
      <c r="A4835" s="36"/>
      <c r="B4835" s="39"/>
    </row>
    <row r="4836" spans="1:2" x14ac:dyDescent="0.3">
      <c r="A4836" s="36"/>
      <c r="B4836" s="39"/>
    </row>
    <row r="4837" spans="1:2" x14ac:dyDescent="0.3">
      <c r="A4837" s="36"/>
      <c r="B4837" s="39"/>
    </row>
    <row r="4838" spans="1:2" x14ac:dyDescent="0.3">
      <c r="A4838" s="36"/>
      <c r="B4838" s="39"/>
    </row>
    <row r="4839" spans="1:2" x14ac:dyDescent="0.3">
      <c r="A4839" s="36"/>
      <c r="B4839" s="39"/>
    </row>
    <row r="4840" spans="1:2" x14ac:dyDescent="0.3">
      <c r="A4840" s="36"/>
      <c r="B4840" s="39"/>
    </row>
    <row r="4841" spans="1:2" x14ac:dyDescent="0.3">
      <c r="A4841" s="36"/>
      <c r="B4841" s="39"/>
    </row>
    <row r="4842" spans="1:2" x14ac:dyDescent="0.3">
      <c r="A4842" s="36"/>
      <c r="B4842" s="39"/>
    </row>
    <row r="4843" spans="1:2" x14ac:dyDescent="0.3">
      <c r="A4843" s="36"/>
      <c r="B4843" s="39"/>
    </row>
    <row r="4844" spans="1:2" x14ac:dyDescent="0.3">
      <c r="A4844" s="36"/>
      <c r="B4844" s="39"/>
    </row>
    <row r="4845" spans="1:2" x14ac:dyDescent="0.3">
      <c r="A4845" s="36"/>
      <c r="B4845" s="39"/>
    </row>
    <row r="4846" spans="1:2" x14ac:dyDescent="0.3">
      <c r="A4846" s="36"/>
      <c r="B4846" s="39"/>
    </row>
    <row r="4847" spans="1:2" x14ac:dyDescent="0.3">
      <c r="A4847" s="36"/>
      <c r="B4847" s="39"/>
    </row>
    <row r="4848" spans="1:2" x14ac:dyDescent="0.3">
      <c r="A4848" s="36"/>
      <c r="B4848" s="39"/>
    </row>
    <row r="4849" spans="1:2" x14ac:dyDescent="0.3">
      <c r="A4849" s="36"/>
      <c r="B4849" s="39"/>
    </row>
    <row r="4850" spans="1:2" x14ac:dyDescent="0.3">
      <c r="A4850" s="36"/>
      <c r="B4850" s="39"/>
    </row>
    <row r="4851" spans="1:2" x14ac:dyDescent="0.3">
      <c r="A4851" s="36"/>
      <c r="B4851" s="39"/>
    </row>
    <row r="4852" spans="1:2" x14ac:dyDescent="0.3">
      <c r="A4852" s="36"/>
      <c r="B4852" s="39"/>
    </row>
    <row r="4853" spans="1:2" x14ac:dyDescent="0.3">
      <c r="A4853" s="36"/>
      <c r="B4853" s="39"/>
    </row>
    <row r="4854" spans="1:2" x14ac:dyDescent="0.3">
      <c r="A4854" s="36"/>
      <c r="B4854" s="39"/>
    </row>
    <row r="4855" spans="1:2" x14ac:dyDescent="0.3">
      <c r="A4855" s="36"/>
      <c r="B4855" s="39"/>
    </row>
    <row r="4856" spans="1:2" x14ac:dyDescent="0.3">
      <c r="A4856" s="36"/>
      <c r="B4856" s="39"/>
    </row>
    <row r="4857" spans="1:2" x14ac:dyDescent="0.3">
      <c r="A4857" s="36"/>
      <c r="B4857" s="39"/>
    </row>
    <row r="4858" spans="1:2" x14ac:dyDescent="0.3">
      <c r="A4858" s="36"/>
      <c r="B4858" s="39"/>
    </row>
    <row r="4859" spans="1:2" x14ac:dyDescent="0.3">
      <c r="A4859" s="36"/>
      <c r="B4859" s="39"/>
    </row>
    <row r="4860" spans="1:2" x14ac:dyDescent="0.3">
      <c r="A4860" s="36"/>
      <c r="B4860" s="39"/>
    </row>
    <row r="4861" spans="1:2" x14ac:dyDescent="0.3">
      <c r="A4861" s="36"/>
      <c r="B4861" s="39"/>
    </row>
    <row r="4862" spans="1:2" x14ac:dyDescent="0.3">
      <c r="A4862" s="36"/>
      <c r="B4862" s="39"/>
    </row>
    <row r="4863" spans="1:2" x14ac:dyDescent="0.3">
      <c r="A4863" s="36"/>
      <c r="B4863" s="39"/>
    </row>
    <row r="4864" spans="1:2" x14ac:dyDescent="0.3">
      <c r="A4864" s="36"/>
      <c r="B4864" s="39"/>
    </row>
    <row r="4865" spans="1:2" x14ac:dyDescent="0.3">
      <c r="A4865" s="36"/>
      <c r="B4865" s="39"/>
    </row>
    <row r="4866" spans="1:2" x14ac:dyDescent="0.3">
      <c r="A4866" s="36"/>
      <c r="B4866" s="39"/>
    </row>
    <row r="4867" spans="1:2" x14ac:dyDescent="0.3">
      <c r="A4867" s="36"/>
      <c r="B4867" s="39"/>
    </row>
    <row r="4868" spans="1:2" x14ac:dyDescent="0.3">
      <c r="A4868" s="36"/>
      <c r="B4868" s="39"/>
    </row>
    <row r="4869" spans="1:2" x14ac:dyDescent="0.3">
      <c r="A4869" s="36"/>
      <c r="B4869" s="39"/>
    </row>
    <row r="4870" spans="1:2" x14ac:dyDescent="0.3">
      <c r="A4870" s="36"/>
      <c r="B4870" s="39"/>
    </row>
    <row r="4871" spans="1:2" x14ac:dyDescent="0.3">
      <c r="A4871" s="36"/>
      <c r="B4871" s="39"/>
    </row>
    <row r="4872" spans="1:2" x14ac:dyDescent="0.3">
      <c r="A4872" s="36"/>
      <c r="B4872" s="39"/>
    </row>
    <row r="4873" spans="1:2" x14ac:dyDescent="0.3">
      <c r="A4873" s="36"/>
      <c r="B4873" s="39"/>
    </row>
    <row r="4874" spans="1:2" x14ac:dyDescent="0.3">
      <c r="A4874" s="36"/>
      <c r="B4874" s="39"/>
    </row>
    <row r="4875" spans="1:2" x14ac:dyDescent="0.3">
      <c r="A4875" s="36"/>
      <c r="B4875" s="39"/>
    </row>
    <row r="4876" spans="1:2" x14ac:dyDescent="0.3">
      <c r="A4876" s="36"/>
      <c r="B4876" s="39"/>
    </row>
    <row r="4877" spans="1:2" x14ac:dyDescent="0.3">
      <c r="A4877" s="36"/>
      <c r="B4877" s="39"/>
    </row>
    <row r="4878" spans="1:2" x14ac:dyDescent="0.3">
      <c r="A4878" s="36"/>
      <c r="B4878" s="39"/>
    </row>
    <row r="4879" spans="1:2" x14ac:dyDescent="0.3">
      <c r="A4879" s="36"/>
      <c r="B4879" s="39"/>
    </row>
    <row r="4880" spans="1:2" x14ac:dyDescent="0.3">
      <c r="A4880" s="36"/>
      <c r="B4880" s="39"/>
    </row>
    <row r="4881" spans="1:2" x14ac:dyDescent="0.3">
      <c r="A4881" s="36"/>
      <c r="B4881" s="39"/>
    </row>
    <row r="4882" spans="1:2" x14ac:dyDescent="0.3">
      <c r="A4882" s="36"/>
      <c r="B4882" s="39"/>
    </row>
    <row r="4883" spans="1:2" x14ac:dyDescent="0.3">
      <c r="A4883" s="36"/>
      <c r="B4883" s="39"/>
    </row>
    <row r="4884" spans="1:2" x14ac:dyDescent="0.3">
      <c r="A4884" s="36"/>
      <c r="B4884" s="39"/>
    </row>
    <row r="4885" spans="1:2" x14ac:dyDescent="0.3">
      <c r="A4885" s="36"/>
      <c r="B4885" s="39"/>
    </row>
    <row r="4886" spans="1:2" x14ac:dyDescent="0.3">
      <c r="A4886" s="36"/>
      <c r="B4886" s="39"/>
    </row>
    <row r="4887" spans="1:2" x14ac:dyDescent="0.3">
      <c r="A4887" s="36"/>
      <c r="B4887" s="39"/>
    </row>
    <row r="4888" spans="1:2" x14ac:dyDescent="0.3">
      <c r="A4888" s="36"/>
      <c r="B4888" s="39"/>
    </row>
    <row r="4889" spans="1:2" x14ac:dyDescent="0.3">
      <c r="A4889" s="36"/>
      <c r="B4889" s="39"/>
    </row>
    <row r="4890" spans="1:2" x14ac:dyDescent="0.3">
      <c r="A4890" s="36"/>
      <c r="B4890" s="39"/>
    </row>
    <row r="4891" spans="1:2" x14ac:dyDescent="0.3">
      <c r="A4891" s="36"/>
      <c r="B4891" s="39"/>
    </row>
    <row r="4892" spans="1:2" x14ac:dyDescent="0.3">
      <c r="A4892" s="36"/>
      <c r="B4892" s="39"/>
    </row>
    <row r="4893" spans="1:2" x14ac:dyDescent="0.3">
      <c r="A4893" s="36"/>
      <c r="B4893" s="39"/>
    </row>
    <row r="4894" spans="1:2" x14ac:dyDescent="0.3">
      <c r="A4894" s="36"/>
      <c r="B4894" s="39"/>
    </row>
    <row r="4895" spans="1:2" x14ac:dyDescent="0.3">
      <c r="A4895" s="36"/>
      <c r="B4895" s="39"/>
    </row>
    <row r="4896" spans="1:2" x14ac:dyDescent="0.3">
      <c r="A4896" s="36"/>
      <c r="B4896" s="39"/>
    </row>
    <row r="4897" spans="1:2" x14ac:dyDescent="0.3">
      <c r="A4897" s="36"/>
      <c r="B4897" s="39"/>
    </row>
    <row r="4898" spans="1:2" x14ac:dyDescent="0.3">
      <c r="A4898" s="36"/>
      <c r="B4898" s="39"/>
    </row>
    <row r="4899" spans="1:2" x14ac:dyDescent="0.3">
      <c r="A4899" s="36"/>
      <c r="B4899" s="39"/>
    </row>
    <row r="4900" spans="1:2" x14ac:dyDescent="0.3">
      <c r="A4900" s="36"/>
      <c r="B4900" s="39"/>
    </row>
    <row r="4901" spans="1:2" x14ac:dyDescent="0.3">
      <c r="A4901" s="36"/>
      <c r="B4901" s="39"/>
    </row>
    <row r="4902" spans="1:2" x14ac:dyDescent="0.3">
      <c r="A4902" s="36"/>
      <c r="B4902" s="39"/>
    </row>
    <row r="4903" spans="1:2" x14ac:dyDescent="0.3">
      <c r="A4903" s="36"/>
      <c r="B4903" s="39"/>
    </row>
    <row r="4904" spans="1:2" x14ac:dyDescent="0.3">
      <c r="A4904" s="36"/>
      <c r="B4904" s="39"/>
    </row>
    <row r="4905" spans="1:2" x14ac:dyDescent="0.3">
      <c r="A4905" s="36"/>
      <c r="B4905" s="39"/>
    </row>
    <row r="4906" spans="1:2" x14ac:dyDescent="0.3">
      <c r="A4906" s="36"/>
      <c r="B4906" s="39"/>
    </row>
    <row r="4907" spans="1:2" x14ac:dyDescent="0.3">
      <c r="A4907" s="36"/>
      <c r="B4907" s="39"/>
    </row>
    <row r="4908" spans="1:2" x14ac:dyDescent="0.3">
      <c r="A4908" s="36"/>
      <c r="B4908" s="39"/>
    </row>
    <row r="4909" spans="1:2" x14ac:dyDescent="0.3">
      <c r="A4909" s="36"/>
      <c r="B4909" s="39"/>
    </row>
    <row r="4910" spans="1:2" x14ac:dyDescent="0.3">
      <c r="A4910" s="36"/>
      <c r="B4910" s="39"/>
    </row>
    <row r="4911" spans="1:2" x14ac:dyDescent="0.3">
      <c r="A4911" s="36"/>
      <c r="B4911" s="39"/>
    </row>
    <row r="4912" spans="1:2" x14ac:dyDescent="0.3">
      <c r="A4912" s="36"/>
      <c r="B4912" s="39"/>
    </row>
    <row r="4913" spans="1:2" x14ac:dyDescent="0.3">
      <c r="A4913" s="36"/>
      <c r="B4913" s="39"/>
    </row>
    <row r="4914" spans="1:2" x14ac:dyDescent="0.3">
      <c r="A4914" s="36"/>
      <c r="B4914" s="39"/>
    </row>
    <row r="4915" spans="1:2" x14ac:dyDescent="0.3">
      <c r="A4915" s="36"/>
      <c r="B4915" s="39"/>
    </row>
    <row r="4916" spans="1:2" x14ac:dyDescent="0.3">
      <c r="A4916" s="36"/>
      <c r="B4916" s="39"/>
    </row>
    <row r="4917" spans="1:2" x14ac:dyDescent="0.3">
      <c r="A4917" s="36"/>
      <c r="B4917" s="39"/>
    </row>
    <row r="4918" spans="1:2" x14ac:dyDescent="0.3">
      <c r="A4918" s="36"/>
      <c r="B4918" s="39"/>
    </row>
    <row r="4919" spans="1:2" x14ac:dyDescent="0.3">
      <c r="A4919" s="36"/>
      <c r="B4919" s="39"/>
    </row>
    <row r="4920" spans="1:2" x14ac:dyDescent="0.3">
      <c r="A4920" s="36"/>
      <c r="B4920" s="39"/>
    </row>
    <row r="4921" spans="1:2" x14ac:dyDescent="0.3">
      <c r="A4921" s="36"/>
      <c r="B4921" s="39"/>
    </row>
    <row r="4922" spans="1:2" x14ac:dyDescent="0.3">
      <c r="A4922" s="36"/>
      <c r="B4922" s="39"/>
    </row>
    <row r="4923" spans="1:2" x14ac:dyDescent="0.3">
      <c r="A4923" s="36"/>
      <c r="B4923" s="39"/>
    </row>
    <row r="4924" spans="1:2" x14ac:dyDescent="0.3">
      <c r="A4924" s="36"/>
      <c r="B4924" s="39"/>
    </row>
    <row r="4925" spans="1:2" x14ac:dyDescent="0.3">
      <c r="A4925" s="36"/>
      <c r="B4925" s="39"/>
    </row>
    <row r="4926" spans="1:2" x14ac:dyDescent="0.3">
      <c r="A4926" s="36"/>
      <c r="B4926" s="39"/>
    </row>
    <row r="4927" spans="1:2" x14ac:dyDescent="0.3">
      <c r="A4927" s="36"/>
      <c r="B4927" s="39"/>
    </row>
    <row r="4928" spans="1:2" x14ac:dyDescent="0.3">
      <c r="A4928" s="36"/>
      <c r="B4928" s="39"/>
    </row>
    <row r="4929" spans="1:2" x14ac:dyDescent="0.3">
      <c r="A4929" s="36"/>
      <c r="B4929" s="39"/>
    </row>
    <row r="4930" spans="1:2" x14ac:dyDescent="0.3">
      <c r="A4930" s="36"/>
      <c r="B4930" s="39"/>
    </row>
    <row r="4931" spans="1:2" x14ac:dyDescent="0.3">
      <c r="A4931" s="36"/>
      <c r="B4931" s="39"/>
    </row>
    <row r="4932" spans="1:2" x14ac:dyDescent="0.3">
      <c r="A4932" s="36"/>
      <c r="B4932" s="39"/>
    </row>
    <row r="4933" spans="1:2" x14ac:dyDescent="0.3">
      <c r="A4933" s="36"/>
      <c r="B4933" s="39"/>
    </row>
    <row r="4934" spans="1:2" x14ac:dyDescent="0.3">
      <c r="A4934" s="36"/>
      <c r="B4934" s="39"/>
    </row>
    <row r="4935" spans="1:2" x14ac:dyDescent="0.3">
      <c r="A4935" s="36"/>
      <c r="B4935" s="39"/>
    </row>
    <row r="4936" spans="1:2" x14ac:dyDescent="0.3">
      <c r="A4936" s="36"/>
      <c r="B4936" s="39"/>
    </row>
    <row r="4937" spans="1:2" x14ac:dyDescent="0.3">
      <c r="A4937" s="36"/>
      <c r="B4937" s="39"/>
    </row>
    <row r="4938" spans="1:2" x14ac:dyDescent="0.3">
      <c r="A4938" s="36"/>
      <c r="B4938" s="39"/>
    </row>
    <row r="4939" spans="1:2" x14ac:dyDescent="0.3">
      <c r="A4939" s="36"/>
      <c r="B4939" s="39"/>
    </row>
    <row r="4940" spans="1:2" x14ac:dyDescent="0.3">
      <c r="A4940" s="36"/>
      <c r="B4940" s="39"/>
    </row>
    <row r="4941" spans="1:2" x14ac:dyDescent="0.3">
      <c r="A4941" s="36"/>
      <c r="B4941" s="39"/>
    </row>
    <row r="4942" spans="1:2" x14ac:dyDescent="0.3">
      <c r="A4942" s="36"/>
      <c r="B4942" s="39"/>
    </row>
    <row r="4943" spans="1:2" x14ac:dyDescent="0.3">
      <c r="A4943" s="36"/>
      <c r="B4943" s="39"/>
    </row>
    <row r="4944" spans="1:2" x14ac:dyDescent="0.3">
      <c r="A4944" s="36"/>
      <c r="B4944" s="39"/>
    </row>
    <row r="4945" spans="1:2" x14ac:dyDescent="0.3">
      <c r="A4945" s="36"/>
      <c r="B4945" s="39"/>
    </row>
    <row r="4946" spans="1:2" x14ac:dyDescent="0.3">
      <c r="A4946" s="36"/>
      <c r="B4946" s="39"/>
    </row>
    <row r="4947" spans="1:2" x14ac:dyDescent="0.3">
      <c r="A4947" s="36"/>
      <c r="B4947" s="39"/>
    </row>
    <row r="4948" spans="1:2" x14ac:dyDescent="0.3">
      <c r="A4948" s="36"/>
      <c r="B4948" s="39"/>
    </row>
    <row r="4949" spans="1:2" x14ac:dyDescent="0.3">
      <c r="A4949" s="36"/>
      <c r="B4949" s="39"/>
    </row>
    <row r="4950" spans="1:2" x14ac:dyDescent="0.3">
      <c r="A4950" s="36"/>
      <c r="B4950" s="39"/>
    </row>
    <row r="4951" spans="1:2" x14ac:dyDescent="0.3">
      <c r="A4951" s="36"/>
      <c r="B4951" s="39"/>
    </row>
    <row r="4952" spans="1:2" x14ac:dyDescent="0.3">
      <c r="A4952" s="36"/>
      <c r="B4952" s="39"/>
    </row>
    <row r="4953" spans="1:2" x14ac:dyDescent="0.3">
      <c r="A4953" s="36"/>
      <c r="B4953" s="39"/>
    </row>
    <row r="4954" spans="1:2" x14ac:dyDescent="0.3">
      <c r="A4954" s="36"/>
      <c r="B4954" s="39"/>
    </row>
    <row r="4955" spans="1:2" x14ac:dyDescent="0.3">
      <c r="A4955" s="36"/>
      <c r="B4955" s="39"/>
    </row>
    <row r="4956" spans="1:2" x14ac:dyDescent="0.3">
      <c r="A4956" s="36"/>
      <c r="B4956" s="39"/>
    </row>
    <row r="4957" spans="1:2" x14ac:dyDescent="0.3">
      <c r="A4957" s="36"/>
      <c r="B4957" s="39"/>
    </row>
    <row r="4958" spans="1:2" x14ac:dyDescent="0.3">
      <c r="A4958" s="36"/>
      <c r="B4958" s="39"/>
    </row>
    <row r="4959" spans="1:2" x14ac:dyDescent="0.3">
      <c r="A4959" s="36"/>
      <c r="B4959" s="39"/>
    </row>
    <row r="4960" spans="1:2" x14ac:dyDescent="0.3">
      <c r="A4960" s="36"/>
      <c r="B4960" s="39"/>
    </row>
    <row r="4961" spans="1:2" x14ac:dyDescent="0.3">
      <c r="A4961" s="36"/>
      <c r="B4961" s="39"/>
    </row>
    <row r="4962" spans="1:2" x14ac:dyDescent="0.3">
      <c r="A4962" s="36"/>
      <c r="B4962" s="39"/>
    </row>
    <row r="4963" spans="1:2" x14ac:dyDescent="0.3">
      <c r="A4963" s="36"/>
      <c r="B4963" s="39"/>
    </row>
    <row r="4964" spans="1:2" x14ac:dyDescent="0.3">
      <c r="A4964" s="36"/>
      <c r="B4964" s="39"/>
    </row>
    <row r="4965" spans="1:2" x14ac:dyDescent="0.3">
      <c r="A4965" s="36"/>
      <c r="B4965" s="39"/>
    </row>
    <row r="4966" spans="1:2" x14ac:dyDescent="0.3">
      <c r="A4966" s="36"/>
      <c r="B4966" s="39"/>
    </row>
    <row r="4967" spans="1:2" x14ac:dyDescent="0.3">
      <c r="A4967" s="36"/>
      <c r="B4967" s="39"/>
    </row>
    <row r="4968" spans="1:2" x14ac:dyDescent="0.3">
      <c r="A4968" s="36"/>
      <c r="B4968" s="39"/>
    </row>
    <row r="4969" spans="1:2" x14ac:dyDescent="0.3">
      <c r="A4969" s="36"/>
      <c r="B4969" s="39"/>
    </row>
    <row r="4970" spans="1:2" x14ac:dyDescent="0.3">
      <c r="A4970" s="36"/>
      <c r="B4970" s="39"/>
    </row>
    <row r="4971" spans="1:2" x14ac:dyDescent="0.3">
      <c r="A4971" s="36"/>
      <c r="B4971" s="39"/>
    </row>
    <row r="4972" spans="1:2" x14ac:dyDescent="0.3">
      <c r="A4972" s="36"/>
      <c r="B4972" s="39"/>
    </row>
    <row r="4973" spans="1:2" x14ac:dyDescent="0.3">
      <c r="A4973" s="36"/>
      <c r="B4973" s="39"/>
    </row>
    <row r="4974" spans="1:2" x14ac:dyDescent="0.3">
      <c r="A4974" s="36"/>
      <c r="B4974" s="39"/>
    </row>
    <row r="4975" spans="1:2" x14ac:dyDescent="0.3">
      <c r="A4975" s="36"/>
      <c r="B4975" s="39"/>
    </row>
    <row r="4976" spans="1:2" x14ac:dyDescent="0.3">
      <c r="A4976" s="36"/>
      <c r="B4976" s="39"/>
    </row>
    <row r="4977" spans="1:2" x14ac:dyDescent="0.3">
      <c r="A4977" s="36"/>
      <c r="B4977" s="39"/>
    </row>
    <row r="4978" spans="1:2" x14ac:dyDescent="0.3">
      <c r="A4978" s="36"/>
      <c r="B4978" s="39"/>
    </row>
    <row r="4979" spans="1:2" x14ac:dyDescent="0.3">
      <c r="A4979" s="36"/>
      <c r="B4979" s="39"/>
    </row>
    <row r="4980" spans="1:2" x14ac:dyDescent="0.3">
      <c r="A4980" s="36"/>
      <c r="B4980" s="39"/>
    </row>
    <row r="4981" spans="1:2" x14ac:dyDescent="0.3">
      <c r="A4981" s="36"/>
      <c r="B4981" s="39"/>
    </row>
    <row r="4982" spans="1:2" x14ac:dyDescent="0.3">
      <c r="A4982" s="36"/>
      <c r="B4982" s="39"/>
    </row>
    <row r="4983" spans="1:2" x14ac:dyDescent="0.3">
      <c r="A4983" s="36"/>
      <c r="B4983" s="39"/>
    </row>
    <row r="4984" spans="1:2" x14ac:dyDescent="0.3">
      <c r="A4984" s="36"/>
      <c r="B4984" s="39"/>
    </row>
    <row r="4985" spans="1:2" x14ac:dyDescent="0.3">
      <c r="A4985" s="36"/>
      <c r="B4985" s="39"/>
    </row>
    <row r="4986" spans="1:2" x14ac:dyDescent="0.3">
      <c r="A4986" s="36"/>
      <c r="B4986" s="39"/>
    </row>
    <row r="4987" spans="1:2" x14ac:dyDescent="0.3">
      <c r="A4987" s="36"/>
      <c r="B4987" s="39"/>
    </row>
    <row r="4988" spans="1:2" x14ac:dyDescent="0.3">
      <c r="A4988" s="36"/>
      <c r="B4988" s="39"/>
    </row>
    <row r="4989" spans="1:2" x14ac:dyDescent="0.3">
      <c r="A4989" s="36"/>
      <c r="B4989" s="39"/>
    </row>
    <row r="4990" spans="1:2" x14ac:dyDescent="0.3">
      <c r="A4990" s="36"/>
      <c r="B4990" s="39"/>
    </row>
    <row r="4991" spans="1:2" x14ac:dyDescent="0.3">
      <c r="A4991" s="36"/>
      <c r="B4991" s="39"/>
    </row>
    <row r="4992" spans="1:2" x14ac:dyDescent="0.3">
      <c r="A4992" s="36"/>
      <c r="B4992" s="39"/>
    </row>
    <row r="4993" spans="1:2" x14ac:dyDescent="0.3">
      <c r="A4993" s="36"/>
      <c r="B4993" s="39"/>
    </row>
    <row r="4994" spans="1:2" x14ac:dyDescent="0.3">
      <c r="A4994" s="36"/>
      <c r="B4994" s="39"/>
    </row>
    <row r="4995" spans="1:2" x14ac:dyDescent="0.3">
      <c r="A4995" s="36"/>
      <c r="B4995" s="39"/>
    </row>
    <row r="4996" spans="1:2" x14ac:dyDescent="0.3">
      <c r="A4996" s="36"/>
      <c r="B4996" s="39"/>
    </row>
    <row r="4997" spans="1:2" x14ac:dyDescent="0.3">
      <c r="A4997" s="36"/>
      <c r="B4997" s="39"/>
    </row>
    <row r="4998" spans="1:2" x14ac:dyDescent="0.3">
      <c r="A4998" s="36"/>
      <c r="B4998" s="39"/>
    </row>
    <row r="4999" spans="1:2" x14ac:dyDescent="0.3">
      <c r="A4999" s="36"/>
      <c r="B4999" s="39"/>
    </row>
    <row r="5000" spans="1:2" x14ac:dyDescent="0.3">
      <c r="A5000" s="36"/>
      <c r="B5000" s="39"/>
    </row>
    <row r="5001" spans="1:2" x14ac:dyDescent="0.3">
      <c r="A5001" s="36"/>
      <c r="B5001" s="39"/>
    </row>
    <row r="5002" spans="1:2" x14ac:dyDescent="0.3">
      <c r="A5002" s="36"/>
      <c r="B5002" s="39"/>
    </row>
    <row r="5003" spans="1:2" x14ac:dyDescent="0.3">
      <c r="A5003" s="36"/>
      <c r="B5003" s="39"/>
    </row>
    <row r="5004" spans="1:2" x14ac:dyDescent="0.3">
      <c r="A5004" s="36"/>
      <c r="B5004" s="39"/>
    </row>
    <row r="5005" spans="1:2" x14ac:dyDescent="0.3">
      <c r="A5005" s="36"/>
      <c r="B5005" s="39"/>
    </row>
    <row r="5006" spans="1:2" x14ac:dyDescent="0.3">
      <c r="A5006" s="36"/>
      <c r="B5006" s="39"/>
    </row>
    <row r="5007" spans="1:2" x14ac:dyDescent="0.3">
      <c r="A5007" s="36"/>
      <c r="B5007" s="39"/>
    </row>
    <row r="5008" spans="1:2" x14ac:dyDescent="0.3">
      <c r="A5008" s="36"/>
      <c r="B5008" s="39"/>
    </row>
    <row r="5009" spans="1:2" x14ac:dyDescent="0.3">
      <c r="A5009" s="36"/>
      <c r="B5009" s="39"/>
    </row>
    <row r="5010" spans="1:2" x14ac:dyDescent="0.3">
      <c r="A5010" s="36"/>
      <c r="B5010" s="39"/>
    </row>
    <row r="5011" spans="1:2" x14ac:dyDescent="0.3">
      <c r="A5011" s="36"/>
      <c r="B5011" s="39"/>
    </row>
    <row r="5012" spans="1:2" x14ac:dyDescent="0.3">
      <c r="A5012" s="36"/>
      <c r="B5012" s="39"/>
    </row>
    <row r="5013" spans="1:2" x14ac:dyDescent="0.3">
      <c r="A5013" s="36"/>
      <c r="B5013" s="39"/>
    </row>
    <row r="5014" spans="1:2" x14ac:dyDescent="0.3">
      <c r="A5014" s="36"/>
      <c r="B5014" s="39"/>
    </row>
    <row r="5015" spans="1:2" x14ac:dyDescent="0.3">
      <c r="A5015" s="36"/>
      <c r="B5015" s="39"/>
    </row>
    <row r="5016" spans="1:2" x14ac:dyDescent="0.3">
      <c r="A5016" s="36"/>
      <c r="B5016" s="39"/>
    </row>
    <row r="5017" spans="1:2" x14ac:dyDescent="0.3">
      <c r="A5017" s="36"/>
      <c r="B5017" s="39"/>
    </row>
    <row r="5018" spans="1:2" x14ac:dyDescent="0.3">
      <c r="A5018" s="36"/>
      <c r="B5018" s="39"/>
    </row>
    <row r="5019" spans="1:2" x14ac:dyDescent="0.3">
      <c r="A5019" s="36"/>
      <c r="B5019" s="39"/>
    </row>
    <row r="5020" spans="1:2" x14ac:dyDescent="0.3">
      <c r="A5020" s="36"/>
      <c r="B5020" s="39"/>
    </row>
    <row r="5021" spans="1:2" x14ac:dyDescent="0.3">
      <c r="A5021" s="36"/>
      <c r="B5021" s="39"/>
    </row>
    <row r="5022" spans="1:2" x14ac:dyDescent="0.3">
      <c r="A5022" s="36"/>
      <c r="B5022" s="39"/>
    </row>
    <row r="5023" spans="1:2" x14ac:dyDescent="0.3">
      <c r="A5023" s="36"/>
      <c r="B5023" s="39"/>
    </row>
    <row r="5024" spans="1:2" x14ac:dyDescent="0.3">
      <c r="A5024" s="36"/>
      <c r="B5024" s="39"/>
    </row>
    <row r="5025" spans="1:2" x14ac:dyDescent="0.3">
      <c r="A5025" s="36"/>
      <c r="B5025" s="39"/>
    </row>
    <row r="5026" spans="1:2" x14ac:dyDescent="0.3">
      <c r="A5026" s="36"/>
      <c r="B5026" s="39"/>
    </row>
    <row r="5027" spans="1:2" x14ac:dyDescent="0.3">
      <c r="A5027" s="36"/>
      <c r="B5027" s="39"/>
    </row>
    <row r="5028" spans="1:2" x14ac:dyDescent="0.3">
      <c r="A5028" s="36"/>
      <c r="B5028" s="39"/>
    </row>
    <row r="5029" spans="1:2" x14ac:dyDescent="0.3">
      <c r="A5029" s="36"/>
      <c r="B5029" s="39"/>
    </row>
    <row r="5030" spans="1:2" x14ac:dyDescent="0.3">
      <c r="A5030" s="36"/>
      <c r="B5030" s="39"/>
    </row>
    <row r="5031" spans="1:2" x14ac:dyDescent="0.3">
      <c r="A5031" s="36"/>
      <c r="B5031" s="39"/>
    </row>
    <row r="5032" spans="1:2" x14ac:dyDescent="0.3">
      <c r="A5032" s="36"/>
      <c r="B5032" s="39"/>
    </row>
    <row r="5033" spans="1:2" x14ac:dyDescent="0.3">
      <c r="A5033" s="36"/>
      <c r="B5033" s="39"/>
    </row>
    <row r="5034" spans="1:2" x14ac:dyDescent="0.3">
      <c r="A5034" s="36"/>
      <c r="B5034" s="39"/>
    </row>
    <row r="5035" spans="1:2" x14ac:dyDescent="0.3">
      <c r="A5035" s="36"/>
      <c r="B5035" s="39"/>
    </row>
    <row r="5036" spans="1:2" x14ac:dyDescent="0.3">
      <c r="A5036" s="36"/>
      <c r="B5036" s="39"/>
    </row>
    <row r="5037" spans="1:2" x14ac:dyDescent="0.3">
      <c r="A5037" s="36"/>
      <c r="B5037" s="39"/>
    </row>
    <row r="5038" spans="1:2" x14ac:dyDescent="0.3">
      <c r="A5038" s="36"/>
      <c r="B5038" s="39"/>
    </row>
    <row r="5039" spans="1:2" x14ac:dyDescent="0.3">
      <c r="A5039" s="36"/>
      <c r="B5039" s="39"/>
    </row>
    <row r="5040" spans="1:2" x14ac:dyDescent="0.3">
      <c r="A5040" s="36"/>
      <c r="B5040" s="39"/>
    </row>
    <row r="5041" spans="1:2" x14ac:dyDescent="0.3">
      <c r="A5041" s="36"/>
      <c r="B5041" s="39"/>
    </row>
    <row r="5042" spans="1:2" x14ac:dyDescent="0.3">
      <c r="A5042" s="36"/>
      <c r="B5042" s="39"/>
    </row>
    <row r="5043" spans="1:2" x14ac:dyDescent="0.3">
      <c r="A5043" s="36"/>
      <c r="B5043" s="39"/>
    </row>
    <row r="5044" spans="1:2" x14ac:dyDescent="0.3">
      <c r="A5044" s="36"/>
      <c r="B5044" s="39"/>
    </row>
    <row r="5045" spans="1:2" x14ac:dyDescent="0.3">
      <c r="A5045" s="36"/>
      <c r="B5045" s="39"/>
    </row>
    <row r="5046" spans="1:2" x14ac:dyDescent="0.3">
      <c r="A5046" s="36"/>
      <c r="B5046" s="39"/>
    </row>
    <row r="5047" spans="1:2" x14ac:dyDescent="0.3">
      <c r="A5047" s="36"/>
      <c r="B5047" s="39"/>
    </row>
    <row r="5048" spans="1:2" x14ac:dyDescent="0.3">
      <c r="A5048" s="36"/>
      <c r="B5048" s="39"/>
    </row>
    <row r="5049" spans="1:2" x14ac:dyDescent="0.3">
      <c r="A5049" s="36"/>
      <c r="B5049" s="39"/>
    </row>
    <row r="5050" spans="1:2" x14ac:dyDescent="0.3">
      <c r="A5050" s="36"/>
      <c r="B5050" s="39"/>
    </row>
    <row r="5051" spans="1:2" x14ac:dyDescent="0.3">
      <c r="A5051" s="36"/>
      <c r="B5051" s="39"/>
    </row>
    <row r="5052" spans="1:2" x14ac:dyDescent="0.3">
      <c r="A5052" s="36"/>
      <c r="B5052" s="39"/>
    </row>
    <row r="5053" spans="1:2" x14ac:dyDescent="0.3">
      <c r="A5053" s="36"/>
      <c r="B5053" s="39"/>
    </row>
    <row r="5054" spans="1:2" x14ac:dyDescent="0.3">
      <c r="A5054" s="36"/>
      <c r="B5054" s="39"/>
    </row>
    <row r="5055" spans="1:2" x14ac:dyDescent="0.3">
      <c r="A5055" s="36"/>
      <c r="B5055" s="39"/>
    </row>
    <row r="5056" spans="1:2" x14ac:dyDescent="0.3">
      <c r="A5056" s="36"/>
      <c r="B5056" s="39"/>
    </row>
    <row r="5057" spans="1:2" x14ac:dyDescent="0.3">
      <c r="A5057" s="36"/>
      <c r="B5057" s="39"/>
    </row>
    <row r="5058" spans="1:2" x14ac:dyDescent="0.3">
      <c r="A5058" s="36"/>
      <c r="B5058" s="39"/>
    </row>
    <row r="5059" spans="1:2" x14ac:dyDescent="0.3">
      <c r="A5059" s="36"/>
      <c r="B5059" s="39"/>
    </row>
    <row r="5060" spans="1:2" x14ac:dyDescent="0.3">
      <c r="A5060" s="36"/>
      <c r="B5060" s="39"/>
    </row>
    <row r="5061" spans="1:2" x14ac:dyDescent="0.3">
      <c r="A5061" s="36"/>
      <c r="B5061" s="39"/>
    </row>
    <row r="5062" spans="1:2" x14ac:dyDescent="0.3">
      <c r="A5062" s="36"/>
      <c r="B5062" s="39"/>
    </row>
    <row r="5063" spans="1:2" x14ac:dyDescent="0.3">
      <c r="A5063" s="36"/>
      <c r="B5063" s="39"/>
    </row>
    <row r="5064" spans="1:2" x14ac:dyDescent="0.3">
      <c r="A5064" s="36"/>
      <c r="B5064" s="39"/>
    </row>
    <row r="5065" spans="1:2" x14ac:dyDescent="0.3">
      <c r="A5065" s="36"/>
      <c r="B5065" s="39"/>
    </row>
    <row r="5066" spans="1:2" x14ac:dyDescent="0.3">
      <c r="A5066" s="36"/>
      <c r="B5066" s="39"/>
    </row>
    <row r="5067" spans="1:2" x14ac:dyDescent="0.3">
      <c r="A5067" s="36"/>
      <c r="B5067" s="39"/>
    </row>
    <row r="5068" spans="1:2" x14ac:dyDescent="0.3">
      <c r="A5068" s="36"/>
      <c r="B5068" s="39"/>
    </row>
    <row r="5069" spans="1:2" x14ac:dyDescent="0.3">
      <c r="A5069" s="36"/>
      <c r="B5069" s="39"/>
    </row>
    <row r="5070" spans="1:2" x14ac:dyDescent="0.3">
      <c r="A5070" s="36"/>
      <c r="B5070" s="39"/>
    </row>
    <row r="5071" spans="1:2" x14ac:dyDescent="0.3">
      <c r="A5071" s="36"/>
      <c r="B5071" s="39"/>
    </row>
    <row r="5072" spans="1:2" x14ac:dyDescent="0.3">
      <c r="A5072" s="36"/>
      <c r="B5072" s="39"/>
    </row>
    <row r="5073" spans="1:2" x14ac:dyDescent="0.3">
      <c r="A5073" s="36"/>
      <c r="B5073" s="39"/>
    </row>
    <row r="5074" spans="1:2" x14ac:dyDescent="0.3">
      <c r="A5074" s="36"/>
      <c r="B5074" s="39"/>
    </row>
    <row r="5075" spans="1:2" x14ac:dyDescent="0.3">
      <c r="A5075" s="36"/>
      <c r="B5075" s="39"/>
    </row>
    <row r="5076" spans="1:2" x14ac:dyDescent="0.3">
      <c r="A5076" s="36"/>
      <c r="B5076" s="39"/>
    </row>
    <row r="5077" spans="1:2" x14ac:dyDescent="0.3">
      <c r="A5077" s="36"/>
      <c r="B5077" s="39"/>
    </row>
    <row r="5078" spans="1:2" x14ac:dyDescent="0.3">
      <c r="A5078" s="36"/>
      <c r="B5078" s="39"/>
    </row>
    <row r="5079" spans="1:2" x14ac:dyDescent="0.3">
      <c r="A5079" s="36"/>
      <c r="B5079" s="39"/>
    </row>
    <row r="5080" spans="1:2" x14ac:dyDescent="0.3">
      <c r="A5080" s="36"/>
      <c r="B5080" s="39"/>
    </row>
    <row r="5081" spans="1:2" x14ac:dyDescent="0.3">
      <c r="A5081" s="36"/>
      <c r="B5081" s="39"/>
    </row>
    <row r="5082" spans="1:2" x14ac:dyDescent="0.3">
      <c r="A5082" s="36"/>
      <c r="B5082" s="39"/>
    </row>
    <row r="5083" spans="1:2" x14ac:dyDescent="0.3">
      <c r="A5083" s="36"/>
      <c r="B5083" s="39"/>
    </row>
    <row r="5084" spans="1:2" x14ac:dyDescent="0.3">
      <c r="A5084" s="36"/>
      <c r="B5084" s="39"/>
    </row>
    <row r="5085" spans="1:2" x14ac:dyDescent="0.3">
      <c r="A5085" s="36"/>
      <c r="B5085" s="39"/>
    </row>
    <row r="5086" spans="1:2" x14ac:dyDescent="0.3">
      <c r="A5086" s="36"/>
      <c r="B5086" s="39"/>
    </row>
    <row r="5087" spans="1:2" x14ac:dyDescent="0.3">
      <c r="A5087" s="36"/>
      <c r="B5087" s="39"/>
    </row>
    <row r="5088" spans="1:2" x14ac:dyDescent="0.3">
      <c r="A5088" s="36"/>
      <c r="B5088" s="39"/>
    </row>
    <row r="5089" spans="1:2" x14ac:dyDescent="0.3">
      <c r="A5089" s="36"/>
      <c r="B5089" s="39"/>
    </row>
    <row r="5090" spans="1:2" x14ac:dyDescent="0.3">
      <c r="A5090" s="36"/>
      <c r="B5090" s="39"/>
    </row>
    <row r="5091" spans="1:2" x14ac:dyDescent="0.3">
      <c r="A5091" s="36"/>
      <c r="B5091" s="39"/>
    </row>
    <row r="5092" spans="1:2" x14ac:dyDescent="0.3">
      <c r="A5092" s="36"/>
      <c r="B5092" s="39"/>
    </row>
    <row r="5093" spans="1:2" x14ac:dyDescent="0.3">
      <c r="A5093" s="36"/>
      <c r="B5093" s="39"/>
    </row>
    <row r="5094" spans="1:2" x14ac:dyDescent="0.3">
      <c r="A5094" s="36"/>
      <c r="B5094" s="39"/>
    </row>
    <row r="5095" spans="1:2" x14ac:dyDescent="0.3">
      <c r="A5095" s="36"/>
      <c r="B5095" s="39"/>
    </row>
    <row r="5096" spans="1:2" x14ac:dyDescent="0.3">
      <c r="A5096" s="36"/>
      <c r="B5096" s="39"/>
    </row>
    <row r="5097" spans="1:2" x14ac:dyDescent="0.3">
      <c r="A5097" s="36"/>
      <c r="B5097" s="39"/>
    </row>
    <row r="5098" spans="1:2" x14ac:dyDescent="0.3">
      <c r="A5098" s="36"/>
      <c r="B5098" s="39"/>
    </row>
    <row r="5099" spans="1:2" x14ac:dyDescent="0.3">
      <c r="A5099" s="36"/>
      <c r="B5099" s="39"/>
    </row>
    <row r="5100" spans="1:2" x14ac:dyDescent="0.3">
      <c r="A5100" s="36"/>
      <c r="B5100" s="39"/>
    </row>
    <row r="5101" spans="1:2" x14ac:dyDescent="0.3">
      <c r="A5101" s="36"/>
      <c r="B5101" s="39"/>
    </row>
    <row r="5102" spans="1:2" x14ac:dyDescent="0.3">
      <c r="A5102" s="36"/>
      <c r="B5102" s="39"/>
    </row>
    <row r="5103" spans="1:2" x14ac:dyDescent="0.3">
      <c r="A5103" s="36"/>
      <c r="B5103" s="39"/>
    </row>
    <row r="5104" spans="1:2" x14ac:dyDescent="0.3">
      <c r="A5104" s="36"/>
      <c r="B5104" s="39"/>
    </row>
    <row r="5105" spans="1:2" x14ac:dyDescent="0.3">
      <c r="A5105" s="36"/>
      <c r="B5105" s="39"/>
    </row>
    <row r="5106" spans="1:2" x14ac:dyDescent="0.3">
      <c r="A5106" s="36"/>
      <c r="B5106" s="39"/>
    </row>
    <row r="5107" spans="1:2" x14ac:dyDescent="0.3">
      <c r="A5107" s="36"/>
      <c r="B5107" s="39"/>
    </row>
    <row r="5108" spans="1:2" x14ac:dyDescent="0.3">
      <c r="A5108" s="36"/>
      <c r="B5108" s="39"/>
    </row>
    <row r="5109" spans="1:2" x14ac:dyDescent="0.3">
      <c r="A5109" s="36"/>
      <c r="B5109" s="39"/>
    </row>
    <row r="5110" spans="1:2" x14ac:dyDescent="0.3">
      <c r="A5110" s="36"/>
      <c r="B5110" s="39"/>
    </row>
    <row r="5111" spans="1:2" x14ac:dyDescent="0.3">
      <c r="A5111" s="36"/>
      <c r="B5111" s="39"/>
    </row>
    <row r="5112" spans="1:2" x14ac:dyDescent="0.3">
      <c r="A5112" s="36"/>
      <c r="B5112" s="39"/>
    </row>
    <row r="5113" spans="1:2" x14ac:dyDescent="0.3">
      <c r="A5113" s="36"/>
      <c r="B5113" s="39"/>
    </row>
    <row r="5114" spans="1:2" x14ac:dyDescent="0.3">
      <c r="A5114" s="36"/>
      <c r="B5114" s="39"/>
    </row>
    <row r="5115" spans="1:2" x14ac:dyDescent="0.3">
      <c r="A5115" s="36"/>
      <c r="B5115" s="39"/>
    </row>
    <row r="5116" spans="1:2" x14ac:dyDescent="0.3">
      <c r="A5116" s="36"/>
      <c r="B5116" s="39"/>
    </row>
    <row r="5117" spans="1:2" x14ac:dyDescent="0.3">
      <c r="A5117" s="36"/>
      <c r="B5117" s="39"/>
    </row>
    <row r="5118" spans="1:2" x14ac:dyDescent="0.3">
      <c r="A5118" s="36"/>
      <c r="B5118" s="39"/>
    </row>
    <row r="5119" spans="1:2" x14ac:dyDescent="0.3">
      <c r="A5119" s="36"/>
      <c r="B5119" s="39"/>
    </row>
    <row r="5120" spans="1:2" x14ac:dyDescent="0.3">
      <c r="A5120" s="36"/>
      <c r="B5120" s="39"/>
    </row>
    <row r="5121" spans="1:2" x14ac:dyDescent="0.3">
      <c r="A5121" s="36"/>
      <c r="B5121" s="39"/>
    </row>
    <row r="5122" spans="1:2" x14ac:dyDescent="0.3">
      <c r="A5122" s="36"/>
      <c r="B5122" s="39"/>
    </row>
    <row r="5123" spans="1:2" x14ac:dyDescent="0.3">
      <c r="A5123" s="36"/>
      <c r="B5123" s="39"/>
    </row>
    <row r="5124" spans="1:2" x14ac:dyDescent="0.3">
      <c r="A5124" s="36"/>
      <c r="B5124" s="39"/>
    </row>
    <row r="5125" spans="1:2" x14ac:dyDescent="0.3">
      <c r="A5125" s="36"/>
      <c r="B5125" s="39"/>
    </row>
    <row r="5126" spans="1:2" x14ac:dyDescent="0.3">
      <c r="A5126" s="36"/>
      <c r="B5126" s="39"/>
    </row>
    <row r="5127" spans="1:2" x14ac:dyDescent="0.3">
      <c r="A5127" s="36"/>
      <c r="B5127" s="39"/>
    </row>
    <row r="5128" spans="1:2" x14ac:dyDescent="0.3">
      <c r="A5128" s="36"/>
      <c r="B5128" s="39"/>
    </row>
    <row r="5129" spans="1:2" x14ac:dyDescent="0.3">
      <c r="A5129" s="36"/>
      <c r="B5129" s="39"/>
    </row>
    <row r="5130" spans="1:2" x14ac:dyDescent="0.3">
      <c r="A5130" s="36"/>
      <c r="B5130" s="39"/>
    </row>
    <row r="5131" spans="1:2" x14ac:dyDescent="0.3">
      <c r="A5131" s="36"/>
      <c r="B5131" s="39"/>
    </row>
    <row r="5132" spans="1:2" x14ac:dyDescent="0.3">
      <c r="A5132" s="36"/>
      <c r="B5132" s="39"/>
    </row>
    <row r="5133" spans="1:2" x14ac:dyDescent="0.3">
      <c r="A5133" s="36"/>
      <c r="B5133" s="39"/>
    </row>
    <row r="5134" spans="1:2" x14ac:dyDescent="0.3">
      <c r="A5134" s="36"/>
      <c r="B5134" s="39"/>
    </row>
    <row r="5135" spans="1:2" x14ac:dyDescent="0.3">
      <c r="A5135" s="36"/>
      <c r="B5135" s="39"/>
    </row>
    <row r="5136" spans="1:2" x14ac:dyDescent="0.3">
      <c r="A5136" s="36"/>
      <c r="B5136" s="39"/>
    </row>
    <row r="5137" spans="1:2" x14ac:dyDescent="0.3">
      <c r="A5137" s="36"/>
      <c r="B5137" s="39"/>
    </row>
    <row r="5138" spans="1:2" x14ac:dyDescent="0.3">
      <c r="A5138" s="36"/>
      <c r="B5138" s="39"/>
    </row>
    <row r="5139" spans="1:2" x14ac:dyDescent="0.3">
      <c r="A5139" s="36"/>
      <c r="B5139" s="39"/>
    </row>
    <row r="5140" spans="1:2" x14ac:dyDescent="0.3">
      <c r="A5140" s="36"/>
      <c r="B5140" s="39"/>
    </row>
    <row r="5141" spans="1:2" x14ac:dyDescent="0.3">
      <c r="A5141" s="36"/>
      <c r="B5141" s="39"/>
    </row>
    <row r="5142" spans="1:2" x14ac:dyDescent="0.3">
      <c r="A5142" s="36"/>
      <c r="B5142" s="39"/>
    </row>
    <row r="5143" spans="1:2" x14ac:dyDescent="0.3">
      <c r="A5143" s="36"/>
      <c r="B5143" s="39"/>
    </row>
    <row r="5144" spans="1:2" x14ac:dyDescent="0.3">
      <c r="A5144" s="36"/>
      <c r="B5144" s="39"/>
    </row>
    <row r="5145" spans="1:2" x14ac:dyDescent="0.3">
      <c r="A5145" s="36"/>
      <c r="B5145" s="39"/>
    </row>
    <row r="5146" spans="1:2" x14ac:dyDescent="0.3">
      <c r="A5146" s="36"/>
      <c r="B5146" s="39"/>
    </row>
    <row r="5147" spans="1:2" x14ac:dyDescent="0.3">
      <c r="A5147" s="36"/>
      <c r="B5147" s="39"/>
    </row>
    <row r="5148" spans="1:2" x14ac:dyDescent="0.3">
      <c r="A5148" s="36"/>
      <c r="B5148" s="39"/>
    </row>
    <row r="5149" spans="1:2" x14ac:dyDescent="0.3">
      <c r="A5149" s="36"/>
      <c r="B5149" s="39"/>
    </row>
    <row r="5150" spans="1:2" x14ac:dyDescent="0.3">
      <c r="A5150" s="36"/>
      <c r="B5150" s="39"/>
    </row>
    <row r="5151" spans="1:2" x14ac:dyDescent="0.3">
      <c r="A5151" s="36"/>
      <c r="B5151" s="39"/>
    </row>
    <row r="5152" spans="1:2" x14ac:dyDescent="0.3">
      <c r="A5152" s="36"/>
      <c r="B5152" s="39"/>
    </row>
    <row r="5153" spans="1:2" x14ac:dyDescent="0.3">
      <c r="A5153" s="36"/>
      <c r="B5153" s="39"/>
    </row>
    <row r="5154" spans="1:2" x14ac:dyDescent="0.3">
      <c r="A5154" s="36"/>
      <c r="B5154" s="39"/>
    </row>
    <row r="5155" spans="1:2" x14ac:dyDescent="0.3">
      <c r="A5155" s="36"/>
      <c r="B5155" s="39"/>
    </row>
    <row r="5156" spans="1:2" x14ac:dyDescent="0.3">
      <c r="A5156" s="36"/>
      <c r="B5156" s="39"/>
    </row>
    <row r="5157" spans="1:2" x14ac:dyDescent="0.3">
      <c r="A5157" s="36"/>
      <c r="B5157" s="39"/>
    </row>
    <row r="5158" spans="1:2" x14ac:dyDescent="0.3">
      <c r="A5158" s="36"/>
      <c r="B5158" s="39"/>
    </row>
    <row r="5159" spans="1:2" x14ac:dyDescent="0.3">
      <c r="A5159" s="36"/>
      <c r="B5159" s="39"/>
    </row>
    <row r="5160" spans="1:2" x14ac:dyDescent="0.3">
      <c r="A5160" s="36"/>
      <c r="B5160" s="39"/>
    </row>
    <row r="5161" spans="1:2" x14ac:dyDescent="0.3">
      <c r="A5161" s="36"/>
      <c r="B5161" s="39"/>
    </row>
    <row r="5162" spans="1:2" x14ac:dyDescent="0.3">
      <c r="A5162" s="36"/>
      <c r="B5162" s="39"/>
    </row>
    <row r="5163" spans="1:2" x14ac:dyDescent="0.3">
      <c r="A5163" s="36"/>
      <c r="B5163" s="39"/>
    </row>
    <row r="5164" spans="1:2" x14ac:dyDescent="0.3">
      <c r="A5164" s="36"/>
      <c r="B5164" s="39"/>
    </row>
    <row r="5165" spans="1:2" x14ac:dyDescent="0.3">
      <c r="A5165" s="36"/>
      <c r="B5165" s="39"/>
    </row>
    <row r="5166" spans="1:2" x14ac:dyDescent="0.3">
      <c r="A5166" s="36"/>
      <c r="B5166" s="39"/>
    </row>
    <row r="5167" spans="1:2" x14ac:dyDescent="0.3">
      <c r="A5167" s="36"/>
      <c r="B5167" s="39"/>
    </row>
    <row r="5168" spans="1:2" x14ac:dyDescent="0.3">
      <c r="A5168" s="36"/>
      <c r="B5168" s="39"/>
    </row>
    <row r="5169" spans="1:2" x14ac:dyDescent="0.3">
      <c r="A5169" s="36"/>
      <c r="B5169" s="39"/>
    </row>
    <row r="5170" spans="1:2" x14ac:dyDescent="0.3">
      <c r="A5170" s="36"/>
      <c r="B5170" s="39"/>
    </row>
    <row r="5171" spans="1:2" x14ac:dyDescent="0.3">
      <c r="A5171" s="36"/>
      <c r="B5171" s="39"/>
    </row>
    <row r="5172" spans="1:2" x14ac:dyDescent="0.3">
      <c r="A5172" s="36"/>
      <c r="B5172" s="39"/>
    </row>
    <row r="5173" spans="1:2" x14ac:dyDescent="0.3">
      <c r="A5173" s="36"/>
      <c r="B5173" s="39"/>
    </row>
    <row r="5174" spans="1:2" x14ac:dyDescent="0.3">
      <c r="A5174" s="36"/>
      <c r="B5174" s="39"/>
    </row>
    <row r="5175" spans="1:2" x14ac:dyDescent="0.3">
      <c r="A5175" s="36"/>
      <c r="B5175" s="39"/>
    </row>
    <row r="5176" spans="1:2" x14ac:dyDescent="0.3">
      <c r="A5176" s="36"/>
      <c r="B5176" s="39"/>
    </row>
    <row r="5177" spans="1:2" x14ac:dyDescent="0.3">
      <c r="A5177" s="36"/>
      <c r="B5177" s="39"/>
    </row>
    <row r="5178" spans="1:2" x14ac:dyDescent="0.3">
      <c r="A5178" s="36"/>
      <c r="B5178" s="39"/>
    </row>
    <row r="5179" spans="1:2" x14ac:dyDescent="0.3">
      <c r="A5179" s="36"/>
      <c r="B5179" s="39"/>
    </row>
    <row r="5180" spans="1:2" x14ac:dyDescent="0.3">
      <c r="A5180" s="36"/>
      <c r="B5180" s="39"/>
    </row>
    <row r="5181" spans="1:2" x14ac:dyDescent="0.3">
      <c r="A5181" s="36"/>
      <c r="B5181" s="39"/>
    </row>
    <row r="5182" spans="1:2" x14ac:dyDescent="0.3">
      <c r="A5182" s="36"/>
      <c r="B5182" s="39"/>
    </row>
    <row r="5183" spans="1:2" x14ac:dyDescent="0.3">
      <c r="A5183" s="36"/>
      <c r="B5183" s="39"/>
    </row>
    <row r="5184" spans="1:2" x14ac:dyDescent="0.3">
      <c r="A5184" s="36"/>
      <c r="B5184" s="39"/>
    </row>
    <row r="5185" spans="1:2" x14ac:dyDescent="0.3">
      <c r="A5185" s="36"/>
      <c r="B5185" s="39"/>
    </row>
    <row r="5186" spans="1:2" x14ac:dyDescent="0.3">
      <c r="A5186" s="36"/>
      <c r="B5186" s="39"/>
    </row>
    <row r="5187" spans="1:2" x14ac:dyDescent="0.3">
      <c r="A5187" s="36"/>
      <c r="B5187" s="39"/>
    </row>
    <row r="5188" spans="1:2" x14ac:dyDescent="0.3">
      <c r="A5188" s="36"/>
      <c r="B5188" s="39"/>
    </row>
    <row r="5189" spans="1:2" x14ac:dyDescent="0.3">
      <c r="A5189" s="36"/>
      <c r="B5189" s="39"/>
    </row>
    <row r="5190" spans="1:2" x14ac:dyDescent="0.3">
      <c r="A5190" s="36"/>
      <c r="B5190" s="39"/>
    </row>
    <row r="5191" spans="1:2" x14ac:dyDescent="0.3">
      <c r="A5191" s="36"/>
      <c r="B5191" s="39"/>
    </row>
    <row r="5192" spans="1:2" x14ac:dyDescent="0.3">
      <c r="A5192" s="36"/>
      <c r="B5192" s="39"/>
    </row>
    <row r="5193" spans="1:2" x14ac:dyDescent="0.3">
      <c r="A5193" s="36"/>
      <c r="B5193" s="39"/>
    </row>
    <row r="5194" spans="1:2" x14ac:dyDescent="0.3">
      <c r="A5194" s="36"/>
      <c r="B5194" s="39"/>
    </row>
    <row r="5195" spans="1:2" x14ac:dyDescent="0.3">
      <c r="A5195" s="36"/>
      <c r="B5195" s="39"/>
    </row>
    <row r="5196" spans="1:2" x14ac:dyDescent="0.3">
      <c r="A5196" s="36"/>
      <c r="B5196" s="39"/>
    </row>
    <row r="5197" spans="1:2" x14ac:dyDescent="0.3">
      <c r="A5197" s="36"/>
      <c r="B5197" s="39"/>
    </row>
    <row r="5198" spans="1:2" x14ac:dyDescent="0.3">
      <c r="A5198" s="36"/>
      <c r="B5198" s="39"/>
    </row>
    <row r="5199" spans="1:2" x14ac:dyDescent="0.3">
      <c r="A5199" s="36"/>
      <c r="B5199" s="39"/>
    </row>
    <row r="5200" spans="1:2" x14ac:dyDescent="0.3">
      <c r="A5200" s="36"/>
      <c r="B5200" s="39"/>
    </row>
    <row r="5201" spans="1:2" x14ac:dyDescent="0.3">
      <c r="A5201" s="36"/>
      <c r="B5201" s="39"/>
    </row>
    <row r="5202" spans="1:2" x14ac:dyDescent="0.3">
      <c r="A5202" s="36"/>
      <c r="B5202" s="39"/>
    </row>
    <row r="5203" spans="1:2" x14ac:dyDescent="0.3">
      <c r="A5203" s="36"/>
      <c r="B5203" s="39"/>
    </row>
    <row r="5204" spans="1:2" x14ac:dyDescent="0.3">
      <c r="A5204" s="36"/>
      <c r="B5204" s="39"/>
    </row>
    <row r="5205" spans="1:2" x14ac:dyDescent="0.3">
      <c r="A5205" s="36"/>
      <c r="B5205" s="39"/>
    </row>
    <row r="5206" spans="1:2" x14ac:dyDescent="0.3">
      <c r="A5206" s="36"/>
      <c r="B5206" s="39"/>
    </row>
    <row r="5207" spans="1:2" x14ac:dyDescent="0.3">
      <c r="A5207" s="36"/>
      <c r="B5207" s="39"/>
    </row>
    <row r="5208" spans="1:2" x14ac:dyDescent="0.3">
      <c r="A5208" s="36"/>
      <c r="B5208" s="39"/>
    </row>
    <row r="5209" spans="1:2" x14ac:dyDescent="0.3">
      <c r="A5209" s="36"/>
      <c r="B5209" s="39"/>
    </row>
    <row r="5210" spans="1:2" x14ac:dyDescent="0.3">
      <c r="A5210" s="36"/>
      <c r="B5210" s="39"/>
    </row>
    <row r="5211" spans="1:2" x14ac:dyDescent="0.3">
      <c r="A5211" s="36"/>
      <c r="B5211" s="39"/>
    </row>
    <row r="5212" spans="1:2" x14ac:dyDescent="0.3">
      <c r="A5212" s="36"/>
      <c r="B5212" s="39"/>
    </row>
    <row r="5213" spans="1:2" x14ac:dyDescent="0.3">
      <c r="A5213" s="36"/>
      <c r="B5213" s="39"/>
    </row>
    <row r="5214" spans="1:2" x14ac:dyDescent="0.3">
      <c r="A5214" s="36"/>
      <c r="B5214" s="39"/>
    </row>
    <row r="5215" spans="1:2" x14ac:dyDescent="0.3">
      <c r="A5215" s="36"/>
      <c r="B5215" s="39"/>
    </row>
    <row r="5216" spans="1:2" x14ac:dyDescent="0.3">
      <c r="A5216" s="36"/>
      <c r="B5216" s="39"/>
    </row>
    <row r="5217" spans="1:2" x14ac:dyDescent="0.3">
      <c r="A5217" s="36"/>
      <c r="B5217" s="39"/>
    </row>
    <row r="5218" spans="1:2" x14ac:dyDescent="0.3">
      <c r="A5218" s="36"/>
      <c r="B5218" s="39"/>
    </row>
    <row r="5219" spans="1:2" x14ac:dyDescent="0.3">
      <c r="A5219" s="36"/>
      <c r="B5219" s="39"/>
    </row>
    <row r="5220" spans="1:2" x14ac:dyDescent="0.3">
      <c r="A5220" s="36"/>
      <c r="B5220" s="39"/>
    </row>
    <row r="5221" spans="1:2" x14ac:dyDescent="0.3">
      <c r="A5221" s="36"/>
      <c r="B5221" s="39"/>
    </row>
    <row r="5222" spans="1:2" x14ac:dyDescent="0.3">
      <c r="A5222" s="36"/>
      <c r="B5222" s="39"/>
    </row>
    <row r="5223" spans="1:2" x14ac:dyDescent="0.3">
      <c r="A5223" s="36"/>
      <c r="B5223" s="39"/>
    </row>
    <row r="5224" spans="1:2" x14ac:dyDescent="0.3">
      <c r="A5224" s="36"/>
      <c r="B5224" s="39"/>
    </row>
    <row r="5225" spans="1:2" x14ac:dyDescent="0.3">
      <c r="A5225" s="36"/>
      <c r="B5225" s="39"/>
    </row>
    <row r="5226" spans="1:2" x14ac:dyDescent="0.3">
      <c r="A5226" s="36"/>
      <c r="B5226" s="39"/>
    </row>
    <row r="5227" spans="1:2" x14ac:dyDescent="0.3">
      <c r="A5227" s="36"/>
      <c r="B5227" s="39"/>
    </row>
    <row r="5228" spans="1:2" x14ac:dyDescent="0.3">
      <c r="A5228" s="36"/>
      <c r="B5228" s="39"/>
    </row>
    <row r="5229" spans="1:2" x14ac:dyDescent="0.3">
      <c r="A5229" s="36"/>
      <c r="B5229" s="39"/>
    </row>
    <row r="5230" spans="1:2" x14ac:dyDescent="0.3">
      <c r="A5230" s="36"/>
      <c r="B5230" s="39"/>
    </row>
    <row r="5231" spans="1:2" x14ac:dyDescent="0.3">
      <c r="A5231" s="36"/>
      <c r="B5231" s="39"/>
    </row>
    <row r="5232" spans="1:2" x14ac:dyDescent="0.3">
      <c r="A5232" s="36"/>
      <c r="B5232" s="39"/>
    </row>
    <row r="5233" spans="1:2" x14ac:dyDescent="0.3">
      <c r="A5233" s="36"/>
      <c r="B5233" s="39"/>
    </row>
    <row r="5234" spans="1:2" x14ac:dyDescent="0.3">
      <c r="A5234" s="36"/>
      <c r="B5234" s="39"/>
    </row>
    <row r="5235" spans="1:2" x14ac:dyDescent="0.3">
      <c r="A5235" s="36"/>
      <c r="B5235" s="39"/>
    </row>
    <row r="5236" spans="1:2" x14ac:dyDescent="0.3">
      <c r="A5236" s="36"/>
      <c r="B5236" s="39"/>
    </row>
    <row r="5237" spans="1:2" x14ac:dyDescent="0.3">
      <c r="A5237" s="36"/>
      <c r="B5237" s="39"/>
    </row>
    <row r="5238" spans="1:2" x14ac:dyDescent="0.3">
      <c r="A5238" s="36"/>
      <c r="B5238" s="39"/>
    </row>
    <row r="5239" spans="1:2" x14ac:dyDescent="0.3">
      <c r="A5239" s="36"/>
      <c r="B5239" s="39"/>
    </row>
    <row r="5240" spans="1:2" x14ac:dyDescent="0.3">
      <c r="A5240" s="36"/>
      <c r="B5240" s="39"/>
    </row>
    <row r="5241" spans="1:2" x14ac:dyDescent="0.3">
      <c r="A5241" s="36"/>
      <c r="B5241" s="39"/>
    </row>
    <row r="5242" spans="1:2" x14ac:dyDescent="0.3">
      <c r="A5242" s="36"/>
      <c r="B5242" s="39"/>
    </row>
    <row r="5243" spans="1:2" x14ac:dyDescent="0.3">
      <c r="A5243" s="36"/>
      <c r="B5243" s="39"/>
    </row>
    <row r="5244" spans="1:2" x14ac:dyDescent="0.3">
      <c r="A5244" s="36"/>
      <c r="B5244" s="39"/>
    </row>
    <row r="5245" spans="1:2" x14ac:dyDescent="0.3">
      <c r="A5245" s="36"/>
      <c r="B5245" s="39"/>
    </row>
    <row r="5246" spans="1:2" x14ac:dyDescent="0.3">
      <c r="A5246" s="36"/>
      <c r="B5246" s="39"/>
    </row>
    <row r="5247" spans="1:2" x14ac:dyDescent="0.3">
      <c r="A5247" s="36"/>
      <c r="B5247" s="39"/>
    </row>
    <row r="5248" spans="1:2" x14ac:dyDescent="0.3">
      <c r="A5248" s="36"/>
      <c r="B5248" s="39"/>
    </row>
    <row r="5249" spans="1:2" x14ac:dyDescent="0.3">
      <c r="A5249" s="36"/>
      <c r="B5249" s="39"/>
    </row>
    <row r="5250" spans="1:2" x14ac:dyDescent="0.3">
      <c r="A5250" s="36"/>
      <c r="B5250" s="39"/>
    </row>
    <row r="5251" spans="1:2" x14ac:dyDescent="0.3">
      <c r="A5251" s="36"/>
      <c r="B5251" s="39"/>
    </row>
    <row r="5252" spans="1:2" x14ac:dyDescent="0.3">
      <c r="A5252" s="36"/>
      <c r="B5252" s="39"/>
    </row>
    <row r="5253" spans="1:2" x14ac:dyDescent="0.3">
      <c r="A5253" s="36"/>
      <c r="B5253" s="39"/>
    </row>
    <row r="5254" spans="1:2" x14ac:dyDescent="0.3">
      <c r="A5254" s="36"/>
      <c r="B5254" s="39"/>
    </row>
    <row r="5255" spans="1:2" x14ac:dyDescent="0.3">
      <c r="A5255" s="36"/>
      <c r="B5255" s="39"/>
    </row>
    <row r="5256" spans="1:2" x14ac:dyDescent="0.3">
      <c r="A5256" s="36"/>
      <c r="B5256" s="39"/>
    </row>
    <row r="5257" spans="1:2" x14ac:dyDescent="0.3">
      <c r="A5257" s="36"/>
      <c r="B5257" s="39"/>
    </row>
    <row r="5258" spans="1:2" x14ac:dyDescent="0.3">
      <c r="A5258" s="36"/>
      <c r="B5258" s="39"/>
    </row>
    <row r="5259" spans="1:2" x14ac:dyDescent="0.3">
      <c r="A5259" s="36"/>
      <c r="B5259" s="39"/>
    </row>
    <row r="5260" spans="1:2" x14ac:dyDescent="0.3">
      <c r="A5260" s="36"/>
      <c r="B5260" s="39"/>
    </row>
    <row r="5261" spans="1:2" x14ac:dyDescent="0.3">
      <c r="A5261" s="36"/>
      <c r="B5261" s="39"/>
    </row>
    <row r="5262" spans="1:2" x14ac:dyDescent="0.3">
      <c r="A5262" s="36"/>
      <c r="B5262" s="39"/>
    </row>
    <row r="5263" spans="1:2" x14ac:dyDescent="0.3">
      <c r="A5263" s="36"/>
      <c r="B5263" s="39"/>
    </row>
    <row r="5264" spans="1:2" x14ac:dyDescent="0.3">
      <c r="A5264" s="36"/>
      <c r="B5264" s="39"/>
    </row>
    <row r="5265" spans="1:2" x14ac:dyDescent="0.3">
      <c r="A5265" s="36"/>
      <c r="B5265" s="39"/>
    </row>
    <row r="5266" spans="1:2" x14ac:dyDescent="0.3">
      <c r="A5266" s="36"/>
      <c r="B5266" s="39"/>
    </row>
    <row r="5267" spans="1:2" x14ac:dyDescent="0.3">
      <c r="A5267" s="36"/>
      <c r="B5267" s="39"/>
    </row>
    <row r="5268" spans="1:2" x14ac:dyDescent="0.3">
      <c r="A5268" s="36"/>
      <c r="B5268" s="39"/>
    </row>
    <row r="5269" spans="1:2" x14ac:dyDescent="0.3">
      <c r="A5269" s="36"/>
      <c r="B5269" s="39"/>
    </row>
    <row r="5270" spans="1:2" x14ac:dyDescent="0.3">
      <c r="A5270" s="36"/>
      <c r="B5270" s="39"/>
    </row>
    <row r="5271" spans="1:2" x14ac:dyDescent="0.3">
      <c r="A5271" s="36"/>
      <c r="B5271" s="39"/>
    </row>
    <row r="5272" spans="1:2" x14ac:dyDescent="0.3">
      <c r="A5272" s="36"/>
      <c r="B5272" s="39"/>
    </row>
    <row r="5273" spans="1:2" x14ac:dyDescent="0.3">
      <c r="A5273" s="36"/>
      <c r="B5273" s="39"/>
    </row>
    <row r="5274" spans="1:2" x14ac:dyDescent="0.3">
      <c r="A5274" s="36"/>
      <c r="B5274" s="39"/>
    </row>
    <row r="5275" spans="1:2" x14ac:dyDescent="0.3">
      <c r="A5275" s="36"/>
      <c r="B5275" s="39"/>
    </row>
    <row r="5276" spans="1:2" x14ac:dyDescent="0.3">
      <c r="A5276" s="36"/>
      <c r="B5276" s="39"/>
    </row>
    <row r="5277" spans="1:2" x14ac:dyDescent="0.3">
      <c r="A5277" s="36"/>
      <c r="B5277" s="39"/>
    </row>
    <row r="5278" spans="1:2" x14ac:dyDescent="0.3">
      <c r="A5278" s="36"/>
      <c r="B5278" s="39"/>
    </row>
    <row r="5279" spans="1:2" x14ac:dyDescent="0.3">
      <c r="A5279" s="36"/>
      <c r="B5279" s="39"/>
    </row>
    <row r="5280" spans="1:2" x14ac:dyDescent="0.3">
      <c r="A5280" s="36"/>
      <c r="B5280" s="39"/>
    </row>
    <row r="5281" spans="1:2" x14ac:dyDescent="0.3">
      <c r="A5281" s="36"/>
      <c r="B5281" s="39"/>
    </row>
    <row r="5282" spans="1:2" x14ac:dyDescent="0.3">
      <c r="A5282" s="36"/>
      <c r="B5282" s="39"/>
    </row>
    <row r="5283" spans="1:2" x14ac:dyDescent="0.3">
      <c r="A5283" s="36"/>
      <c r="B5283" s="39"/>
    </row>
    <row r="5284" spans="1:2" x14ac:dyDescent="0.3">
      <c r="A5284" s="36"/>
      <c r="B5284" s="39"/>
    </row>
    <row r="5285" spans="1:2" x14ac:dyDescent="0.3">
      <c r="A5285" s="36"/>
      <c r="B5285" s="39"/>
    </row>
    <row r="5286" spans="1:2" x14ac:dyDescent="0.3">
      <c r="A5286" s="36"/>
      <c r="B5286" s="39"/>
    </row>
    <row r="5287" spans="1:2" x14ac:dyDescent="0.3">
      <c r="A5287" s="36"/>
      <c r="B5287" s="39"/>
    </row>
    <row r="5288" spans="1:2" x14ac:dyDescent="0.3">
      <c r="A5288" s="36"/>
      <c r="B5288" s="39"/>
    </row>
    <row r="5289" spans="1:2" x14ac:dyDescent="0.3">
      <c r="A5289" s="36"/>
      <c r="B5289" s="39"/>
    </row>
    <row r="5290" spans="1:2" x14ac:dyDescent="0.3">
      <c r="A5290" s="36"/>
      <c r="B5290" s="39"/>
    </row>
    <row r="5291" spans="1:2" x14ac:dyDescent="0.3">
      <c r="A5291" s="36"/>
      <c r="B5291" s="39"/>
    </row>
    <row r="5292" spans="1:2" x14ac:dyDescent="0.3">
      <c r="A5292" s="36"/>
      <c r="B5292" s="39"/>
    </row>
    <row r="5293" spans="1:2" x14ac:dyDescent="0.3">
      <c r="A5293" s="36"/>
      <c r="B5293" s="39"/>
    </row>
    <row r="5294" spans="1:2" x14ac:dyDescent="0.3">
      <c r="A5294" s="36"/>
      <c r="B5294" s="39"/>
    </row>
    <row r="5295" spans="1:2" x14ac:dyDescent="0.3">
      <c r="A5295" s="36"/>
      <c r="B5295" s="39"/>
    </row>
    <row r="5296" spans="1:2" x14ac:dyDescent="0.3">
      <c r="A5296" s="36"/>
      <c r="B5296" s="39"/>
    </row>
    <row r="5297" spans="1:2" x14ac:dyDescent="0.3">
      <c r="A5297" s="36"/>
      <c r="B5297" s="39"/>
    </row>
    <row r="5298" spans="1:2" x14ac:dyDescent="0.3">
      <c r="A5298" s="36"/>
      <c r="B5298" s="39"/>
    </row>
    <row r="5299" spans="1:2" x14ac:dyDescent="0.3">
      <c r="A5299" s="36"/>
      <c r="B5299" s="39"/>
    </row>
    <row r="5300" spans="1:2" x14ac:dyDescent="0.3">
      <c r="A5300" s="36"/>
      <c r="B5300" s="39"/>
    </row>
    <row r="5301" spans="1:2" x14ac:dyDescent="0.3">
      <c r="A5301" s="36"/>
      <c r="B5301" s="39"/>
    </row>
    <row r="5302" spans="1:2" x14ac:dyDescent="0.3">
      <c r="A5302" s="36"/>
      <c r="B5302" s="39"/>
    </row>
    <row r="5303" spans="1:2" x14ac:dyDescent="0.3">
      <c r="A5303" s="36"/>
      <c r="B5303" s="39"/>
    </row>
    <row r="5304" spans="1:2" x14ac:dyDescent="0.3">
      <c r="A5304" s="36"/>
      <c r="B5304" s="39"/>
    </row>
    <row r="5305" spans="1:2" x14ac:dyDescent="0.3">
      <c r="A5305" s="36"/>
      <c r="B5305" s="39"/>
    </row>
    <row r="5306" spans="1:2" x14ac:dyDescent="0.3">
      <c r="A5306" s="36"/>
      <c r="B5306" s="39"/>
    </row>
    <row r="5307" spans="1:2" x14ac:dyDescent="0.3">
      <c r="A5307" s="36"/>
      <c r="B5307" s="39"/>
    </row>
    <row r="5308" spans="1:2" x14ac:dyDescent="0.3">
      <c r="A5308" s="36"/>
      <c r="B5308" s="39"/>
    </row>
    <row r="5309" spans="1:2" x14ac:dyDescent="0.3">
      <c r="A5309" s="36"/>
      <c r="B5309" s="39"/>
    </row>
    <row r="5310" spans="1:2" x14ac:dyDescent="0.3">
      <c r="A5310" s="36"/>
      <c r="B5310" s="39"/>
    </row>
    <row r="5311" spans="1:2" x14ac:dyDescent="0.3">
      <c r="A5311" s="36"/>
      <c r="B5311" s="39"/>
    </row>
    <row r="5312" spans="1:2" x14ac:dyDescent="0.3">
      <c r="A5312" s="36"/>
      <c r="B5312" s="39"/>
    </row>
    <row r="5313" spans="1:2" x14ac:dyDescent="0.3">
      <c r="A5313" s="36"/>
      <c r="B5313" s="39"/>
    </row>
    <row r="5314" spans="1:2" x14ac:dyDescent="0.3">
      <c r="A5314" s="36"/>
      <c r="B5314" s="39"/>
    </row>
    <row r="5315" spans="1:2" x14ac:dyDescent="0.3">
      <c r="A5315" s="36"/>
      <c r="B5315" s="39"/>
    </row>
    <row r="5316" spans="1:2" x14ac:dyDescent="0.3">
      <c r="A5316" s="36"/>
      <c r="B5316" s="39"/>
    </row>
    <row r="5317" spans="1:2" x14ac:dyDescent="0.3">
      <c r="A5317" s="36"/>
      <c r="B5317" s="39"/>
    </row>
    <row r="5318" spans="1:2" x14ac:dyDescent="0.3">
      <c r="A5318" s="36"/>
      <c r="B5318" s="39"/>
    </row>
    <row r="5319" spans="1:2" x14ac:dyDescent="0.3">
      <c r="A5319" s="36"/>
      <c r="B5319" s="39"/>
    </row>
    <row r="5320" spans="1:2" x14ac:dyDescent="0.3">
      <c r="A5320" s="36"/>
      <c r="B5320" s="39"/>
    </row>
    <row r="5321" spans="1:2" x14ac:dyDescent="0.3">
      <c r="A5321" s="36"/>
      <c r="B5321" s="39"/>
    </row>
    <row r="5322" spans="1:2" x14ac:dyDescent="0.3">
      <c r="A5322" s="36"/>
      <c r="B5322" s="39"/>
    </row>
    <row r="5323" spans="1:2" x14ac:dyDescent="0.3">
      <c r="A5323" s="36"/>
      <c r="B5323" s="39"/>
    </row>
    <row r="5324" spans="1:2" x14ac:dyDescent="0.3">
      <c r="A5324" s="36"/>
      <c r="B5324" s="39"/>
    </row>
    <row r="5325" spans="1:2" x14ac:dyDescent="0.3">
      <c r="A5325" s="36"/>
      <c r="B5325" s="39"/>
    </row>
    <row r="5326" spans="1:2" x14ac:dyDescent="0.3">
      <c r="A5326" s="36"/>
      <c r="B5326" s="39"/>
    </row>
    <row r="5327" spans="1:2" x14ac:dyDescent="0.3">
      <c r="A5327" s="36"/>
      <c r="B5327" s="39"/>
    </row>
    <row r="5328" spans="1:2" x14ac:dyDescent="0.3">
      <c r="A5328" s="36"/>
      <c r="B5328" s="39"/>
    </row>
    <row r="5329" spans="1:2" x14ac:dyDescent="0.3">
      <c r="A5329" s="36"/>
      <c r="B5329" s="39"/>
    </row>
    <row r="5330" spans="1:2" x14ac:dyDescent="0.3">
      <c r="A5330" s="36"/>
      <c r="B5330" s="39"/>
    </row>
    <row r="5331" spans="1:2" x14ac:dyDescent="0.3">
      <c r="A5331" s="36"/>
      <c r="B5331" s="39"/>
    </row>
    <row r="5332" spans="1:2" x14ac:dyDescent="0.3">
      <c r="A5332" s="36"/>
      <c r="B5332" s="39"/>
    </row>
    <row r="5333" spans="1:2" x14ac:dyDescent="0.3">
      <c r="A5333" s="36"/>
      <c r="B5333" s="39"/>
    </row>
    <row r="5334" spans="1:2" x14ac:dyDescent="0.3">
      <c r="A5334" s="36"/>
      <c r="B5334" s="39"/>
    </row>
    <row r="5335" spans="1:2" x14ac:dyDescent="0.3">
      <c r="A5335" s="36"/>
      <c r="B5335" s="39"/>
    </row>
    <row r="5336" spans="1:2" x14ac:dyDescent="0.3">
      <c r="A5336" s="36"/>
      <c r="B5336" s="39"/>
    </row>
    <row r="5337" spans="1:2" x14ac:dyDescent="0.3">
      <c r="A5337" s="36"/>
      <c r="B5337" s="39"/>
    </row>
    <row r="5338" spans="1:2" x14ac:dyDescent="0.3">
      <c r="A5338" s="36"/>
      <c r="B5338" s="39"/>
    </row>
    <row r="5339" spans="1:2" x14ac:dyDescent="0.3">
      <c r="A5339" s="36"/>
      <c r="B5339" s="39"/>
    </row>
    <row r="5340" spans="1:2" x14ac:dyDescent="0.3">
      <c r="A5340" s="36"/>
      <c r="B5340" s="39"/>
    </row>
    <row r="5341" spans="1:2" x14ac:dyDescent="0.3">
      <c r="A5341" s="36"/>
      <c r="B5341" s="39"/>
    </row>
    <row r="5342" spans="1:2" x14ac:dyDescent="0.3">
      <c r="A5342" s="36"/>
      <c r="B5342" s="39"/>
    </row>
    <row r="5343" spans="1:2" x14ac:dyDescent="0.3">
      <c r="A5343" s="36"/>
      <c r="B5343" s="39"/>
    </row>
    <row r="5344" spans="1:2" x14ac:dyDescent="0.3">
      <c r="A5344" s="36"/>
      <c r="B5344" s="39"/>
    </row>
    <row r="5345" spans="1:2" x14ac:dyDescent="0.3">
      <c r="A5345" s="36"/>
      <c r="B5345" s="39"/>
    </row>
    <row r="5346" spans="1:2" x14ac:dyDescent="0.3">
      <c r="A5346" s="36"/>
      <c r="B5346" s="39"/>
    </row>
    <row r="5347" spans="1:2" x14ac:dyDescent="0.3">
      <c r="A5347" s="36"/>
      <c r="B5347" s="39"/>
    </row>
    <row r="5348" spans="1:2" x14ac:dyDescent="0.3">
      <c r="A5348" s="36"/>
      <c r="B5348" s="39"/>
    </row>
    <row r="5349" spans="1:2" x14ac:dyDescent="0.3">
      <c r="A5349" s="36"/>
      <c r="B5349" s="39"/>
    </row>
    <row r="5350" spans="1:2" x14ac:dyDescent="0.3">
      <c r="A5350" s="36"/>
      <c r="B5350" s="39"/>
    </row>
    <row r="5351" spans="1:2" x14ac:dyDescent="0.3">
      <c r="A5351" s="36"/>
      <c r="B5351" s="39"/>
    </row>
    <row r="5352" spans="1:2" x14ac:dyDescent="0.3">
      <c r="A5352" s="36"/>
      <c r="B5352" s="39"/>
    </row>
    <row r="5353" spans="1:2" x14ac:dyDescent="0.3">
      <c r="A5353" s="36"/>
      <c r="B5353" s="39"/>
    </row>
    <row r="5354" spans="1:2" x14ac:dyDescent="0.3">
      <c r="A5354" s="36"/>
      <c r="B5354" s="39"/>
    </row>
    <row r="5355" spans="1:2" x14ac:dyDescent="0.3">
      <c r="A5355" s="36"/>
      <c r="B5355" s="39"/>
    </row>
    <row r="5356" spans="1:2" x14ac:dyDescent="0.3">
      <c r="A5356" s="36"/>
      <c r="B5356" s="39"/>
    </row>
    <row r="5357" spans="1:2" x14ac:dyDescent="0.3">
      <c r="A5357" s="36"/>
      <c r="B5357" s="39"/>
    </row>
    <row r="5358" spans="1:2" x14ac:dyDescent="0.3">
      <c r="A5358" s="36"/>
      <c r="B5358" s="39"/>
    </row>
    <row r="5359" spans="1:2" x14ac:dyDescent="0.3">
      <c r="A5359" s="36"/>
      <c r="B5359" s="39"/>
    </row>
    <row r="5360" spans="1:2" x14ac:dyDescent="0.3">
      <c r="A5360" s="36"/>
      <c r="B5360" s="39"/>
    </row>
    <row r="5361" spans="1:2" x14ac:dyDescent="0.3">
      <c r="A5361" s="36"/>
      <c r="B5361" s="39"/>
    </row>
    <row r="5362" spans="1:2" x14ac:dyDescent="0.3">
      <c r="A5362" s="36"/>
      <c r="B5362" s="39"/>
    </row>
    <row r="5363" spans="1:2" x14ac:dyDescent="0.3">
      <c r="A5363" s="36"/>
      <c r="B5363" s="39"/>
    </row>
    <row r="5364" spans="1:2" x14ac:dyDescent="0.3">
      <c r="A5364" s="36"/>
      <c r="B5364" s="39"/>
    </row>
    <row r="5365" spans="1:2" x14ac:dyDescent="0.3">
      <c r="A5365" s="36"/>
      <c r="B5365" s="39"/>
    </row>
    <row r="5366" spans="1:2" x14ac:dyDescent="0.3">
      <c r="A5366" s="36"/>
      <c r="B5366" s="39"/>
    </row>
    <row r="5367" spans="1:2" x14ac:dyDescent="0.3">
      <c r="A5367" s="36"/>
      <c r="B5367" s="39"/>
    </row>
    <row r="5368" spans="1:2" x14ac:dyDescent="0.3">
      <c r="A5368" s="36"/>
      <c r="B5368" s="39"/>
    </row>
    <row r="5369" spans="1:2" x14ac:dyDescent="0.3">
      <c r="A5369" s="36"/>
      <c r="B5369" s="39"/>
    </row>
    <row r="5370" spans="1:2" x14ac:dyDescent="0.3">
      <c r="A5370" s="36"/>
      <c r="B5370" s="39"/>
    </row>
    <row r="5371" spans="1:2" x14ac:dyDescent="0.3">
      <c r="A5371" s="36"/>
      <c r="B5371" s="39"/>
    </row>
    <row r="5372" spans="1:2" x14ac:dyDescent="0.3">
      <c r="A5372" s="36"/>
      <c r="B5372" s="39"/>
    </row>
    <row r="5373" spans="1:2" x14ac:dyDescent="0.3">
      <c r="A5373" s="36"/>
      <c r="B5373" s="39"/>
    </row>
    <row r="5374" spans="1:2" x14ac:dyDescent="0.3">
      <c r="A5374" s="36"/>
      <c r="B5374" s="39"/>
    </row>
    <row r="5375" spans="1:2" x14ac:dyDescent="0.3">
      <c r="A5375" s="36"/>
      <c r="B5375" s="39"/>
    </row>
    <row r="5376" spans="1:2" x14ac:dyDescent="0.3">
      <c r="A5376" s="36"/>
      <c r="B5376" s="39"/>
    </row>
    <row r="5377" spans="1:2" x14ac:dyDescent="0.3">
      <c r="A5377" s="36"/>
      <c r="B5377" s="39"/>
    </row>
    <row r="5378" spans="1:2" x14ac:dyDescent="0.3">
      <c r="A5378" s="36"/>
      <c r="B5378" s="39"/>
    </row>
    <row r="5379" spans="1:2" x14ac:dyDescent="0.3">
      <c r="A5379" s="36"/>
      <c r="B5379" s="39"/>
    </row>
    <row r="5380" spans="1:2" x14ac:dyDescent="0.3">
      <c r="A5380" s="36"/>
      <c r="B5380" s="39"/>
    </row>
    <row r="5381" spans="1:2" x14ac:dyDescent="0.3">
      <c r="A5381" s="36"/>
      <c r="B5381" s="39"/>
    </row>
    <row r="5382" spans="1:2" x14ac:dyDescent="0.3">
      <c r="A5382" s="36"/>
      <c r="B5382" s="39"/>
    </row>
    <row r="5383" spans="1:2" x14ac:dyDescent="0.3">
      <c r="A5383" s="36"/>
      <c r="B5383" s="39"/>
    </row>
    <row r="5384" spans="1:2" x14ac:dyDescent="0.3">
      <c r="A5384" s="36"/>
      <c r="B5384" s="39"/>
    </row>
    <row r="5385" spans="1:2" x14ac:dyDescent="0.3">
      <c r="A5385" s="36"/>
      <c r="B5385" s="39"/>
    </row>
    <row r="5386" spans="1:2" x14ac:dyDescent="0.3">
      <c r="A5386" s="36"/>
      <c r="B5386" s="39"/>
    </row>
    <row r="5387" spans="1:2" x14ac:dyDescent="0.3">
      <c r="A5387" s="36"/>
      <c r="B5387" s="39"/>
    </row>
    <row r="5388" spans="1:2" x14ac:dyDescent="0.3">
      <c r="A5388" s="36"/>
      <c r="B5388" s="39"/>
    </row>
    <row r="5389" spans="1:2" x14ac:dyDescent="0.3">
      <c r="A5389" s="36"/>
      <c r="B5389" s="39"/>
    </row>
    <row r="5390" spans="1:2" x14ac:dyDescent="0.3">
      <c r="A5390" s="36"/>
      <c r="B5390" s="39"/>
    </row>
    <row r="5391" spans="1:2" x14ac:dyDescent="0.3">
      <c r="A5391" s="36"/>
      <c r="B5391" s="39"/>
    </row>
    <row r="5392" spans="1:2" x14ac:dyDescent="0.3">
      <c r="A5392" s="36"/>
      <c r="B5392" s="39"/>
    </row>
    <row r="5393" spans="1:2" x14ac:dyDescent="0.3">
      <c r="A5393" s="36"/>
      <c r="B5393" s="39"/>
    </row>
    <row r="5394" spans="1:2" x14ac:dyDescent="0.3">
      <c r="A5394" s="36"/>
      <c r="B5394" s="39"/>
    </row>
    <row r="5395" spans="1:2" x14ac:dyDescent="0.3">
      <c r="A5395" s="36"/>
      <c r="B5395" s="39"/>
    </row>
    <row r="5396" spans="1:2" x14ac:dyDescent="0.3">
      <c r="A5396" s="36"/>
      <c r="B5396" s="39"/>
    </row>
    <row r="5397" spans="1:2" x14ac:dyDescent="0.3">
      <c r="A5397" s="36"/>
      <c r="B5397" s="39"/>
    </row>
    <row r="5398" spans="1:2" x14ac:dyDescent="0.3">
      <c r="A5398" s="36"/>
      <c r="B5398" s="39"/>
    </row>
    <row r="5399" spans="1:2" x14ac:dyDescent="0.3">
      <c r="A5399" s="36"/>
      <c r="B5399" s="39"/>
    </row>
    <row r="5400" spans="1:2" x14ac:dyDescent="0.3">
      <c r="A5400" s="36"/>
      <c r="B5400" s="39"/>
    </row>
    <row r="5401" spans="1:2" x14ac:dyDescent="0.3">
      <c r="A5401" s="36"/>
      <c r="B5401" s="39"/>
    </row>
    <row r="5402" spans="1:2" x14ac:dyDescent="0.3">
      <c r="A5402" s="36"/>
      <c r="B5402" s="39"/>
    </row>
    <row r="5403" spans="1:2" x14ac:dyDescent="0.3">
      <c r="A5403" s="36"/>
      <c r="B5403" s="39"/>
    </row>
    <row r="5404" spans="1:2" x14ac:dyDescent="0.3">
      <c r="A5404" s="36"/>
      <c r="B5404" s="39"/>
    </row>
    <row r="5405" spans="1:2" x14ac:dyDescent="0.3">
      <c r="A5405" s="36"/>
      <c r="B5405" s="39"/>
    </row>
    <row r="5406" spans="1:2" x14ac:dyDescent="0.3">
      <c r="A5406" s="36"/>
      <c r="B5406" s="39"/>
    </row>
    <row r="5407" spans="1:2" x14ac:dyDescent="0.3">
      <c r="A5407" s="36"/>
      <c r="B5407" s="39"/>
    </row>
    <row r="5408" spans="1:2" x14ac:dyDescent="0.3">
      <c r="A5408" s="36"/>
      <c r="B5408" s="39"/>
    </row>
    <row r="5409" spans="1:2" x14ac:dyDescent="0.3">
      <c r="A5409" s="36"/>
      <c r="B5409" s="39"/>
    </row>
    <row r="5410" spans="1:2" x14ac:dyDescent="0.3">
      <c r="A5410" s="36"/>
      <c r="B5410" s="39"/>
    </row>
    <row r="5411" spans="1:2" x14ac:dyDescent="0.3">
      <c r="A5411" s="36"/>
      <c r="B5411" s="39"/>
    </row>
    <row r="5412" spans="1:2" x14ac:dyDescent="0.3">
      <c r="A5412" s="36"/>
      <c r="B5412" s="39"/>
    </row>
    <row r="5413" spans="1:2" x14ac:dyDescent="0.3">
      <c r="A5413" s="36"/>
      <c r="B5413" s="39"/>
    </row>
    <row r="5414" spans="1:2" x14ac:dyDescent="0.3">
      <c r="A5414" s="36"/>
      <c r="B5414" s="39"/>
    </row>
    <row r="5415" spans="1:2" x14ac:dyDescent="0.3">
      <c r="A5415" s="36"/>
      <c r="B5415" s="39"/>
    </row>
    <row r="5416" spans="1:2" x14ac:dyDescent="0.3">
      <c r="A5416" s="36"/>
      <c r="B5416" s="39"/>
    </row>
    <row r="5417" spans="1:2" x14ac:dyDescent="0.3">
      <c r="A5417" s="36"/>
      <c r="B5417" s="39"/>
    </row>
    <row r="5418" spans="1:2" x14ac:dyDescent="0.3">
      <c r="A5418" s="36"/>
      <c r="B5418" s="39"/>
    </row>
    <row r="5419" spans="1:2" x14ac:dyDescent="0.3">
      <c r="A5419" s="36"/>
      <c r="B5419" s="39"/>
    </row>
    <row r="5420" spans="1:2" x14ac:dyDescent="0.3">
      <c r="A5420" s="36"/>
      <c r="B5420" s="39"/>
    </row>
    <row r="5421" spans="1:2" x14ac:dyDescent="0.3">
      <c r="A5421" s="36"/>
      <c r="B5421" s="39"/>
    </row>
    <row r="5422" spans="1:2" x14ac:dyDescent="0.3">
      <c r="A5422" s="36"/>
      <c r="B5422" s="39"/>
    </row>
    <row r="5423" spans="1:2" x14ac:dyDescent="0.3">
      <c r="A5423" s="36"/>
      <c r="B5423" s="39"/>
    </row>
    <row r="5424" spans="1:2" x14ac:dyDescent="0.3">
      <c r="A5424" s="36"/>
      <c r="B5424" s="39"/>
    </row>
    <row r="5425" spans="1:2" x14ac:dyDescent="0.3">
      <c r="A5425" s="36"/>
      <c r="B5425" s="39"/>
    </row>
    <row r="5426" spans="1:2" x14ac:dyDescent="0.3">
      <c r="A5426" s="36"/>
      <c r="B5426" s="39"/>
    </row>
    <row r="5427" spans="1:2" x14ac:dyDescent="0.3">
      <c r="A5427" s="36"/>
      <c r="B5427" s="39"/>
    </row>
    <row r="5428" spans="1:2" x14ac:dyDescent="0.3">
      <c r="A5428" s="36"/>
      <c r="B5428" s="39"/>
    </row>
    <row r="5429" spans="1:2" x14ac:dyDescent="0.3">
      <c r="A5429" s="36"/>
      <c r="B5429" s="39"/>
    </row>
    <row r="5430" spans="1:2" x14ac:dyDescent="0.3">
      <c r="A5430" s="36"/>
      <c r="B5430" s="39"/>
    </row>
    <row r="5431" spans="1:2" x14ac:dyDescent="0.3">
      <c r="A5431" s="36"/>
      <c r="B5431" s="39"/>
    </row>
    <row r="5432" spans="1:2" x14ac:dyDescent="0.3">
      <c r="A5432" s="36"/>
      <c r="B5432" s="39"/>
    </row>
    <row r="5433" spans="1:2" x14ac:dyDescent="0.3">
      <c r="A5433" s="36"/>
      <c r="B5433" s="39"/>
    </row>
    <row r="5434" spans="1:2" x14ac:dyDescent="0.3">
      <c r="A5434" s="36"/>
      <c r="B5434" s="39"/>
    </row>
    <row r="5435" spans="1:2" x14ac:dyDescent="0.3">
      <c r="A5435" s="36"/>
      <c r="B5435" s="39"/>
    </row>
    <row r="5436" spans="1:2" x14ac:dyDescent="0.3">
      <c r="A5436" s="36"/>
      <c r="B5436" s="39"/>
    </row>
    <row r="5437" spans="1:2" x14ac:dyDescent="0.3">
      <c r="A5437" s="36"/>
      <c r="B5437" s="39"/>
    </row>
    <row r="5438" spans="1:2" x14ac:dyDescent="0.3">
      <c r="A5438" s="36"/>
      <c r="B5438" s="39"/>
    </row>
    <row r="5439" spans="1:2" x14ac:dyDescent="0.3">
      <c r="A5439" s="36"/>
      <c r="B5439" s="39"/>
    </row>
    <row r="5440" spans="1:2" x14ac:dyDescent="0.3">
      <c r="A5440" s="36"/>
      <c r="B5440" s="39"/>
    </row>
    <row r="5441" spans="1:2" x14ac:dyDescent="0.3">
      <c r="A5441" s="36"/>
      <c r="B5441" s="39"/>
    </row>
    <row r="5442" spans="1:2" x14ac:dyDescent="0.3">
      <c r="A5442" s="36"/>
      <c r="B5442" s="39"/>
    </row>
    <row r="5443" spans="1:2" x14ac:dyDescent="0.3">
      <c r="A5443" s="36"/>
      <c r="B5443" s="39"/>
    </row>
    <row r="5444" spans="1:2" x14ac:dyDescent="0.3">
      <c r="A5444" s="36"/>
      <c r="B5444" s="39"/>
    </row>
    <row r="5445" spans="1:2" x14ac:dyDescent="0.3">
      <c r="A5445" s="36"/>
      <c r="B5445" s="39"/>
    </row>
    <row r="5446" spans="1:2" x14ac:dyDescent="0.3">
      <c r="A5446" s="36"/>
      <c r="B5446" s="39"/>
    </row>
    <row r="5447" spans="1:2" x14ac:dyDescent="0.3">
      <c r="A5447" s="36"/>
      <c r="B5447" s="39"/>
    </row>
    <row r="5448" spans="1:2" x14ac:dyDescent="0.3">
      <c r="A5448" s="36"/>
      <c r="B5448" s="39"/>
    </row>
    <row r="5449" spans="1:2" x14ac:dyDescent="0.3">
      <c r="A5449" s="36"/>
      <c r="B5449" s="39"/>
    </row>
    <row r="5450" spans="1:2" x14ac:dyDescent="0.3">
      <c r="A5450" s="36"/>
      <c r="B5450" s="39"/>
    </row>
    <row r="5451" spans="1:2" x14ac:dyDescent="0.3">
      <c r="A5451" s="36"/>
      <c r="B5451" s="39"/>
    </row>
    <row r="5452" spans="1:2" x14ac:dyDescent="0.3">
      <c r="A5452" s="36"/>
      <c r="B5452" s="39"/>
    </row>
    <row r="5453" spans="1:2" x14ac:dyDescent="0.3">
      <c r="A5453" s="36"/>
      <c r="B5453" s="39"/>
    </row>
    <row r="5454" spans="1:2" x14ac:dyDescent="0.3">
      <c r="A5454" s="36"/>
      <c r="B5454" s="39"/>
    </row>
    <row r="5455" spans="1:2" x14ac:dyDescent="0.3">
      <c r="A5455" s="36"/>
      <c r="B5455" s="39"/>
    </row>
    <row r="5456" spans="1:2" x14ac:dyDescent="0.3">
      <c r="A5456" s="36"/>
      <c r="B5456" s="39"/>
    </row>
    <row r="5457" spans="1:2" x14ac:dyDescent="0.3">
      <c r="A5457" s="36"/>
      <c r="B5457" s="39"/>
    </row>
    <row r="5458" spans="1:2" x14ac:dyDescent="0.3">
      <c r="A5458" s="36"/>
      <c r="B5458" s="39"/>
    </row>
    <row r="5459" spans="1:2" x14ac:dyDescent="0.3">
      <c r="A5459" s="36"/>
      <c r="B5459" s="39"/>
    </row>
    <row r="5460" spans="1:2" x14ac:dyDescent="0.3">
      <c r="A5460" s="36"/>
      <c r="B5460" s="39"/>
    </row>
    <row r="5461" spans="1:2" x14ac:dyDescent="0.3">
      <c r="A5461" s="36"/>
      <c r="B5461" s="39"/>
    </row>
    <row r="5462" spans="1:2" x14ac:dyDescent="0.3">
      <c r="A5462" s="36"/>
      <c r="B5462" s="39"/>
    </row>
    <row r="5463" spans="1:2" x14ac:dyDescent="0.3">
      <c r="A5463" s="36"/>
      <c r="B5463" s="39"/>
    </row>
    <row r="5464" spans="1:2" x14ac:dyDescent="0.3">
      <c r="A5464" s="36"/>
      <c r="B5464" s="39"/>
    </row>
    <row r="5465" spans="1:2" x14ac:dyDescent="0.3">
      <c r="A5465" s="36"/>
      <c r="B5465" s="39"/>
    </row>
    <row r="5466" spans="1:2" x14ac:dyDescent="0.3">
      <c r="A5466" s="36"/>
      <c r="B5466" s="39"/>
    </row>
    <row r="5467" spans="1:2" x14ac:dyDescent="0.3">
      <c r="A5467" s="36"/>
      <c r="B5467" s="39"/>
    </row>
    <row r="5468" spans="1:2" x14ac:dyDescent="0.3">
      <c r="A5468" s="36"/>
      <c r="B5468" s="39"/>
    </row>
    <row r="5469" spans="1:2" x14ac:dyDescent="0.3">
      <c r="A5469" s="36"/>
      <c r="B5469" s="39"/>
    </row>
    <row r="5470" spans="1:2" x14ac:dyDescent="0.3">
      <c r="A5470" s="36"/>
      <c r="B5470" s="39"/>
    </row>
    <row r="5471" spans="1:2" x14ac:dyDescent="0.3">
      <c r="A5471" s="36"/>
      <c r="B5471" s="39"/>
    </row>
    <row r="5472" spans="1:2" x14ac:dyDescent="0.3">
      <c r="A5472" s="36"/>
      <c r="B5472" s="39"/>
    </row>
    <row r="5473" spans="1:2" x14ac:dyDescent="0.3">
      <c r="A5473" s="36"/>
      <c r="B5473" s="39"/>
    </row>
    <row r="5474" spans="1:2" x14ac:dyDescent="0.3">
      <c r="A5474" s="36"/>
      <c r="B5474" s="39"/>
    </row>
    <row r="5475" spans="1:2" x14ac:dyDescent="0.3">
      <c r="A5475" s="36"/>
      <c r="B5475" s="39"/>
    </row>
    <row r="5476" spans="1:2" x14ac:dyDescent="0.3">
      <c r="A5476" s="36"/>
      <c r="B5476" s="39"/>
    </row>
    <row r="5477" spans="1:2" x14ac:dyDescent="0.3">
      <c r="A5477" s="36"/>
      <c r="B5477" s="39"/>
    </row>
    <row r="5478" spans="1:2" x14ac:dyDescent="0.3">
      <c r="A5478" s="36"/>
      <c r="B5478" s="39"/>
    </row>
    <row r="5479" spans="1:2" x14ac:dyDescent="0.3">
      <c r="A5479" s="36"/>
      <c r="B5479" s="39"/>
    </row>
    <row r="5480" spans="1:2" x14ac:dyDescent="0.3">
      <c r="A5480" s="36"/>
      <c r="B5480" s="39"/>
    </row>
    <row r="5481" spans="1:2" x14ac:dyDescent="0.3">
      <c r="A5481" s="36"/>
      <c r="B5481" s="39"/>
    </row>
    <row r="5482" spans="1:2" x14ac:dyDescent="0.3">
      <c r="A5482" s="36"/>
      <c r="B5482" s="39"/>
    </row>
    <row r="5483" spans="1:2" x14ac:dyDescent="0.3">
      <c r="A5483" s="36"/>
      <c r="B5483" s="39"/>
    </row>
    <row r="5484" spans="1:2" x14ac:dyDescent="0.3">
      <c r="A5484" s="36"/>
      <c r="B5484" s="39"/>
    </row>
    <row r="5485" spans="1:2" x14ac:dyDescent="0.3">
      <c r="A5485" s="36"/>
      <c r="B5485" s="39"/>
    </row>
    <row r="5486" spans="1:2" x14ac:dyDescent="0.3">
      <c r="A5486" s="36"/>
      <c r="B5486" s="39"/>
    </row>
    <row r="5487" spans="1:2" x14ac:dyDescent="0.3">
      <c r="A5487" s="36"/>
      <c r="B5487" s="39"/>
    </row>
    <row r="5488" spans="1:2" x14ac:dyDescent="0.3">
      <c r="A5488" s="36"/>
      <c r="B5488" s="39"/>
    </row>
    <row r="5489" spans="1:2" x14ac:dyDescent="0.3">
      <c r="A5489" s="36"/>
      <c r="B5489" s="39"/>
    </row>
    <row r="5490" spans="1:2" x14ac:dyDescent="0.3">
      <c r="A5490" s="36"/>
      <c r="B5490" s="39"/>
    </row>
    <row r="5491" spans="1:2" x14ac:dyDescent="0.3">
      <c r="A5491" s="36"/>
      <c r="B5491" s="39"/>
    </row>
    <row r="5492" spans="1:2" x14ac:dyDescent="0.3">
      <c r="A5492" s="36"/>
      <c r="B5492" s="39"/>
    </row>
    <row r="5493" spans="1:2" x14ac:dyDescent="0.3">
      <c r="A5493" s="36"/>
      <c r="B5493" s="39"/>
    </row>
    <row r="5494" spans="1:2" x14ac:dyDescent="0.3">
      <c r="A5494" s="36"/>
      <c r="B5494" s="39"/>
    </row>
    <row r="5495" spans="1:2" x14ac:dyDescent="0.3">
      <c r="A5495" s="36"/>
      <c r="B5495" s="39"/>
    </row>
    <row r="5496" spans="1:2" x14ac:dyDescent="0.3">
      <c r="A5496" s="36"/>
      <c r="B5496" s="39"/>
    </row>
    <row r="5497" spans="1:2" x14ac:dyDescent="0.3">
      <c r="A5497" s="36"/>
      <c r="B5497" s="39"/>
    </row>
    <row r="5498" spans="1:2" x14ac:dyDescent="0.3">
      <c r="A5498" s="36"/>
      <c r="B5498" s="39"/>
    </row>
    <row r="5499" spans="1:2" x14ac:dyDescent="0.3">
      <c r="A5499" s="36"/>
      <c r="B5499" s="39"/>
    </row>
    <row r="5500" spans="1:2" x14ac:dyDescent="0.3">
      <c r="A5500" s="36"/>
      <c r="B5500" s="39"/>
    </row>
    <row r="5501" spans="1:2" x14ac:dyDescent="0.3">
      <c r="A5501" s="36"/>
      <c r="B5501" s="39"/>
    </row>
    <row r="5502" spans="1:2" x14ac:dyDescent="0.3">
      <c r="A5502" s="36"/>
      <c r="B5502" s="39"/>
    </row>
    <row r="5503" spans="1:2" x14ac:dyDescent="0.3">
      <c r="A5503" s="36"/>
      <c r="B5503" s="39"/>
    </row>
    <row r="5504" spans="1:2" x14ac:dyDescent="0.3">
      <c r="A5504" s="36"/>
      <c r="B5504" s="39"/>
    </row>
    <row r="5505" spans="1:2" x14ac:dyDescent="0.3">
      <c r="A5505" s="36"/>
      <c r="B5505" s="39"/>
    </row>
    <row r="5506" spans="1:2" x14ac:dyDescent="0.3">
      <c r="A5506" s="36"/>
      <c r="B5506" s="39"/>
    </row>
    <row r="5507" spans="1:2" x14ac:dyDescent="0.3">
      <c r="A5507" s="36"/>
      <c r="B5507" s="39"/>
    </row>
    <row r="5508" spans="1:2" x14ac:dyDescent="0.3">
      <c r="A5508" s="36"/>
      <c r="B5508" s="39"/>
    </row>
    <row r="5509" spans="1:2" x14ac:dyDescent="0.3">
      <c r="A5509" s="36"/>
      <c r="B5509" s="39"/>
    </row>
    <row r="5510" spans="1:2" x14ac:dyDescent="0.3">
      <c r="A5510" s="36"/>
      <c r="B5510" s="39"/>
    </row>
    <row r="5511" spans="1:2" x14ac:dyDescent="0.3">
      <c r="A5511" s="36"/>
      <c r="B5511" s="39"/>
    </row>
    <row r="5512" spans="1:2" x14ac:dyDescent="0.3">
      <c r="A5512" s="36"/>
      <c r="B5512" s="39"/>
    </row>
    <row r="5513" spans="1:2" x14ac:dyDescent="0.3">
      <c r="A5513" s="36"/>
      <c r="B5513" s="39"/>
    </row>
    <row r="5514" spans="1:2" x14ac:dyDescent="0.3">
      <c r="A5514" s="36"/>
      <c r="B5514" s="39"/>
    </row>
    <row r="5515" spans="1:2" x14ac:dyDescent="0.3">
      <c r="A5515" s="36"/>
      <c r="B5515" s="39"/>
    </row>
    <row r="5516" spans="1:2" x14ac:dyDescent="0.3">
      <c r="A5516" s="36"/>
      <c r="B5516" s="39"/>
    </row>
    <row r="5517" spans="1:2" x14ac:dyDescent="0.3">
      <c r="A5517" s="36"/>
      <c r="B5517" s="39"/>
    </row>
    <row r="5518" spans="1:2" x14ac:dyDescent="0.3">
      <c r="A5518" s="36"/>
      <c r="B5518" s="39"/>
    </row>
    <row r="5519" spans="1:2" x14ac:dyDescent="0.3">
      <c r="A5519" s="36"/>
      <c r="B5519" s="39"/>
    </row>
    <row r="5520" spans="1:2" x14ac:dyDescent="0.3">
      <c r="A5520" s="36"/>
      <c r="B5520" s="39"/>
    </row>
    <row r="5521" spans="1:2" x14ac:dyDescent="0.3">
      <c r="A5521" s="36"/>
      <c r="B5521" s="39"/>
    </row>
    <row r="5522" spans="1:2" x14ac:dyDescent="0.3">
      <c r="A5522" s="36"/>
      <c r="B5522" s="39"/>
    </row>
    <row r="5523" spans="1:2" x14ac:dyDescent="0.3">
      <c r="A5523" s="36"/>
      <c r="B5523" s="39"/>
    </row>
    <row r="5524" spans="1:2" x14ac:dyDescent="0.3">
      <c r="A5524" s="36"/>
      <c r="B5524" s="39"/>
    </row>
    <row r="5525" spans="1:2" x14ac:dyDescent="0.3">
      <c r="A5525" s="36"/>
      <c r="B5525" s="39"/>
    </row>
    <row r="5526" spans="1:2" x14ac:dyDescent="0.3">
      <c r="A5526" s="36"/>
      <c r="B5526" s="39"/>
    </row>
    <row r="5527" spans="1:2" x14ac:dyDescent="0.3">
      <c r="A5527" s="36"/>
      <c r="B5527" s="39"/>
    </row>
    <row r="5528" spans="1:2" x14ac:dyDescent="0.3">
      <c r="A5528" s="36"/>
      <c r="B5528" s="39"/>
    </row>
    <row r="5529" spans="1:2" x14ac:dyDescent="0.3">
      <c r="A5529" s="36"/>
      <c r="B5529" s="39"/>
    </row>
    <row r="5530" spans="1:2" x14ac:dyDescent="0.3">
      <c r="A5530" s="36"/>
      <c r="B5530" s="39"/>
    </row>
    <row r="5531" spans="1:2" x14ac:dyDescent="0.3">
      <c r="A5531" s="36"/>
      <c r="B5531" s="39"/>
    </row>
    <row r="5532" spans="1:2" x14ac:dyDescent="0.3">
      <c r="A5532" s="36"/>
      <c r="B5532" s="39"/>
    </row>
    <row r="5533" spans="1:2" x14ac:dyDescent="0.3">
      <c r="A5533" s="36"/>
      <c r="B5533" s="39"/>
    </row>
    <row r="5534" spans="1:2" x14ac:dyDescent="0.3">
      <c r="A5534" s="36"/>
      <c r="B5534" s="39"/>
    </row>
    <row r="5535" spans="1:2" x14ac:dyDescent="0.3">
      <c r="A5535" s="36"/>
      <c r="B5535" s="39"/>
    </row>
    <row r="5536" spans="1:2" x14ac:dyDescent="0.3">
      <c r="A5536" s="36"/>
      <c r="B5536" s="39"/>
    </row>
    <row r="5537" spans="1:2" x14ac:dyDescent="0.3">
      <c r="A5537" s="36"/>
      <c r="B5537" s="39"/>
    </row>
    <row r="5538" spans="1:2" x14ac:dyDescent="0.3">
      <c r="A5538" s="36"/>
      <c r="B5538" s="39"/>
    </row>
    <row r="5539" spans="1:2" x14ac:dyDescent="0.3">
      <c r="A5539" s="36"/>
      <c r="B5539" s="39"/>
    </row>
    <row r="5540" spans="1:2" x14ac:dyDescent="0.3">
      <c r="A5540" s="36"/>
      <c r="B5540" s="39"/>
    </row>
    <row r="5541" spans="1:2" x14ac:dyDescent="0.3">
      <c r="A5541" s="36"/>
      <c r="B5541" s="39"/>
    </row>
    <row r="5542" spans="1:2" x14ac:dyDescent="0.3">
      <c r="A5542" s="36"/>
      <c r="B5542" s="39"/>
    </row>
    <row r="5543" spans="1:2" x14ac:dyDescent="0.3">
      <c r="A5543" s="36"/>
      <c r="B5543" s="39"/>
    </row>
    <row r="5544" spans="1:2" x14ac:dyDescent="0.3">
      <c r="A5544" s="36"/>
      <c r="B5544" s="39"/>
    </row>
    <row r="5545" spans="1:2" x14ac:dyDescent="0.3">
      <c r="A5545" s="36"/>
      <c r="B5545" s="39"/>
    </row>
    <row r="5546" spans="1:2" x14ac:dyDescent="0.3">
      <c r="A5546" s="36"/>
      <c r="B5546" s="39"/>
    </row>
    <row r="5547" spans="1:2" x14ac:dyDescent="0.3">
      <c r="A5547" s="36"/>
      <c r="B5547" s="39"/>
    </row>
    <row r="5548" spans="1:2" x14ac:dyDescent="0.3">
      <c r="A5548" s="36"/>
      <c r="B5548" s="39"/>
    </row>
    <row r="5549" spans="1:2" x14ac:dyDescent="0.3">
      <c r="A5549" s="36"/>
      <c r="B5549" s="39"/>
    </row>
    <row r="5550" spans="1:2" x14ac:dyDescent="0.3">
      <c r="A5550" s="36"/>
      <c r="B5550" s="39"/>
    </row>
    <row r="5551" spans="1:2" x14ac:dyDescent="0.3">
      <c r="A5551" s="36"/>
      <c r="B5551" s="39"/>
    </row>
    <row r="5552" spans="1:2" x14ac:dyDescent="0.3">
      <c r="A5552" s="36"/>
      <c r="B5552" s="39"/>
    </row>
    <row r="5553" spans="1:2" x14ac:dyDescent="0.3">
      <c r="A5553" s="36"/>
      <c r="B5553" s="39"/>
    </row>
    <row r="5554" spans="1:2" x14ac:dyDescent="0.3">
      <c r="A5554" s="36"/>
      <c r="B5554" s="39"/>
    </row>
    <row r="5555" spans="1:2" x14ac:dyDescent="0.3">
      <c r="A5555" s="36"/>
      <c r="B5555" s="39"/>
    </row>
    <row r="5556" spans="1:2" x14ac:dyDescent="0.3">
      <c r="A5556" s="36"/>
      <c r="B5556" s="39"/>
    </row>
    <row r="5557" spans="1:2" x14ac:dyDescent="0.3">
      <c r="A5557" s="36"/>
      <c r="B5557" s="39"/>
    </row>
    <row r="5558" spans="1:2" x14ac:dyDescent="0.3">
      <c r="A5558" s="36"/>
      <c r="B5558" s="39"/>
    </row>
    <row r="5559" spans="1:2" x14ac:dyDescent="0.3">
      <c r="A5559" s="36"/>
      <c r="B5559" s="39"/>
    </row>
    <row r="5560" spans="1:2" x14ac:dyDescent="0.3">
      <c r="A5560" s="36"/>
      <c r="B5560" s="39"/>
    </row>
    <row r="5561" spans="1:2" x14ac:dyDescent="0.3">
      <c r="A5561" s="36"/>
      <c r="B5561" s="39"/>
    </row>
    <row r="5562" spans="1:2" x14ac:dyDescent="0.3">
      <c r="A5562" s="36"/>
      <c r="B5562" s="39"/>
    </row>
    <row r="5563" spans="1:2" x14ac:dyDescent="0.3">
      <c r="A5563" s="36"/>
      <c r="B5563" s="39"/>
    </row>
    <row r="5564" spans="1:2" x14ac:dyDescent="0.3">
      <c r="A5564" s="36"/>
      <c r="B5564" s="39"/>
    </row>
    <row r="5565" spans="1:2" x14ac:dyDescent="0.3">
      <c r="A5565" s="36"/>
      <c r="B5565" s="39"/>
    </row>
    <row r="5566" spans="1:2" x14ac:dyDescent="0.3">
      <c r="A5566" s="36"/>
      <c r="B5566" s="39"/>
    </row>
    <row r="5567" spans="1:2" x14ac:dyDescent="0.3">
      <c r="A5567" s="36"/>
      <c r="B5567" s="39"/>
    </row>
    <row r="5568" spans="1:2" x14ac:dyDescent="0.3">
      <c r="A5568" s="36"/>
      <c r="B5568" s="39"/>
    </row>
    <row r="5569" spans="1:2" x14ac:dyDescent="0.3">
      <c r="A5569" s="36"/>
      <c r="B5569" s="39"/>
    </row>
    <row r="5570" spans="1:2" x14ac:dyDescent="0.3">
      <c r="A5570" s="36"/>
      <c r="B5570" s="39"/>
    </row>
    <row r="5571" spans="1:2" x14ac:dyDescent="0.3">
      <c r="A5571" s="36"/>
      <c r="B5571" s="39"/>
    </row>
    <row r="5572" spans="1:2" x14ac:dyDescent="0.3">
      <c r="A5572" s="36"/>
      <c r="B5572" s="39"/>
    </row>
    <row r="5573" spans="1:2" x14ac:dyDescent="0.3">
      <c r="A5573" s="36"/>
      <c r="B5573" s="39"/>
    </row>
    <row r="5574" spans="1:2" x14ac:dyDescent="0.3">
      <c r="A5574" s="36"/>
      <c r="B5574" s="39"/>
    </row>
    <row r="5575" spans="1:2" x14ac:dyDescent="0.3">
      <c r="A5575" s="36"/>
      <c r="B5575" s="39"/>
    </row>
    <row r="5576" spans="1:2" x14ac:dyDescent="0.3">
      <c r="A5576" s="36"/>
      <c r="B5576" s="39"/>
    </row>
    <row r="5577" spans="1:2" x14ac:dyDescent="0.3">
      <c r="A5577" s="36"/>
      <c r="B5577" s="39"/>
    </row>
    <row r="5578" spans="1:2" x14ac:dyDescent="0.3">
      <c r="A5578" s="36"/>
      <c r="B5578" s="39"/>
    </row>
    <row r="5579" spans="1:2" x14ac:dyDescent="0.3">
      <c r="A5579" s="36"/>
      <c r="B5579" s="39"/>
    </row>
    <row r="5580" spans="1:2" x14ac:dyDescent="0.3">
      <c r="A5580" s="36"/>
      <c r="B5580" s="39"/>
    </row>
    <row r="5581" spans="1:2" x14ac:dyDescent="0.3">
      <c r="A5581" s="36"/>
      <c r="B5581" s="39"/>
    </row>
    <row r="5582" spans="1:2" x14ac:dyDescent="0.3">
      <c r="A5582" s="36"/>
      <c r="B5582" s="39"/>
    </row>
    <row r="5583" spans="1:2" x14ac:dyDescent="0.3">
      <c r="A5583" s="36"/>
      <c r="B5583" s="39"/>
    </row>
    <row r="5584" spans="1:2" x14ac:dyDescent="0.3">
      <c r="A5584" s="36"/>
      <c r="B5584" s="39"/>
    </row>
    <row r="5585" spans="1:2" x14ac:dyDescent="0.3">
      <c r="A5585" s="36"/>
      <c r="B5585" s="39"/>
    </row>
    <row r="5586" spans="1:2" x14ac:dyDescent="0.3">
      <c r="A5586" s="36"/>
      <c r="B5586" s="39"/>
    </row>
    <row r="5587" spans="1:2" x14ac:dyDescent="0.3">
      <c r="A5587" s="36"/>
      <c r="B5587" s="39"/>
    </row>
    <row r="5588" spans="1:2" x14ac:dyDescent="0.3">
      <c r="A5588" s="36"/>
      <c r="B5588" s="39"/>
    </row>
    <row r="5589" spans="1:2" x14ac:dyDescent="0.3">
      <c r="A5589" s="36"/>
      <c r="B5589" s="39"/>
    </row>
    <row r="5590" spans="1:2" x14ac:dyDescent="0.3">
      <c r="A5590" s="36"/>
      <c r="B5590" s="39"/>
    </row>
    <row r="5591" spans="1:2" x14ac:dyDescent="0.3">
      <c r="A5591" s="36"/>
      <c r="B5591" s="39"/>
    </row>
    <row r="5592" spans="1:2" x14ac:dyDescent="0.3">
      <c r="A5592" s="36"/>
      <c r="B5592" s="39"/>
    </row>
    <row r="5593" spans="1:2" x14ac:dyDescent="0.3">
      <c r="A5593" s="36"/>
      <c r="B5593" s="39"/>
    </row>
    <row r="5594" spans="1:2" x14ac:dyDescent="0.3">
      <c r="A5594" s="36"/>
      <c r="B5594" s="39"/>
    </row>
    <row r="5595" spans="1:2" x14ac:dyDescent="0.3">
      <c r="A5595" s="36"/>
      <c r="B5595" s="39"/>
    </row>
    <row r="5596" spans="1:2" x14ac:dyDescent="0.3">
      <c r="A5596" s="36"/>
      <c r="B5596" s="39"/>
    </row>
    <row r="5597" spans="1:2" x14ac:dyDescent="0.3">
      <c r="A5597" s="36"/>
      <c r="B5597" s="39"/>
    </row>
    <row r="5598" spans="1:2" x14ac:dyDescent="0.3">
      <c r="A5598" s="36"/>
      <c r="B5598" s="39"/>
    </row>
    <row r="5599" spans="1:2" x14ac:dyDescent="0.3">
      <c r="A5599" s="36"/>
      <c r="B5599" s="39"/>
    </row>
    <row r="5600" spans="1:2" x14ac:dyDescent="0.3">
      <c r="A5600" s="36"/>
      <c r="B5600" s="39"/>
    </row>
    <row r="5601" spans="1:2" x14ac:dyDescent="0.3">
      <c r="A5601" s="36"/>
      <c r="B5601" s="39"/>
    </row>
    <row r="5602" spans="1:2" x14ac:dyDescent="0.3">
      <c r="A5602" s="36"/>
      <c r="B5602" s="39"/>
    </row>
    <row r="5603" spans="1:2" x14ac:dyDescent="0.3">
      <c r="A5603" s="36"/>
      <c r="B5603" s="39"/>
    </row>
    <row r="5604" spans="1:2" x14ac:dyDescent="0.3">
      <c r="A5604" s="36"/>
      <c r="B5604" s="39"/>
    </row>
    <row r="5605" spans="1:2" x14ac:dyDescent="0.3">
      <c r="A5605" s="36"/>
      <c r="B5605" s="39"/>
    </row>
    <row r="5606" spans="1:2" x14ac:dyDescent="0.3">
      <c r="A5606" s="36"/>
      <c r="B5606" s="39"/>
    </row>
    <row r="5607" spans="1:2" x14ac:dyDescent="0.3">
      <c r="A5607" s="36"/>
      <c r="B5607" s="39"/>
    </row>
    <row r="5608" spans="1:2" x14ac:dyDescent="0.3">
      <c r="A5608" s="36"/>
      <c r="B5608" s="39"/>
    </row>
    <row r="5609" spans="1:2" x14ac:dyDescent="0.3">
      <c r="A5609" s="36"/>
      <c r="B5609" s="39"/>
    </row>
    <row r="5610" spans="1:2" x14ac:dyDescent="0.3">
      <c r="A5610" s="36"/>
      <c r="B5610" s="39"/>
    </row>
    <row r="5611" spans="1:2" x14ac:dyDescent="0.3">
      <c r="A5611" s="36"/>
      <c r="B5611" s="39"/>
    </row>
    <row r="5612" spans="1:2" x14ac:dyDescent="0.3">
      <c r="A5612" s="36"/>
      <c r="B5612" s="39"/>
    </row>
    <row r="5613" spans="1:2" x14ac:dyDescent="0.3">
      <c r="A5613" s="36"/>
      <c r="B5613" s="39"/>
    </row>
    <row r="5614" spans="1:2" x14ac:dyDescent="0.3">
      <c r="A5614" s="36"/>
      <c r="B5614" s="39"/>
    </row>
    <row r="5615" spans="1:2" x14ac:dyDescent="0.3">
      <c r="A5615" s="36"/>
      <c r="B5615" s="39"/>
    </row>
    <row r="5616" spans="1:2" x14ac:dyDescent="0.3">
      <c r="A5616" s="36"/>
      <c r="B5616" s="39"/>
    </row>
    <row r="5617" spans="1:2" x14ac:dyDescent="0.3">
      <c r="A5617" s="36"/>
      <c r="B5617" s="39"/>
    </row>
    <row r="5618" spans="1:2" x14ac:dyDescent="0.3">
      <c r="A5618" s="36"/>
      <c r="B5618" s="39"/>
    </row>
    <row r="5619" spans="1:2" x14ac:dyDescent="0.3">
      <c r="A5619" s="36"/>
      <c r="B5619" s="39"/>
    </row>
    <row r="5620" spans="1:2" x14ac:dyDescent="0.3">
      <c r="A5620" s="36"/>
      <c r="B5620" s="39"/>
    </row>
    <row r="5621" spans="1:2" x14ac:dyDescent="0.3">
      <c r="A5621" s="36"/>
      <c r="B5621" s="39"/>
    </row>
    <row r="5622" spans="1:2" x14ac:dyDescent="0.3">
      <c r="A5622" s="36"/>
      <c r="B5622" s="39"/>
    </row>
    <row r="5623" spans="1:2" x14ac:dyDescent="0.3">
      <c r="A5623" s="36"/>
      <c r="B5623" s="39"/>
    </row>
    <row r="5624" spans="1:2" x14ac:dyDescent="0.3">
      <c r="A5624" s="36"/>
      <c r="B5624" s="39"/>
    </row>
    <row r="5625" spans="1:2" x14ac:dyDescent="0.3">
      <c r="A5625" s="36"/>
      <c r="B5625" s="39"/>
    </row>
    <row r="5626" spans="1:2" x14ac:dyDescent="0.3">
      <c r="A5626" s="36"/>
      <c r="B5626" s="39"/>
    </row>
    <row r="5627" spans="1:2" x14ac:dyDescent="0.3">
      <c r="A5627" s="36"/>
      <c r="B5627" s="39"/>
    </row>
    <row r="5628" spans="1:2" x14ac:dyDescent="0.3">
      <c r="A5628" s="36"/>
      <c r="B5628" s="39"/>
    </row>
    <row r="5629" spans="1:2" x14ac:dyDescent="0.3">
      <c r="A5629" s="36"/>
      <c r="B5629" s="39"/>
    </row>
    <row r="5630" spans="1:2" x14ac:dyDescent="0.3">
      <c r="A5630" s="36"/>
      <c r="B5630" s="39"/>
    </row>
    <row r="5631" spans="1:2" x14ac:dyDescent="0.3">
      <c r="A5631" s="36"/>
      <c r="B5631" s="39"/>
    </row>
    <row r="5632" spans="1:2" x14ac:dyDescent="0.3">
      <c r="A5632" s="36"/>
      <c r="B5632" s="39"/>
    </row>
    <row r="5633" spans="1:2" x14ac:dyDescent="0.3">
      <c r="A5633" s="36"/>
      <c r="B5633" s="39"/>
    </row>
    <row r="5634" spans="1:2" x14ac:dyDescent="0.3">
      <c r="A5634" s="36"/>
      <c r="B5634" s="39"/>
    </row>
    <row r="5635" spans="1:2" x14ac:dyDescent="0.3">
      <c r="A5635" s="36"/>
      <c r="B5635" s="39"/>
    </row>
    <row r="5636" spans="1:2" x14ac:dyDescent="0.3">
      <c r="A5636" s="36"/>
      <c r="B5636" s="39"/>
    </row>
    <row r="5637" spans="1:2" x14ac:dyDescent="0.3">
      <c r="A5637" s="36"/>
      <c r="B5637" s="39"/>
    </row>
    <row r="5638" spans="1:2" x14ac:dyDescent="0.3">
      <c r="A5638" s="36"/>
      <c r="B5638" s="39"/>
    </row>
    <row r="5639" spans="1:2" x14ac:dyDescent="0.3">
      <c r="A5639" s="36"/>
      <c r="B5639" s="39"/>
    </row>
    <row r="5640" spans="1:2" x14ac:dyDescent="0.3">
      <c r="A5640" s="36"/>
      <c r="B5640" s="39"/>
    </row>
    <row r="5641" spans="1:2" x14ac:dyDescent="0.3">
      <c r="A5641" s="36"/>
      <c r="B5641" s="39"/>
    </row>
    <row r="5642" spans="1:2" x14ac:dyDescent="0.3">
      <c r="A5642" s="36"/>
      <c r="B5642" s="39"/>
    </row>
    <row r="5643" spans="1:2" x14ac:dyDescent="0.3">
      <c r="A5643" s="36"/>
      <c r="B5643" s="39"/>
    </row>
    <row r="5644" spans="1:2" x14ac:dyDescent="0.3">
      <c r="A5644" s="36"/>
      <c r="B5644" s="39"/>
    </row>
    <row r="5645" spans="1:2" x14ac:dyDescent="0.3">
      <c r="A5645" s="36"/>
      <c r="B5645" s="39"/>
    </row>
    <row r="5646" spans="1:2" x14ac:dyDescent="0.3">
      <c r="A5646" s="36"/>
      <c r="B5646" s="39"/>
    </row>
    <row r="5647" spans="1:2" x14ac:dyDescent="0.3">
      <c r="A5647" s="36"/>
      <c r="B5647" s="39"/>
    </row>
    <row r="5648" spans="1:2" x14ac:dyDescent="0.3">
      <c r="A5648" s="36"/>
      <c r="B5648" s="39"/>
    </row>
    <row r="5649" spans="1:2" x14ac:dyDescent="0.3">
      <c r="A5649" s="36"/>
      <c r="B5649" s="39"/>
    </row>
    <row r="5650" spans="1:2" x14ac:dyDescent="0.3">
      <c r="A5650" s="36"/>
      <c r="B5650" s="39"/>
    </row>
    <row r="5651" spans="1:2" x14ac:dyDescent="0.3">
      <c r="A5651" s="36"/>
      <c r="B5651" s="39"/>
    </row>
    <row r="5652" spans="1:2" x14ac:dyDescent="0.3">
      <c r="A5652" s="36"/>
      <c r="B5652" s="39"/>
    </row>
    <row r="5653" spans="1:2" x14ac:dyDescent="0.3">
      <c r="A5653" s="36"/>
      <c r="B5653" s="39"/>
    </row>
    <row r="5654" spans="1:2" x14ac:dyDescent="0.3">
      <c r="A5654" s="36"/>
      <c r="B5654" s="39"/>
    </row>
    <row r="5655" spans="1:2" x14ac:dyDescent="0.3">
      <c r="A5655" s="36"/>
      <c r="B5655" s="39"/>
    </row>
    <row r="5656" spans="1:2" x14ac:dyDescent="0.3">
      <c r="A5656" s="36"/>
      <c r="B5656" s="39"/>
    </row>
    <row r="5657" spans="1:2" x14ac:dyDescent="0.3">
      <c r="A5657" s="36"/>
      <c r="B5657" s="39"/>
    </row>
    <row r="5658" spans="1:2" x14ac:dyDescent="0.3">
      <c r="A5658" s="36"/>
      <c r="B5658" s="39"/>
    </row>
    <row r="5659" spans="1:2" x14ac:dyDescent="0.3">
      <c r="A5659" s="36"/>
      <c r="B5659" s="39"/>
    </row>
    <row r="5660" spans="1:2" x14ac:dyDescent="0.3">
      <c r="A5660" s="36"/>
      <c r="B5660" s="39"/>
    </row>
    <row r="5661" spans="1:2" x14ac:dyDescent="0.3">
      <c r="A5661" s="36"/>
      <c r="B5661" s="39"/>
    </row>
    <row r="5662" spans="1:2" x14ac:dyDescent="0.3">
      <c r="A5662" s="36"/>
      <c r="B5662" s="39"/>
    </row>
    <row r="5663" spans="1:2" x14ac:dyDescent="0.3">
      <c r="A5663" s="36"/>
      <c r="B5663" s="39"/>
    </row>
    <row r="5664" spans="1:2" x14ac:dyDescent="0.3">
      <c r="A5664" s="36"/>
      <c r="B5664" s="39"/>
    </row>
    <row r="5665" spans="1:2" x14ac:dyDescent="0.3">
      <c r="A5665" s="36"/>
      <c r="B5665" s="39"/>
    </row>
    <row r="5666" spans="1:2" x14ac:dyDescent="0.3">
      <c r="A5666" s="36"/>
      <c r="B5666" s="39"/>
    </row>
    <row r="5667" spans="1:2" x14ac:dyDescent="0.3">
      <c r="A5667" s="36"/>
      <c r="B5667" s="39"/>
    </row>
    <row r="5668" spans="1:2" x14ac:dyDescent="0.3">
      <c r="A5668" s="36"/>
      <c r="B5668" s="39"/>
    </row>
    <row r="5669" spans="1:2" x14ac:dyDescent="0.3">
      <c r="A5669" s="36"/>
      <c r="B5669" s="39"/>
    </row>
    <row r="5670" spans="1:2" x14ac:dyDescent="0.3">
      <c r="A5670" s="36"/>
      <c r="B5670" s="39"/>
    </row>
    <row r="5671" spans="1:2" x14ac:dyDescent="0.3">
      <c r="A5671" s="36"/>
      <c r="B5671" s="39"/>
    </row>
    <row r="5672" spans="1:2" x14ac:dyDescent="0.3">
      <c r="A5672" s="36"/>
      <c r="B5672" s="39"/>
    </row>
    <row r="5673" spans="1:2" x14ac:dyDescent="0.3">
      <c r="A5673" s="36"/>
      <c r="B5673" s="39"/>
    </row>
    <row r="5674" spans="1:2" x14ac:dyDescent="0.3">
      <c r="A5674" s="36"/>
      <c r="B5674" s="39"/>
    </row>
    <row r="5675" spans="1:2" x14ac:dyDescent="0.3">
      <c r="A5675" s="36"/>
      <c r="B5675" s="39"/>
    </row>
    <row r="5676" spans="1:2" x14ac:dyDescent="0.3">
      <c r="A5676" s="36"/>
      <c r="B5676" s="39"/>
    </row>
    <row r="5677" spans="1:2" x14ac:dyDescent="0.3">
      <c r="A5677" s="36"/>
      <c r="B5677" s="39"/>
    </row>
    <row r="5678" spans="1:2" x14ac:dyDescent="0.3">
      <c r="A5678" s="36"/>
      <c r="B5678" s="39"/>
    </row>
    <row r="5679" spans="1:2" x14ac:dyDescent="0.3">
      <c r="A5679" s="36"/>
      <c r="B5679" s="39"/>
    </row>
    <row r="5680" spans="1:2" x14ac:dyDescent="0.3">
      <c r="A5680" s="36"/>
      <c r="B5680" s="39"/>
    </row>
    <row r="5681" spans="1:2" x14ac:dyDescent="0.3">
      <c r="A5681" s="36"/>
      <c r="B5681" s="39"/>
    </row>
    <row r="5682" spans="1:2" x14ac:dyDescent="0.3">
      <c r="A5682" s="36"/>
      <c r="B5682" s="39"/>
    </row>
    <row r="5683" spans="1:2" x14ac:dyDescent="0.3">
      <c r="A5683" s="36"/>
      <c r="B5683" s="39"/>
    </row>
    <row r="5684" spans="1:2" x14ac:dyDescent="0.3">
      <c r="A5684" s="36"/>
      <c r="B5684" s="39"/>
    </row>
    <row r="5685" spans="1:2" x14ac:dyDescent="0.3">
      <c r="A5685" s="36"/>
      <c r="B5685" s="39"/>
    </row>
    <row r="5686" spans="1:2" x14ac:dyDescent="0.3">
      <c r="A5686" s="36"/>
      <c r="B5686" s="39"/>
    </row>
    <row r="5687" spans="1:2" x14ac:dyDescent="0.3">
      <c r="A5687" s="36"/>
      <c r="B5687" s="39"/>
    </row>
    <row r="5688" spans="1:2" x14ac:dyDescent="0.3">
      <c r="A5688" s="36"/>
      <c r="B5688" s="39"/>
    </row>
    <row r="5689" spans="1:2" x14ac:dyDescent="0.3">
      <c r="A5689" s="36"/>
      <c r="B5689" s="39"/>
    </row>
    <row r="5690" spans="1:2" x14ac:dyDescent="0.3">
      <c r="A5690" s="36"/>
      <c r="B5690" s="39"/>
    </row>
    <row r="5691" spans="1:2" x14ac:dyDescent="0.3">
      <c r="A5691" s="36"/>
      <c r="B5691" s="39"/>
    </row>
    <row r="5692" spans="1:2" x14ac:dyDescent="0.3">
      <c r="A5692" s="36"/>
      <c r="B5692" s="39"/>
    </row>
    <row r="5693" spans="1:2" x14ac:dyDescent="0.3">
      <c r="A5693" s="36"/>
      <c r="B5693" s="39"/>
    </row>
    <row r="5694" spans="1:2" x14ac:dyDescent="0.3">
      <c r="A5694" s="36"/>
      <c r="B5694" s="39"/>
    </row>
    <row r="5695" spans="1:2" x14ac:dyDescent="0.3">
      <c r="A5695" s="36"/>
      <c r="B5695" s="39"/>
    </row>
    <row r="5696" spans="1:2" x14ac:dyDescent="0.3">
      <c r="A5696" s="36"/>
      <c r="B5696" s="39"/>
    </row>
    <row r="5697" spans="1:2" x14ac:dyDescent="0.3">
      <c r="A5697" s="36"/>
      <c r="B5697" s="39"/>
    </row>
    <row r="5698" spans="1:2" x14ac:dyDescent="0.3">
      <c r="A5698" s="36"/>
      <c r="B5698" s="39"/>
    </row>
    <row r="5699" spans="1:2" x14ac:dyDescent="0.3">
      <c r="A5699" s="36"/>
      <c r="B5699" s="39"/>
    </row>
    <row r="5700" spans="1:2" x14ac:dyDescent="0.3">
      <c r="A5700" s="36"/>
      <c r="B5700" s="39"/>
    </row>
    <row r="5701" spans="1:2" x14ac:dyDescent="0.3">
      <c r="A5701" s="36"/>
      <c r="B5701" s="39"/>
    </row>
    <row r="5702" spans="1:2" x14ac:dyDescent="0.3">
      <c r="A5702" s="36"/>
      <c r="B5702" s="39"/>
    </row>
    <row r="5703" spans="1:2" x14ac:dyDescent="0.3">
      <c r="A5703" s="36"/>
      <c r="B5703" s="39"/>
    </row>
    <row r="5704" spans="1:2" x14ac:dyDescent="0.3">
      <c r="A5704" s="36"/>
      <c r="B5704" s="39"/>
    </row>
    <row r="5705" spans="1:2" x14ac:dyDescent="0.3">
      <c r="A5705" s="36"/>
      <c r="B5705" s="39"/>
    </row>
    <row r="5706" spans="1:2" x14ac:dyDescent="0.3">
      <c r="A5706" s="36"/>
      <c r="B5706" s="39"/>
    </row>
    <row r="5707" spans="1:2" x14ac:dyDescent="0.3">
      <c r="A5707" s="36"/>
      <c r="B5707" s="39"/>
    </row>
    <row r="5708" spans="1:2" x14ac:dyDescent="0.3">
      <c r="A5708" s="36"/>
      <c r="B5708" s="39"/>
    </row>
    <row r="5709" spans="1:2" x14ac:dyDescent="0.3">
      <c r="A5709" s="36"/>
      <c r="B5709" s="39"/>
    </row>
    <row r="5710" spans="1:2" x14ac:dyDescent="0.3">
      <c r="A5710" s="36"/>
      <c r="B5710" s="39"/>
    </row>
    <row r="5711" spans="1:2" x14ac:dyDescent="0.3">
      <c r="A5711" s="36"/>
      <c r="B5711" s="39"/>
    </row>
    <row r="5712" spans="1:2" x14ac:dyDescent="0.3">
      <c r="A5712" s="36"/>
      <c r="B5712" s="39"/>
    </row>
    <row r="5713" spans="1:2" x14ac:dyDescent="0.3">
      <c r="A5713" s="36"/>
      <c r="B5713" s="39"/>
    </row>
    <row r="5714" spans="1:2" x14ac:dyDescent="0.3">
      <c r="A5714" s="36"/>
      <c r="B5714" s="39"/>
    </row>
    <row r="5715" spans="1:2" x14ac:dyDescent="0.3">
      <c r="A5715" s="36"/>
      <c r="B5715" s="39"/>
    </row>
    <row r="5716" spans="1:2" x14ac:dyDescent="0.3">
      <c r="A5716" s="36"/>
      <c r="B5716" s="39"/>
    </row>
    <row r="5717" spans="1:2" x14ac:dyDescent="0.3">
      <c r="A5717" s="36"/>
      <c r="B5717" s="39"/>
    </row>
    <row r="5718" spans="1:2" x14ac:dyDescent="0.3">
      <c r="A5718" s="36"/>
      <c r="B5718" s="39"/>
    </row>
    <row r="5719" spans="1:2" x14ac:dyDescent="0.3">
      <c r="A5719" s="36"/>
      <c r="B5719" s="39"/>
    </row>
    <row r="5720" spans="1:2" x14ac:dyDescent="0.3">
      <c r="A5720" s="36"/>
      <c r="B5720" s="39"/>
    </row>
    <row r="5721" spans="1:2" x14ac:dyDescent="0.3">
      <c r="A5721" s="36"/>
      <c r="B5721" s="39"/>
    </row>
    <row r="5722" spans="1:2" x14ac:dyDescent="0.3">
      <c r="A5722" s="36"/>
      <c r="B5722" s="39"/>
    </row>
    <row r="5723" spans="1:2" x14ac:dyDescent="0.3">
      <c r="A5723" s="36"/>
      <c r="B5723" s="39"/>
    </row>
    <row r="5724" spans="1:2" x14ac:dyDescent="0.3">
      <c r="A5724" s="36"/>
      <c r="B5724" s="39"/>
    </row>
    <row r="5725" spans="1:2" x14ac:dyDescent="0.3">
      <c r="A5725" s="36"/>
      <c r="B5725" s="39"/>
    </row>
    <row r="5726" spans="1:2" x14ac:dyDescent="0.3">
      <c r="A5726" s="36"/>
      <c r="B5726" s="39"/>
    </row>
    <row r="5727" spans="1:2" x14ac:dyDescent="0.3">
      <c r="A5727" s="36"/>
      <c r="B5727" s="39"/>
    </row>
    <row r="5728" spans="1:2" x14ac:dyDescent="0.3">
      <c r="A5728" s="36"/>
      <c r="B5728" s="39"/>
    </row>
    <row r="5729" spans="1:2" x14ac:dyDescent="0.3">
      <c r="A5729" s="36"/>
      <c r="B5729" s="39"/>
    </row>
    <row r="5730" spans="1:2" x14ac:dyDescent="0.3">
      <c r="A5730" s="36"/>
      <c r="B5730" s="39"/>
    </row>
    <row r="5731" spans="1:2" x14ac:dyDescent="0.3">
      <c r="A5731" s="36"/>
      <c r="B5731" s="39"/>
    </row>
    <row r="5732" spans="1:2" x14ac:dyDescent="0.3">
      <c r="A5732" s="36"/>
      <c r="B5732" s="39"/>
    </row>
    <row r="5733" spans="1:2" x14ac:dyDescent="0.3">
      <c r="A5733" s="36"/>
      <c r="B5733" s="39"/>
    </row>
    <row r="5734" spans="1:2" x14ac:dyDescent="0.3">
      <c r="A5734" s="36"/>
      <c r="B5734" s="39"/>
    </row>
    <row r="5735" spans="1:2" x14ac:dyDescent="0.3">
      <c r="A5735" s="36"/>
      <c r="B5735" s="39"/>
    </row>
    <row r="5736" spans="1:2" x14ac:dyDescent="0.3">
      <c r="A5736" s="36"/>
      <c r="B5736" s="39"/>
    </row>
    <row r="5737" spans="1:2" x14ac:dyDescent="0.3">
      <c r="A5737" s="36"/>
      <c r="B5737" s="39"/>
    </row>
    <row r="5738" spans="1:2" x14ac:dyDescent="0.3">
      <c r="A5738" s="36"/>
      <c r="B5738" s="39"/>
    </row>
    <row r="5739" spans="1:2" x14ac:dyDescent="0.3">
      <c r="A5739" s="36"/>
      <c r="B5739" s="39"/>
    </row>
    <row r="5740" spans="1:2" x14ac:dyDescent="0.3">
      <c r="A5740" s="36"/>
      <c r="B5740" s="39"/>
    </row>
    <row r="5741" spans="1:2" x14ac:dyDescent="0.3">
      <c r="A5741" s="36"/>
      <c r="B5741" s="39"/>
    </row>
    <row r="5742" spans="1:2" x14ac:dyDescent="0.3">
      <c r="A5742" s="36"/>
      <c r="B5742" s="39"/>
    </row>
    <row r="5743" spans="1:2" x14ac:dyDescent="0.3">
      <c r="A5743" s="36"/>
      <c r="B5743" s="39"/>
    </row>
    <row r="5744" spans="1:2" x14ac:dyDescent="0.3">
      <c r="A5744" s="36"/>
      <c r="B5744" s="39"/>
    </row>
    <row r="5745" spans="1:2" x14ac:dyDescent="0.3">
      <c r="A5745" s="36"/>
      <c r="B5745" s="39"/>
    </row>
    <row r="5746" spans="1:2" x14ac:dyDescent="0.3">
      <c r="A5746" s="36"/>
      <c r="B5746" s="39"/>
    </row>
    <row r="5747" spans="1:2" x14ac:dyDescent="0.3">
      <c r="A5747" s="36"/>
      <c r="B5747" s="39"/>
    </row>
    <row r="5748" spans="1:2" x14ac:dyDescent="0.3">
      <c r="A5748" s="36"/>
      <c r="B5748" s="39"/>
    </row>
    <row r="5749" spans="1:2" x14ac:dyDescent="0.3">
      <c r="A5749" s="36"/>
      <c r="B5749" s="39"/>
    </row>
    <row r="5750" spans="1:2" x14ac:dyDescent="0.3">
      <c r="A5750" s="36"/>
      <c r="B5750" s="39"/>
    </row>
    <row r="5751" spans="1:2" x14ac:dyDescent="0.3">
      <c r="A5751" s="36"/>
      <c r="B5751" s="39"/>
    </row>
    <row r="5752" spans="1:2" x14ac:dyDescent="0.3">
      <c r="A5752" s="36"/>
      <c r="B5752" s="39"/>
    </row>
    <row r="5753" spans="1:2" x14ac:dyDescent="0.3">
      <c r="A5753" s="36"/>
      <c r="B5753" s="39"/>
    </row>
    <row r="5754" spans="1:2" x14ac:dyDescent="0.3">
      <c r="A5754" s="36"/>
      <c r="B5754" s="39"/>
    </row>
    <row r="5755" spans="1:2" x14ac:dyDescent="0.3">
      <c r="A5755" s="36"/>
      <c r="B5755" s="39"/>
    </row>
    <row r="5756" spans="1:2" x14ac:dyDescent="0.3">
      <c r="A5756" s="36"/>
      <c r="B5756" s="39"/>
    </row>
    <row r="5757" spans="1:2" x14ac:dyDescent="0.3">
      <c r="A5757" s="36"/>
      <c r="B5757" s="39"/>
    </row>
    <row r="5758" spans="1:2" x14ac:dyDescent="0.3">
      <c r="A5758" s="36"/>
      <c r="B5758" s="39"/>
    </row>
    <row r="5759" spans="1:2" x14ac:dyDescent="0.3">
      <c r="A5759" s="36"/>
      <c r="B5759" s="39"/>
    </row>
    <row r="5760" spans="1:2" x14ac:dyDescent="0.3">
      <c r="A5760" s="36"/>
      <c r="B5760" s="39"/>
    </row>
    <row r="5761" spans="1:2" x14ac:dyDescent="0.3">
      <c r="A5761" s="36"/>
      <c r="B5761" s="39"/>
    </row>
    <row r="5762" spans="1:2" x14ac:dyDescent="0.3">
      <c r="A5762" s="36"/>
      <c r="B5762" s="39"/>
    </row>
    <row r="5763" spans="1:2" x14ac:dyDescent="0.3">
      <c r="A5763" s="36"/>
      <c r="B5763" s="39"/>
    </row>
    <row r="5764" spans="1:2" x14ac:dyDescent="0.3">
      <c r="A5764" s="36"/>
      <c r="B5764" s="39"/>
    </row>
    <row r="5765" spans="1:2" x14ac:dyDescent="0.3">
      <c r="A5765" s="36"/>
      <c r="B5765" s="39"/>
    </row>
    <row r="5766" spans="1:2" x14ac:dyDescent="0.3">
      <c r="A5766" s="36"/>
      <c r="B5766" s="39"/>
    </row>
    <row r="5767" spans="1:2" x14ac:dyDescent="0.3">
      <c r="A5767" s="36"/>
      <c r="B5767" s="39"/>
    </row>
    <row r="5768" spans="1:2" x14ac:dyDescent="0.3">
      <c r="A5768" s="36"/>
      <c r="B5768" s="39"/>
    </row>
    <row r="5769" spans="1:2" x14ac:dyDescent="0.3">
      <c r="A5769" s="36"/>
      <c r="B5769" s="39"/>
    </row>
    <row r="5770" spans="1:2" x14ac:dyDescent="0.3">
      <c r="A5770" s="36"/>
      <c r="B5770" s="39"/>
    </row>
    <row r="5771" spans="1:2" x14ac:dyDescent="0.3">
      <c r="A5771" s="36"/>
      <c r="B5771" s="39"/>
    </row>
    <row r="5772" spans="1:2" x14ac:dyDescent="0.3">
      <c r="A5772" s="36"/>
      <c r="B5772" s="39"/>
    </row>
    <row r="5773" spans="1:2" x14ac:dyDescent="0.3">
      <c r="A5773" s="36"/>
      <c r="B5773" s="39"/>
    </row>
    <row r="5774" spans="1:2" x14ac:dyDescent="0.3">
      <c r="A5774" s="36"/>
      <c r="B5774" s="39"/>
    </row>
    <row r="5775" spans="1:2" x14ac:dyDescent="0.3">
      <c r="A5775" s="36"/>
      <c r="B5775" s="39"/>
    </row>
    <row r="5776" spans="1:2" x14ac:dyDescent="0.3">
      <c r="A5776" s="36"/>
      <c r="B5776" s="39"/>
    </row>
    <row r="5777" spans="1:2" x14ac:dyDescent="0.3">
      <c r="A5777" s="36"/>
      <c r="B5777" s="39"/>
    </row>
    <row r="5778" spans="1:2" x14ac:dyDescent="0.3">
      <c r="A5778" s="36"/>
      <c r="B5778" s="39"/>
    </row>
    <row r="5779" spans="1:2" x14ac:dyDescent="0.3">
      <c r="A5779" s="36"/>
      <c r="B5779" s="39"/>
    </row>
    <row r="5780" spans="1:2" x14ac:dyDescent="0.3">
      <c r="A5780" s="36"/>
      <c r="B5780" s="39"/>
    </row>
    <row r="5781" spans="1:2" x14ac:dyDescent="0.3">
      <c r="A5781" s="36"/>
      <c r="B5781" s="39"/>
    </row>
    <row r="5782" spans="1:2" x14ac:dyDescent="0.3">
      <c r="A5782" s="36"/>
      <c r="B5782" s="39"/>
    </row>
    <row r="5783" spans="1:2" x14ac:dyDescent="0.3">
      <c r="A5783" s="36"/>
      <c r="B5783" s="39"/>
    </row>
    <row r="5784" spans="1:2" x14ac:dyDescent="0.3">
      <c r="A5784" s="36"/>
      <c r="B5784" s="39"/>
    </row>
    <row r="5785" spans="1:2" x14ac:dyDescent="0.3">
      <c r="A5785" s="36"/>
      <c r="B5785" s="39"/>
    </row>
    <row r="5786" spans="1:2" x14ac:dyDescent="0.3">
      <c r="A5786" s="36"/>
      <c r="B5786" s="39"/>
    </row>
    <row r="5787" spans="1:2" x14ac:dyDescent="0.3">
      <c r="A5787" s="36"/>
      <c r="B5787" s="39"/>
    </row>
    <row r="5788" spans="1:2" x14ac:dyDescent="0.3">
      <c r="A5788" s="36"/>
      <c r="B5788" s="39"/>
    </row>
    <row r="5789" spans="1:2" x14ac:dyDescent="0.3">
      <c r="A5789" s="36"/>
      <c r="B5789" s="39"/>
    </row>
    <row r="5790" spans="1:2" x14ac:dyDescent="0.3">
      <c r="A5790" s="36"/>
      <c r="B5790" s="39"/>
    </row>
    <row r="5791" spans="1:2" x14ac:dyDescent="0.3">
      <c r="A5791" s="36"/>
      <c r="B5791" s="39"/>
    </row>
    <row r="5792" spans="1:2" x14ac:dyDescent="0.3">
      <c r="A5792" s="36"/>
      <c r="B5792" s="39"/>
    </row>
    <row r="5793" spans="1:2" x14ac:dyDescent="0.3">
      <c r="A5793" s="36"/>
      <c r="B5793" s="39"/>
    </row>
    <row r="5794" spans="1:2" x14ac:dyDescent="0.3">
      <c r="A5794" s="36"/>
      <c r="B5794" s="39"/>
    </row>
    <row r="5795" spans="1:2" x14ac:dyDescent="0.3">
      <c r="A5795" s="36"/>
      <c r="B5795" s="39"/>
    </row>
    <row r="5796" spans="1:2" x14ac:dyDescent="0.3">
      <c r="A5796" s="36"/>
      <c r="B5796" s="39"/>
    </row>
    <row r="5797" spans="1:2" x14ac:dyDescent="0.3">
      <c r="A5797" s="36"/>
      <c r="B5797" s="39"/>
    </row>
    <row r="5798" spans="1:2" x14ac:dyDescent="0.3">
      <c r="A5798" s="36"/>
      <c r="B5798" s="39"/>
    </row>
    <row r="5799" spans="1:2" x14ac:dyDescent="0.3">
      <c r="A5799" s="36"/>
      <c r="B5799" s="39"/>
    </row>
    <row r="5800" spans="1:2" x14ac:dyDescent="0.3">
      <c r="A5800" s="36"/>
      <c r="B5800" s="39"/>
    </row>
    <row r="5801" spans="1:2" x14ac:dyDescent="0.3">
      <c r="A5801" s="36"/>
      <c r="B5801" s="39"/>
    </row>
    <row r="5802" spans="1:2" x14ac:dyDescent="0.3">
      <c r="A5802" s="36"/>
      <c r="B5802" s="39"/>
    </row>
    <row r="5803" spans="1:2" x14ac:dyDescent="0.3">
      <c r="A5803" s="36"/>
      <c r="B5803" s="39"/>
    </row>
    <row r="5804" spans="1:2" x14ac:dyDescent="0.3">
      <c r="A5804" s="36"/>
      <c r="B5804" s="39"/>
    </row>
    <row r="5805" spans="1:2" x14ac:dyDescent="0.3">
      <c r="A5805" s="36"/>
      <c r="B5805" s="39"/>
    </row>
    <row r="5806" spans="1:2" x14ac:dyDescent="0.3">
      <c r="A5806" s="36"/>
      <c r="B5806" s="39"/>
    </row>
    <row r="5807" spans="1:2" x14ac:dyDescent="0.3">
      <c r="A5807" s="36"/>
      <c r="B5807" s="39"/>
    </row>
    <row r="5808" spans="1:2" x14ac:dyDescent="0.3">
      <c r="A5808" s="36"/>
      <c r="B5808" s="39"/>
    </row>
    <row r="5809" spans="1:2" x14ac:dyDescent="0.3">
      <c r="A5809" s="36"/>
      <c r="B5809" s="39"/>
    </row>
    <row r="5810" spans="1:2" x14ac:dyDescent="0.3">
      <c r="A5810" s="36"/>
      <c r="B5810" s="39"/>
    </row>
    <row r="5811" spans="1:2" x14ac:dyDescent="0.3">
      <c r="A5811" s="36"/>
      <c r="B5811" s="39"/>
    </row>
    <row r="5812" spans="1:2" x14ac:dyDescent="0.3">
      <c r="A5812" s="36"/>
      <c r="B5812" s="39"/>
    </row>
    <row r="5813" spans="1:2" x14ac:dyDescent="0.3">
      <c r="A5813" s="36"/>
      <c r="B5813" s="39"/>
    </row>
    <row r="5814" spans="1:2" x14ac:dyDescent="0.3">
      <c r="A5814" s="36"/>
      <c r="B5814" s="39"/>
    </row>
    <row r="5815" spans="1:2" x14ac:dyDescent="0.3">
      <c r="A5815" s="36"/>
      <c r="B5815" s="39"/>
    </row>
    <row r="5816" spans="1:2" x14ac:dyDescent="0.3">
      <c r="A5816" s="36"/>
      <c r="B5816" s="39"/>
    </row>
    <row r="5817" spans="1:2" x14ac:dyDescent="0.3">
      <c r="A5817" s="36"/>
      <c r="B5817" s="39"/>
    </row>
    <row r="5818" spans="1:2" x14ac:dyDescent="0.3">
      <c r="A5818" s="36"/>
      <c r="B5818" s="39"/>
    </row>
    <row r="5819" spans="1:2" x14ac:dyDescent="0.3">
      <c r="A5819" s="36"/>
      <c r="B5819" s="39"/>
    </row>
    <row r="5820" spans="1:2" x14ac:dyDescent="0.3">
      <c r="A5820" s="36"/>
      <c r="B5820" s="39"/>
    </row>
    <row r="5821" spans="1:2" x14ac:dyDescent="0.3">
      <c r="A5821" s="36"/>
      <c r="B5821" s="39"/>
    </row>
    <row r="5822" spans="1:2" x14ac:dyDescent="0.3">
      <c r="A5822" s="36"/>
      <c r="B5822" s="39"/>
    </row>
    <row r="5823" spans="1:2" x14ac:dyDescent="0.3">
      <c r="A5823" s="36"/>
      <c r="B5823" s="39"/>
    </row>
    <row r="5824" spans="1:2" x14ac:dyDescent="0.3">
      <c r="A5824" s="36"/>
      <c r="B5824" s="39"/>
    </row>
    <row r="5825" spans="1:2" x14ac:dyDescent="0.3">
      <c r="A5825" s="36"/>
      <c r="B5825" s="39"/>
    </row>
    <row r="5826" spans="1:2" x14ac:dyDescent="0.3">
      <c r="A5826" s="36"/>
      <c r="B5826" s="39"/>
    </row>
    <row r="5827" spans="1:2" x14ac:dyDescent="0.3">
      <c r="A5827" s="36"/>
      <c r="B5827" s="39"/>
    </row>
    <row r="5828" spans="1:2" x14ac:dyDescent="0.3">
      <c r="A5828" s="36"/>
      <c r="B5828" s="39"/>
    </row>
    <row r="5829" spans="1:2" x14ac:dyDescent="0.3">
      <c r="A5829" s="36"/>
      <c r="B5829" s="39"/>
    </row>
    <row r="5830" spans="1:2" x14ac:dyDescent="0.3">
      <c r="A5830" s="36"/>
      <c r="B5830" s="39"/>
    </row>
    <row r="5831" spans="1:2" x14ac:dyDescent="0.3">
      <c r="A5831" s="36"/>
      <c r="B5831" s="39"/>
    </row>
    <row r="5832" spans="1:2" x14ac:dyDescent="0.3">
      <c r="A5832" s="36"/>
      <c r="B5832" s="39"/>
    </row>
    <row r="5833" spans="1:2" x14ac:dyDescent="0.3">
      <c r="A5833" s="36"/>
      <c r="B5833" s="39"/>
    </row>
    <row r="5834" spans="1:2" x14ac:dyDescent="0.3">
      <c r="A5834" s="36"/>
      <c r="B5834" s="39"/>
    </row>
    <row r="5835" spans="1:2" x14ac:dyDescent="0.3">
      <c r="A5835" s="36"/>
      <c r="B5835" s="39"/>
    </row>
    <row r="5836" spans="1:2" x14ac:dyDescent="0.3">
      <c r="A5836" s="36"/>
      <c r="B5836" s="39"/>
    </row>
    <row r="5837" spans="1:2" x14ac:dyDescent="0.3">
      <c r="A5837" s="36"/>
      <c r="B5837" s="39"/>
    </row>
    <row r="5838" spans="1:2" x14ac:dyDescent="0.3">
      <c r="A5838" s="36"/>
      <c r="B5838" s="39"/>
    </row>
    <row r="5839" spans="1:2" x14ac:dyDescent="0.3">
      <c r="A5839" s="36"/>
      <c r="B5839" s="39"/>
    </row>
    <row r="5840" spans="1:2" x14ac:dyDescent="0.3">
      <c r="A5840" s="36"/>
      <c r="B5840" s="39"/>
    </row>
    <row r="5841" spans="1:2" x14ac:dyDescent="0.3">
      <c r="A5841" s="36"/>
      <c r="B5841" s="39"/>
    </row>
    <row r="5842" spans="1:2" x14ac:dyDescent="0.3">
      <c r="A5842" s="36"/>
      <c r="B5842" s="39"/>
    </row>
    <row r="5843" spans="1:2" x14ac:dyDescent="0.3">
      <c r="A5843" s="36"/>
      <c r="B5843" s="39"/>
    </row>
    <row r="5844" spans="1:2" x14ac:dyDescent="0.3">
      <c r="A5844" s="36"/>
      <c r="B5844" s="39"/>
    </row>
    <row r="5845" spans="1:2" x14ac:dyDescent="0.3">
      <c r="A5845" s="36"/>
      <c r="B5845" s="39"/>
    </row>
    <row r="5846" spans="1:2" x14ac:dyDescent="0.3">
      <c r="A5846" s="36"/>
      <c r="B5846" s="39"/>
    </row>
    <row r="5847" spans="1:2" x14ac:dyDescent="0.3">
      <c r="A5847" s="36"/>
      <c r="B5847" s="39"/>
    </row>
    <row r="5848" spans="1:2" x14ac:dyDescent="0.3">
      <c r="A5848" s="36"/>
      <c r="B5848" s="39"/>
    </row>
    <row r="5849" spans="1:2" x14ac:dyDescent="0.3">
      <c r="A5849" s="36"/>
      <c r="B5849" s="39"/>
    </row>
    <row r="5850" spans="1:2" x14ac:dyDescent="0.3">
      <c r="A5850" s="36"/>
      <c r="B5850" s="39"/>
    </row>
    <row r="5851" spans="1:2" x14ac:dyDescent="0.3">
      <c r="A5851" s="36"/>
      <c r="B5851" s="39"/>
    </row>
    <row r="5852" spans="1:2" x14ac:dyDescent="0.3">
      <c r="A5852" s="36"/>
      <c r="B5852" s="39"/>
    </row>
    <row r="5853" spans="1:2" x14ac:dyDescent="0.3">
      <c r="A5853" s="36"/>
      <c r="B5853" s="39"/>
    </row>
    <row r="5854" spans="1:2" x14ac:dyDescent="0.3">
      <c r="A5854" s="36"/>
      <c r="B5854" s="39"/>
    </row>
    <row r="5855" spans="1:2" x14ac:dyDescent="0.3">
      <c r="A5855" s="36"/>
      <c r="B5855" s="39"/>
    </row>
    <row r="5856" spans="1:2" x14ac:dyDescent="0.3">
      <c r="A5856" s="36"/>
      <c r="B5856" s="39"/>
    </row>
    <row r="5857" spans="1:2" x14ac:dyDescent="0.3">
      <c r="A5857" s="36"/>
      <c r="B5857" s="39"/>
    </row>
    <row r="5858" spans="1:2" x14ac:dyDescent="0.3">
      <c r="A5858" s="36"/>
      <c r="B5858" s="39"/>
    </row>
    <row r="5859" spans="1:2" x14ac:dyDescent="0.3">
      <c r="A5859" s="36"/>
      <c r="B5859" s="39"/>
    </row>
    <row r="5860" spans="1:2" x14ac:dyDescent="0.3">
      <c r="A5860" s="36"/>
      <c r="B5860" s="39"/>
    </row>
    <row r="5861" spans="1:2" x14ac:dyDescent="0.3">
      <c r="A5861" s="36"/>
      <c r="B5861" s="39"/>
    </row>
    <row r="5862" spans="1:2" x14ac:dyDescent="0.3">
      <c r="A5862" s="36"/>
      <c r="B5862" s="39"/>
    </row>
    <row r="5863" spans="1:2" x14ac:dyDescent="0.3">
      <c r="A5863" s="36"/>
      <c r="B5863" s="39"/>
    </row>
    <row r="5864" spans="1:2" x14ac:dyDescent="0.3">
      <c r="A5864" s="36"/>
      <c r="B5864" s="39"/>
    </row>
    <row r="5865" spans="1:2" x14ac:dyDescent="0.3">
      <c r="A5865" s="36"/>
      <c r="B5865" s="39"/>
    </row>
    <row r="5866" spans="1:2" x14ac:dyDescent="0.3">
      <c r="A5866" s="36"/>
      <c r="B5866" s="39"/>
    </row>
    <row r="5867" spans="1:2" x14ac:dyDescent="0.3">
      <c r="A5867" s="36"/>
      <c r="B5867" s="39"/>
    </row>
    <row r="5868" spans="1:2" x14ac:dyDescent="0.3">
      <c r="A5868" s="36"/>
      <c r="B5868" s="39"/>
    </row>
    <row r="5869" spans="1:2" x14ac:dyDescent="0.3">
      <c r="A5869" s="36"/>
      <c r="B5869" s="39"/>
    </row>
    <row r="5870" spans="1:2" x14ac:dyDescent="0.3">
      <c r="A5870" s="36"/>
      <c r="B5870" s="39"/>
    </row>
    <row r="5871" spans="1:2" x14ac:dyDescent="0.3">
      <c r="A5871" s="36"/>
      <c r="B5871" s="39"/>
    </row>
    <row r="5872" spans="1:2" x14ac:dyDescent="0.3">
      <c r="A5872" s="36"/>
      <c r="B5872" s="39"/>
    </row>
    <row r="5873" spans="1:2" x14ac:dyDescent="0.3">
      <c r="A5873" s="36"/>
      <c r="B5873" s="39"/>
    </row>
    <row r="5874" spans="1:2" x14ac:dyDescent="0.3">
      <c r="A5874" s="36"/>
      <c r="B5874" s="39"/>
    </row>
    <row r="5875" spans="1:2" x14ac:dyDescent="0.3">
      <c r="A5875" s="36"/>
      <c r="B5875" s="39"/>
    </row>
    <row r="5876" spans="1:2" x14ac:dyDescent="0.3">
      <c r="A5876" s="36"/>
      <c r="B5876" s="39"/>
    </row>
    <row r="5877" spans="1:2" x14ac:dyDescent="0.3">
      <c r="A5877" s="36"/>
      <c r="B5877" s="39"/>
    </row>
    <row r="5878" spans="1:2" x14ac:dyDescent="0.3">
      <c r="A5878" s="36"/>
      <c r="B5878" s="39"/>
    </row>
    <row r="5879" spans="1:2" x14ac:dyDescent="0.3">
      <c r="A5879" s="36"/>
      <c r="B5879" s="39"/>
    </row>
    <row r="5880" spans="1:2" x14ac:dyDescent="0.3">
      <c r="A5880" s="36"/>
      <c r="B5880" s="39"/>
    </row>
    <row r="5881" spans="1:2" x14ac:dyDescent="0.3">
      <c r="A5881" s="36"/>
      <c r="B5881" s="39"/>
    </row>
    <row r="5882" spans="1:2" x14ac:dyDescent="0.3">
      <c r="A5882" s="36"/>
      <c r="B5882" s="39"/>
    </row>
    <row r="5883" spans="1:2" x14ac:dyDescent="0.3">
      <c r="A5883" s="36"/>
      <c r="B5883" s="39"/>
    </row>
    <row r="5884" spans="1:2" x14ac:dyDescent="0.3">
      <c r="A5884" s="36"/>
      <c r="B5884" s="39"/>
    </row>
    <row r="5885" spans="1:2" x14ac:dyDescent="0.3">
      <c r="A5885" s="36"/>
      <c r="B5885" s="39"/>
    </row>
    <row r="5886" spans="1:2" x14ac:dyDescent="0.3">
      <c r="A5886" s="36"/>
      <c r="B5886" s="39"/>
    </row>
    <row r="5887" spans="1:2" x14ac:dyDescent="0.3">
      <c r="A5887" s="36"/>
      <c r="B5887" s="39"/>
    </row>
    <row r="5888" spans="1:2" x14ac:dyDescent="0.3">
      <c r="A5888" s="36"/>
      <c r="B5888" s="39"/>
    </row>
    <row r="5889" spans="1:2" x14ac:dyDescent="0.3">
      <c r="A5889" s="36"/>
      <c r="B5889" s="39"/>
    </row>
    <row r="5890" spans="1:2" x14ac:dyDescent="0.3">
      <c r="A5890" s="36"/>
      <c r="B5890" s="39"/>
    </row>
    <row r="5891" spans="1:2" x14ac:dyDescent="0.3">
      <c r="A5891" s="36"/>
      <c r="B5891" s="39"/>
    </row>
    <row r="5892" spans="1:2" x14ac:dyDescent="0.3">
      <c r="A5892" s="36"/>
      <c r="B5892" s="39"/>
    </row>
    <row r="5893" spans="1:2" x14ac:dyDescent="0.3">
      <c r="A5893" s="36"/>
      <c r="B5893" s="39"/>
    </row>
    <row r="5894" spans="1:2" x14ac:dyDescent="0.3">
      <c r="A5894" s="36"/>
      <c r="B5894" s="39"/>
    </row>
    <row r="5895" spans="1:2" x14ac:dyDescent="0.3">
      <c r="A5895" s="36"/>
      <c r="B5895" s="39"/>
    </row>
    <row r="5896" spans="1:2" x14ac:dyDescent="0.3">
      <c r="A5896" s="36"/>
      <c r="B5896" s="39"/>
    </row>
    <row r="5897" spans="1:2" x14ac:dyDescent="0.3">
      <c r="A5897" s="36"/>
      <c r="B5897" s="39"/>
    </row>
    <row r="5898" spans="1:2" x14ac:dyDescent="0.3">
      <c r="A5898" s="36"/>
      <c r="B5898" s="39"/>
    </row>
    <row r="5899" spans="1:2" x14ac:dyDescent="0.3">
      <c r="A5899" s="36"/>
      <c r="B5899" s="39"/>
    </row>
    <row r="5900" spans="1:2" x14ac:dyDescent="0.3">
      <c r="A5900" s="36"/>
      <c r="B5900" s="39"/>
    </row>
    <row r="5901" spans="1:2" x14ac:dyDescent="0.3">
      <c r="A5901" s="36"/>
      <c r="B5901" s="39"/>
    </row>
    <row r="5902" spans="1:2" x14ac:dyDescent="0.3">
      <c r="A5902" s="36"/>
      <c r="B5902" s="39"/>
    </row>
    <row r="5903" spans="1:2" x14ac:dyDescent="0.3">
      <c r="A5903" s="36"/>
      <c r="B5903" s="39"/>
    </row>
    <row r="5904" spans="1:2" x14ac:dyDescent="0.3">
      <c r="A5904" s="36"/>
      <c r="B5904" s="39"/>
    </row>
    <row r="5905" spans="1:2" x14ac:dyDescent="0.3">
      <c r="A5905" s="36"/>
      <c r="B5905" s="39"/>
    </row>
    <row r="5906" spans="1:2" x14ac:dyDescent="0.3">
      <c r="A5906" s="36"/>
      <c r="B5906" s="39"/>
    </row>
    <row r="5907" spans="1:2" x14ac:dyDescent="0.3">
      <c r="A5907" s="36"/>
      <c r="B5907" s="39"/>
    </row>
    <row r="5908" spans="1:2" x14ac:dyDescent="0.3">
      <c r="A5908" s="36"/>
      <c r="B5908" s="39"/>
    </row>
    <row r="5909" spans="1:2" x14ac:dyDescent="0.3">
      <c r="A5909" s="36"/>
      <c r="B5909" s="39"/>
    </row>
    <row r="5910" spans="1:2" x14ac:dyDescent="0.3">
      <c r="A5910" s="36"/>
      <c r="B5910" s="39"/>
    </row>
    <row r="5911" spans="1:2" x14ac:dyDescent="0.3">
      <c r="A5911" s="36"/>
      <c r="B5911" s="39"/>
    </row>
    <row r="5912" spans="1:2" x14ac:dyDescent="0.3">
      <c r="A5912" s="36"/>
      <c r="B5912" s="39"/>
    </row>
    <row r="5913" spans="1:2" x14ac:dyDescent="0.3">
      <c r="A5913" s="36"/>
      <c r="B5913" s="39"/>
    </row>
    <row r="5914" spans="1:2" x14ac:dyDescent="0.3">
      <c r="A5914" s="36"/>
      <c r="B5914" s="39"/>
    </row>
    <row r="5915" spans="1:2" x14ac:dyDescent="0.3">
      <c r="A5915" s="36"/>
      <c r="B5915" s="39"/>
    </row>
    <row r="5916" spans="1:2" x14ac:dyDescent="0.3">
      <c r="A5916" s="36"/>
      <c r="B5916" s="39"/>
    </row>
    <row r="5917" spans="1:2" x14ac:dyDescent="0.3">
      <c r="A5917" s="36"/>
      <c r="B5917" s="39"/>
    </row>
    <row r="5918" spans="1:2" x14ac:dyDescent="0.3">
      <c r="A5918" s="36"/>
      <c r="B5918" s="39"/>
    </row>
    <row r="5919" spans="1:2" x14ac:dyDescent="0.3">
      <c r="A5919" s="36"/>
      <c r="B5919" s="39"/>
    </row>
    <row r="5920" spans="1:2" x14ac:dyDescent="0.3">
      <c r="A5920" s="36"/>
      <c r="B5920" s="39"/>
    </row>
    <row r="5921" spans="1:2" x14ac:dyDescent="0.3">
      <c r="A5921" s="36"/>
      <c r="B5921" s="39"/>
    </row>
    <row r="5922" spans="1:2" x14ac:dyDescent="0.3">
      <c r="A5922" s="36"/>
      <c r="B5922" s="39"/>
    </row>
    <row r="5923" spans="1:2" x14ac:dyDescent="0.3">
      <c r="A5923" s="36"/>
      <c r="B5923" s="39"/>
    </row>
    <row r="5924" spans="1:2" x14ac:dyDescent="0.3">
      <c r="A5924" s="36"/>
      <c r="B5924" s="39"/>
    </row>
    <row r="5925" spans="1:2" x14ac:dyDescent="0.3">
      <c r="A5925" s="36"/>
      <c r="B5925" s="39"/>
    </row>
    <row r="5926" spans="1:2" x14ac:dyDescent="0.3">
      <c r="A5926" s="36"/>
      <c r="B5926" s="39"/>
    </row>
    <row r="5927" spans="1:2" x14ac:dyDescent="0.3">
      <c r="A5927" s="36"/>
      <c r="B5927" s="39"/>
    </row>
    <row r="5928" spans="1:2" x14ac:dyDescent="0.3">
      <c r="A5928" s="36"/>
      <c r="B5928" s="39"/>
    </row>
    <row r="5929" spans="1:2" x14ac:dyDescent="0.3">
      <c r="A5929" s="36"/>
      <c r="B5929" s="39"/>
    </row>
    <row r="5930" spans="1:2" x14ac:dyDescent="0.3">
      <c r="A5930" s="36"/>
      <c r="B5930" s="39"/>
    </row>
    <row r="5931" spans="1:2" x14ac:dyDescent="0.3">
      <c r="A5931" s="36"/>
      <c r="B5931" s="39"/>
    </row>
    <row r="5932" spans="1:2" x14ac:dyDescent="0.3">
      <c r="A5932" s="36"/>
      <c r="B5932" s="39"/>
    </row>
    <row r="5933" spans="1:2" x14ac:dyDescent="0.3">
      <c r="A5933" s="36"/>
      <c r="B5933" s="39"/>
    </row>
    <row r="5934" spans="1:2" x14ac:dyDescent="0.3">
      <c r="A5934" s="36"/>
      <c r="B5934" s="39"/>
    </row>
    <row r="5935" spans="1:2" x14ac:dyDescent="0.3">
      <c r="A5935" s="36"/>
      <c r="B5935" s="39"/>
    </row>
    <row r="5936" spans="1:2" x14ac:dyDescent="0.3">
      <c r="A5936" s="36"/>
      <c r="B5936" s="39"/>
    </row>
    <row r="5937" spans="1:2" x14ac:dyDescent="0.3">
      <c r="A5937" s="36"/>
      <c r="B5937" s="39"/>
    </row>
    <row r="5938" spans="1:2" x14ac:dyDescent="0.3">
      <c r="A5938" s="36"/>
      <c r="B5938" s="39"/>
    </row>
    <row r="5939" spans="1:2" x14ac:dyDescent="0.3">
      <c r="A5939" s="36"/>
      <c r="B5939" s="39"/>
    </row>
    <row r="5940" spans="1:2" x14ac:dyDescent="0.3">
      <c r="A5940" s="36"/>
      <c r="B5940" s="39"/>
    </row>
    <row r="5941" spans="1:2" x14ac:dyDescent="0.3">
      <c r="A5941" s="36"/>
      <c r="B5941" s="39"/>
    </row>
    <row r="5942" spans="1:2" x14ac:dyDescent="0.3">
      <c r="A5942" s="36"/>
      <c r="B5942" s="39"/>
    </row>
    <row r="5943" spans="1:2" x14ac:dyDescent="0.3">
      <c r="A5943" s="36"/>
      <c r="B5943" s="39"/>
    </row>
    <row r="5944" spans="1:2" x14ac:dyDescent="0.3">
      <c r="A5944" s="36"/>
      <c r="B5944" s="39"/>
    </row>
    <row r="5945" spans="1:2" x14ac:dyDescent="0.3">
      <c r="A5945" s="36"/>
      <c r="B5945" s="39"/>
    </row>
    <row r="5946" spans="1:2" x14ac:dyDescent="0.3">
      <c r="A5946" s="36"/>
      <c r="B5946" s="39"/>
    </row>
    <row r="5947" spans="1:2" x14ac:dyDescent="0.3">
      <c r="A5947" s="36"/>
      <c r="B5947" s="39"/>
    </row>
    <row r="5948" spans="1:2" x14ac:dyDescent="0.3">
      <c r="A5948" s="36"/>
      <c r="B5948" s="39"/>
    </row>
    <row r="5949" spans="1:2" x14ac:dyDescent="0.3">
      <c r="A5949" s="36"/>
      <c r="B5949" s="39"/>
    </row>
    <row r="5950" spans="1:2" x14ac:dyDescent="0.3">
      <c r="A5950" s="36"/>
      <c r="B5950" s="39"/>
    </row>
    <row r="5951" spans="1:2" x14ac:dyDescent="0.3">
      <c r="A5951" s="36"/>
      <c r="B5951" s="39"/>
    </row>
    <row r="5952" spans="1:2" x14ac:dyDescent="0.3">
      <c r="A5952" s="36"/>
      <c r="B5952" s="39"/>
    </row>
    <row r="5953" spans="1:2" x14ac:dyDescent="0.3">
      <c r="A5953" s="36"/>
      <c r="B5953" s="39"/>
    </row>
    <row r="5954" spans="1:2" x14ac:dyDescent="0.3">
      <c r="A5954" s="36"/>
      <c r="B5954" s="39"/>
    </row>
    <row r="5955" spans="1:2" x14ac:dyDescent="0.3">
      <c r="A5955" s="36"/>
      <c r="B5955" s="39"/>
    </row>
    <row r="5956" spans="1:2" x14ac:dyDescent="0.3">
      <c r="A5956" s="36"/>
      <c r="B5956" s="39"/>
    </row>
    <row r="5957" spans="1:2" x14ac:dyDescent="0.3">
      <c r="A5957" s="36"/>
      <c r="B5957" s="39"/>
    </row>
    <row r="5958" spans="1:2" x14ac:dyDescent="0.3">
      <c r="A5958" s="36"/>
      <c r="B5958" s="39"/>
    </row>
    <row r="5959" spans="1:2" x14ac:dyDescent="0.3">
      <c r="A5959" s="36"/>
      <c r="B5959" s="39"/>
    </row>
    <row r="5960" spans="1:2" x14ac:dyDescent="0.3">
      <c r="A5960" s="36"/>
      <c r="B5960" s="39"/>
    </row>
    <row r="5961" spans="1:2" x14ac:dyDescent="0.3">
      <c r="A5961" s="36"/>
      <c r="B5961" s="39"/>
    </row>
    <row r="5962" spans="1:2" x14ac:dyDescent="0.3">
      <c r="A5962" s="36"/>
      <c r="B5962" s="39"/>
    </row>
    <row r="5963" spans="1:2" x14ac:dyDescent="0.3">
      <c r="A5963" s="36"/>
      <c r="B5963" s="39"/>
    </row>
    <row r="5964" spans="1:2" x14ac:dyDescent="0.3">
      <c r="A5964" s="36"/>
      <c r="B5964" s="39"/>
    </row>
    <row r="5965" spans="1:2" x14ac:dyDescent="0.3">
      <c r="A5965" s="36"/>
      <c r="B5965" s="39"/>
    </row>
    <row r="5966" spans="1:2" x14ac:dyDescent="0.3">
      <c r="A5966" s="36"/>
      <c r="B5966" s="39"/>
    </row>
    <row r="5967" spans="1:2" x14ac:dyDescent="0.3">
      <c r="A5967" s="36"/>
      <c r="B5967" s="39"/>
    </row>
    <row r="5968" spans="1:2" x14ac:dyDescent="0.3">
      <c r="A5968" s="36"/>
      <c r="B5968" s="39"/>
    </row>
    <row r="5969" spans="1:2" x14ac:dyDescent="0.3">
      <c r="A5969" s="36"/>
      <c r="B5969" s="39"/>
    </row>
    <row r="5970" spans="1:2" x14ac:dyDescent="0.3">
      <c r="A5970" s="36"/>
      <c r="B5970" s="39"/>
    </row>
    <row r="5971" spans="1:2" x14ac:dyDescent="0.3">
      <c r="A5971" s="36"/>
      <c r="B5971" s="39"/>
    </row>
    <row r="5972" spans="1:2" x14ac:dyDescent="0.3">
      <c r="A5972" s="36"/>
      <c r="B5972" s="39"/>
    </row>
    <row r="5973" spans="1:2" x14ac:dyDescent="0.3">
      <c r="A5973" s="36"/>
      <c r="B5973" s="39"/>
    </row>
    <row r="5974" spans="1:2" x14ac:dyDescent="0.3">
      <c r="A5974" s="36"/>
      <c r="B5974" s="39"/>
    </row>
    <row r="5975" spans="1:2" x14ac:dyDescent="0.3">
      <c r="A5975" s="36"/>
      <c r="B5975" s="39"/>
    </row>
    <row r="5976" spans="1:2" x14ac:dyDescent="0.3">
      <c r="A5976" s="36"/>
      <c r="B5976" s="39"/>
    </row>
    <row r="5977" spans="1:2" x14ac:dyDescent="0.3">
      <c r="A5977" s="36"/>
      <c r="B5977" s="39"/>
    </row>
    <row r="5978" spans="1:2" x14ac:dyDescent="0.3">
      <c r="A5978" s="36"/>
      <c r="B5978" s="39"/>
    </row>
    <row r="5979" spans="1:2" x14ac:dyDescent="0.3">
      <c r="A5979" s="36"/>
      <c r="B5979" s="39"/>
    </row>
    <row r="5980" spans="1:2" x14ac:dyDescent="0.3">
      <c r="A5980" s="36"/>
      <c r="B5980" s="39"/>
    </row>
    <row r="5981" spans="1:2" x14ac:dyDescent="0.3">
      <c r="A5981" s="36"/>
      <c r="B5981" s="39"/>
    </row>
    <row r="5982" spans="1:2" x14ac:dyDescent="0.3">
      <c r="A5982" s="36"/>
      <c r="B5982" s="39"/>
    </row>
    <row r="5983" spans="1:2" x14ac:dyDescent="0.3">
      <c r="A5983" s="36"/>
      <c r="B5983" s="39"/>
    </row>
    <row r="5984" spans="1:2" x14ac:dyDescent="0.3">
      <c r="A5984" s="36"/>
      <c r="B5984" s="39"/>
    </row>
    <row r="5985" spans="1:2" x14ac:dyDescent="0.3">
      <c r="A5985" s="36"/>
      <c r="B5985" s="39"/>
    </row>
    <row r="5986" spans="1:2" x14ac:dyDescent="0.3">
      <c r="A5986" s="36"/>
      <c r="B5986" s="39"/>
    </row>
    <row r="5987" spans="1:2" x14ac:dyDescent="0.3">
      <c r="A5987" s="36"/>
      <c r="B5987" s="39"/>
    </row>
    <row r="5988" spans="1:2" x14ac:dyDescent="0.3">
      <c r="A5988" s="36"/>
      <c r="B5988" s="39"/>
    </row>
    <row r="5989" spans="1:2" x14ac:dyDescent="0.3">
      <c r="A5989" s="36"/>
      <c r="B5989" s="39"/>
    </row>
    <row r="5990" spans="1:2" x14ac:dyDescent="0.3">
      <c r="A5990" s="36"/>
      <c r="B5990" s="39"/>
    </row>
    <row r="5991" spans="1:2" x14ac:dyDescent="0.3">
      <c r="A5991" s="36"/>
      <c r="B5991" s="39"/>
    </row>
    <row r="5992" spans="1:2" x14ac:dyDescent="0.3">
      <c r="A5992" s="36"/>
      <c r="B5992" s="39"/>
    </row>
    <row r="5993" spans="1:2" x14ac:dyDescent="0.3">
      <c r="A5993" s="36"/>
      <c r="B5993" s="39"/>
    </row>
    <row r="5994" spans="1:2" x14ac:dyDescent="0.3">
      <c r="A5994" s="36"/>
      <c r="B5994" s="39"/>
    </row>
    <row r="5995" spans="1:2" x14ac:dyDescent="0.3">
      <c r="A5995" s="36"/>
      <c r="B5995" s="39"/>
    </row>
    <row r="5996" spans="1:2" x14ac:dyDescent="0.3">
      <c r="A5996" s="36"/>
      <c r="B5996" s="39"/>
    </row>
    <row r="5997" spans="1:2" x14ac:dyDescent="0.3">
      <c r="A5997" s="36"/>
      <c r="B5997" s="39"/>
    </row>
    <row r="5998" spans="1:2" x14ac:dyDescent="0.3">
      <c r="A5998" s="36"/>
      <c r="B5998" s="39"/>
    </row>
    <row r="5999" spans="1:2" x14ac:dyDescent="0.3">
      <c r="A5999" s="36"/>
      <c r="B5999" s="39"/>
    </row>
    <row r="6000" spans="1:2" x14ac:dyDescent="0.3">
      <c r="A6000" s="36"/>
      <c r="B6000" s="39"/>
    </row>
    <row r="6001" spans="1:2" x14ac:dyDescent="0.3">
      <c r="A6001" s="36"/>
      <c r="B6001" s="39"/>
    </row>
    <row r="6002" spans="1:2" x14ac:dyDescent="0.3">
      <c r="A6002" s="36"/>
      <c r="B6002" s="39"/>
    </row>
    <row r="6003" spans="1:2" x14ac:dyDescent="0.3">
      <c r="A6003" s="36"/>
      <c r="B6003" s="39"/>
    </row>
    <row r="6004" spans="1:2" x14ac:dyDescent="0.3">
      <c r="A6004" s="36"/>
      <c r="B6004" s="39"/>
    </row>
    <row r="6005" spans="1:2" x14ac:dyDescent="0.3">
      <c r="A6005" s="36"/>
      <c r="B6005" s="39"/>
    </row>
    <row r="6006" spans="1:2" x14ac:dyDescent="0.3">
      <c r="A6006" s="36"/>
      <c r="B6006" s="39"/>
    </row>
    <row r="6007" spans="1:2" x14ac:dyDescent="0.3">
      <c r="A6007" s="36"/>
      <c r="B6007" s="39"/>
    </row>
    <row r="6008" spans="1:2" x14ac:dyDescent="0.3">
      <c r="A6008" s="36"/>
      <c r="B6008" s="39"/>
    </row>
    <row r="6009" spans="1:2" x14ac:dyDescent="0.3">
      <c r="A6009" s="36"/>
      <c r="B6009" s="39"/>
    </row>
    <row r="6010" spans="1:2" x14ac:dyDescent="0.3">
      <c r="A6010" s="36"/>
      <c r="B6010" s="39"/>
    </row>
    <row r="6011" spans="1:2" x14ac:dyDescent="0.3">
      <c r="A6011" s="36"/>
      <c r="B6011" s="39"/>
    </row>
    <row r="6012" spans="1:2" x14ac:dyDescent="0.3">
      <c r="A6012" s="36"/>
      <c r="B6012" s="39"/>
    </row>
    <row r="6013" spans="1:2" x14ac:dyDescent="0.3">
      <c r="A6013" s="36"/>
      <c r="B6013" s="39"/>
    </row>
    <row r="6014" spans="1:2" x14ac:dyDescent="0.3">
      <c r="A6014" s="36"/>
      <c r="B6014" s="39"/>
    </row>
    <row r="6015" spans="1:2" x14ac:dyDescent="0.3">
      <c r="A6015" s="36"/>
      <c r="B6015" s="39"/>
    </row>
    <row r="6016" spans="1:2" x14ac:dyDescent="0.3">
      <c r="A6016" s="36"/>
      <c r="B6016" s="39"/>
    </row>
    <row r="6017" spans="1:2" x14ac:dyDescent="0.3">
      <c r="A6017" s="36"/>
      <c r="B6017" s="39"/>
    </row>
    <row r="6018" spans="1:2" x14ac:dyDescent="0.3">
      <c r="A6018" s="36"/>
      <c r="B6018" s="39"/>
    </row>
    <row r="6019" spans="1:2" x14ac:dyDescent="0.3">
      <c r="A6019" s="36"/>
      <c r="B6019" s="39"/>
    </row>
    <row r="6020" spans="1:2" x14ac:dyDescent="0.3">
      <c r="A6020" s="36"/>
      <c r="B6020" s="39"/>
    </row>
    <row r="6021" spans="1:2" x14ac:dyDescent="0.3">
      <c r="A6021" s="36"/>
      <c r="B6021" s="39"/>
    </row>
    <row r="6022" spans="1:2" x14ac:dyDescent="0.3">
      <c r="A6022" s="36"/>
      <c r="B6022" s="39"/>
    </row>
    <row r="6023" spans="1:2" x14ac:dyDescent="0.3">
      <c r="A6023" s="36"/>
      <c r="B6023" s="39"/>
    </row>
    <row r="6024" spans="1:2" x14ac:dyDescent="0.3">
      <c r="A6024" s="36"/>
      <c r="B6024" s="39"/>
    </row>
    <row r="6025" spans="1:2" x14ac:dyDescent="0.3">
      <c r="A6025" s="36"/>
      <c r="B6025" s="39"/>
    </row>
    <row r="6026" spans="1:2" x14ac:dyDescent="0.3">
      <c r="A6026" s="36"/>
      <c r="B6026" s="39"/>
    </row>
    <row r="6027" spans="1:2" x14ac:dyDescent="0.3">
      <c r="A6027" s="36"/>
      <c r="B6027" s="39"/>
    </row>
    <row r="6028" spans="1:2" x14ac:dyDescent="0.3">
      <c r="A6028" s="36"/>
      <c r="B6028" s="39"/>
    </row>
    <row r="6029" spans="1:2" x14ac:dyDescent="0.3">
      <c r="A6029" s="36"/>
      <c r="B6029" s="39"/>
    </row>
    <row r="6030" spans="1:2" x14ac:dyDescent="0.3">
      <c r="A6030" s="36"/>
      <c r="B6030" s="39"/>
    </row>
    <row r="6031" spans="1:2" x14ac:dyDescent="0.3">
      <c r="A6031" s="36"/>
      <c r="B6031" s="39"/>
    </row>
    <row r="6032" spans="1:2" x14ac:dyDescent="0.3">
      <c r="A6032" s="36"/>
      <c r="B6032" s="39"/>
    </row>
    <row r="6033" spans="1:2" x14ac:dyDescent="0.3">
      <c r="A6033" s="36"/>
      <c r="B6033" s="39"/>
    </row>
    <row r="6034" spans="1:2" x14ac:dyDescent="0.3">
      <c r="A6034" s="36"/>
      <c r="B6034" s="39"/>
    </row>
    <row r="6035" spans="1:2" x14ac:dyDescent="0.3">
      <c r="A6035" s="36"/>
      <c r="B6035" s="39"/>
    </row>
    <row r="6036" spans="1:2" x14ac:dyDescent="0.3">
      <c r="A6036" s="36"/>
      <c r="B6036" s="39"/>
    </row>
    <row r="6037" spans="1:2" x14ac:dyDescent="0.3">
      <c r="A6037" s="36"/>
      <c r="B6037" s="39"/>
    </row>
    <row r="6038" spans="1:2" x14ac:dyDescent="0.3">
      <c r="A6038" s="36"/>
      <c r="B6038" s="39"/>
    </row>
    <row r="6039" spans="1:2" x14ac:dyDescent="0.3">
      <c r="A6039" s="36"/>
      <c r="B6039" s="39"/>
    </row>
    <row r="6040" spans="1:2" x14ac:dyDescent="0.3">
      <c r="A6040" s="36"/>
      <c r="B6040" s="39"/>
    </row>
    <row r="6041" spans="1:2" x14ac:dyDescent="0.3">
      <c r="A6041" s="36"/>
      <c r="B6041" s="39"/>
    </row>
    <row r="6042" spans="1:2" x14ac:dyDescent="0.3">
      <c r="A6042" s="36"/>
      <c r="B6042" s="39"/>
    </row>
    <row r="6043" spans="1:2" x14ac:dyDescent="0.3">
      <c r="A6043" s="36"/>
      <c r="B6043" s="39"/>
    </row>
    <row r="6044" spans="1:2" x14ac:dyDescent="0.3">
      <c r="A6044" s="36"/>
      <c r="B6044" s="39"/>
    </row>
    <row r="6045" spans="1:2" x14ac:dyDescent="0.3">
      <c r="A6045" s="36"/>
      <c r="B6045" s="39"/>
    </row>
    <row r="6046" spans="1:2" x14ac:dyDescent="0.3">
      <c r="A6046" s="36"/>
      <c r="B6046" s="39"/>
    </row>
    <row r="6047" spans="1:2" x14ac:dyDescent="0.3">
      <c r="A6047" s="36"/>
      <c r="B6047" s="39"/>
    </row>
    <row r="6048" spans="1:2" x14ac:dyDescent="0.3">
      <c r="A6048" s="36"/>
      <c r="B6048" s="39"/>
    </row>
    <row r="6049" spans="1:2" x14ac:dyDescent="0.3">
      <c r="A6049" s="36"/>
      <c r="B6049" s="39"/>
    </row>
    <row r="6050" spans="1:2" x14ac:dyDescent="0.3">
      <c r="A6050" s="36"/>
      <c r="B6050" s="39"/>
    </row>
    <row r="6051" spans="1:2" x14ac:dyDescent="0.3">
      <c r="A6051" s="36"/>
      <c r="B6051" s="39"/>
    </row>
    <row r="6052" spans="1:2" x14ac:dyDescent="0.3">
      <c r="A6052" s="36"/>
      <c r="B6052" s="39"/>
    </row>
    <row r="6053" spans="1:2" x14ac:dyDescent="0.3">
      <c r="A6053" s="36"/>
      <c r="B6053" s="39"/>
    </row>
    <row r="6054" spans="1:2" x14ac:dyDescent="0.3">
      <c r="A6054" s="36"/>
      <c r="B6054" s="39"/>
    </row>
    <row r="6055" spans="1:2" x14ac:dyDescent="0.3">
      <c r="A6055" s="36"/>
      <c r="B6055" s="39"/>
    </row>
    <row r="6056" spans="1:2" x14ac:dyDescent="0.3">
      <c r="A6056" s="36"/>
      <c r="B6056" s="39"/>
    </row>
    <row r="6057" spans="1:2" x14ac:dyDescent="0.3">
      <c r="A6057" s="36"/>
      <c r="B6057" s="39"/>
    </row>
    <row r="6058" spans="1:2" x14ac:dyDescent="0.3">
      <c r="A6058" s="36"/>
      <c r="B6058" s="39"/>
    </row>
    <row r="6059" spans="1:2" x14ac:dyDescent="0.3">
      <c r="A6059" s="36"/>
      <c r="B6059" s="39"/>
    </row>
    <row r="6060" spans="1:2" x14ac:dyDescent="0.3">
      <c r="A6060" s="36"/>
      <c r="B6060" s="39"/>
    </row>
    <row r="6061" spans="1:2" x14ac:dyDescent="0.3">
      <c r="A6061" s="36"/>
      <c r="B6061" s="39"/>
    </row>
    <row r="6062" spans="1:2" x14ac:dyDescent="0.3">
      <c r="A6062" s="36"/>
      <c r="B6062" s="39"/>
    </row>
    <row r="6063" spans="1:2" x14ac:dyDescent="0.3">
      <c r="A6063" s="36"/>
      <c r="B6063" s="39"/>
    </row>
    <row r="6064" spans="1:2" x14ac:dyDescent="0.3">
      <c r="A6064" s="36"/>
      <c r="B6064" s="39"/>
    </row>
    <row r="6065" spans="1:2" x14ac:dyDescent="0.3">
      <c r="A6065" s="36"/>
      <c r="B6065" s="39"/>
    </row>
    <row r="6066" spans="1:2" x14ac:dyDescent="0.3">
      <c r="A6066" s="36"/>
      <c r="B6066" s="39"/>
    </row>
    <row r="6067" spans="1:2" x14ac:dyDescent="0.3">
      <c r="A6067" s="36"/>
      <c r="B6067" s="39"/>
    </row>
    <row r="6068" spans="1:2" x14ac:dyDescent="0.3">
      <c r="A6068" s="36"/>
      <c r="B6068" s="39"/>
    </row>
    <row r="6069" spans="1:2" x14ac:dyDescent="0.3">
      <c r="A6069" s="36"/>
      <c r="B6069" s="39"/>
    </row>
    <row r="6070" spans="1:2" x14ac:dyDescent="0.3">
      <c r="A6070" s="36"/>
      <c r="B6070" s="39"/>
    </row>
    <row r="6071" spans="1:2" x14ac:dyDescent="0.3">
      <c r="A6071" s="36"/>
      <c r="B6071" s="39"/>
    </row>
    <row r="6072" spans="1:2" x14ac:dyDescent="0.3">
      <c r="A6072" s="36"/>
      <c r="B6072" s="39"/>
    </row>
    <row r="6073" spans="1:2" x14ac:dyDescent="0.3">
      <c r="A6073" s="36"/>
      <c r="B6073" s="39"/>
    </row>
    <row r="6074" spans="1:2" x14ac:dyDescent="0.3">
      <c r="A6074" s="36"/>
      <c r="B6074" s="39"/>
    </row>
    <row r="6075" spans="1:2" x14ac:dyDescent="0.3">
      <c r="A6075" s="36"/>
      <c r="B6075" s="39"/>
    </row>
    <row r="6076" spans="1:2" x14ac:dyDescent="0.3">
      <c r="A6076" s="36"/>
      <c r="B6076" s="39"/>
    </row>
    <row r="6077" spans="1:2" x14ac:dyDescent="0.3">
      <c r="A6077" s="36"/>
      <c r="B6077" s="39"/>
    </row>
    <row r="6078" spans="1:2" x14ac:dyDescent="0.3">
      <c r="A6078" s="36"/>
      <c r="B6078" s="39"/>
    </row>
    <row r="6079" spans="1:2" x14ac:dyDescent="0.3">
      <c r="A6079" s="36"/>
      <c r="B6079" s="39"/>
    </row>
    <row r="6080" spans="1:2" x14ac:dyDescent="0.3">
      <c r="A6080" s="36"/>
      <c r="B6080" s="39"/>
    </row>
    <row r="6081" spans="1:2" x14ac:dyDescent="0.3">
      <c r="A6081" s="36"/>
      <c r="B6081" s="39"/>
    </row>
    <row r="6082" spans="1:2" x14ac:dyDescent="0.3">
      <c r="A6082" s="36"/>
      <c r="B6082" s="39"/>
    </row>
    <row r="6083" spans="1:2" x14ac:dyDescent="0.3">
      <c r="A6083" s="36"/>
      <c r="B6083" s="39"/>
    </row>
    <row r="6084" spans="1:2" x14ac:dyDescent="0.3">
      <c r="A6084" s="36"/>
      <c r="B6084" s="39"/>
    </row>
    <row r="6085" spans="1:2" x14ac:dyDescent="0.3">
      <c r="A6085" s="36"/>
      <c r="B6085" s="39"/>
    </row>
    <row r="6086" spans="1:2" x14ac:dyDescent="0.3">
      <c r="A6086" s="36"/>
      <c r="B6086" s="39"/>
    </row>
    <row r="6087" spans="1:2" x14ac:dyDescent="0.3">
      <c r="A6087" s="36"/>
      <c r="B6087" s="39"/>
    </row>
    <row r="6088" spans="1:2" x14ac:dyDescent="0.3">
      <c r="A6088" s="36"/>
      <c r="B6088" s="39"/>
    </row>
    <row r="6089" spans="1:2" x14ac:dyDescent="0.3">
      <c r="A6089" s="36"/>
      <c r="B6089" s="39"/>
    </row>
    <row r="6090" spans="1:2" x14ac:dyDescent="0.3">
      <c r="A6090" s="36"/>
      <c r="B6090" s="39"/>
    </row>
    <row r="6091" spans="1:2" x14ac:dyDescent="0.3">
      <c r="A6091" s="36"/>
      <c r="B6091" s="39"/>
    </row>
    <row r="6092" spans="1:2" x14ac:dyDescent="0.3">
      <c r="A6092" s="36"/>
      <c r="B6092" s="39"/>
    </row>
    <row r="6093" spans="1:2" x14ac:dyDescent="0.3">
      <c r="A6093" s="36"/>
      <c r="B6093" s="39"/>
    </row>
    <row r="6094" spans="1:2" x14ac:dyDescent="0.3">
      <c r="A6094" s="36"/>
      <c r="B6094" s="39"/>
    </row>
    <row r="6095" spans="1:2" x14ac:dyDescent="0.3">
      <c r="A6095" s="36"/>
      <c r="B6095" s="39"/>
    </row>
    <row r="6096" spans="1:2" x14ac:dyDescent="0.3">
      <c r="A6096" s="36"/>
      <c r="B6096" s="39"/>
    </row>
    <row r="6097" spans="1:2" x14ac:dyDescent="0.3">
      <c r="A6097" s="36"/>
      <c r="B6097" s="39"/>
    </row>
    <row r="6098" spans="1:2" x14ac:dyDescent="0.3">
      <c r="A6098" s="36"/>
      <c r="B6098" s="39"/>
    </row>
    <row r="6099" spans="1:2" x14ac:dyDescent="0.3">
      <c r="A6099" s="36"/>
      <c r="B6099" s="39"/>
    </row>
    <row r="6100" spans="1:2" x14ac:dyDescent="0.3">
      <c r="A6100" s="36"/>
      <c r="B6100" s="39"/>
    </row>
    <row r="6101" spans="1:2" x14ac:dyDescent="0.3">
      <c r="A6101" s="36"/>
      <c r="B6101" s="39"/>
    </row>
    <row r="6102" spans="1:2" x14ac:dyDescent="0.3">
      <c r="A6102" s="36"/>
      <c r="B6102" s="39"/>
    </row>
    <row r="6103" spans="1:2" x14ac:dyDescent="0.3">
      <c r="A6103" s="36"/>
      <c r="B6103" s="39"/>
    </row>
    <row r="6104" spans="1:2" x14ac:dyDescent="0.3">
      <c r="A6104" s="36"/>
      <c r="B6104" s="39"/>
    </row>
    <row r="6105" spans="1:2" x14ac:dyDescent="0.3">
      <c r="A6105" s="36"/>
      <c r="B6105" s="39"/>
    </row>
    <row r="6106" spans="1:2" x14ac:dyDescent="0.3">
      <c r="A6106" s="36"/>
      <c r="B6106" s="39"/>
    </row>
    <row r="6107" spans="1:2" x14ac:dyDescent="0.3">
      <c r="A6107" s="36"/>
      <c r="B6107" s="39"/>
    </row>
    <row r="6108" spans="1:2" x14ac:dyDescent="0.3">
      <c r="A6108" s="36"/>
      <c r="B6108" s="39"/>
    </row>
    <row r="6109" spans="1:2" x14ac:dyDescent="0.3">
      <c r="A6109" s="36"/>
      <c r="B6109" s="39"/>
    </row>
    <row r="6110" spans="1:2" x14ac:dyDescent="0.3">
      <c r="A6110" s="36"/>
      <c r="B6110" s="39"/>
    </row>
    <row r="6111" spans="1:2" x14ac:dyDescent="0.3">
      <c r="A6111" s="36"/>
      <c r="B6111" s="39"/>
    </row>
    <row r="6112" spans="1:2" x14ac:dyDescent="0.3">
      <c r="A6112" s="36"/>
      <c r="B6112" s="39"/>
    </row>
    <row r="6113" spans="1:2" x14ac:dyDescent="0.3">
      <c r="A6113" s="36"/>
      <c r="B6113" s="39"/>
    </row>
    <row r="6114" spans="1:2" x14ac:dyDescent="0.3">
      <c r="A6114" s="36"/>
      <c r="B6114" s="39"/>
    </row>
    <row r="6115" spans="1:2" x14ac:dyDescent="0.3">
      <c r="A6115" s="36"/>
      <c r="B6115" s="39"/>
    </row>
    <row r="6116" spans="1:2" x14ac:dyDescent="0.3">
      <c r="A6116" s="36"/>
      <c r="B6116" s="39"/>
    </row>
    <row r="6117" spans="1:2" x14ac:dyDescent="0.3">
      <c r="A6117" s="36"/>
      <c r="B6117" s="39"/>
    </row>
    <row r="6118" spans="1:2" x14ac:dyDescent="0.3">
      <c r="A6118" s="36"/>
      <c r="B6118" s="39"/>
    </row>
    <row r="6119" spans="1:2" x14ac:dyDescent="0.3">
      <c r="A6119" s="36"/>
      <c r="B6119" s="39"/>
    </row>
    <row r="6120" spans="1:2" x14ac:dyDescent="0.3">
      <c r="A6120" s="36"/>
      <c r="B6120" s="39"/>
    </row>
    <row r="6121" spans="1:2" x14ac:dyDescent="0.3">
      <c r="A6121" s="36"/>
      <c r="B6121" s="39"/>
    </row>
    <row r="6122" spans="1:2" x14ac:dyDescent="0.3">
      <c r="A6122" s="36"/>
      <c r="B6122" s="39"/>
    </row>
    <row r="6123" spans="1:2" x14ac:dyDescent="0.3">
      <c r="A6123" s="36"/>
      <c r="B6123" s="39"/>
    </row>
    <row r="6124" spans="1:2" x14ac:dyDescent="0.3">
      <c r="A6124" s="36"/>
      <c r="B6124" s="39"/>
    </row>
    <row r="6125" spans="1:2" x14ac:dyDescent="0.3">
      <c r="A6125" s="36"/>
      <c r="B6125" s="39"/>
    </row>
    <row r="6126" spans="1:2" x14ac:dyDescent="0.3">
      <c r="A6126" s="36"/>
      <c r="B6126" s="39"/>
    </row>
    <row r="6127" spans="1:2" x14ac:dyDescent="0.3">
      <c r="A6127" s="36"/>
      <c r="B6127" s="39"/>
    </row>
    <row r="6128" spans="1:2" x14ac:dyDescent="0.3">
      <c r="A6128" s="36"/>
      <c r="B6128" s="39"/>
    </row>
    <row r="6129" spans="1:2" x14ac:dyDescent="0.3">
      <c r="A6129" s="36"/>
      <c r="B6129" s="39"/>
    </row>
    <row r="6130" spans="1:2" x14ac:dyDescent="0.3">
      <c r="A6130" s="36"/>
      <c r="B6130" s="39"/>
    </row>
    <row r="6131" spans="1:2" x14ac:dyDescent="0.3">
      <c r="A6131" s="36"/>
      <c r="B6131" s="39"/>
    </row>
    <row r="6132" spans="1:2" x14ac:dyDescent="0.3">
      <c r="A6132" s="36"/>
      <c r="B6132" s="39"/>
    </row>
    <row r="6133" spans="1:2" x14ac:dyDescent="0.3">
      <c r="A6133" s="36"/>
      <c r="B6133" s="39"/>
    </row>
    <row r="6134" spans="1:2" x14ac:dyDescent="0.3">
      <c r="A6134" s="36"/>
      <c r="B6134" s="39"/>
    </row>
    <row r="6135" spans="1:2" x14ac:dyDescent="0.3">
      <c r="A6135" s="36"/>
      <c r="B6135" s="39"/>
    </row>
    <row r="6136" spans="1:2" x14ac:dyDescent="0.3">
      <c r="A6136" s="36"/>
      <c r="B6136" s="39"/>
    </row>
    <row r="6137" spans="1:2" x14ac:dyDescent="0.3">
      <c r="A6137" s="36"/>
      <c r="B6137" s="39"/>
    </row>
    <row r="6138" spans="1:2" x14ac:dyDescent="0.3">
      <c r="A6138" s="36"/>
      <c r="B6138" s="39"/>
    </row>
    <row r="6139" spans="1:2" x14ac:dyDescent="0.3">
      <c r="A6139" s="36"/>
      <c r="B6139" s="39"/>
    </row>
    <row r="6140" spans="1:2" x14ac:dyDescent="0.3">
      <c r="A6140" s="36"/>
      <c r="B6140" s="39"/>
    </row>
    <row r="6141" spans="1:2" x14ac:dyDescent="0.3">
      <c r="A6141" s="36"/>
      <c r="B6141" s="39"/>
    </row>
    <row r="6142" spans="1:2" x14ac:dyDescent="0.3">
      <c r="A6142" s="36"/>
      <c r="B6142" s="39"/>
    </row>
    <row r="6143" spans="1:2" x14ac:dyDescent="0.3">
      <c r="A6143" s="36"/>
      <c r="B6143" s="39"/>
    </row>
    <row r="6144" spans="1:2" x14ac:dyDescent="0.3">
      <c r="A6144" s="36"/>
      <c r="B6144" s="39"/>
    </row>
    <row r="6145" spans="1:2" x14ac:dyDescent="0.3">
      <c r="A6145" s="36"/>
      <c r="B6145" s="39"/>
    </row>
    <row r="6146" spans="1:2" x14ac:dyDescent="0.3">
      <c r="A6146" s="36"/>
      <c r="B6146" s="39"/>
    </row>
    <row r="6147" spans="1:2" x14ac:dyDescent="0.3">
      <c r="A6147" s="36"/>
      <c r="B6147" s="39"/>
    </row>
    <row r="6148" spans="1:2" x14ac:dyDescent="0.3">
      <c r="A6148" s="36"/>
      <c r="B6148" s="39"/>
    </row>
    <row r="6149" spans="1:2" x14ac:dyDescent="0.3">
      <c r="A6149" s="36"/>
      <c r="B6149" s="39"/>
    </row>
    <row r="6150" spans="1:2" x14ac:dyDescent="0.3">
      <c r="A6150" s="36"/>
      <c r="B6150" s="39"/>
    </row>
    <row r="6151" spans="1:2" x14ac:dyDescent="0.3">
      <c r="A6151" s="36"/>
      <c r="B6151" s="39"/>
    </row>
    <row r="6152" spans="1:2" x14ac:dyDescent="0.3">
      <c r="A6152" s="36"/>
      <c r="B6152" s="39"/>
    </row>
    <row r="6153" spans="1:2" x14ac:dyDescent="0.3">
      <c r="A6153" s="36"/>
      <c r="B6153" s="39"/>
    </row>
    <row r="6154" spans="1:2" x14ac:dyDescent="0.3">
      <c r="A6154" s="36"/>
      <c r="B6154" s="39"/>
    </row>
    <row r="6155" spans="1:2" x14ac:dyDescent="0.3">
      <c r="A6155" s="36"/>
      <c r="B6155" s="39"/>
    </row>
    <row r="6156" spans="1:2" x14ac:dyDescent="0.3">
      <c r="A6156" s="36"/>
      <c r="B6156" s="39"/>
    </row>
    <row r="6157" spans="1:2" x14ac:dyDescent="0.3">
      <c r="A6157" s="36"/>
      <c r="B6157" s="39"/>
    </row>
    <row r="6158" spans="1:2" x14ac:dyDescent="0.3">
      <c r="A6158" s="36"/>
      <c r="B6158" s="39"/>
    </row>
    <row r="6159" spans="1:2" x14ac:dyDescent="0.3">
      <c r="A6159" s="36"/>
      <c r="B6159" s="39"/>
    </row>
    <row r="6160" spans="1:2" x14ac:dyDescent="0.3">
      <c r="A6160" s="36"/>
      <c r="B6160" s="39"/>
    </row>
    <row r="6161" spans="1:2" x14ac:dyDescent="0.3">
      <c r="A6161" s="36"/>
      <c r="B6161" s="39"/>
    </row>
    <row r="6162" spans="1:2" x14ac:dyDescent="0.3">
      <c r="A6162" s="36"/>
      <c r="B6162" s="39"/>
    </row>
    <row r="6163" spans="1:2" x14ac:dyDescent="0.3">
      <c r="A6163" s="36"/>
      <c r="B6163" s="39"/>
    </row>
    <row r="6164" spans="1:2" x14ac:dyDescent="0.3">
      <c r="A6164" s="36"/>
      <c r="B6164" s="39"/>
    </row>
    <row r="6165" spans="1:2" x14ac:dyDescent="0.3">
      <c r="A6165" s="36"/>
      <c r="B6165" s="39"/>
    </row>
    <row r="6166" spans="1:2" x14ac:dyDescent="0.3">
      <c r="A6166" s="36"/>
      <c r="B6166" s="39"/>
    </row>
    <row r="6167" spans="1:2" x14ac:dyDescent="0.3">
      <c r="A6167" s="36"/>
      <c r="B6167" s="39"/>
    </row>
    <row r="6168" spans="1:2" x14ac:dyDescent="0.3">
      <c r="A6168" s="36"/>
      <c r="B6168" s="39"/>
    </row>
    <row r="6169" spans="1:2" x14ac:dyDescent="0.3">
      <c r="A6169" s="36"/>
      <c r="B6169" s="39"/>
    </row>
    <row r="6170" spans="1:2" x14ac:dyDescent="0.3">
      <c r="A6170" s="36"/>
      <c r="B6170" s="39"/>
    </row>
    <row r="6171" spans="1:2" x14ac:dyDescent="0.3">
      <c r="A6171" s="36"/>
      <c r="B6171" s="39"/>
    </row>
    <row r="6172" spans="1:2" x14ac:dyDescent="0.3">
      <c r="A6172" s="36"/>
      <c r="B6172" s="39"/>
    </row>
    <row r="6173" spans="1:2" x14ac:dyDescent="0.3">
      <c r="A6173" s="36"/>
      <c r="B6173" s="39"/>
    </row>
    <row r="6174" spans="1:2" x14ac:dyDescent="0.3">
      <c r="A6174" s="36"/>
      <c r="B6174" s="39"/>
    </row>
    <row r="6175" spans="1:2" x14ac:dyDescent="0.3">
      <c r="A6175" s="36"/>
      <c r="B6175" s="39"/>
    </row>
    <row r="6176" spans="1:2" x14ac:dyDescent="0.3">
      <c r="A6176" s="36"/>
      <c r="B6176" s="39"/>
    </row>
    <row r="6177" spans="1:2" x14ac:dyDescent="0.3">
      <c r="A6177" s="36"/>
      <c r="B6177" s="39"/>
    </row>
    <row r="6178" spans="1:2" x14ac:dyDescent="0.3">
      <c r="A6178" s="36"/>
      <c r="B6178" s="39"/>
    </row>
    <row r="6179" spans="1:2" x14ac:dyDescent="0.3">
      <c r="A6179" s="36"/>
      <c r="B6179" s="39"/>
    </row>
    <row r="6180" spans="1:2" x14ac:dyDescent="0.3">
      <c r="A6180" s="36"/>
      <c r="B6180" s="39"/>
    </row>
    <row r="6181" spans="1:2" x14ac:dyDescent="0.3">
      <c r="A6181" s="36"/>
      <c r="B6181" s="39"/>
    </row>
    <row r="6182" spans="1:2" x14ac:dyDescent="0.3">
      <c r="A6182" s="36"/>
      <c r="B6182" s="39"/>
    </row>
    <row r="6183" spans="1:2" x14ac:dyDescent="0.3">
      <c r="A6183" s="36"/>
      <c r="B6183" s="39"/>
    </row>
    <row r="6184" spans="1:2" x14ac:dyDescent="0.3">
      <c r="A6184" s="36"/>
      <c r="B6184" s="39"/>
    </row>
    <row r="6185" spans="1:2" x14ac:dyDescent="0.3">
      <c r="A6185" s="36"/>
      <c r="B6185" s="39"/>
    </row>
    <row r="6186" spans="1:2" x14ac:dyDescent="0.3">
      <c r="A6186" s="36"/>
      <c r="B6186" s="39"/>
    </row>
    <row r="6187" spans="1:2" x14ac:dyDescent="0.3">
      <c r="A6187" s="36"/>
      <c r="B6187" s="39"/>
    </row>
    <row r="6188" spans="1:2" x14ac:dyDescent="0.3">
      <c r="A6188" s="36"/>
      <c r="B6188" s="39"/>
    </row>
    <row r="6189" spans="1:2" x14ac:dyDescent="0.3">
      <c r="A6189" s="36"/>
      <c r="B6189" s="39"/>
    </row>
    <row r="6190" spans="1:2" x14ac:dyDescent="0.3">
      <c r="A6190" s="36"/>
      <c r="B6190" s="39"/>
    </row>
    <row r="6191" spans="1:2" x14ac:dyDescent="0.3">
      <c r="A6191" s="36"/>
      <c r="B6191" s="39"/>
    </row>
    <row r="6192" spans="1:2" x14ac:dyDescent="0.3">
      <c r="A6192" s="36"/>
      <c r="B6192" s="39"/>
    </row>
    <row r="6193" spans="1:2" x14ac:dyDescent="0.3">
      <c r="A6193" s="36"/>
      <c r="B6193" s="39"/>
    </row>
    <row r="6194" spans="1:2" x14ac:dyDescent="0.3">
      <c r="A6194" s="36"/>
      <c r="B6194" s="39"/>
    </row>
    <row r="6195" spans="1:2" x14ac:dyDescent="0.3">
      <c r="A6195" s="36"/>
      <c r="B6195" s="39"/>
    </row>
    <row r="6196" spans="1:2" x14ac:dyDescent="0.3">
      <c r="A6196" s="36"/>
      <c r="B6196" s="39"/>
    </row>
    <row r="6197" spans="1:2" x14ac:dyDescent="0.3">
      <c r="A6197" s="36"/>
      <c r="B6197" s="39"/>
    </row>
    <row r="6198" spans="1:2" x14ac:dyDescent="0.3">
      <c r="A6198" s="36"/>
      <c r="B6198" s="39"/>
    </row>
    <row r="6199" spans="1:2" x14ac:dyDescent="0.3">
      <c r="A6199" s="36"/>
      <c r="B6199" s="39"/>
    </row>
    <row r="6200" spans="1:2" x14ac:dyDescent="0.3">
      <c r="A6200" s="36"/>
      <c r="B6200" s="39"/>
    </row>
    <row r="6201" spans="1:2" x14ac:dyDescent="0.3">
      <c r="A6201" s="36"/>
      <c r="B6201" s="39"/>
    </row>
    <row r="6202" spans="1:2" x14ac:dyDescent="0.3">
      <c r="A6202" s="36"/>
      <c r="B6202" s="39"/>
    </row>
    <row r="6203" spans="1:2" x14ac:dyDescent="0.3">
      <c r="A6203" s="36"/>
      <c r="B6203" s="39"/>
    </row>
    <row r="6204" spans="1:2" x14ac:dyDescent="0.3">
      <c r="A6204" s="36"/>
      <c r="B6204" s="39"/>
    </row>
    <row r="6205" spans="1:2" x14ac:dyDescent="0.3">
      <c r="A6205" s="36"/>
      <c r="B6205" s="39"/>
    </row>
    <row r="6206" spans="1:2" x14ac:dyDescent="0.3">
      <c r="A6206" s="36"/>
      <c r="B6206" s="39"/>
    </row>
    <row r="6207" spans="1:2" x14ac:dyDescent="0.3">
      <c r="A6207" s="36"/>
      <c r="B6207" s="39"/>
    </row>
    <row r="6208" spans="1:2" x14ac:dyDescent="0.3">
      <c r="A6208" s="36"/>
      <c r="B6208" s="39"/>
    </row>
    <row r="6209" spans="1:2" x14ac:dyDescent="0.3">
      <c r="A6209" s="36"/>
      <c r="B6209" s="39"/>
    </row>
    <row r="6210" spans="1:2" x14ac:dyDescent="0.3">
      <c r="A6210" s="36"/>
      <c r="B6210" s="39"/>
    </row>
    <row r="6211" spans="1:2" x14ac:dyDescent="0.3">
      <c r="A6211" s="36"/>
      <c r="B6211" s="39"/>
    </row>
    <row r="6212" spans="1:2" x14ac:dyDescent="0.3">
      <c r="A6212" s="36"/>
      <c r="B6212" s="39"/>
    </row>
    <row r="6213" spans="1:2" x14ac:dyDescent="0.3">
      <c r="A6213" s="36"/>
      <c r="B6213" s="39"/>
    </row>
    <row r="6214" spans="1:2" x14ac:dyDescent="0.3">
      <c r="A6214" s="36"/>
      <c r="B6214" s="39"/>
    </row>
    <row r="6215" spans="1:2" x14ac:dyDescent="0.3">
      <c r="A6215" s="36"/>
      <c r="B6215" s="39"/>
    </row>
    <row r="6216" spans="1:2" x14ac:dyDescent="0.3">
      <c r="A6216" s="36"/>
      <c r="B6216" s="39"/>
    </row>
    <row r="6217" spans="1:2" x14ac:dyDescent="0.3">
      <c r="A6217" s="36"/>
      <c r="B6217" s="39"/>
    </row>
    <row r="6218" spans="1:2" x14ac:dyDescent="0.3">
      <c r="A6218" s="36"/>
      <c r="B6218" s="39"/>
    </row>
    <row r="6219" spans="1:2" x14ac:dyDescent="0.3">
      <c r="A6219" s="36"/>
      <c r="B6219" s="39"/>
    </row>
    <row r="6220" spans="1:2" x14ac:dyDescent="0.3">
      <c r="A6220" s="36"/>
      <c r="B6220" s="39"/>
    </row>
    <row r="6221" spans="1:2" x14ac:dyDescent="0.3">
      <c r="A6221" s="36"/>
      <c r="B6221" s="39"/>
    </row>
    <row r="6222" spans="1:2" x14ac:dyDescent="0.3">
      <c r="A6222" s="36"/>
      <c r="B6222" s="39"/>
    </row>
    <row r="6223" spans="1:2" x14ac:dyDescent="0.3">
      <c r="A6223" s="36"/>
      <c r="B6223" s="39"/>
    </row>
    <row r="6224" spans="1:2" x14ac:dyDescent="0.3">
      <c r="A6224" s="36"/>
      <c r="B6224" s="39"/>
    </row>
    <row r="6225" spans="1:2" x14ac:dyDescent="0.3">
      <c r="A6225" s="36"/>
      <c r="B6225" s="39"/>
    </row>
    <row r="6226" spans="1:2" x14ac:dyDescent="0.3">
      <c r="A6226" s="36"/>
      <c r="B6226" s="39"/>
    </row>
    <row r="6227" spans="1:2" x14ac:dyDescent="0.3">
      <c r="A6227" s="36"/>
      <c r="B6227" s="39"/>
    </row>
    <row r="6228" spans="1:2" x14ac:dyDescent="0.3">
      <c r="A6228" s="36"/>
      <c r="B6228" s="39"/>
    </row>
    <row r="6229" spans="1:2" x14ac:dyDescent="0.3">
      <c r="A6229" s="36"/>
      <c r="B6229" s="39"/>
    </row>
    <row r="6230" spans="1:2" x14ac:dyDescent="0.3">
      <c r="A6230" s="36"/>
      <c r="B6230" s="39"/>
    </row>
    <row r="6231" spans="1:2" x14ac:dyDescent="0.3">
      <c r="A6231" s="36"/>
      <c r="B6231" s="39"/>
    </row>
    <row r="6232" spans="1:2" x14ac:dyDescent="0.3">
      <c r="A6232" s="36"/>
      <c r="B6232" s="39"/>
    </row>
    <row r="6233" spans="1:2" x14ac:dyDescent="0.3">
      <c r="A6233" s="36"/>
      <c r="B6233" s="39"/>
    </row>
    <row r="6234" spans="1:2" x14ac:dyDescent="0.3">
      <c r="A6234" s="36"/>
      <c r="B6234" s="39"/>
    </row>
    <row r="6235" spans="1:2" x14ac:dyDescent="0.3">
      <c r="A6235" s="36"/>
      <c r="B6235" s="39"/>
    </row>
    <row r="6236" spans="1:2" x14ac:dyDescent="0.3">
      <c r="A6236" s="36"/>
      <c r="B6236" s="39"/>
    </row>
    <row r="6237" spans="1:2" x14ac:dyDescent="0.3">
      <c r="A6237" s="36"/>
      <c r="B6237" s="39"/>
    </row>
    <row r="6238" spans="1:2" x14ac:dyDescent="0.3">
      <c r="A6238" s="36"/>
      <c r="B6238" s="39"/>
    </row>
    <row r="6239" spans="1:2" x14ac:dyDescent="0.3">
      <c r="A6239" s="36"/>
      <c r="B6239" s="39"/>
    </row>
    <row r="6240" spans="1:2" x14ac:dyDescent="0.3">
      <c r="A6240" s="36"/>
      <c r="B6240" s="39"/>
    </row>
    <row r="6241" spans="1:2" x14ac:dyDescent="0.3">
      <c r="A6241" s="36"/>
      <c r="B6241" s="39"/>
    </row>
    <row r="6242" spans="1:2" x14ac:dyDescent="0.3">
      <c r="A6242" s="36"/>
      <c r="B6242" s="39"/>
    </row>
    <row r="6243" spans="1:2" x14ac:dyDescent="0.3">
      <c r="A6243" s="36"/>
      <c r="B6243" s="39"/>
    </row>
    <row r="6244" spans="1:2" x14ac:dyDescent="0.3">
      <c r="A6244" s="36"/>
      <c r="B6244" s="39"/>
    </row>
    <row r="6245" spans="1:2" x14ac:dyDescent="0.3">
      <c r="A6245" s="36"/>
      <c r="B6245" s="39"/>
    </row>
    <row r="6246" spans="1:2" x14ac:dyDescent="0.3">
      <c r="A6246" s="36"/>
      <c r="B6246" s="39"/>
    </row>
    <row r="6247" spans="1:2" x14ac:dyDescent="0.3">
      <c r="A6247" s="36"/>
      <c r="B6247" s="39"/>
    </row>
    <row r="6248" spans="1:2" x14ac:dyDescent="0.3">
      <c r="A6248" s="36"/>
      <c r="B6248" s="39"/>
    </row>
    <row r="6249" spans="1:2" x14ac:dyDescent="0.3">
      <c r="A6249" s="36"/>
      <c r="B6249" s="39"/>
    </row>
    <row r="6250" spans="1:2" x14ac:dyDescent="0.3">
      <c r="A6250" s="36"/>
      <c r="B6250" s="39"/>
    </row>
    <row r="6251" spans="1:2" x14ac:dyDescent="0.3">
      <c r="A6251" s="36"/>
      <c r="B6251" s="39"/>
    </row>
    <row r="6252" spans="1:2" x14ac:dyDescent="0.3">
      <c r="A6252" s="36"/>
      <c r="B6252" s="39"/>
    </row>
    <row r="6253" spans="1:2" x14ac:dyDescent="0.3">
      <c r="A6253" s="36"/>
      <c r="B6253" s="39"/>
    </row>
    <row r="6254" spans="1:2" x14ac:dyDescent="0.3">
      <c r="A6254" s="36"/>
      <c r="B6254" s="39"/>
    </row>
    <row r="6255" spans="1:2" x14ac:dyDescent="0.3">
      <c r="A6255" s="36"/>
      <c r="B6255" s="39"/>
    </row>
    <row r="6256" spans="1:2" x14ac:dyDescent="0.3">
      <c r="A6256" s="36"/>
      <c r="B6256" s="39"/>
    </row>
    <row r="6257" spans="1:2" x14ac:dyDescent="0.3">
      <c r="A6257" s="36"/>
      <c r="B6257" s="39"/>
    </row>
    <row r="6258" spans="1:2" x14ac:dyDescent="0.3">
      <c r="A6258" s="36"/>
      <c r="B6258" s="39"/>
    </row>
    <row r="6259" spans="1:2" x14ac:dyDescent="0.3">
      <c r="A6259" s="36"/>
      <c r="B6259" s="39"/>
    </row>
    <row r="6260" spans="1:2" x14ac:dyDescent="0.3">
      <c r="A6260" s="36"/>
      <c r="B6260" s="39"/>
    </row>
    <row r="6261" spans="1:2" x14ac:dyDescent="0.3">
      <c r="A6261" s="36"/>
      <c r="B6261" s="39"/>
    </row>
    <row r="6262" spans="1:2" x14ac:dyDescent="0.3">
      <c r="A6262" s="36"/>
      <c r="B6262" s="39"/>
    </row>
    <row r="6263" spans="1:2" x14ac:dyDescent="0.3">
      <c r="A6263" s="36"/>
      <c r="B6263" s="39"/>
    </row>
    <row r="6264" spans="1:2" x14ac:dyDescent="0.3">
      <c r="A6264" s="36"/>
      <c r="B6264" s="39"/>
    </row>
    <row r="6265" spans="1:2" x14ac:dyDescent="0.3">
      <c r="A6265" s="36"/>
      <c r="B6265" s="39"/>
    </row>
    <row r="6266" spans="1:2" x14ac:dyDescent="0.3">
      <c r="A6266" s="36"/>
      <c r="B6266" s="39"/>
    </row>
    <row r="6267" spans="1:2" x14ac:dyDescent="0.3">
      <c r="A6267" s="36"/>
      <c r="B6267" s="39"/>
    </row>
    <row r="6268" spans="1:2" x14ac:dyDescent="0.3">
      <c r="A6268" s="36"/>
      <c r="B6268" s="39"/>
    </row>
    <row r="6269" spans="1:2" x14ac:dyDescent="0.3">
      <c r="A6269" s="36"/>
      <c r="B6269" s="39"/>
    </row>
    <row r="6270" spans="1:2" x14ac:dyDescent="0.3">
      <c r="A6270" s="36"/>
      <c r="B6270" s="39"/>
    </row>
    <row r="6271" spans="1:2" x14ac:dyDescent="0.3">
      <c r="A6271" s="36"/>
      <c r="B6271" s="39"/>
    </row>
    <row r="6272" spans="1:2" x14ac:dyDescent="0.3">
      <c r="A6272" s="36"/>
      <c r="B6272" s="39"/>
    </row>
    <row r="6273" spans="1:2" x14ac:dyDescent="0.3">
      <c r="A6273" s="36"/>
      <c r="B6273" s="39"/>
    </row>
    <row r="6274" spans="1:2" x14ac:dyDescent="0.3">
      <c r="A6274" s="36"/>
      <c r="B6274" s="39"/>
    </row>
    <row r="6275" spans="1:2" x14ac:dyDescent="0.3">
      <c r="A6275" s="36"/>
      <c r="B6275" s="39"/>
    </row>
    <row r="6276" spans="1:2" x14ac:dyDescent="0.3">
      <c r="A6276" s="36"/>
      <c r="B6276" s="39"/>
    </row>
    <row r="6277" spans="1:2" x14ac:dyDescent="0.3">
      <c r="A6277" s="36"/>
      <c r="B6277" s="39"/>
    </row>
    <row r="6278" spans="1:2" x14ac:dyDescent="0.3">
      <c r="A6278" s="36"/>
      <c r="B6278" s="39"/>
    </row>
    <row r="6279" spans="1:2" x14ac:dyDescent="0.3">
      <c r="A6279" s="36"/>
      <c r="B6279" s="39"/>
    </row>
    <row r="6280" spans="1:2" x14ac:dyDescent="0.3">
      <c r="A6280" s="36"/>
      <c r="B6280" s="39"/>
    </row>
    <row r="6281" spans="1:2" x14ac:dyDescent="0.3">
      <c r="A6281" s="36"/>
      <c r="B6281" s="39"/>
    </row>
    <row r="6282" spans="1:2" x14ac:dyDescent="0.3">
      <c r="A6282" s="36"/>
      <c r="B6282" s="39"/>
    </row>
    <row r="6283" spans="1:2" x14ac:dyDescent="0.3">
      <c r="A6283" s="36"/>
      <c r="B6283" s="39"/>
    </row>
    <row r="6284" spans="1:2" x14ac:dyDescent="0.3">
      <c r="A6284" s="36"/>
      <c r="B6284" s="39"/>
    </row>
    <row r="6285" spans="1:2" x14ac:dyDescent="0.3">
      <c r="A6285" s="36"/>
      <c r="B6285" s="39"/>
    </row>
    <row r="6286" spans="1:2" x14ac:dyDescent="0.3">
      <c r="A6286" s="36"/>
      <c r="B6286" s="39"/>
    </row>
    <row r="6287" spans="1:2" x14ac:dyDescent="0.3">
      <c r="A6287" s="36"/>
      <c r="B6287" s="39"/>
    </row>
    <row r="6288" spans="1:2" x14ac:dyDescent="0.3">
      <c r="A6288" s="36"/>
      <c r="B6288" s="39"/>
    </row>
    <row r="6289" spans="1:2" x14ac:dyDescent="0.3">
      <c r="A6289" s="36"/>
      <c r="B6289" s="39"/>
    </row>
    <row r="6290" spans="1:2" x14ac:dyDescent="0.3">
      <c r="A6290" s="36"/>
      <c r="B6290" s="39"/>
    </row>
    <row r="6291" spans="1:2" x14ac:dyDescent="0.3">
      <c r="A6291" s="36"/>
      <c r="B6291" s="39"/>
    </row>
    <row r="6292" spans="1:2" x14ac:dyDescent="0.3">
      <c r="A6292" s="36"/>
      <c r="B6292" s="39"/>
    </row>
    <row r="6293" spans="1:2" x14ac:dyDescent="0.3">
      <c r="A6293" s="36"/>
      <c r="B6293" s="39"/>
    </row>
    <row r="6294" spans="1:2" x14ac:dyDescent="0.3">
      <c r="A6294" s="36"/>
      <c r="B6294" s="39"/>
    </row>
    <row r="6295" spans="1:2" x14ac:dyDescent="0.3">
      <c r="A6295" s="36"/>
      <c r="B6295" s="39"/>
    </row>
    <row r="6296" spans="1:2" x14ac:dyDescent="0.3">
      <c r="A6296" s="36"/>
      <c r="B6296" s="39"/>
    </row>
    <row r="6297" spans="1:2" x14ac:dyDescent="0.3">
      <c r="A6297" s="36"/>
      <c r="B6297" s="39"/>
    </row>
    <row r="6298" spans="1:2" x14ac:dyDescent="0.3">
      <c r="A6298" s="36"/>
      <c r="B6298" s="39"/>
    </row>
    <row r="6299" spans="1:2" x14ac:dyDescent="0.3">
      <c r="A6299" s="36"/>
      <c r="B6299" s="39"/>
    </row>
    <row r="6300" spans="1:2" x14ac:dyDescent="0.3">
      <c r="A6300" s="36"/>
      <c r="B6300" s="39"/>
    </row>
    <row r="6301" spans="1:2" x14ac:dyDescent="0.3">
      <c r="A6301" s="36"/>
      <c r="B6301" s="39"/>
    </row>
    <row r="6302" spans="1:2" x14ac:dyDescent="0.3">
      <c r="A6302" s="36"/>
      <c r="B6302" s="39"/>
    </row>
    <row r="6303" spans="1:2" x14ac:dyDescent="0.3">
      <c r="A6303" s="36"/>
      <c r="B6303" s="39"/>
    </row>
    <row r="6304" spans="1:2" x14ac:dyDescent="0.3">
      <c r="A6304" s="36"/>
      <c r="B6304" s="39"/>
    </row>
    <row r="6305" spans="1:2" x14ac:dyDescent="0.3">
      <c r="A6305" s="36"/>
      <c r="B6305" s="39"/>
    </row>
    <row r="6306" spans="1:2" x14ac:dyDescent="0.3">
      <c r="A6306" s="36"/>
      <c r="B6306" s="39"/>
    </row>
    <row r="6307" spans="1:2" x14ac:dyDescent="0.3">
      <c r="A6307" s="36"/>
      <c r="B6307" s="39"/>
    </row>
    <row r="6308" spans="1:2" x14ac:dyDescent="0.3">
      <c r="A6308" s="36"/>
      <c r="B6308" s="39"/>
    </row>
    <row r="6309" spans="1:2" x14ac:dyDescent="0.3">
      <c r="A6309" s="36"/>
      <c r="B6309" s="39"/>
    </row>
    <row r="6310" spans="1:2" x14ac:dyDescent="0.3">
      <c r="A6310" s="36"/>
      <c r="B6310" s="39"/>
    </row>
    <row r="6311" spans="1:2" x14ac:dyDescent="0.3">
      <c r="A6311" s="36"/>
      <c r="B6311" s="39"/>
    </row>
    <row r="6312" spans="1:2" x14ac:dyDescent="0.3">
      <c r="A6312" s="36"/>
      <c r="B6312" s="39"/>
    </row>
    <row r="6313" spans="1:2" x14ac:dyDescent="0.3">
      <c r="A6313" s="36"/>
      <c r="B6313" s="39"/>
    </row>
    <row r="6314" spans="1:2" x14ac:dyDescent="0.3">
      <c r="A6314" s="36"/>
      <c r="B6314" s="39"/>
    </row>
    <row r="6315" spans="1:2" x14ac:dyDescent="0.3">
      <c r="A6315" s="36"/>
      <c r="B6315" s="39"/>
    </row>
    <row r="6316" spans="1:2" x14ac:dyDescent="0.3">
      <c r="A6316" s="36"/>
      <c r="B6316" s="39"/>
    </row>
    <row r="6317" spans="1:2" x14ac:dyDescent="0.3">
      <c r="A6317" s="36"/>
      <c r="B6317" s="39"/>
    </row>
    <row r="6318" spans="1:2" x14ac:dyDescent="0.3">
      <c r="A6318" s="36"/>
      <c r="B6318" s="39"/>
    </row>
    <row r="6319" spans="1:2" x14ac:dyDescent="0.3">
      <c r="A6319" s="36"/>
      <c r="B6319" s="39"/>
    </row>
    <row r="6320" spans="1:2" x14ac:dyDescent="0.3">
      <c r="A6320" s="36"/>
      <c r="B6320" s="39"/>
    </row>
    <row r="6321" spans="1:2" x14ac:dyDescent="0.3">
      <c r="A6321" s="36"/>
      <c r="B6321" s="39"/>
    </row>
    <row r="6322" spans="1:2" x14ac:dyDescent="0.3">
      <c r="A6322" s="36"/>
      <c r="B6322" s="39"/>
    </row>
    <row r="6323" spans="1:2" x14ac:dyDescent="0.3">
      <c r="A6323" s="36"/>
      <c r="B6323" s="39"/>
    </row>
    <row r="6324" spans="1:2" x14ac:dyDescent="0.3">
      <c r="A6324" s="36"/>
      <c r="B6324" s="39"/>
    </row>
    <row r="6325" spans="1:2" x14ac:dyDescent="0.3">
      <c r="A6325" s="36"/>
      <c r="B6325" s="39"/>
    </row>
    <row r="6326" spans="1:2" x14ac:dyDescent="0.3">
      <c r="A6326" s="36"/>
      <c r="B6326" s="39"/>
    </row>
    <row r="6327" spans="1:2" x14ac:dyDescent="0.3">
      <c r="A6327" s="36"/>
      <c r="B6327" s="39"/>
    </row>
    <row r="6328" spans="1:2" x14ac:dyDescent="0.3">
      <c r="A6328" s="36"/>
      <c r="B6328" s="39"/>
    </row>
    <row r="6329" spans="1:2" x14ac:dyDescent="0.3">
      <c r="A6329" s="36"/>
      <c r="B6329" s="39"/>
    </row>
    <row r="6330" spans="1:2" x14ac:dyDescent="0.3">
      <c r="A6330" s="36"/>
      <c r="B6330" s="39"/>
    </row>
    <row r="6331" spans="1:2" x14ac:dyDescent="0.3">
      <c r="A6331" s="36"/>
      <c r="B6331" s="39"/>
    </row>
    <row r="6332" spans="1:2" x14ac:dyDescent="0.3">
      <c r="A6332" s="36"/>
      <c r="B6332" s="39"/>
    </row>
    <row r="6333" spans="1:2" x14ac:dyDescent="0.3">
      <c r="A6333" s="36"/>
      <c r="B6333" s="39"/>
    </row>
    <row r="6334" spans="1:2" x14ac:dyDescent="0.3">
      <c r="A6334" s="36"/>
      <c r="B6334" s="39"/>
    </row>
    <row r="6335" spans="1:2" x14ac:dyDescent="0.3">
      <c r="A6335" s="36"/>
      <c r="B6335" s="39"/>
    </row>
    <row r="6336" spans="1:2" x14ac:dyDescent="0.3">
      <c r="A6336" s="36"/>
      <c r="B6336" s="39"/>
    </row>
    <row r="6337" spans="1:2" x14ac:dyDescent="0.3">
      <c r="A6337" s="36"/>
      <c r="B6337" s="39"/>
    </row>
    <row r="6338" spans="1:2" x14ac:dyDescent="0.3">
      <c r="A6338" s="36"/>
      <c r="B6338" s="39"/>
    </row>
    <row r="6339" spans="1:2" x14ac:dyDescent="0.3">
      <c r="A6339" s="36"/>
      <c r="B6339" s="39"/>
    </row>
    <row r="6340" spans="1:2" x14ac:dyDescent="0.3">
      <c r="A6340" s="36"/>
      <c r="B6340" s="39"/>
    </row>
    <row r="6341" spans="1:2" x14ac:dyDescent="0.3">
      <c r="A6341" s="36"/>
      <c r="B6341" s="39"/>
    </row>
    <row r="6342" spans="1:2" x14ac:dyDescent="0.3">
      <c r="A6342" s="36"/>
      <c r="B6342" s="39"/>
    </row>
    <row r="6343" spans="1:2" x14ac:dyDescent="0.3">
      <c r="A6343" s="36"/>
      <c r="B6343" s="39"/>
    </row>
    <row r="6344" spans="1:2" x14ac:dyDescent="0.3">
      <c r="A6344" s="36"/>
      <c r="B6344" s="39"/>
    </row>
    <row r="6345" spans="1:2" x14ac:dyDescent="0.3">
      <c r="A6345" s="36"/>
      <c r="B6345" s="39"/>
    </row>
    <row r="6346" spans="1:2" x14ac:dyDescent="0.3">
      <c r="A6346" s="36"/>
      <c r="B6346" s="39"/>
    </row>
    <row r="6347" spans="1:2" x14ac:dyDescent="0.3">
      <c r="A6347" s="36"/>
      <c r="B6347" s="39"/>
    </row>
    <row r="6348" spans="1:2" x14ac:dyDescent="0.3">
      <c r="A6348" s="36"/>
      <c r="B6348" s="39"/>
    </row>
    <row r="6349" spans="1:2" x14ac:dyDescent="0.3">
      <c r="A6349" s="36"/>
      <c r="B6349" s="39"/>
    </row>
    <row r="6350" spans="1:2" x14ac:dyDescent="0.3">
      <c r="A6350" s="36"/>
      <c r="B6350" s="39"/>
    </row>
    <row r="6351" spans="1:2" x14ac:dyDescent="0.3">
      <c r="A6351" s="36"/>
      <c r="B6351" s="39"/>
    </row>
    <row r="6352" spans="1:2" x14ac:dyDescent="0.3">
      <c r="A6352" s="36"/>
      <c r="B6352" s="39"/>
    </row>
    <row r="6353" spans="1:2" x14ac:dyDescent="0.3">
      <c r="A6353" s="36"/>
      <c r="B6353" s="39"/>
    </row>
    <row r="6354" spans="1:2" x14ac:dyDescent="0.3">
      <c r="A6354" s="36"/>
      <c r="B6354" s="39"/>
    </row>
    <row r="6355" spans="1:2" x14ac:dyDescent="0.3">
      <c r="A6355" s="36"/>
      <c r="B6355" s="39"/>
    </row>
    <row r="6356" spans="1:2" x14ac:dyDescent="0.3">
      <c r="A6356" s="36"/>
      <c r="B6356" s="39"/>
    </row>
    <row r="6357" spans="1:2" x14ac:dyDescent="0.3">
      <c r="A6357" s="36"/>
      <c r="B6357" s="39"/>
    </row>
    <row r="6358" spans="1:2" x14ac:dyDescent="0.3">
      <c r="A6358" s="36"/>
      <c r="B6358" s="39"/>
    </row>
    <row r="6359" spans="1:2" x14ac:dyDescent="0.3">
      <c r="A6359" s="36"/>
      <c r="B6359" s="39"/>
    </row>
    <row r="6360" spans="1:2" x14ac:dyDescent="0.3">
      <c r="A6360" s="36"/>
      <c r="B6360" s="39"/>
    </row>
    <row r="6361" spans="1:2" x14ac:dyDescent="0.3">
      <c r="A6361" s="36"/>
      <c r="B6361" s="39"/>
    </row>
    <row r="6362" spans="1:2" x14ac:dyDescent="0.3">
      <c r="A6362" s="36"/>
      <c r="B6362" s="39"/>
    </row>
    <row r="6363" spans="1:2" x14ac:dyDescent="0.3">
      <c r="A6363" s="36"/>
      <c r="B6363" s="39"/>
    </row>
    <row r="6364" spans="1:2" x14ac:dyDescent="0.3">
      <c r="A6364" s="36"/>
      <c r="B6364" s="39"/>
    </row>
    <row r="6365" spans="1:2" x14ac:dyDescent="0.3">
      <c r="A6365" s="36"/>
      <c r="B6365" s="39"/>
    </row>
    <row r="6366" spans="1:2" x14ac:dyDescent="0.3">
      <c r="A6366" s="36"/>
      <c r="B6366" s="39"/>
    </row>
    <row r="6367" spans="1:2" x14ac:dyDescent="0.3">
      <c r="A6367" s="36"/>
      <c r="B6367" s="39"/>
    </row>
    <row r="6368" spans="1:2" x14ac:dyDescent="0.3">
      <c r="A6368" s="36"/>
      <c r="B6368" s="39"/>
    </row>
    <row r="6369" spans="1:2" x14ac:dyDescent="0.3">
      <c r="A6369" s="36"/>
      <c r="B6369" s="39"/>
    </row>
    <row r="6370" spans="1:2" x14ac:dyDescent="0.3">
      <c r="A6370" s="36"/>
      <c r="B6370" s="39"/>
    </row>
    <row r="6371" spans="1:2" x14ac:dyDescent="0.3">
      <c r="A6371" s="36"/>
      <c r="B6371" s="39"/>
    </row>
    <row r="6372" spans="1:2" x14ac:dyDescent="0.3">
      <c r="A6372" s="36"/>
      <c r="B6372" s="39"/>
    </row>
    <row r="6373" spans="1:2" x14ac:dyDescent="0.3">
      <c r="A6373" s="36"/>
      <c r="B6373" s="39"/>
    </row>
    <row r="6374" spans="1:2" x14ac:dyDescent="0.3">
      <c r="A6374" s="36"/>
      <c r="B6374" s="39"/>
    </row>
    <row r="6375" spans="1:2" x14ac:dyDescent="0.3">
      <c r="A6375" s="36"/>
      <c r="B6375" s="39"/>
    </row>
    <row r="6376" spans="1:2" x14ac:dyDescent="0.3">
      <c r="A6376" s="36"/>
      <c r="B6376" s="39"/>
    </row>
    <row r="6377" spans="1:2" x14ac:dyDescent="0.3">
      <c r="A6377" s="36"/>
      <c r="B6377" s="39"/>
    </row>
    <row r="6378" spans="1:2" x14ac:dyDescent="0.3">
      <c r="A6378" s="36"/>
      <c r="B6378" s="39"/>
    </row>
    <row r="6379" spans="1:2" x14ac:dyDescent="0.3">
      <c r="A6379" s="36"/>
      <c r="B6379" s="39"/>
    </row>
    <row r="6380" spans="1:2" x14ac:dyDescent="0.3">
      <c r="A6380" s="36"/>
      <c r="B6380" s="39"/>
    </row>
    <row r="6381" spans="1:2" x14ac:dyDescent="0.3">
      <c r="A6381" s="36"/>
      <c r="B6381" s="39"/>
    </row>
    <row r="6382" spans="1:2" x14ac:dyDescent="0.3">
      <c r="A6382" s="36"/>
      <c r="B6382" s="39"/>
    </row>
    <row r="6383" spans="1:2" x14ac:dyDescent="0.3">
      <c r="A6383" s="36"/>
      <c r="B6383" s="39"/>
    </row>
    <row r="6384" spans="1:2" x14ac:dyDescent="0.3">
      <c r="A6384" s="36"/>
      <c r="B6384" s="39"/>
    </row>
    <row r="6385" spans="1:2" x14ac:dyDescent="0.3">
      <c r="A6385" s="36"/>
      <c r="B6385" s="39"/>
    </row>
    <row r="6386" spans="1:2" x14ac:dyDescent="0.3">
      <c r="A6386" s="36"/>
      <c r="B6386" s="39"/>
    </row>
    <row r="6387" spans="1:2" x14ac:dyDescent="0.3">
      <c r="A6387" s="36"/>
      <c r="B6387" s="39"/>
    </row>
    <row r="6388" spans="1:2" x14ac:dyDescent="0.3">
      <c r="A6388" s="36"/>
      <c r="B6388" s="39"/>
    </row>
    <row r="6389" spans="1:2" x14ac:dyDescent="0.3">
      <c r="A6389" s="36"/>
      <c r="B6389" s="39"/>
    </row>
    <row r="6390" spans="1:2" x14ac:dyDescent="0.3">
      <c r="A6390" s="36"/>
      <c r="B6390" s="39"/>
    </row>
    <row r="6391" spans="1:2" x14ac:dyDescent="0.3">
      <c r="A6391" s="36"/>
      <c r="B6391" s="39"/>
    </row>
    <row r="6392" spans="1:2" x14ac:dyDescent="0.3">
      <c r="A6392" s="36"/>
      <c r="B6392" s="39"/>
    </row>
    <row r="6393" spans="1:2" x14ac:dyDescent="0.3">
      <c r="A6393" s="36"/>
      <c r="B6393" s="39"/>
    </row>
    <row r="6394" spans="1:2" x14ac:dyDescent="0.3">
      <c r="A6394" s="36"/>
      <c r="B6394" s="39"/>
    </row>
    <row r="6395" spans="1:2" x14ac:dyDescent="0.3">
      <c r="A6395" s="36"/>
      <c r="B6395" s="39"/>
    </row>
    <row r="6396" spans="1:2" x14ac:dyDescent="0.3">
      <c r="A6396" s="36"/>
      <c r="B6396" s="39"/>
    </row>
    <row r="6397" spans="1:2" x14ac:dyDescent="0.3">
      <c r="A6397" s="36"/>
      <c r="B6397" s="39"/>
    </row>
    <row r="6398" spans="1:2" x14ac:dyDescent="0.3">
      <c r="A6398" s="36"/>
      <c r="B6398" s="39"/>
    </row>
    <row r="6399" spans="1:2" x14ac:dyDescent="0.3">
      <c r="A6399" s="36"/>
      <c r="B6399" s="39"/>
    </row>
    <row r="6400" spans="1:2" x14ac:dyDescent="0.3">
      <c r="A6400" s="36"/>
      <c r="B6400" s="39"/>
    </row>
    <row r="6401" spans="1:2" x14ac:dyDescent="0.3">
      <c r="A6401" s="36"/>
      <c r="B6401" s="39"/>
    </row>
    <row r="6402" spans="1:2" x14ac:dyDescent="0.3">
      <c r="A6402" s="36"/>
      <c r="B6402" s="39"/>
    </row>
    <row r="6403" spans="1:2" x14ac:dyDescent="0.3">
      <c r="A6403" s="36"/>
      <c r="B6403" s="39"/>
    </row>
    <row r="6404" spans="1:2" x14ac:dyDescent="0.3">
      <c r="A6404" s="36"/>
      <c r="B6404" s="39"/>
    </row>
    <row r="6405" spans="1:2" x14ac:dyDescent="0.3">
      <c r="A6405" s="36"/>
      <c r="B6405" s="39"/>
    </row>
    <row r="6406" spans="1:2" x14ac:dyDescent="0.3">
      <c r="A6406" s="36"/>
      <c r="B6406" s="39"/>
    </row>
    <row r="6407" spans="1:2" x14ac:dyDescent="0.3">
      <c r="A6407" s="36"/>
      <c r="B6407" s="39"/>
    </row>
    <row r="6408" spans="1:2" x14ac:dyDescent="0.3">
      <c r="A6408" s="36"/>
      <c r="B6408" s="39"/>
    </row>
    <row r="6409" spans="1:2" x14ac:dyDescent="0.3">
      <c r="A6409" s="36"/>
      <c r="B6409" s="39"/>
    </row>
    <row r="6410" spans="1:2" x14ac:dyDescent="0.3">
      <c r="A6410" s="36"/>
      <c r="B6410" s="39"/>
    </row>
    <row r="6411" spans="1:2" x14ac:dyDescent="0.3">
      <c r="A6411" s="36"/>
      <c r="B6411" s="39"/>
    </row>
    <row r="6412" spans="1:2" x14ac:dyDescent="0.3">
      <c r="A6412" s="36"/>
      <c r="B6412" s="39"/>
    </row>
    <row r="6413" spans="1:2" x14ac:dyDescent="0.3">
      <c r="A6413" s="36"/>
      <c r="B6413" s="39"/>
    </row>
    <row r="6414" spans="1:2" x14ac:dyDescent="0.3">
      <c r="A6414" s="36"/>
      <c r="B6414" s="39"/>
    </row>
    <row r="6415" spans="1:2" x14ac:dyDescent="0.3">
      <c r="A6415" s="36"/>
      <c r="B6415" s="39"/>
    </row>
    <row r="6416" spans="1:2" x14ac:dyDescent="0.3">
      <c r="A6416" s="36"/>
      <c r="B6416" s="39"/>
    </row>
    <row r="6417" spans="1:2" x14ac:dyDescent="0.3">
      <c r="A6417" s="36"/>
      <c r="B6417" s="39"/>
    </row>
    <row r="6418" spans="1:2" x14ac:dyDescent="0.3">
      <c r="A6418" s="36"/>
      <c r="B6418" s="39"/>
    </row>
    <row r="6419" spans="1:2" x14ac:dyDescent="0.3">
      <c r="A6419" s="36"/>
      <c r="B6419" s="39"/>
    </row>
    <row r="6420" spans="1:2" x14ac:dyDescent="0.3">
      <c r="A6420" s="36"/>
      <c r="B6420" s="39"/>
    </row>
    <row r="6421" spans="1:2" x14ac:dyDescent="0.3">
      <c r="A6421" s="36"/>
      <c r="B6421" s="39"/>
    </row>
    <row r="6422" spans="1:2" x14ac:dyDescent="0.3">
      <c r="A6422" s="36"/>
      <c r="B6422" s="39"/>
    </row>
    <row r="6423" spans="1:2" x14ac:dyDescent="0.3">
      <c r="A6423" s="36"/>
      <c r="B6423" s="39"/>
    </row>
    <row r="6424" spans="1:2" x14ac:dyDescent="0.3">
      <c r="A6424" s="36"/>
      <c r="B6424" s="39"/>
    </row>
    <row r="6425" spans="1:2" x14ac:dyDescent="0.3">
      <c r="A6425" s="36"/>
      <c r="B6425" s="39"/>
    </row>
    <row r="6426" spans="1:2" x14ac:dyDescent="0.3">
      <c r="A6426" s="36"/>
      <c r="B6426" s="39"/>
    </row>
    <row r="6427" spans="1:2" x14ac:dyDescent="0.3">
      <c r="A6427" s="36"/>
      <c r="B6427" s="39"/>
    </row>
    <row r="6428" spans="1:2" x14ac:dyDescent="0.3">
      <c r="A6428" s="36"/>
      <c r="B6428" s="39"/>
    </row>
    <row r="6429" spans="1:2" x14ac:dyDescent="0.3">
      <c r="A6429" s="36"/>
      <c r="B6429" s="39"/>
    </row>
    <row r="6430" spans="1:2" x14ac:dyDescent="0.3">
      <c r="A6430" s="36"/>
      <c r="B6430" s="39"/>
    </row>
    <row r="6431" spans="1:2" x14ac:dyDescent="0.3">
      <c r="A6431" s="36"/>
      <c r="B6431" s="39"/>
    </row>
    <row r="6432" spans="1:2" x14ac:dyDescent="0.3">
      <c r="A6432" s="36"/>
      <c r="B6432" s="39"/>
    </row>
    <row r="6433" spans="1:2" x14ac:dyDescent="0.3">
      <c r="A6433" s="36"/>
      <c r="B6433" s="39"/>
    </row>
    <row r="6434" spans="1:2" x14ac:dyDescent="0.3">
      <c r="A6434" s="36"/>
      <c r="B6434" s="39"/>
    </row>
    <row r="6435" spans="1:2" x14ac:dyDescent="0.3">
      <c r="A6435" s="36"/>
      <c r="B6435" s="39"/>
    </row>
    <row r="6436" spans="1:2" x14ac:dyDescent="0.3">
      <c r="A6436" s="36"/>
      <c r="B6436" s="39"/>
    </row>
    <row r="6437" spans="1:2" x14ac:dyDescent="0.3">
      <c r="A6437" s="36"/>
      <c r="B6437" s="39"/>
    </row>
    <row r="6438" spans="1:2" x14ac:dyDescent="0.3">
      <c r="A6438" s="36"/>
      <c r="B6438" s="39"/>
    </row>
    <row r="6439" spans="1:2" x14ac:dyDescent="0.3">
      <c r="A6439" s="36"/>
      <c r="B6439" s="39"/>
    </row>
    <row r="6440" spans="1:2" x14ac:dyDescent="0.3">
      <c r="A6440" s="36"/>
      <c r="B6440" s="39"/>
    </row>
    <row r="6441" spans="1:2" x14ac:dyDescent="0.3">
      <c r="A6441" s="36"/>
      <c r="B6441" s="39"/>
    </row>
    <row r="6442" spans="1:2" x14ac:dyDescent="0.3">
      <c r="A6442" s="36"/>
      <c r="B6442" s="39"/>
    </row>
    <row r="6443" spans="1:2" x14ac:dyDescent="0.3">
      <c r="A6443" s="36"/>
      <c r="B6443" s="39"/>
    </row>
    <row r="6444" spans="1:2" x14ac:dyDescent="0.3">
      <c r="A6444" s="36"/>
      <c r="B6444" s="39"/>
    </row>
    <row r="6445" spans="1:2" x14ac:dyDescent="0.3">
      <c r="A6445" s="36"/>
      <c r="B6445" s="39"/>
    </row>
    <row r="6446" spans="1:2" x14ac:dyDescent="0.3">
      <c r="A6446" s="36"/>
      <c r="B6446" s="39"/>
    </row>
    <row r="6447" spans="1:2" x14ac:dyDescent="0.3">
      <c r="A6447" s="36"/>
      <c r="B6447" s="39"/>
    </row>
    <row r="6448" spans="1:2" x14ac:dyDescent="0.3">
      <c r="A6448" s="36"/>
      <c r="B6448" s="39"/>
    </row>
    <row r="6449" spans="1:2" x14ac:dyDescent="0.3">
      <c r="A6449" s="36"/>
      <c r="B6449" s="39"/>
    </row>
    <row r="6450" spans="1:2" x14ac:dyDescent="0.3">
      <c r="A6450" s="36"/>
      <c r="B6450" s="39"/>
    </row>
    <row r="6451" spans="1:2" x14ac:dyDescent="0.3">
      <c r="A6451" s="36"/>
      <c r="B6451" s="39"/>
    </row>
    <row r="6452" spans="1:2" x14ac:dyDescent="0.3">
      <c r="A6452" s="36"/>
      <c r="B6452" s="39"/>
    </row>
    <row r="6453" spans="1:2" x14ac:dyDescent="0.3">
      <c r="A6453" s="36"/>
      <c r="B6453" s="39"/>
    </row>
    <row r="6454" spans="1:2" x14ac:dyDescent="0.3">
      <c r="A6454" s="36"/>
      <c r="B6454" s="39"/>
    </row>
    <row r="6455" spans="1:2" x14ac:dyDescent="0.3">
      <c r="A6455" s="36"/>
      <c r="B6455" s="39"/>
    </row>
    <row r="6456" spans="1:2" x14ac:dyDescent="0.3">
      <c r="A6456" s="36"/>
      <c r="B6456" s="39"/>
    </row>
    <row r="6457" spans="1:2" x14ac:dyDescent="0.3">
      <c r="A6457" s="36"/>
      <c r="B6457" s="39"/>
    </row>
    <row r="6458" spans="1:2" x14ac:dyDescent="0.3">
      <c r="A6458" s="36"/>
      <c r="B6458" s="39"/>
    </row>
    <row r="6459" spans="1:2" x14ac:dyDescent="0.3">
      <c r="A6459" s="36"/>
      <c r="B6459" s="39"/>
    </row>
    <row r="6460" spans="1:2" x14ac:dyDescent="0.3">
      <c r="A6460" s="36"/>
      <c r="B6460" s="39"/>
    </row>
    <row r="6461" spans="1:2" x14ac:dyDescent="0.3">
      <c r="A6461" s="36"/>
      <c r="B6461" s="39"/>
    </row>
    <row r="6462" spans="1:2" x14ac:dyDescent="0.3">
      <c r="A6462" s="36"/>
      <c r="B6462" s="39"/>
    </row>
    <row r="6463" spans="1:2" x14ac:dyDescent="0.3">
      <c r="A6463" s="36"/>
      <c r="B6463" s="39"/>
    </row>
    <row r="6464" spans="1:2" x14ac:dyDescent="0.3">
      <c r="A6464" s="36"/>
      <c r="B6464" s="39"/>
    </row>
    <row r="6465" spans="1:2" x14ac:dyDescent="0.3">
      <c r="A6465" s="36"/>
      <c r="B6465" s="39"/>
    </row>
    <row r="6466" spans="1:2" x14ac:dyDescent="0.3">
      <c r="A6466" s="36"/>
      <c r="B6466" s="39"/>
    </row>
    <row r="6467" spans="1:2" x14ac:dyDescent="0.3">
      <c r="A6467" s="36"/>
      <c r="B6467" s="39"/>
    </row>
    <row r="6468" spans="1:2" x14ac:dyDescent="0.3">
      <c r="A6468" s="36"/>
      <c r="B6468" s="39"/>
    </row>
    <row r="6469" spans="1:2" x14ac:dyDescent="0.3">
      <c r="A6469" s="36"/>
      <c r="B6469" s="39"/>
    </row>
    <row r="6470" spans="1:2" x14ac:dyDescent="0.3">
      <c r="A6470" s="36"/>
      <c r="B6470" s="39"/>
    </row>
    <row r="6471" spans="1:2" x14ac:dyDescent="0.3">
      <c r="A6471" s="36"/>
      <c r="B6471" s="39"/>
    </row>
    <row r="6472" spans="1:2" x14ac:dyDescent="0.3">
      <c r="A6472" s="36"/>
      <c r="B6472" s="39"/>
    </row>
    <row r="6473" spans="1:2" x14ac:dyDescent="0.3">
      <c r="A6473" s="36"/>
      <c r="B6473" s="39"/>
    </row>
    <row r="6474" spans="1:2" x14ac:dyDescent="0.3">
      <c r="A6474" s="36"/>
      <c r="B6474" s="39"/>
    </row>
    <row r="6475" spans="1:2" x14ac:dyDescent="0.3">
      <c r="A6475" s="36"/>
      <c r="B6475" s="39"/>
    </row>
    <row r="6476" spans="1:2" x14ac:dyDescent="0.3">
      <c r="A6476" s="36"/>
      <c r="B6476" s="39"/>
    </row>
    <row r="6477" spans="1:2" x14ac:dyDescent="0.3">
      <c r="A6477" s="36"/>
      <c r="B6477" s="39"/>
    </row>
    <row r="6478" spans="1:2" x14ac:dyDescent="0.3">
      <c r="A6478" s="36"/>
      <c r="B6478" s="39"/>
    </row>
    <row r="6479" spans="1:2" x14ac:dyDescent="0.3">
      <c r="A6479" s="36"/>
      <c r="B6479" s="39"/>
    </row>
    <row r="6480" spans="1:2" x14ac:dyDescent="0.3">
      <c r="A6480" s="36"/>
      <c r="B6480" s="39"/>
    </row>
    <row r="6481" spans="1:2" x14ac:dyDescent="0.3">
      <c r="A6481" s="36"/>
      <c r="B6481" s="39"/>
    </row>
    <row r="6482" spans="1:2" x14ac:dyDescent="0.3">
      <c r="A6482" s="36"/>
      <c r="B6482" s="39"/>
    </row>
    <row r="6483" spans="1:2" x14ac:dyDescent="0.3">
      <c r="A6483" s="36"/>
      <c r="B6483" s="39"/>
    </row>
    <row r="6484" spans="1:2" x14ac:dyDescent="0.3">
      <c r="A6484" s="36"/>
      <c r="B6484" s="39"/>
    </row>
    <row r="6485" spans="1:2" x14ac:dyDescent="0.3">
      <c r="A6485" s="36"/>
      <c r="B6485" s="39"/>
    </row>
    <row r="6486" spans="1:2" x14ac:dyDescent="0.3">
      <c r="A6486" s="36"/>
      <c r="B6486" s="39"/>
    </row>
    <row r="6487" spans="1:2" x14ac:dyDescent="0.3">
      <c r="A6487" s="36"/>
      <c r="B6487" s="39"/>
    </row>
    <row r="6488" spans="1:2" x14ac:dyDescent="0.3">
      <c r="A6488" s="36"/>
      <c r="B6488" s="39"/>
    </row>
    <row r="6489" spans="1:2" x14ac:dyDescent="0.3">
      <c r="A6489" s="36"/>
      <c r="B6489" s="39"/>
    </row>
    <row r="6490" spans="1:2" x14ac:dyDescent="0.3">
      <c r="A6490" s="36"/>
      <c r="B6490" s="39"/>
    </row>
    <row r="6491" spans="1:2" x14ac:dyDescent="0.3">
      <c r="A6491" s="36"/>
      <c r="B6491" s="39"/>
    </row>
    <row r="6492" spans="1:2" x14ac:dyDescent="0.3">
      <c r="A6492" s="36"/>
      <c r="B6492" s="39"/>
    </row>
    <row r="6493" spans="1:2" x14ac:dyDescent="0.3">
      <c r="A6493" s="36"/>
      <c r="B6493" s="39"/>
    </row>
    <row r="6494" spans="1:2" x14ac:dyDescent="0.3">
      <c r="A6494" s="36"/>
      <c r="B6494" s="39"/>
    </row>
    <row r="6495" spans="1:2" x14ac:dyDescent="0.3">
      <c r="A6495" s="36"/>
      <c r="B6495" s="39"/>
    </row>
    <row r="6496" spans="1:2" x14ac:dyDescent="0.3">
      <c r="A6496" s="36"/>
      <c r="B6496" s="39"/>
    </row>
    <row r="6497" spans="1:2" x14ac:dyDescent="0.3">
      <c r="A6497" s="36"/>
      <c r="B6497" s="39"/>
    </row>
    <row r="6498" spans="1:2" x14ac:dyDescent="0.3">
      <c r="A6498" s="36"/>
      <c r="B6498" s="39"/>
    </row>
    <row r="6499" spans="1:2" x14ac:dyDescent="0.3">
      <c r="A6499" s="36"/>
      <c r="B6499" s="39"/>
    </row>
    <row r="6500" spans="1:2" x14ac:dyDescent="0.3">
      <c r="A6500" s="36"/>
      <c r="B6500" s="39"/>
    </row>
    <row r="6501" spans="1:2" x14ac:dyDescent="0.3">
      <c r="A6501" s="36"/>
      <c r="B6501" s="39"/>
    </row>
    <row r="6502" spans="1:2" x14ac:dyDescent="0.3">
      <c r="A6502" s="36"/>
      <c r="B6502" s="39"/>
    </row>
    <row r="6503" spans="1:2" x14ac:dyDescent="0.3">
      <c r="A6503" s="36"/>
      <c r="B6503" s="39"/>
    </row>
    <row r="6504" spans="1:2" x14ac:dyDescent="0.3">
      <c r="A6504" s="36"/>
      <c r="B6504" s="39"/>
    </row>
    <row r="6505" spans="1:2" x14ac:dyDescent="0.3">
      <c r="A6505" s="36"/>
      <c r="B6505" s="39"/>
    </row>
    <row r="6506" spans="1:2" x14ac:dyDescent="0.3">
      <c r="A6506" s="36"/>
      <c r="B6506" s="39"/>
    </row>
    <row r="6507" spans="1:2" x14ac:dyDescent="0.3">
      <c r="A6507" s="36"/>
      <c r="B6507" s="39"/>
    </row>
    <row r="6508" spans="1:2" x14ac:dyDescent="0.3">
      <c r="A6508" s="36"/>
      <c r="B6508" s="39"/>
    </row>
    <row r="6509" spans="1:2" x14ac:dyDescent="0.3">
      <c r="A6509" s="36"/>
      <c r="B6509" s="39"/>
    </row>
    <row r="6510" spans="1:2" x14ac:dyDescent="0.3">
      <c r="A6510" s="36"/>
      <c r="B6510" s="39"/>
    </row>
    <row r="6511" spans="1:2" x14ac:dyDescent="0.3">
      <c r="A6511" s="36"/>
      <c r="B6511" s="39"/>
    </row>
    <row r="6512" spans="1:2" x14ac:dyDescent="0.3">
      <c r="A6512" s="36"/>
      <c r="B6512" s="39"/>
    </row>
    <row r="6513" spans="1:2" x14ac:dyDescent="0.3">
      <c r="A6513" s="36"/>
      <c r="B6513" s="39"/>
    </row>
    <row r="6514" spans="1:2" x14ac:dyDescent="0.3">
      <c r="A6514" s="36"/>
      <c r="B6514" s="39"/>
    </row>
    <row r="6515" spans="1:2" x14ac:dyDescent="0.3">
      <c r="A6515" s="36"/>
      <c r="B6515" s="39"/>
    </row>
    <row r="6516" spans="1:2" x14ac:dyDescent="0.3">
      <c r="A6516" s="36"/>
      <c r="B6516" s="39"/>
    </row>
    <row r="6517" spans="1:2" x14ac:dyDescent="0.3">
      <c r="A6517" s="36"/>
      <c r="B6517" s="39"/>
    </row>
    <row r="6518" spans="1:2" x14ac:dyDescent="0.3">
      <c r="A6518" s="36"/>
      <c r="B6518" s="39"/>
    </row>
    <row r="6519" spans="1:2" x14ac:dyDescent="0.3">
      <c r="A6519" s="36"/>
      <c r="B6519" s="39"/>
    </row>
    <row r="6520" spans="1:2" x14ac:dyDescent="0.3">
      <c r="A6520" s="36"/>
      <c r="B6520" s="39"/>
    </row>
    <row r="6521" spans="1:2" x14ac:dyDescent="0.3">
      <c r="A6521" s="36"/>
      <c r="B6521" s="39"/>
    </row>
    <row r="6522" spans="1:2" x14ac:dyDescent="0.3">
      <c r="A6522" s="36"/>
      <c r="B6522" s="39"/>
    </row>
    <row r="6523" spans="1:2" x14ac:dyDescent="0.3">
      <c r="A6523" s="36"/>
      <c r="B6523" s="39"/>
    </row>
    <row r="6524" spans="1:2" x14ac:dyDescent="0.3">
      <c r="A6524" s="36"/>
      <c r="B6524" s="39"/>
    </row>
    <row r="6525" spans="1:2" x14ac:dyDescent="0.3">
      <c r="A6525" s="36"/>
      <c r="B6525" s="39"/>
    </row>
    <row r="6526" spans="1:2" x14ac:dyDescent="0.3">
      <c r="A6526" s="36"/>
      <c r="B6526" s="39"/>
    </row>
    <row r="6527" spans="1:2" x14ac:dyDescent="0.3">
      <c r="A6527" s="36"/>
      <c r="B6527" s="39"/>
    </row>
    <row r="6528" spans="1:2" x14ac:dyDescent="0.3">
      <c r="A6528" s="36"/>
      <c r="B6528" s="39"/>
    </row>
    <row r="6529" spans="1:2" x14ac:dyDescent="0.3">
      <c r="A6529" s="36"/>
      <c r="B6529" s="39"/>
    </row>
    <row r="6530" spans="1:2" x14ac:dyDescent="0.3">
      <c r="A6530" s="36"/>
      <c r="B6530" s="39"/>
    </row>
    <row r="6531" spans="1:2" x14ac:dyDescent="0.3">
      <c r="A6531" s="36"/>
      <c r="B6531" s="39"/>
    </row>
    <row r="6532" spans="1:2" x14ac:dyDescent="0.3">
      <c r="A6532" s="36"/>
      <c r="B6532" s="39"/>
    </row>
    <row r="6533" spans="1:2" x14ac:dyDescent="0.3">
      <c r="A6533" s="36"/>
      <c r="B6533" s="39"/>
    </row>
    <row r="6534" spans="1:2" x14ac:dyDescent="0.3">
      <c r="A6534" s="36"/>
      <c r="B6534" s="39"/>
    </row>
    <row r="6535" spans="1:2" x14ac:dyDescent="0.3">
      <c r="A6535" s="36"/>
      <c r="B6535" s="39"/>
    </row>
    <row r="6536" spans="1:2" x14ac:dyDescent="0.3">
      <c r="A6536" s="36"/>
      <c r="B6536" s="39"/>
    </row>
    <row r="6537" spans="1:2" x14ac:dyDescent="0.3">
      <c r="A6537" s="36"/>
      <c r="B6537" s="39"/>
    </row>
    <row r="6538" spans="1:2" x14ac:dyDescent="0.3">
      <c r="A6538" s="36"/>
      <c r="B6538" s="39"/>
    </row>
    <row r="6539" spans="1:2" x14ac:dyDescent="0.3">
      <c r="A6539" s="36"/>
      <c r="B6539" s="39"/>
    </row>
    <row r="6540" spans="1:2" x14ac:dyDescent="0.3">
      <c r="A6540" s="36"/>
      <c r="B6540" s="39"/>
    </row>
    <row r="6541" spans="1:2" x14ac:dyDescent="0.3">
      <c r="A6541" s="36"/>
      <c r="B6541" s="39"/>
    </row>
    <row r="6542" spans="1:2" x14ac:dyDescent="0.3">
      <c r="A6542" s="36"/>
      <c r="B6542" s="39"/>
    </row>
    <row r="6543" spans="1:2" x14ac:dyDescent="0.3">
      <c r="A6543" s="36"/>
      <c r="B6543" s="39"/>
    </row>
    <row r="6544" spans="1:2" x14ac:dyDescent="0.3">
      <c r="A6544" s="36"/>
      <c r="B6544" s="39"/>
    </row>
    <row r="6545" spans="1:2" x14ac:dyDescent="0.3">
      <c r="A6545" s="36"/>
      <c r="B6545" s="39"/>
    </row>
    <row r="6546" spans="1:2" x14ac:dyDescent="0.3">
      <c r="A6546" s="36"/>
      <c r="B6546" s="39"/>
    </row>
    <row r="6547" spans="1:2" x14ac:dyDescent="0.3">
      <c r="A6547" s="36"/>
      <c r="B6547" s="39"/>
    </row>
    <row r="6548" spans="1:2" x14ac:dyDescent="0.3">
      <c r="A6548" s="36"/>
      <c r="B6548" s="39"/>
    </row>
    <row r="6549" spans="1:2" x14ac:dyDescent="0.3">
      <c r="A6549" s="36"/>
      <c r="B6549" s="39"/>
    </row>
    <row r="6550" spans="1:2" x14ac:dyDescent="0.3">
      <c r="A6550" s="36"/>
      <c r="B6550" s="39"/>
    </row>
    <row r="6551" spans="1:2" x14ac:dyDescent="0.3">
      <c r="A6551" s="36"/>
      <c r="B6551" s="39"/>
    </row>
    <row r="6552" spans="1:2" x14ac:dyDescent="0.3">
      <c r="A6552" s="36"/>
      <c r="B6552" s="39"/>
    </row>
    <row r="6553" spans="1:2" x14ac:dyDescent="0.3">
      <c r="A6553" s="36"/>
      <c r="B6553" s="39"/>
    </row>
    <row r="6554" spans="1:2" x14ac:dyDescent="0.3">
      <c r="A6554" s="36"/>
      <c r="B6554" s="39"/>
    </row>
    <row r="6555" spans="1:2" x14ac:dyDescent="0.3">
      <c r="A6555" s="36"/>
      <c r="B6555" s="39"/>
    </row>
    <row r="6556" spans="1:2" x14ac:dyDescent="0.3">
      <c r="A6556" s="36"/>
      <c r="B6556" s="39"/>
    </row>
    <row r="6557" spans="1:2" x14ac:dyDescent="0.3">
      <c r="A6557" s="36"/>
      <c r="B6557" s="39"/>
    </row>
    <row r="6558" spans="1:2" x14ac:dyDescent="0.3">
      <c r="A6558" s="36"/>
      <c r="B6558" s="39"/>
    </row>
    <row r="6559" spans="1:2" x14ac:dyDescent="0.3">
      <c r="A6559" s="36"/>
      <c r="B6559" s="39"/>
    </row>
    <row r="6560" spans="1:2" x14ac:dyDescent="0.3">
      <c r="A6560" s="36"/>
      <c r="B6560" s="39"/>
    </row>
    <row r="6561" spans="1:2" x14ac:dyDescent="0.3">
      <c r="A6561" s="36"/>
      <c r="B6561" s="39"/>
    </row>
    <row r="6562" spans="1:2" x14ac:dyDescent="0.3">
      <c r="A6562" s="36"/>
      <c r="B6562" s="39"/>
    </row>
    <row r="6563" spans="1:2" x14ac:dyDescent="0.3">
      <c r="A6563" s="36"/>
      <c r="B6563" s="39"/>
    </row>
    <row r="6564" spans="1:2" x14ac:dyDescent="0.3">
      <c r="A6564" s="36"/>
      <c r="B6564" s="39"/>
    </row>
    <row r="6565" spans="1:2" x14ac:dyDescent="0.3">
      <c r="A6565" s="36"/>
      <c r="B6565" s="39"/>
    </row>
    <row r="6566" spans="1:2" x14ac:dyDescent="0.3">
      <c r="A6566" s="36"/>
      <c r="B6566" s="39"/>
    </row>
    <row r="6567" spans="1:2" x14ac:dyDescent="0.3">
      <c r="A6567" s="36"/>
      <c r="B6567" s="39"/>
    </row>
    <row r="6568" spans="1:2" x14ac:dyDescent="0.3">
      <c r="A6568" s="36"/>
      <c r="B6568" s="39"/>
    </row>
    <row r="6569" spans="1:2" x14ac:dyDescent="0.3">
      <c r="A6569" s="36"/>
      <c r="B6569" s="39"/>
    </row>
    <row r="6570" spans="1:2" x14ac:dyDescent="0.3">
      <c r="A6570" s="36"/>
      <c r="B6570" s="39"/>
    </row>
    <row r="6571" spans="1:2" x14ac:dyDescent="0.3">
      <c r="A6571" s="36"/>
      <c r="B6571" s="39"/>
    </row>
    <row r="6572" spans="1:2" x14ac:dyDescent="0.3">
      <c r="A6572" s="36"/>
      <c r="B6572" s="39"/>
    </row>
    <row r="6573" spans="1:2" x14ac:dyDescent="0.3">
      <c r="A6573" s="36"/>
      <c r="B6573" s="39"/>
    </row>
    <row r="6574" spans="1:2" x14ac:dyDescent="0.3">
      <c r="A6574" s="36"/>
      <c r="B6574" s="39"/>
    </row>
    <row r="6575" spans="1:2" x14ac:dyDescent="0.3">
      <c r="A6575" s="36"/>
      <c r="B6575" s="39"/>
    </row>
    <row r="6576" spans="1:2" x14ac:dyDescent="0.3">
      <c r="A6576" s="36"/>
      <c r="B6576" s="39"/>
    </row>
    <row r="6577" spans="1:2" x14ac:dyDescent="0.3">
      <c r="A6577" s="36"/>
      <c r="B6577" s="39"/>
    </row>
    <row r="6578" spans="1:2" x14ac:dyDescent="0.3">
      <c r="A6578" s="36"/>
      <c r="B6578" s="39"/>
    </row>
    <row r="6579" spans="1:2" x14ac:dyDescent="0.3">
      <c r="A6579" s="36"/>
      <c r="B6579" s="39"/>
    </row>
    <row r="6580" spans="1:2" x14ac:dyDescent="0.3">
      <c r="A6580" s="36"/>
      <c r="B6580" s="39"/>
    </row>
    <row r="6581" spans="1:2" x14ac:dyDescent="0.3">
      <c r="A6581" s="36"/>
      <c r="B6581" s="39"/>
    </row>
    <row r="6582" spans="1:2" x14ac:dyDescent="0.3">
      <c r="A6582" s="36"/>
      <c r="B6582" s="39"/>
    </row>
    <row r="6583" spans="1:2" x14ac:dyDescent="0.3">
      <c r="A6583" s="36"/>
      <c r="B6583" s="39"/>
    </row>
    <row r="6584" spans="1:2" x14ac:dyDescent="0.3">
      <c r="A6584" s="36"/>
      <c r="B6584" s="39"/>
    </row>
    <row r="6585" spans="1:2" x14ac:dyDescent="0.3">
      <c r="A6585" s="36"/>
      <c r="B6585" s="39"/>
    </row>
    <row r="6586" spans="1:2" x14ac:dyDescent="0.3">
      <c r="A6586" s="36"/>
      <c r="B6586" s="39"/>
    </row>
    <row r="6587" spans="1:2" x14ac:dyDescent="0.3">
      <c r="A6587" s="36"/>
      <c r="B6587" s="39"/>
    </row>
    <row r="6588" spans="1:2" x14ac:dyDescent="0.3">
      <c r="A6588" s="36"/>
      <c r="B6588" s="39"/>
    </row>
    <row r="6589" spans="1:2" x14ac:dyDescent="0.3">
      <c r="A6589" s="36"/>
      <c r="B6589" s="39"/>
    </row>
    <row r="6590" spans="1:2" x14ac:dyDescent="0.3">
      <c r="A6590" s="36"/>
      <c r="B6590" s="39"/>
    </row>
    <row r="6591" spans="1:2" x14ac:dyDescent="0.3">
      <c r="A6591" s="36"/>
      <c r="B6591" s="39"/>
    </row>
    <row r="6592" spans="1:2" x14ac:dyDescent="0.3">
      <c r="A6592" s="36"/>
      <c r="B6592" s="39"/>
    </row>
    <row r="6593" spans="1:2" x14ac:dyDescent="0.3">
      <c r="A6593" s="36"/>
      <c r="B6593" s="39"/>
    </row>
    <row r="6594" spans="1:2" x14ac:dyDescent="0.3">
      <c r="A6594" s="36"/>
      <c r="B6594" s="39"/>
    </row>
    <row r="6595" spans="1:2" x14ac:dyDescent="0.3">
      <c r="A6595" s="36"/>
      <c r="B6595" s="39"/>
    </row>
    <row r="6596" spans="1:2" x14ac:dyDescent="0.3">
      <c r="A6596" s="36"/>
      <c r="B6596" s="39"/>
    </row>
    <row r="6597" spans="1:2" x14ac:dyDescent="0.3">
      <c r="A6597" s="36"/>
      <c r="B6597" s="39"/>
    </row>
    <row r="6598" spans="1:2" x14ac:dyDescent="0.3">
      <c r="A6598" s="36"/>
      <c r="B6598" s="39"/>
    </row>
    <row r="6599" spans="1:2" x14ac:dyDescent="0.3">
      <c r="A6599" s="36"/>
      <c r="B6599" s="39"/>
    </row>
    <row r="6600" spans="1:2" x14ac:dyDescent="0.3">
      <c r="A6600" s="36"/>
      <c r="B6600" s="39"/>
    </row>
    <row r="6601" spans="1:2" x14ac:dyDescent="0.3">
      <c r="A6601" s="36"/>
      <c r="B6601" s="39"/>
    </row>
    <row r="6602" spans="1:2" x14ac:dyDescent="0.3">
      <c r="A6602" s="36"/>
      <c r="B6602" s="39"/>
    </row>
    <row r="6603" spans="1:2" x14ac:dyDescent="0.3">
      <c r="A6603" s="36"/>
      <c r="B6603" s="39"/>
    </row>
    <row r="6604" spans="1:2" x14ac:dyDescent="0.3">
      <c r="A6604" s="36"/>
      <c r="B6604" s="39"/>
    </row>
    <row r="6605" spans="1:2" x14ac:dyDescent="0.3">
      <c r="A6605" s="36"/>
      <c r="B6605" s="39"/>
    </row>
    <row r="6606" spans="1:2" x14ac:dyDescent="0.3">
      <c r="A6606" s="36"/>
      <c r="B6606" s="39"/>
    </row>
    <row r="6607" spans="1:2" x14ac:dyDescent="0.3">
      <c r="A6607" s="36"/>
      <c r="B6607" s="39"/>
    </row>
    <row r="6608" spans="1:2" x14ac:dyDescent="0.3">
      <c r="A6608" s="36"/>
      <c r="B6608" s="39"/>
    </row>
    <row r="6609" spans="1:2" x14ac:dyDescent="0.3">
      <c r="A6609" s="36"/>
      <c r="B6609" s="39"/>
    </row>
    <row r="6610" spans="1:2" x14ac:dyDescent="0.3">
      <c r="A6610" s="36"/>
      <c r="B6610" s="39"/>
    </row>
    <row r="6611" spans="1:2" x14ac:dyDescent="0.3">
      <c r="A6611" s="36"/>
      <c r="B6611" s="39"/>
    </row>
    <row r="6612" spans="1:2" x14ac:dyDescent="0.3">
      <c r="A6612" s="36"/>
      <c r="B6612" s="39"/>
    </row>
    <row r="6613" spans="1:2" x14ac:dyDescent="0.3">
      <c r="A6613" s="36"/>
      <c r="B6613" s="39"/>
    </row>
    <row r="6614" spans="1:2" x14ac:dyDescent="0.3">
      <c r="A6614" s="36"/>
      <c r="B6614" s="39"/>
    </row>
    <row r="6615" spans="1:2" x14ac:dyDescent="0.3">
      <c r="A6615" s="36"/>
      <c r="B6615" s="39"/>
    </row>
    <row r="6616" spans="1:2" x14ac:dyDescent="0.3">
      <c r="A6616" s="36"/>
      <c r="B6616" s="39"/>
    </row>
    <row r="6617" spans="1:2" x14ac:dyDescent="0.3">
      <c r="A6617" s="36"/>
      <c r="B6617" s="39"/>
    </row>
    <row r="6618" spans="1:2" x14ac:dyDescent="0.3">
      <c r="A6618" s="36"/>
      <c r="B6618" s="39"/>
    </row>
    <row r="6619" spans="1:2" x14ac:dyDescent="0.3">
      <c r="A6619" s="36"/>
      <c r="B6619" s="39"/>
    </row>
    <row r="6620" spans="1:2" x14ac:dyDescent="0.3">
      <c r="A6620" s="36"/>
      <c r="B6620" s="39"/>
    </row>
    <row r="6621" spans="1:2" x14ac:dyDescent="0.3">
      <c r="A6621" s="36"/>
      <c r="B6621" s="39"/>
    </row>
    <row r="6622" spans="1:2" x14ac:dyDescent="0.3">
      <c r="A6622" s="36"/>
      <c r="B6622" s="39"/>
    </row>
    <row r="6623" spans="1:2" x14ac:dyDescent="0.3">
      <c r="A6623" s="36"/>
      <c r="B6623" s="39"/>
    </row>
    <row r="6624" spans="1:2" x14ac:dyDescent="0.3">
      <c r="A6624" s="36"/>
      <c r="B6624" s="39"/>
    </row>
    <row r="6625" spans="1:2" x14ac:dyDescent="0.3">
      <c r="A6625" s="36"/>
      <c r="B6625" s="39"/>
    </row>
    <row r="6626" spans="1:2" x14ac:dyDescent="0.3">
      <c r="A6626" s="36"/>
      <c r="B6626" s="39"/>
    </row>
    <row r="6627" spans="1:2" x14ac:dyDescent="0.3">
      <c r="A6627" s="36"/>
      <c r="B6627" s="39"/>
    </row>
    <row r="6628" spans="1:2" x14ac:dyDescent="0.3">
      <c r="A6628" s="36"/>
      <c r="B6628" s="39"/>
    </row>
    <row r="6629" spans="1:2" x14ac:dyDescent="0.3">
      <c r="A6629" s="36"/>
      <c r="B6629" s="39"/>
    </row>
    <row r="6630" spans="1:2" x14ac:dyDescent="0.3">
      <c r="A6630" s="36"/>
      <c r="B6630" s="39"/>
    </row>
    <row r="6631" spans="1:2" x14ac:dyDescent="0.3">
      <c r="A6631" s="36"/>
      <c r="B6631" s="39"/>
    </row>
    <row r="6632" spans="1:2" x14ac:dyDescent="0.3">
      <c r="A6632" s="36"/>
      <c r="B6632" s="39"/>
    </row>
    <row r="6633" spans="1:2" x14ac:dyDescent="0.3">
      <c r="A6633" s="36"/>
      <c r="B6633" s="39"/>
    </row>
    <row r="6634" spans="1:2" x14ac:dyDescent="0.3">
      <c r="A6634" s="36"/>
      <c r="B6634" s="39"/>
    </row>
    <row r="6635" spans="1:2" x14ac:dyDescent="0.3">
      <c r="A6635" s="36"/>
      <c r="B6635" s="39"/>
    </row>
    <row r="6636" spans="1:2" x14ac:dyDescent="0.3">
      <c r="A6636" s="36"/>
      <c r="B6636" s="39"/>
    </row>
    <row r="6637" spans="1:2" x14ac:dyDescent="0.3">
      <c r="A6637" s="36"/>
      <c r="B6637" s="39"/>
    </row>
    <row r="6638" spans="1:2" x14ac:dyDescent="0.3">
      <c r="A6638" s="36"/>
      <c r="B6638" s="39"/>
    </row>
    <row r="6639" spans="1:2" x14ac:dyDescent="0.3">
      <c r="A6639" s="36"/>
      <c r="B6639" s="39"/>
    </row>
    <row r="6640" spans="1:2" x14ac:dyDescent="0.3">
      <c r="A6640" s="36"/>
      <c r="B6640" s="39"/>
    </row>
    <row r="6641" spans="1:2" x14ac:dyDescent="0.3">
      <c r="A6641" s="36"/>
      <c r="B6641" s="39"/>
    </row>
    <row r="6642" spans="1:2" x14ac:dyDescent="0.3">
      <c r="A6642" s="36"/>
      <c r="B6642" s="39"/>
    </row>
    <row r="6643" spans="1:2" x14ac:dyDescent="0.3">
      <c r="A6643" s="36"/>
      <c r="B6643" s="39"/>
    </row>
    <row r="6644" spans="1:2" x14ac:dyDescent="0.3">
      <c r="A6644" s="36"/>
      <c r="B6644" s="39"/>
    </row>
    <row r="6645" spans="1:2" x14ac:dyDescent="0.3">
      <c r="A6645" s="36"/>
      <c r="B6645" s="39"/>
    </row>
    <row r="6646" spans="1:2" x14ac:dyDescent="0.3">
      <c r="A6646" s="36"/>
      <c r="B6646" s="39"/>
    </row>
    <row r="6647" spans="1:2" x14ac:dyDescent="0.3">
      <c r="A6647" s="36"/>
      <c r="B6647" s="39"/>
    </row>
    <row r="6648" spans="1:2" x14ac:dyDescent="0.3">
      <c r="A6648" s="36"/>
      <c r="B6648" s="39"/>
    </row>
    <row r="6649" spans="1:2" x14ac:dyDescent="0.3">
      <c r="A6649" s="36"/>
      <c r="B6649" s="39"/>
    </row>
    <row r="6650" spans="1:2" x14ac:dyDescent="0.3">
      <c r="A6650" s="36"/>
      <c r="B6650" s="39"/>
    </row>
    <row r="6651" spans="1:2" x14ac:dyDescent="0.3">
      <c r="A6651" s="36"/>
      <c r="B6651" s="39"/>
    </row>
    <row r="6652" spans="1:2" x14ac:dyDescent="0.3">
      <c r="A6652" s="36"/>
      <c r="B6652" s="39"/>
    </row>
    <row r="6653" spans="1:2" x14ac:dyDescent="0.3">
      <c r="A6653" s="36"/>
      <c r="B6653" s="39"/>
    </row>
    <row r="6654" spans="1:2" x14ac:dyDescent="0.3">
      <c r="A6654" s="36"/>
      <c r="B6654" s="39"/>
    </row>
    <row r="6655" spans="1:2" x14ac:dyDescent="0.3">
      <c r="A6655" s="36"/>
      <c r="B6655" s="39"/>
    </row>
    <row r="6656" spans="1:2" x14ac:dyDescent="0.3">
      <c r="A6656" s="36"/>
      <c r="B6656" s="39"/>
    </row>
    <row r="6657" spans="1:2" x14ac:dyDescent="0.3">
      <c r="A6657" s="36"/>
      <c r="B6657" s="39"/>
    </row>
    <row r="6658" spans="1:2" x14ac:dyDescent="0.3">
      <c r="A6658" s="36"/>
      <c r="B6658" s="39"/>
    </row>
    <row r="6659" spans="1:2" x14ac:dyDescent="0.3">
      <c r="A6659" s="36"/>
      <c r="B6659" s="39"/>
    </row>
    <row r="6660" spans="1:2" x14ac:dyDescent="0.3">
      <c r="A6660" s="36"/>
      <c r="B6660" s="39"/>
    </row>
    <row r="6661" spans="1:2" x14ac:dyDescent="0.3">
      <c r="A6661" s="36"/>
      <c r="B6661" s="39"/>
    </row>
    <row r="6662" spans="1:2" x14ac:dyDescent="0.3">
      <c r="A6662" s="36"/>
      <c r="B6662" s="39"/>
    </row>
    <row r="6663" spans="1:2" x14ac:dyDescent="0.3">
      <c r="A6663" s="36"/>
      <c r="B6663" s="39"/>
    </row>
    <row r="6664" spans="1:2" x14ac:dyDescent="0.3">
      <c r="A6664" s="36"/>
      <c r="B6664" s="39"/>
    </row>
    <row r="6665" spans="1:2" x14ac:dyDescent="0.3">
      <c r="A6665" s="36"/>
      <c r="B6665" s="39"/>
    </row>
    <row r="6666" spans="1:2" x14ac:dyDescent="0.3">
      <c r="A6666" s="36"/>
      <c r="B6666" s="39"/>
    </row>
    <row r="6667" spans="1:2" x14ac:dyDescent="0.3">
      <c r="A6667" s="36"/>
      <c r="B6667" s="39"/>
    </row>
    <row r="6668" spans="1:2" x14ac:dyDescent="0.3">
      <c r="A6668" s="36"/>
      <c r="B6668" s="39"/>
    </row>
    <row r="6669" spans="1:2" x14ac:dyDescent="0.3">
      <c r="A6669" s="36"/>
      <c r="B6669" s="39"/>
    </row>
    <row r="6670" spans="1:2" x14ac:dyDescent="0.3">
      <c r="A6670" s="36"/>
      <c r="B6670" s="39"/>
    </row>
    <row r="6671" spans="1:2" x14ac:dyDescent="0.3">
      <c r="A6671" s="36"/>
      <c r="B6671" s="39"/>
    </row>
    <row r="6672" spans="1:2" x14ac:dyDescent="0.3">
      <c r="A6672" s="36"/>
      <c r="B6672" s="39"/>
    </row>
    <row r="6673" spans="1:2" x14ac:dyDescent="0.3">
      <c r="A6673" s="36"/>
      <c r="B6673" s="39"/>
    </row>
    <row r="6674" spans="1:2" x14ac:dyDescent="0.3">
      <c r="A6674" s="36"/>
      <c r="B6674" s="39"/>
    </row>
    <row r="6675" spans="1:2" x14ac:dyDescent="0.3">
      <c r="A6675" s="36"/>
      <c r="B6675" s="39"/>
    </row>
    <row r="6676" spans="1:2" x14ac:dyDescent="0.3">
      <c r="A6676" s="36"/>
      <c r="B6676" s="39"/>
    </row>
    <row r="6677" spans="1:2" x14ac:dyDescent="0.3">
      <c r="A6677" s="36"/>
      <c r="B6677" s="39"/>
    </row>
    <row r="6678" spans="1:2" x14ac:dyDescent="0.3">
      <c r="A6678" s="36"/>
      <c r="B6678" s="39"/>
    </row>
    <row r="6679" spans="1:2" x14ac:dyDescent="0.3">
      <c r="A6679" s="36"/>
      <c r="B6679" s="39"/>
    </row>
    <row r="6680" spans="1:2" x14ac:dyDescent="0.3">
      <c r="A6680" s="36"/>
      <c r="B6680" s="39"/>
    </row>
    <row r="6681" spans="1:2" x14ac:dyDescent="0.3">
      <c r="A6681" s="36"/>
      <c r="B6681" s="39"/>
    </row>
    <row r="6682" spans="1:2" x14ac:dyDescent="0.3">
      <c r="A6682" s="36"/>
      <c r="B6682" s="39"/>
    </row>
    <row r="6683" spans="1:2" x14ac:dyDescent="0.3">
      <c r="A6683" s="36"/>
      <c r="B6683" s="39"/>
    </row>
    <row r="6684" spans="1:2" x14ac:dyDescent="0.3">
      <c r="A6684" s="36"/>
      <c r="B6684" s="39"/>
    </row>
    <row r="6685" spans="1:2" x14ac:dyDescent="0.3">
      <c r="A6685" s="36"/>
      <c r="B6685" s="39"/>
    </row>
    <row r="6686" spans="1:2" x14ac:dyDescent="0.3">
      <c r="A6686" s="36"/>
      <c r="B6686" s="39"/>
    </row>
    <row r="6687" spans="1:2" x14ac:dyDescent="0.3">
      <c r="A6687" s="36"/>
      <c r="B6687" s="39"/>
    </row>
    <row r="6688" spans="1:2" x14ac:dyDescent="0.3">
      <c r="A6688" s="36"/>
      <c r="B6688" s="39"/>
    </row>
    <row r="6689" spans="1:2" x14ac:dyDescent="0.3">
      <c r="A6689" s="36"/>
      <c r="B6689" s="39"/>
    </row>
    <row r="6690" spans="1:2" x14ac:dyDescent="0.3">
      <c r="A6690" s="36"/>
      <c r="B6690" s="39"/>
    </row>
    <row r="6691" spans="1:2" x14ac:dyDescent="0.3">
      <c r="A6691" s="36"/>
      <c r="B6691" s="39"/>
    </row>
    <row r="6692" spans="1:2" x14ac:dyDescent="0.3">
      <c r="A6692" s="36"/>
      <c r="B6692" s="39"/>
    </row>
    <row r="6693" spans="1:2" x14ac:dyDescent="0.3">
      <c r="A6693" s="36"/>
      <c r="B6693" s="39"/>
    </row>
    <row r="6694" spans="1:2" x14ac:dyDescent="0.3">
      <c r="A6694" s="36"/>
      <c r="B6694" s="39"/>
    </row>
    <row r="6695" spans="1:2" x14ac:dyDescent="0.3">
      <c r="A6695" s="36"/>
      <c r="B6695" s="39"/>
    </row>
    <row r="6696" spans="1:2" x14ac:dyDescent="0.3">
      <c r="A6696" s="36"/>
      <c r="B6696" s="39"/>
    </row>
    <row r="6697" spans="1:2" x14ac:dyDescent="0.3">
      <c r="A6697" s="36"/>
      <c r="B6697" s="39"/>
    </row>
    <row r="6698" spans="1:2" x14ac:dyDescent="0.3">
      <c r="A6698" s="36"/>
      <c r="B6698" s="39"/>
    </row>
    <row r="6699" spans="1:2" x14ac:dyDescent="0.3">
      <c r="A6699" s="36"/>
      <c r="B6699" s="39"/>
    </row>
    <row r="6700" spans="1:2" x14ac:dyDescent="0.3">
      <c r="A6700" s="36"/>
      <c r="B6700" s="39"/>
    </row>
    <row r="6701" spans="1:2" x14ac:dyDescent="0.3">
      <c r="A6701" s="36"/>
      <c r="B6701" s="39"/>
    </row>
    <row r="6702" spans="1:2" x14ac:dyDescent="0.3">
      <c r="A6702" s="36"/>
      <c r="B6702" s="39"/>
    </row>
    <row r="6703" spans="1:2" x14ac:dyDescent="0.3">
      <c r="A6703" s="36"/>
      <c r="B6703" s="39"/>
    </row>
    <row r="6704" spans="1:2" x14ac:dyDescent="0.3">
      <c r="A6704" s="36"/>
      <c r="B6704" s="39"/>
    </row>
    <row r="6705" spans="1:2" x14ac:dyDescent="0.3">
      <c r="A6705" s="36"/>
      <c r="B6705" s="39"/>
    </row>
    <row r="6706" spans="1:2" x14ac:dyDescent="0.3">
      <c r="A6706" s="36"/>
      <c r="B6706" s="39"/>
    </row>
    <row r="6707" spans="1:2" x14ac:dyDescent="0.3">
      <c r="A6707" s="36"/>
      <c r="B6707" s="39"/>
    </row>
    <row r="6708" spans="1:2" x14ac:dyDescent="0.3">
      <c r="A6708" s="36"/>
      <c r="B6708" s="39"/>
    </row>
    <row r="6709" spans="1:2" x14ac:dyDescent="0.3">
      <c r="A6709" s="36"/>
      <c r="B6709" s="39"/>
    </row>
    <row r="6710" spans="1:2" x14ac:dyDescent="0.3">
      <c r="A6710" s="36"/>
      <c r="B6710" s="39"/>
    </row>
    <row r="6711" spans="1:2" x14ac:dyDescent="0.3">
      <c r="A6711" s="36"/>
      <c r="B6711" s="39"/>
    </row>
    <row r="6712" spans="1:2" x14ac:dyDescent="0.3">
      <c r="A6712" s="36"/>
      <c r="B6712" s="39"/>
    </row>
    <row r="6713" spans="1:2" x14ac:dyDescent="0.3">
      <c r="A6713" s="36"/>
      <c r="B6713" s="39"/>
    </row>
    <row r="6714" spans="1:2" x14ac:dyDescent="0.3">
      <c r="A6714" s="36"/>
      <c r="B6714" s="39"/>
    </row>
    <row r="6715" spans="1:2" x14ac:dyDescent="0.3">
      <c r="A6715" s="36"/>
      <c r="B6715" s="39"/>
    </row>
    <row r="6716" spans="1:2" x14ac:dyDescent="0.3">
      <c r="A6716" s="36"/>
      <c r="B6716" s="39"/>
    </row>
    <row r="6717" spans="1:2" x14ac:dyDescent="0.3">
      <c r="A6717" s="36"/>
      <c r="B6717" s="39"/>
    </row>
    <row r="6718" spans="1:2" x14ac:dyDescent="0.3">
      <c r="A6718" s="36"/>
      <c r="B6718" s="39"/>
    </row>
    <row r="6719" spans="1:2" x14ac:dyDescent="0.3">
      <c r="A6719" s="36"/>
      <c r="B6719" s="39"/>
    </row>
    <row r="6720" spans="1:2" x14ac:dyDescent="0.3">
      <c r="A6720" s="36"/>
      <c r="B6720" s="39"/>
    </row>
    <row r="6721" spans="1:2" x14ac:dyDescent="0.3">
      <c r="A6721" s="36"/>
      <c r="B6721" s="39"/>
    </row>
    <row r="6722" spans="1:2" x14ac:dyDescent="0.3">
      <c r="A6722" s="36"/>
      <c r="B6722" s="39"/>
    </row>
    <row r="6723" spans="1:2" x14ac:dyDescent="0.3">
      <c r="A6723" s="36"/>
      <c r="B6723" s="39"/>
    </row>
    <row r="6724" spans="1:2" x14ac:dyDescent="0.3">
      <c r="A6724" s="36"/>
      <c r="B6724" s="39"/>
    </row>
    <row r="6725" spans="1:2" x14ac:dyDescent="0.3">
      <c r="A6725" s="36"/>
      <c r="B6725" s="39"/>
    </row>
    <row r="6726" spans="1:2" x14ac:dyDescent="0.3">
      <c r="A6726" s="36"/>
      <c r="B6726" s="39"/>
    </row>
    <row r="6727" spans="1:2" x14ac:dyDescent="0.3">
      <c r="A6727" s="36"/>
      <c r="B6727" s="39"/>
    </row>
    <row r="6728" spans="1:2" x14ac:dyDescent="0.3">
      <c r="A6728" s="36"/>
      <c r="B6728" s="39"/>
    </row>
    <row r="6729" spans="1:2" x14ac:dyDescent="0.3">
      <c r="A6729" s="36"/>
      <c r="B6729" s="39"/>
    </row>
    <row r="6730" spans="1:2" x14ac:dyDescent="0.3">
      <c r="A6730" s="36"/>
      <c r="B6730" s="39"/>
    </row>
    <row r="6731" spans="1:2" x14ac:dyDescent="0.3">
      <c r="A6731" s="36"/>
      <c r="B6731" s="39"/>
    </row>
    <row r="6732" spans="1:2" x14ac:dyDescent="0.3">
      <c r="A6732" s="36"/>
      <c r="B6732" s="39"/>
    </row>
    <row r="6733" spans="1:2" x14ac:dyDescent="0.3">
      <c r="A6733" s="36"/>
      <c r="B6733" s="39"/>
    </row>
    <row r="6734" spans="1:2" x14ac:dyDescent="0.3">
      <c r="A6734" s="36"/>
      <c r="B6734" s="39"/>
    </row>
    <row r="6735" spans="1:2" x14ac:dyDescent="0.3">
      <c r="A6735" s="36"/>
      <c r="B6735" s="39"/>
    </row>
    <row r="6736" spans="1:2" x14ac:dyDescent="0.3">
      <c r="A6736" s="36"/>
      <c r="B6736" s="39"/>
    </row>
    <row r="6737" spans="1:2" x14ac:dyDescent="0.3">
      <c r="A6737" s="36"/>
      <c r="B6737" s="39"/>
    </row>
    <row r="6738" spans="1:2" x14ac:dyDescent="0.3">
      <c r="A6738" s="36"/>
      <c r="B6738" s="39"/>
    </row>
    <row r="6739" spans="1:2" x14ac:dyDescent="0.3">
      <c r="A6739" s="36"/>
      <c r="B6739" s="39"/>
    </row>
    <row r="6740" spans="1:2" x14ac:dyDescent="0.3">
      <c r="A6740" s="36"/>
      <c r="B6740" s="39"/>
    </row>
    <row r="6741" spans="1:2" x14ac:dyDescent="0.3">
      <c r="A6741" s="36"/>
      <c r="B6741" s="39"/>
    </row>
    <row r="6742" spans="1:2" x14ac:dyDescent="0.3">
      <c r="A6742" s="36"/>
      <c r="B6742" s="39"/>
    </row>
    <row r="6743" spans="1:2" x14ac:dyDescent="0.3">
      <c r="A6743" s="36"/>
      <c r="B6743" s="39"/>
    </row>
    <row r="6744" spans="1:2" x14ac:dyDescent="0.3">
      <c r="A6744" s="36"/>
      <c r="B6744" s="39"/>
    </row>
    <row r="6745" spans="1:2" x14ac:dyDescent="0.3">
      <c r="A6745" s="36"/>
      <c r="B6745" s="39"/>
    </row>
    <row r="6746" spans="1:2" x14ac:dyDescent="0.3">
      <c r="A6746" s="36"/>
      <c r="B6746" s="39"/>
    </row>
    <row r="6747" spans="1:2" x14ac:dyDescent="0.3">
      <c r="A6747" s="36"/>
      <c r="B6747" s="39"/>
    </row>
    <row r="6748" spans="1:2" x14ac:dyDescent="0.3">
      <c r="A6748" s="36"/>
      <c r="B6748" s="39"/>
    </row>
    <row r="6749" spans="1:2" x14ac:dyDescent="0.3">
      <c r="A6749" s="36"/>
      <c r="B6749" s="39"/>
    </row>
    <row r="6750" spans="1:2" x14ac:dyDescent="0.3">
      <c r="A6750" s="36"/>
      <c r="B6750" s="39"/>
    </row>
    <row r="6751" spans="1:2" x14ac:dyDescent="0.3">
      <c r="A6751" s="36"/>
      <c r="B6751" s="39"/>
    </row>
    <row r="6752" spans="1:2" x14ac:dyDescent="0.3">
      <c r="A6752" s="36"/>
      <c r="B6752" s="39"/>
    </row>
    <row r="6753" spans="1:2" x14ac:dyDescent="0.3">
      <c r="A6753" s="36"/>
      <c r="B6753" s="39"/>
    </row>
    <row r="6754" spans="1:2" x14ac:dyDescent="0.3">
      <c r="A6754" s="36"/>
      <c r="B6754" s="39"/>
    </row>
    <row r="6755" spans="1:2" x14ac:dyDescent="0.3">
      <c r="A6755" s="36"/>
      <c r="B6755" s="39"/>
    </row>
    <row r="6756" spans="1:2" x14ac:dyDescent="0.3">
      <c r="A6756" s="36"/>
      <c r="B6756" s="39"/>
    </row>
    <row r="6757" spans="1:2" x14ac:dyDescent="0.3">
      <c r="A6757" s="36"/>
      <c r="B6757" s="39"/>
    </row>
    <row r="6758" spans="1:2" x14ac:dyDescent="0.3">
      <c r="A6758" s="36"/>
      <c r="B6758" s="39"/>
    </row>
    <row r="6759" spans="1:2" x14ac:dyDescent="0.3">
      <c r="A6759" s="36"/>
      <c r="B6759" s="39"/>
    </row>
    <row r="6760" spans="1:2" x14ac:dyDescent="0.3">
      <c r="A6760" s="36"/>
      <c r="B6760" s="39"/>
    </row>
    <row r="6761" spans="1:2" x14ac:dyDescent="0.3">
      <c r="A6761" s="36"/>
      <c r="B6761" s="39"/>
    </row>
    <row r="6762" spans="1:2" x14ac:dyDescent="0.3">
      <c r="A6762" s="36"/>
      <c r="B6762" s="39"/>
    </row>
    <row r="6763" spans="1:2" x14ac:dyDescent="0.3">
      <c r="A6763" s="36"/>
      <c r="B6763" s="39"/>
    </row>
    <row r="6764" spans="1:2" x14ac:dyDescent="0.3">
      <c r="A6764" s="36"/>
      <c r="B6764" s="39"/>
    </row>
    <row r="6765" spans="1:2" x14ac:dyDescent="0.3">
      <c r="A6765" s="36"/>
      <c r="B6765" s="39"/>
    </row>
    <row r="6766" spans="1:2" x14ac:dyDescent="0.3">
      <c r="A6766" s="36"/>
      <c r="B6766" s="39"/>
    </row>
    <row r="6767" spans="1:2" x14ac:dyDescent="0.3">
      <c r="A6767" s="36"/>
      <c r="B6767" s="39"/>
    </row>
    <row r="6768" spans="1:2" x14ac:dyDescent="0.3">
      <c r="A6768" s="36"/>
      <c r="B6768" s="39"/>
    </row>
    <row r="6769" spans="1:2" x14ac:dyDescent="0.3">
      <c r="A6769" s="36"/>
      <c r="B6769" s="39"/>
    </row>
    <row r="6770" spans="1:2" x14ac:dyDescent="0.3">
      <c r="A6770" s="36"/>
      <c r="B6770" s="39"/>
    </row>
    <row r="6771" spans="1:2" x14ac:dyDescent="0.3">
      <c r="A6771" s="36"/>
      <c r="B6771" s="39"/>
    </row>
    <row r="6772" spans="1:2" x14ac:dyDescent="0.3">
      <c r="A6772" s="36"/>
      <c r="B6772" s="39"/>
    </row>
    <row r="6773" spans="1:2" x14ac:dyDescent="0.3">
      <c r="A6773" s="36"/>
      <c r="B6773" s="39"/>
    </row>
    <row r="6774" spans="1:2" x14ac:dyDescent="0.3">
      <c r="A6774" s="36"/>
      <c r="B6774" s="39"/>
    </row>
    <row r="6775" spans="1:2" x14ac:dyDescent="0.3">
      <c r="A6775" s="36"/>
      <c r="B6775" s="39"/>
    </row>
    <row r="6776" spans="1:2" x14ac:dyDescent="0.3">
      <c r="A6776" s="36"/>
      <c r="B6776" s="39"/>
    </row>
    <row r="6777" spans="1:2" x14ac:dyDescent="0.3">
      <c r="A6777" s="36"/>
      <c r="B6777" s="39"/>
    </row>
    <row r="6778" spans="1:2" x14ac:dyDescent="0.3">
      <c r="A6778" s="36"/>
      <c r="B6778" s="39"/>
    </row>
    <row r="6779" spans="1:2" x14ac:dyDescent="0.3">
      <c r="A6779" s="36"/>
      <c r="B6779" s="39"/>
    </row>
    <row r="6780" spans="1:2" x14ac:dyDescent="0.3">
      <c r="A6780" s="36"/>
      <c r="B6780" s="39"/>
    </row>
    <row r="6781" spans="1:2" x14ac:dyDescent="0.3">
      <c r="A6781" s="36"/>
      <c r="B6781" s="39"/>
    </row>
    <row r="6782" spans="1:2" x14ac:dyDescent="0.3">
      <c r="A6782" s="36"/>
      <c r="B6782" s="39"/>
    </row>
    <row r="6783" spans="1:2" x14ac:dyDescent="0.3">
      <c r="A6783" s="36"/>
      <c r="B6783" s="39"/>
    </row>
    <row r="6784" spans="1:2" x14ac:dyDescent="0.3">
      <c r="A6784" s="36"/>
      <c r="B6784" s="39"/>
    </row>
    <row r="6785" spans="1:2" x14ac:dyDescent="0.3">
      <c r="A6785" s="36"/>
      <c r="B6785" s="39"/>
    </row>
    <row r="6786" spans="1:2" x14ac:dyDescent="0.3">
      <c r="A6786" s="36"/>
      <c r="B6786" s="39"/>
    </row>
    <row r="6787" spans="1:2" x14ac:dyDescent="0.3">
      <c r="A6787" s="36"/>
      <c r="B6787" s="39"/>
    </row>
    <row r="6788" spans="1:2" x14ac:dyDescent="0.3">
      <c r="A6788" s="36"/>
      <c r="B6788" s="39"/>
    </row>
    <row r="6789" spans="1:2" x14ac:dyDescent="0.3">
      <c r="A6789" s="36"/>
      <c r="B6789" s="39"/>
    </row>
    <row r="6790" spans="1:2" x14ac:dyDescent="0.3">
      <c r="A6790" s="36"/>
      <c r="B6790" s="39"/>
    </row>
    <row r="6791" spans="1:2" x14ac:dyDescent="0.3">
      <c r="A6791" s="36"/>
      <c r="B6791" s="39"/>
    </row>
    <row r="6792" spans="1:2" x14ac:dyDescent="0.3">
      <c r="A6792" s="36"/>
      <c r="B6792" s="39"/>
    </row>
    <row r="6793" spans="1:2" x14ac:dyDescent="0.3">
      <c r="A6793" s="36"/>
      <c r="B6793" s="39"/>
    </row>
    <row r="6794" spans="1:2" x14ac:dyDescent="0.3">
      <c r="A6794" s="36"/>
      <c r="B6794" s="39"/>
    </row>
    <row r="6795" spans="1:2" x14ac:dyDescent="0.3">
      <c r="A6795" s="36"/>
      <c r="B6795" s="39"/>
    </row>
    <row r="6796" spans="1:2" x14ac:dyDescent="0.3">
      <c r="A6796" s="36"/>
      <c r="B6796" s="39"/>
    </row>
    <row r="6797" spans="1:2" x14ac:dyDescent="0.3">
      <c r="A6797" s="36"/>
      <c r="B6797" s="39"/>
    </row>
    <row r="6798" spans="1:2" x14ac:dyDescent="0.3">
      <c r="A6798" s="36"/>
      <c r="B6798" s="39"/>
    </row>
    <row r="6799" spans="1:2" x14ac:dyDescent="0.3">
      <c r="A6799" s="36"/>
      <c r="B6799" s="39"/>
    </row>
    <row r="6800" spans="1:2" x14ac:dyDescent="0.3">
      <c r="A6800" s="36"/>
      <c r="B6800" s="39"/>
    </row>
    <row r="6801" spans="1:2" x14ac:dyDescent="0.3">
      <c r="A6801" s="36"/>
      <c r="B6801" s="39"/>
    </row>
    <row r="6802" spans="1:2" x14ac:dyDescent="0.3">
      <c r="A6802" s="36"/>
      <c r="B6802" s="39"/>
    </row>
    <row r="6803" spans="1:2" x14ac:dyDescent="0.3">
      <c r="A6803" s="36"/>
      <c r="B6803" s="39"/>
    </row>
    <row r="6804" spans="1:2" x14ac:dyDescent="0.3">
      <c r="A6804" s="36"/>
      <c r="B6804" s="39"/>
    </row>
    <row r="6805" spans="1:2" x14ac:dyDescent="0.3">
      <c r="A6805" s="36"/>
      <c r="B6805" s="39"/>
    </row>
    <row r="6806" spans="1:2" x14ac:dyDescent="0.3">
      <c r="A6806" s="36"/>
      <c r="B6806" s="39"/>
    </row>
    <row r="6807" spans="1:2" x14ac:dyDescent="0.3">
      <c r="A6807" s="36"/>
      <c r="B6807" s="39"/>
    </row>
    <row r="6808" spans="1:2" x14ac:dyDescent="0.3">
      <c r="A6808" s="36"/>
      <c r="B6808" s="39"/>
    </row>
    <row r="6809" spans="1:2" x14ac:dyDescent="0.3">
      <c r="A6809" s="36"/>
      <c r="B6809" s="39"/>
    </row>
    <row r="6810" spans="1:2" x14ac:dyDescent="0.3">
      <c r="A6810" s="36"/>
      <c r="B6810" s="39"/>
    </row>
    <row r="6811" spans="1:2" x14ac:dyDescent="0.3">
      <c r="A6811" s="36"/>
      <c r="B6811" s="39"/>
    </row>
    <row r="6812" spans="1:2" x14ac:dyDescent="0.3">
      <c r="A6812" s="36"/>
      <c r="B6812" s="39"/>
    </row>
    <row r="6813" spans="1:2" x14ac:dyDescent="0.3">
      <c r="A6813" s="36"/>
      <c r="B6813" s="39"/>
    </row>
    <row r="6814" spans="1:2" x14ac:dyDescent="0.3">
      <c r="A6814" s="36"/>
      <c r="B6814" s="39"/>
    </row>
    <row r="6815" spans="1:2" x14ac:dyDescent="0.3">
      <c r="A6815" s="36"/>
      <c r="B6815" s="39"/>
    </row>
    <row r="6816" spans="1:2" x14ac:dyDescent="0.3">
      <c r="A6816" s="36"/>
      <c r="B6816" s="39"/>
    </row>
    <row r="6817" spans="1:2" x14ac:dyDescent="0.3">
      <c r="A6817" s="36"/>
      <c r="B6817" s="39"/>
    </row>
    <row r="6818" spans="1:2" x14ac:dyDescent="0.3">
      <c r="A6818" s="36"/>
      <c r="B6818" s="39"/>
    </row>
    <row r="6819" spans="1:2" x14ac:dyDescent="0.3">
      <c r="A6819" s="36"/>
      <c r="B6819" s="39"/>
    </row>
    <row r="6820" spans="1:2" x14ac:dyDescent="0.3">
      <c r="A6820" s="36"/>
      <c r="B6820" s="39"/>
    </row>
    <row r="6821" spans="1:2" x14ac:dyDescent="0.3">
      <c r="A6821" s="36"/>
      <c r="B6821" s="39"/>
    </row>
    <row r="6822" spans="1:2" x14ac:dyDescent="0.3">
      <c r="A6822" s="36"/>
      <c r="B6822" s="39"/>
    </row>
    <row r="6823" spans="1:2" x14ac:dyDescent="0.3">
      <c r="A6823" s="36"/>
      <c r="B6823" s="39"/>
    </row>
    <row r="6824" spans="1:2" x14ac:dyDescent="0.3">
      <c r="A6824" s="36"/>
      <c r="B6824" s="39"/>
    </row>
    <row r="6825" spans="1:2" x14ac:dyDescent="0.3">
      <c r="A6825" s="36"/>
      <c r="B6825" s="39"/>
    </row>
    <row r="6826" spans="1:2" x14ac:dyDescent="0.3">
      <c r="A6826" s="36"/>
      <c r="B6826" s="39"/>
    </row>
    <row r="6827" spans="1:2" x14ac:dyDescent="0.3">
      <c r="A6827" s="36"/>
      <c r="B6827" s="39"/>
    </row>
    <row r="6828" spans="1:2" x14ac:dyDescent="0.3">
      <c r="A6828" s="36"/>
      <c r="B6828" s="39"/>
    </row>
    <row r="6829" spans="1:2" x14ac:dyDescent="0.3">
      <c r="A6829" s="36"/>
      <c r="B6829" s="39"/>
    </row>
    <row r="6830" spans="1:2" x14ac:dyDescent="0.3">
      <c r="A6830" s="36"/>
      <c r="B6830" s="39"/>
    </row>
    <row r="6831" spans="1:2" x14ac:dyDescent="0.3">
      <c r="A6831" s="36"/>
      <c r="B6831" s="39"/>
    </row>
    <row r="6832" spans="1:2" x14ac:dyDescent="0.3">
      <c r="A6832" s="36"/>
      <c r="B6832" s="39"/>
    </row>
    <row r="6833" spans="1:2" x14ac:dyDescent="0.3">
      <c r="A6833" s="36"/>
      <c r="B6833" s="39"/>
    </row>
    <row r="6834" spans="1:2" x14ac:dyDescent="0.3">
      <c r="A6834" s="36"/>
      <c r="B6834" s="39"/>
    </row>
    <row r="6835" spans="1:2" x14ac:dyDescent="0.3">
      <c r="A6835" s="36"/>
      <c r="B6835" s="39"/>
    </row>
    <row r="6836" spans="1:2" x14ac:dyDescent="0.3">
      <c r="A6836" s="36"/>
      <c r="B6836" s="39"/>
    </row>
    <row r="6837" spans="1:2" x14ac:dyDescent="0.3">
      <c r="A6837" s="36"/>
      <c r="B6837" s="39"/>
    </row>
    <row r="6838" spans="1:2" x14ac:dyDescent="0.3">
      <c r="A6838" s="36"/>
      <c r="B6838" s="39"/>
    </row>
    <row r="6839" spans="1:2" x14ac:dyDescent="0.3">
      <c r="A6839" s="36"/>
      <c r="B6839" s="39"/>
    </row>
    <row r="6840" spans="1:2" x14ac:dyDescent="0.3">
      <c r="A6840" s="36"/>
      <c r="B6840" s="39"/>
    </row>
    <row r="6841" spans="1:2" x14ac:dyDescent="0.3">
      <c r="A6841" s="36"/>
      <c r="B6841" s="39"/>
    </row>
    <row r="6842" spans="1:2" x14ac:dyDescent="0.3">
      <c r="A6842" s="36"/>
      <c r="B6842" s="39"/>
    </row>
    <row r="6843" spans="1:2" x14ac:dyDescent="0.3">
      <c r="A6843" s="36"/>
      <c r="B6843" s="39"/>
    </row>
    <row r="6844" spans="1:2" x14ac:dyDescent="0.3">
      <c r="A6844" s="36"/>
      <c r="B6844" s="39"/>
    </row>
    <row r="6845" spans="1:2" x14ac:dyDescent="0.3">
      <c r="A6845" s="36"/>
      <c r="B6845" s="39"/>
    </row>
    <row r="6846" spans="1:2" x14ac:dyDescent="0.3">
      <c r="A6846" s="36"/>
      <c r="B6846" s="39"/>
    </row>
    <row r="6847" spans="1:2" x14ac:dyDescent="0.3">
      <c r="A6847" s="36"/>
      <c r="B6847" s="39"/>
    </row>
    <row r="6848" spans="1:2" x14ac:dyDescent="0.3">
      <c r="A6848" s="36"/>
      <c r="B6848" s="39"/>
    </row>
    <row r="6849" spans="1:2" x14ac:dyDescent="0.3">
      <c r="A6849" s="36"/>
      <c r="B6849" s="39"/>
    </row>
    <row r="6850" spans="1:2" x14ac:dyDescent="0.3">
      <c r="A6850" s="36"/>
      <c r="B6850" s="39"/>
    </row>
    <row r="6851" spans="1:2" x14ac:dyDescent="0.3">
      <c r="A6851" s="36"/>
      <c r="B6851" s="39"/>
    </row>
    <row r="6852" spans="1:2" x14ac:dyDescent="0.3">
      <c r="A6852" s="36"/>
      <c r="B6852" s="39"/>
    </row>
    <row r="6853" spans="1:2" x14ac:dyDescent="0.3">
      <c r="A6853" s="36"/>
      <c r="B6853" s="39"/>
    </row>
    <row r="6854" spans="1:2" x14ac:dyDescent="0.3">
      <c r="A6854" s="36"/>
      <c r="B6854" s="39"/>
    </row>
    <row r="6855" spans="1:2" x14ac:dyDescent="0.3">
      <c r="A6855" s="36"/>
      <c r="B6855" s="39"/>
    </row>
    <row r="6856" spans="1:2" x14ac:dyDescent="0.3">
      <c r="A6856" s="36"/>
      <c r="B6856" s="39"/>
    </row>
    <row r="6857" spans="1:2" x14ac:dyDescent="0.3">
      <c r="A6857" s="36"/>
      <c r="B6857" s="39"/>
    </row>
    <row r="6858" spans="1:2" x14ac:dyDescent="0.3">
      <c r="A6858" s="36"/>
      <c r="B6858" s="39"/>
    </row>
    <row r="6859" spans="1:2" x14ac:dyDescent="0.3">
      <c r="A6859" s="36"/>
      <c r="B6859" s="39"/>
    </row>
    <row r="6860" spans="1:2" x14ac:dyDescent="0.3">
      <c r="A6860" s="36"/>
      <c r="B6860" s="39"/>
    </row>
    <row r="6861" spans="1:2" x14ac:dyDescent="0.3">
      <c r="A6861" s="36"/>
      <c r="B6861" s="39"/>
    </row>
    <row r="6862" spans="1:2" x14ac:dyDescent="0.3">
      <c r="A6862" s="36"/>
      <c r="B6862" s="39"/>
    </row>
    <row r="6863" spans="1:2" x14ac:dyDescent="0.3">
      <c r="A6863" s="36"/>
      <c r="B6863" s="39"/>
    </row>
    <row r="6864" spans="1:2" x14ac:dyDescent="0.3">
      <c r="A6864" s="36"/>
      <c r="B6864" s="39"/>
    </row>
    <row r="6865" spans="1:2" x14ac:dyDescent="0.3">
      <c r="A6865" s="36"/>
      <c r="B6865" s="39"/>
    </row>
    <row r="6866" spans="1:2" x14ac:dyDescent="0.3">
      <c r="A6866" s="36"/>
      <c r="B6866" s="39"/>
    </row>
    <row r="6867" spans="1:2" x14ac:dyDescent="0.3">
      <c r="A6867" s="36"/>
      <c r="B6867" s="39"/>
    </row>
    <row r="6868" spans="1:2" x14ac:dyDescent="0.3">
      <c r="A6868" s="36"/>
      <c r="B6868" s="39"/>
    </row>
    <row r="6869" spans="1:2" x14ac:dyDescent="0.3">
      <c r="A6869" s="36"/>
      <c r="B6869" s="39"/>
    </row>
    <row r="6870" spans="1:2" x14ac:dyDescent="0.3">
      <c r="A6870" s="36"/>
      <c r="B6870" s="39"/>
    </row>
    <row r="6871" spans="1:2" x14ac:dyDescent="0.3">
      <c r="A6871" s="36"/>
      <c r="B6871" s="39"/>
    </row>
    <row r="6872" spans="1:2" x14ac:dyDescent="0.3">
      <c r="A6872" s="36"/>
      <c r="B6872" s="39"/>
    </row>
    <row r="6873" spans="1:2" x14ac:dyDescent="0.3">
      <c r="A6873" s="36"/>
      <c r="B6873" s="39"/>
    </row>
    <row r="6874" spans="1:2" x14ac:dyDescent="0.3">
      <c r="A6874" s="36"/>
      <c r="B6874" s="39"/>
    </row>
    <row r="6875" spans="1:2" x14ac:dyDescent="0.3">
      <c r="A6875" s="36"/>
      <c r="B6875" s="39"/>
    </row>
    <row r="6876" spans="1:2" x14ac:dyDescent="0.3">
      <c r="A6876" s="36"/>
      <c r="B6876" s="39"/>
    </row>
    <row r="6877" spans="1:2" x14ac:dyDescent="0.3">
      <c r="A6877" s="36"/>
      <c r="B6877" s="39"/>
    </row>
    <row r="6878" spans="1:2" x14ac:dyDescent="0.3">
      <c r="A6878" s="36"/>
      <c r="B6878" s="39"/>
    </row>
    <row r="6879" spans="1:2" x14ac:dyDescent="0.3">
      <c r="A6879" s="36"/>
      <c r="B6879" s="39"/>
    </row>
    <row r="6880" spans="1:2" x14ac:dyDescent="0.3">
      <c r="A6880" s="36"/>
      <c r="B6880" s="39"/>
    </row>
    <row r="6881" spans="1:2" x14ac:dyDescent="0.3">
      <c r="A6881" s="36"/>
      <c r="B6881" s="39"/>
    </row>
    <row r="6882" spans="1:2" x14ac:dyDescent="0.3">
      <c r="A6882" s="36"/>
      <c r="B6882" s="39"/>
    </row>
    <row r="6883" spans="1:2" x14ac:dyDescent="0.3">
      <c r="A6883" s="36"/>
      <c r="B6883" s="39"/>
    </row>
    <row r="6884" spans="1:2" x14ac:dyDescent="0.3">
      <c r="A6884" s="36"/>
      <c r="B6884" s="39"/>
    </row>
    <row r="6885" spans="1:2" x14ac:dyDescent="0.3">
      <c r="A6885" s="36"/>
      <c r="B6885" s="39"/>
    </row>
    <row r="6886" spans="1:2" x14ac:dyDescent="0.3">
      <c r="A6886" s="36"/>
      <c r="B6886" s="39"/>
    </row>
    <row r="6887" spans="1:2" x14ac:dyDescent="0.3">
      <c r="A6887" s="36"/>
      <c r="B6887" s="39"/>
    </row>
    <row r="6888" spans="1:2" x14ac:dyDescent="0.3">
      <c r="A6888" s="36"/>
      <c r="B6888" s="39"/>
    </row>
    <row r="6889" spans="1:2" x14ac:dyDescent="0.3">
      <c r="A6889" s="36"/>
      <c r="B6889" s="39"/>
    </row>
    <row r="6890" spans="1:2" x14ac:dyDescent="0.3">
      <c r="A6890" s="36"/>
      <c r="B6890" s="39"/>
    </row>
    <row r="6891" spans="1:2" x14ac:dyDescent="0.3">
      <c r="A6891" s="36"/>
      <c r="B6891" s="39"/>
    </row>
    <row r="6892" spans="1:2" x14ac:dyDescent="0.3">
      <c r="A6892" s="36"/>
      <c r="B6892" s="39"/>
    </row>
    <row r="6893" spans="1:2" x14ac:dyDescent="0.3">
      <c r="A6893" s="36"/>
      <c r="B6893" s="39"/>
    </row>
    <row r="6894" spans="1:2" x14ac:dyDescent="0.3">
      <c r="A6894" s="36"/>
      <c r="B6894" s="39"/>
    </row>
    <row r="6895" spans="1:2" x14ac:dyDescent="0.3">
      <c r="A6895" s="36"/>
      <c r="B6895" s="39"/>
    </row>
    <row r="6896" spans="1:2" x14ac:dyDescent="0.3">
      <c r="A6896" s="36"/>
      <c r="B6896" s="39"/>
    </row>
    <row r="6897" spans="1:2" x14ac:dyDescent="0.3">
      <c r="A6897" s="36"/>
      <c r="B6897" s="39"/>
    </row>
    <row r="6898" spans="1:2" x14ac:dyDescent="0.3">
      <c r="A6898" s="36"/>
      <c r="B6898" s="39"/>
    </row>
    <row r="6899" spans="1:2" x14ac:dyDescent="0.3">
      <c r="A6899" s="36"/>
      <c r="B6899" s="39"/>
    </row>
    <row r="6900" spans="1:2" x14ac:dyDescent="0.3">
      <c r="A6900" s="36"/>
      <c r="B6900" s="39"/>
    </row>
    <row r="6901" spans="1:2" x14ac:dyDescent="0.3">
      <c r="A6901" s="36"/>
      <c r="B6901" s="39"/>
    </row>
    <row r="6902" spans="1:2" x14ac:dyDescent="0.3">
      <c r="A6902" s="36"/>
      <c r="B6902" s="39"/>
    </row>
    <row r="6903" spans="1:2" x14ac:dyDescent="0.3">
      <c r="A6903" s="36"/>
      <c r="B6903" s="39"/>
    </row>
    <row r="6904" spans="1:2" x14ac:dyDescent="0.3">
      <c r="A6904" s="36"/>
      <c r="B6904" s="39"/>
    </row>
    <row r="6905" spans="1:2" x14ac:dyDescent="0.3">
      <c r="A6905" s="36"/>
      <c r="B6905" s="39"/>
    </row>
    <row r="6906" spans="1:2" x14ac:dyDescent="0.3">
      <c r="A6906" s="36"/>
      <c r="B6906" s="39"/>
    </row>
    <row r="6907" spans="1:2" x14ac:dyDescent="0.3">
      <c r="A6907" s="36"/>
      <c r="B6907" s="39"/>
    </row>
    <row r="6908" spans="1:2" x14ac:dyDescent="0.3">
      <c r="A6908" s="36"/>
      <c r="B6908" s="39"/>
    </row>
    <row r="6909" spans="1:2" x14ac:dyDescent="0.3">
      <c r="A6909" s="36"/>
      <c r="B6909" s="39"/>
    </row>
    <row r="6910" spans="1:2" x14ac:dyDescent="0.3">
      <c r="A6910" s="36"/>
      <c r="B6910" s="39"/>
    </row>
    <row r="6911" spans="1:2" x14ac:dyDescent="0.3">
      <c r="A6911" s="36"/>
      <c r="B6911" s="39"/>
    </row>
    <row r="6912" spans="1:2" x14ac:dyDescent="0.3">
      <c r="A6912" s="36"/>
      <c r="B6912" s="39"/>
    </row>
    <row r="6913" spans="1:2" x14ac:dyDescent="0.3">
      <c r="A6913" s="36"/>
      <c r="B6913" s="39"/>
    </row>
    <row r="6914" spans="1:2" x14ac:dyDescent="0.3">
      <c r="A6914" s="36"/>
      <c r="B6914" s="39"/>
    </row>
    <row r="6915" spans="1:2" x14ac:dyDescent="0.3">
      <c r="A6915" s="36"/>
      <c r="B6915" s="39"/>
    </row>
    <row r="6916" spans="1:2" x14ac:dyDescent="0.3">
      <c r="A6916" s="36"/>
      <c r="B6916" s="39"/>
    </row>
    <row r="6917" spans="1:2" x14ac:dyDescent="0.3">
      <c r="A6917" s="36"/>
      <c r="B6917" s="39"/>
    </row>
    <row r="6918" spans="1:2" x14ac:dyDescent="0.3">
      <c r="A6918" s="36"/>
      <c r="B6918" s="39"/>
    </row>
    <row r="6919" spans="1:2" x14ac:dyDescent="0.3">
      <c r="A6919" s="36"/>
      <c r="B6919" s="39"/>
    </row>
    <row r="6920" spans="1:2" x14ac:dyDescent="0.3">
      <c r="A6920" s="36"/>
      <c r="B6920" s="39"/>
    </row>
    <row r="6921" spans="1:2" x14ac:dyDescent="0.3">
      <c r="A6921" s="36"/>
      <c r="B6921" s="39"/>
    </row>
    <row r="6922" spans="1:2" x14ac:dyDescent="0.3">
      <c r="A6922" s="36"/>
      <c r="B6922" s="39"/>
    </row>
    <row r="6923" spans="1:2" x14ac:dyDescent="0.3">
      <c r="A6923" s="36"/>
      <c r="B6923" s="39"/>
    </row>
    <row r="6924" spans="1:2" x14ac:dyDescent="0.3">
      <c r="A6924" s="36"/>
      <c r="B6924" s="39"/>
    </row>
    <row r="6925" spans="1:2" x14ac:dyDescent="0.3">
      <c r="A6925" s="36"/>
      <c r="B6925" s="39"/>
    </row>
    <row r="6926" spans="1:2" x14ac:dyDescent="0.3">
      <c r="A6926" s="36"/>
      <c r="B6926" s="39"/>
    </row>
    <row r="6927" spans="1:2" x14ac:dyDescent="0.3">
      <c r="A6927" s="36"/>
      <c r="B6927" s="39"/>
    </row>
    <row r="6928" spans="1:2" x14ac:dyDescent="0.3">
      <c r="A6928" s="36"/>
      <c r="B6928" s="39"/>
    </row>
    <row r="6929" spans="1:2" x14ac:dyDescent="0.3">
      <c r="A6929" s="36"/>
      <c r="B6929" s="39"/>
    </row>
    <row r="6930" spans="1:2" x14ac:dyDescent="0.3">
      <c r="A6930" s="36"/>
      <c r="B6930" s="39"/>
    </row>
    <row r="6931" spans="1:2" x14ac:dyDescent="0.3">
      <c r="A6931" s="36"/>
      <c r="B6931" s="39"/>
    </row>
    <row r="6932" spans="1:2" x14ac:dyDescent="0.3">
      <c r="A6932" s="36"/>
      <c r="B6932" s="39"/>
    </row>
    <row r="6933" spans="1:2" x14ac:dyDescent="0.3">
      <c r="A6933" s="36"/>
      <c r="B6933" s="39"/>
    </row>
    <row r="6934" spans="1:2" x14ac:dyDescent="0.3">
      <c r="A6934" s="36"/>
      <c r="B6934" s="39"/>
    </row>
    <row r="6935" spans="1:2" x14ac:dyDescent="0.3">
      <c r="A6935" s="36"/>
      <c r="B6935" s="39"/>
    </row>
    <row r="6936" spans="1:2" x14ac:dyDescent="0.3">
      <c r="A6936" s="36"/>
      <c r="B6936" s="39"/>
    </row>
    <row r="6937" spans="1:2" x14ac:dyDescent="0.3">
      <c r="A6937" s="36"/>
      <c r="B6937" s="39"/>
    </row>
    <row r="6938" spans="1:2" x14ac:dyDescent="0.3">
      <c r="A6938" s="36"/>
      <c r="B6938" s="39"/>
    </row>
    <row r="6939" spans="1:2" x14ac:dyDescent="0.3">
      <c r="A6939" s="36"/>
      <c r="B6939" s="39"/>
    </row>
    <row r="6940" spans="1:2" x14ac:dyDescent="0.3">
      <c r="A6940" s="36"/>
      <c r="B6940" s="39"/>
    </row>
    <row r="6941" spans="1:2" x14ac:dyDescent="0.3">
      <c r="A6941" s="36"/>
      <c r="B6941" s="39"/>
    </row>
    <row r="6942" spans="1:2" x14ac:dyDescent="0.3">
      <c r="A6942" s="36"/>
      <c r="B6942" s="39"/>
    </row>
    <row r="6943" spans="1:2" x14ac:dyDescent="0.3">
      <c r="A6943" s="36"/>
      <c r="B6943" s="39"/>
    </row>
    <row r="6944" spans="1:2" x14ac:dyDescent="0.3">
      <c r="A6944" s="36"/>
      <c r="B6944" s="39"/>
    </row>
    <row r="6945" spans="1:2" x14ac:dyDescent="0.3">
      <c r="A6945" s="36"/>
      <c r="B6945" s="39"/>
    </row>
    <row r="6946" spans="1:2" x14ac:dyDescent="0.3">
      <c r="A6946" s="36"/>
      <c r="B6946" s="39"/>
    </row>
    <row r="6947" spans="1:2" x14ac:dyDescent="0.3">
      <c r="A6947" s="36"/>
      <c r="B6947" s="39"/>
    </row>
    <row r="6948" spans="1:2" x14ac:dyDescent="0.3">
      <c r="A6948" s="36"/>
      <c r="B6948" s="39"/>
    </row>
    <row r="6949" spans="1:2" x14ac:dyDescent="0.3">
      <c r="A6949" s="36"/>
      <c r="B6949" s="39"/>
    </row>
    <row r="6950" spans="1:2" x14ac:dyDescent="0.3">
      <c r="A6950" s="36"/>
      <c r="B6950" s="39"/>
    </row>
    <row r="6951" spans="1:2" x14ac:dyDescent="0.3">
      <c r="A6951" s="36"/>
      <c r="B6951" s="39"/>
    </row>
    <row r="6952" spans="1:2" x14ac:dyDescent="0.3">
      <c r="A6952" s="36"/>
      <c r="B6952" s="39"/>
    </row>
    <row r="6953" spans="1:2" x14ac:dyDescent="0.3">
      <c r="A6953" s="36"/>
      <c r="B6953" s="39"/>
    </row>
    <row r="6954" spans="1:2" x14ac:dyDescent="0.3">
      <c r="A6954" s="36"/>
      <c r="B6954" s="39"/>
    </row>
    <row r="6955" spans="1:2" x14ac:dyDescent="0.3">
      <c r="A6955" s="36"/>
      <c r="B6955" s="39"/>
    </row>
    <row r="6956" spans="1:2" x14ac:dyDescent="0.3">
      <c r="A6956" s="36"/>
      <c r="B6956" s="39"/>
    </row>
    <row r="6957" spans="1:2" x14ac:dyDescent="0.3">
      <c r="A6957" s="36"/>
      <c r="B6957" s="39"/>
    </row>
    <row r="6958" spans="1:2" x14ac:dyDescent="0.3">
      <c r="A6958" s="36"/>
      <c r="B6958" s="39"/>
    </row>
    <row r="6959" spans="1:2" x14ac:dyDescent="0.3">
      <c r="A6959" s="36"/>
      <c r="B6959" s="39"/>
    </row>
    <row r="6960" spans="1:2" x14ac:dyDescent="0.3">
      <c r="A6960" s="36"/>
      <c r="B6960" s="39"/>
    </row>
    <row r="6961" spans="1:2" x14ac:dyDescent="0.3">
      <c r="A6961" s="36"/>
      <c r="B6961" s="39"/>
    </row>
    <row r="6962" spans="1:2" x14ac:dyDescent="0.3">
      <c r="A6962" s="36"/>
      <c r="B6962" s="39"/>
    </row>
    <row r="6963" spans="1:2" x14ac:dyDescent="0.3">
      <c r="A6963" s="36"/>
      <c r="B6963" s="39"/>
    </row>
    <row r="6964" spans="1:2" x14ac:dyDescent="0.3">
      <c r="A6964" s="36"/>
      <c r="B6964" s="39"/>
    </row>
    <row r="6965" spans="1:2" x14ac:dyDescent="0.3">
      <c r="A6965" s="36"/>
      <c r="B6965" s="39"/>
    </row>
    <row r="6966" spans="1:2" x14ac:dyDescent="0.3">
      <c r="A6966" s="36"/>
      <c r="B6966" s="39"/>
    </row>
    <row r="6967" spans="1:2" x14ac:dyDescent="0.3">
      <c r="A6967" s="36"/>
      <c r="B6967" s="39"/>
    </row>
    <row r="6968" spans="1:2" x14ac:dyDescent="0.3">
      <c r="A6968" s="36"/>
      <c r="B6968" s="39"/>
    </row>
    <row r="6969" spans="1:2" x14ac:dyDescent="0.3">
      <c r="A6969" s="36"/>
      <c r="B6969" s="39"/>
    </row>
    <row r="6970" spans="1:2" x14ac:dyDescent="0.3">
      <c r="A6970" s="36"/>
      <c r="B6970" s="39"/>
    </row>
    <row r="6971" spans="1:2" x14ac:dyDescent="0.3">
      <c r="A6971" s="36"/>
      <c r="B6971" s="39"/>
    </row>
    <row r="6972" spans="1:2" x14ac:dyDescent="0.3">
      <c r="A6972" s="36"/>
      <c r="B6972" s="39"/>
    </row>
    <row r="6973" spans="1:2" x14ac:dyDescent="0.3">
      <c r="A6973" s="36"/>
      <c r="B6973" s="39"/>
    </row>
    <row r="6974" spans="1:2" x14ac:dyDescent="0.3">
      <c r="A6974" s="36"/>
      <c r="B6974" s="39"/>
    </row>
    <row r="6975" spans="1:2" x14ac:dyDescent="0.3">
      <c r="A6975" s="36"/>
      <c r="B6975" s="39"/>
    </row>
    <row r="6976" spans="1:2" x14ac:dyDescent="0.3">
      <c r="A6976" s="36"/>
      <c r="B6976" s="39"/>
    </row>
    <row r="6977" spans="1:2" x14ac:dyDescent="0.3">
      <c r="A6977" s="36"/>
      <c r="B6977" s="39"/>
    </row>
    <row r="6978" spans="1:2" x14ac:dyDescent="0.3">
      <c r="A6978" s="36"/>
      <c r="B6978" s="39"/>
    </row>
    <row r="6979" spans="1:2" x14ac:dyDescent="0.3">
      <c r="A6979" s="36"/>
      <c r="B6979" s="39"/>
    </row>
    <row r="6980" spans="1:2" x14ac:dyDescent="0.3">
      <c r="A6980" s="36"/>
      <c r="B6980" s="39"/>
    </row>
    <row r="6981" spans="1:2" x14ac:dyDescent="0.3">
      <c r="A6981" s="36"/>
      <c r="B6981" s="39"/>
    </row>
    <row r="6982" spans="1:2" x14ac:dyDescent="0.3">
      <c r="A6982" s="36"/>
      <c r="B6982" s="39"/>
    </row>
    <row r="6983" spans="1:2" x14ac:dyDescent="0.3">
      <c r="A6983" s="36"/>
      <c r="B6983" s="39"/>
    </row>
    <row r="6984" spans="1:2" x14ac:dyDescent="0.3">
      <c r="A6984" s="36"/>
      <c r="B6984" s="39"/>
    </row>
    <row r="6985" spans="1:2" x14ac:dyDescent="0.3">
      <c r="A6985" s="36"/>
      <c r="B6985" s="39"/>
    </row>
    <row r="6986" spans="1:2" x14ac:dyDescent="0.3">
      <c r="A6986" s="36"/>
      <c r="B6986" s="39"/>
    </row>
    <row r="6987" spans="1:2" x14ac:dyDescent="0.3">
      <c r="A6987" s="36"/>
      <c r="B6987" s="39"/>
    </row>
    <row r="6988" spans="1:2" x14ac:dyDescent="0.3">
      <c r="A6988" s="36"/>
      <c r="B6988" s="39"/>
    </row>
    <row r="6989" spans="1:2" x14ac:dyDescent="0.3">
      <c r="A6989" s="36"/>
      <c r="B6989" s="39"/>
    </row>
    <row r="6990" spans="1:2" x14ac:dyDescent="0.3">
      <c r="A6990" s="36"/>
      <c r="B6990" s="39"/>
    </row>
    <row r="6991" spans="1:2" x14ac:dyDescent="0.3">
      <c r="A6991" s="36"/>
      <c r="B6991" s="39"/>
    </row>
    <row r="6992" spans="1:2" x14ac:dyDescent="0.3">
      <c r="A6992" s="36"/>
      <c r="B6992" s="39"/>
    </row>
    <row r="6993" spans="1:2" x14ac:dyDescent="0.3">
      <c r="A6993" s="36"/>
      <c r="B6993" s="39"/>
    </row>
    <row r="6994" spans="1:2" x14ac:dyDescent="0.3">
      <c r="A6994" s="36"/>
      <c r="B6994" s="39"/>
    </row>
    <row r="6995" spans="1:2" x14ac:dyDescent="0.3">
      <c r="A6995" s="36"/>
      <c r="B6995" s="39"/>
    </row>
    <row r="6996" spans="1:2" x14ac:dyDescent="0.3">
      <c r="A6996" s="36"/>
      <c r="B6996" s="39"/>
    </row>
    <row r="6997" spans="1:2" x14ac:dyDescent="0.3">
      <c r="A6997" s="36"/>
      <c r="B6997" s="39"/>
    </row>
    <row r="6998" spans="1:2" x14ac:dyDescent="0.3">
      <c r="A6998" s="36"/>
      <c r="B6998" s="39"/>
    </row>
    <row r="6999" spans="1:2" x14ac:dyDescent="0.3">
      <c r="A6999" s="36"/>
      <c r="B6999" s="39"/>
    </row>
    <row r="7000" spans="1:2" x14ac:dyDescent="0.3">
      <c r="A7000" s="36"/>
      <c r="B7000" s="39"/>
    </row>
    <row r="7001" spans="1:2" x14ac:dyDescent="0.3">
      <c r="A7001" s="36"/>
      <c r="B7001" s="39"/>
    </row>
    <row r="7002" spans="1:2" x14ac:dyDescent="0.3">
      <c r="A7002" s="36"/>
      <c r="B7002" s="39"/>
    </row>
    <row r="7003" spans="1:2" x14ac:dyDescent="0.3">
      <c r="A7003" s="36"/>
      <c r="B7003" s="39"/>
    </row>
    <row r="7004" spans="1:2" x14ac:dyDescent="0.3">
      <c r="A7004" s="36"/>
      <c r="B7004" s="39"/>
    </row>
    <row r="7005" spans="1:2" x14ac:dyDescent="0.3">
      <c r="A7005" s="36"/>
      <c r="B7005" s="39"/>
    </row>
    <row r="7006" spans="1:2" x14ac:dyDescent="0.3">
      <c r="A7006" s="36"/>
      <c r="B7006" s="39"/>
    </row>
    <row r="7007" spans="1:2" x14ac:dyDescent="0.3">
      <c r="A7007" s="36"/>
      <c r="B7007" s="39"/>
    </row>
    <row r="7008" spans="1:2" x14ac:dyDescent="0.3">
      <c r="A7008" s="36"/>
      <c r="B7008" s="39"/>
    </row>
    <row r="7009" spans="1:2" x14ac:dyDescent="0.3">
      <c r="A7009" s="36"/>
      <c r="B7009" s="39"/>
    </row>
    <row r="7010" spans="1:2" x14ac:dyDescent="0.3">
      <c r="A7010" s="36"/>
      <c r="B7010" s="39"/>
    </row>
    <row r="7011" spans="1:2" x14ac:dyDescent="0.3">
      <c r="A7011" s="36"/>
      <c r="B7011" s="39"/>
    </row>
    <row r="7012" spans="1:2" x14ac:dyDescent="0.3">
      <c r="A7012" s="36"/>
      <c r="B7012" s="39"/>
    </row>
    <row r="7013" spans="1:2" x14ac:dyDescent="0.3">
      <c r="A7013" s="36"/>
      <c r="B7013" s="39"/>
    </row>
    <row r="7014" spans="1:2" x14ac:dyDescent="0.3">
      <c r="A7014" s="36"/>
      <c r="B7014" s="39"/>
    </row>
    <row r="7015" spans="1:2" x14ac:dyDescent="0.3">
      <c r="A7015" s="36"/>
      <c r="B7015" s="39"/>
    </row>
    <row r="7016" spans="1:2" x14ac:dyDescent="0.3">
      <c r="A7016" s="36"/>
      <c r="B7016" s="39"/>
    </row>
    <row r="7017" spans="1:2" x14ac:dyDescent="0.3">
      <c r="A7017" s="36"/>
      <c r="B7017" s="39"/>
    </row>
    <row r="7018" spans="1:2" x14ac:dyDescent="0.3">
      <c r="A7018" s="36"/>
      <c r="B7018" s="39"/>
    </row>
    <row r="7019" spans="1:2" x14ac:dyDescent="0.3">
      <c r="A7019" s="36"/>
      <c r="B7019" s="39"/>
    </row>
    <row r="7020" spans="1:2" x14ac:dyDescent="0.3">
      <c r="A7020" s="36"/>
      <c r="B7020" s="39"/>
    </row>
    <row r="7021" spans="1:2" x14ac:dyDescent="0.3">
      <c r="A7021" s="36"/>
      <c r="B7021" s="39"/>
    </row>
    <row r="7022" spans="1:2" x14ac:dyDescent="0.3">
      <c r="A7022" s="36"/>
      <c r="B7022" s="39"/>
    </row>
    <row r="7023" spans="1:2" x14ac:dyDescent="0.3">
      <c r="A7023" s="36"/>
      <c r="B7023" s="39"/>
    </row>
    <row r="7024" spans="1:2" x14ac:dyDescent="0.3">
      <c r="A7024" s="36"/>
      <c r="B7024" s="39"/>
    </row>
    <row r="7025" spans="1:2" x14ac:dyDescent="0.3">
      <c r="A7025" s="36"/>
      <c r="B7025" s="39"/>
    </row>
    <row r="7026" spans="1:2" x14ac:dyDescent="0.3">
      <c r="A7026" s="36"/>
      <c r="B7026" s="39"/>
    </row>
    <row r="7027" spans="1:2" x14ac:dyDescent="0.3">
      <c r="A7027" s="36"/>
      <c r="B7027" s="39"/>
    </row>
    <row r="7028" spans="1:2" x14ac:dyDescent="0.3">
      <c r="A7028" s="36"/>
      <c r="B7028" s="39"/>
    </row>
    <row r="7029" spans="1:2" x14ac:dyDescent="0.3">
      <c r="A7029" s="36"/>
      <c r="B7029" s="39"/>
    </row>
    <row r="7030" spans="1:2" x14ac:dyDescent="0.3">
      <c r="A7030" s="36"/>
      <c r="B7030" s="39"/>
    </row>
    <row r="7031" spans="1:2" x14ac:dyDescent="0.3">
      <c r="A7031" s="36"/>
      <c r="B7031" s="39"/>
    </row>
    <row r="7032" spans="1:2" x14ac:dyDescent="0.3">
      <c r="A7032" s="36"/>
      <c r="B7032" s="39"/>
    </row>
    <row r="7033" spans="1:2" x14ac:dyDescent="0.3">
      <c r="A7033" s="36"/>
      <c r="B7033" s="39"/>
    </row>
    <row r="7034" spans="1:2" x14ac:dyDescent="0.3">
      <c r="A7034" s="36"/>
      <c r="B7034" s="39"/>
    </row>
    <row r="7035" spans="1:2" x14ac:dyDescent="0.3">
      <c r="A7035" s="36"/>
      <c r="B7035" s="39"/>
    </row>
    <row r="7036" spans="1:2" x14ac:dyDescent="0.3">
      <c r="A7036" s="36"/>
      <c r="B7036" s="39"/>
    </row>
    <row r="7037" spans="1:2" x14ac:dyDescent="0.3">
      <c r="A7037" s="36"/>
      <c r="B7037" s="39"/>
    </row>
    <row r="7038" spans="1:2" x14ac:dyDescent="0.3">
      <c r="A7038" s="36"/>
      <c r="B7038" s="39"/>
    </row>
    <row r="7039" spans="1:2" x14ac:dyDescent="0.3">
      <c r="A7039" s="36"/>
      <c r="B7039" s="39"/>
    </row>
    <row r="7040" spans="1:2" x14ac:dyDescent="0.3">
      <c r="A7040" s="36"/>
      <c r="B7040" s="39"/>
    </row>
    <row r="7041" spans="1:2" x14ac:dyDescent="0.3">
      <c r="A7041" s="36"/>
      <c r="B7041" s="39"/>
    </row>
    <row r="7042" spans="1:2" x14ac:dyDescent="0.3">
      <c r="A7042" s="36"/>
      <c r="B7042" s="39"/>
    </row>
    <row r="7043" spans="1:2" x14ac:dyDescent="0.3">
      <c r="A7043" s="36"/>
      <c r="B7043" s="39"/>
    </row>
    <row r="7044" spans="1:2" x14ac:dyDescent="0.3">
      <c r="A7044" s="36"/>
      <c r="B7044" s="39"/>
    </row>
    <row r="7045" spans="1:2" x14ac:dyDescent="0.3">
      <c r="A7045" s="36"/>
      <c r="B7045" s="39"/>
    </row>
    <row r="7046" spans="1:2" x14ac:dyDescent="0.3">
      <c r="A7046" s="36"/>
      <c r="B7046" s="39"/>
    </row>
    <row r="7047" spans="1:2" x14ac:dyDescent="0.3">
      <c r="A7047" s="36"/>
      <c r="B7047" s="39"/>
    </row>
    <row r="7048" spans="1:2" x14ac:dyDescent="0.3">
      <c r="A7048" s="36"/>
      <c r="B7048" s="39"/>
    </row>
    <row r="7049" spans="1:2" x14ac:dyDescent="0.3">
      <c r="A7049" s="36"/>
      <c r="B7049" s="39"/>
    </row>
    <row r="7050" spans="1:2" x14ac:dyDescent="0.3">
      <c r="A7050" s="36"/>
      <c r="B7050" s="39"/>
    </row>
    <row r="7051" spans="1:2" x14ac:dyDescent="0.3">
      <c r="A7051" s="36"/>
      <c r="B7051" s="39"/>
    </row>
    <row r="7052" spans="1:2" x14ac:dyDescent="0.3">
      <c r="A7052" s="36"/>
      <c r="B7052" s="39"/>
    </row>
    <row r="7053" spans="1:2" x14ac:dyDescent="0.3">
      <c r="A7053" s="36"/>
      <c r="B7053" s="39"/>
    </row>
    <row r="7054" spans="1:2" x14ac:dyDescent="0.3">
      <c r="A7054" s="36"/>
      <c r="B7054" s="39"/>
    </row>
    <row r="7055" spans="1:2" x14ac:dyDescent="0.3">
      <c r="A7055" s="36"/>
      <c r="B7055" s="39"/>
    </row>
    <row r="7056" spans="1:2" x14ac:dyDescent="0.3">
      <c r="A7056" s="36"/>
      <c r="B7056" s="39"/>
    </row>
    <row r="7057" spans="1:2" x14ac:dyDescent="0.3">
      <c r="A7057" s="36"/>
      <c r="B7057" s="39"/>
    </row>
    <row r="7058" spans="1:2" x14ac:dyDescent="0.3">
      <c r="A7058" s="36"/>
      <c r="B7058" s="39"/>
    </row>
    <row r="7059" spans="1:2" x14ac:dyDescent="0.3">
      <c r="A7059" s="36"/>
      <c r="B7059" s="39"/>
    </row>
    <row r="7060" spans="1:2" x14ac:dyDescent="0.3">
      <c r="A7060" s="36"/>
      <c r="B7060" s="39"/>
    </row>
    <row r="7061" spans="1:2" x14ac:dyDescent="0.3">
      <c r="A7061" s="36"/>
      <c r="B7061" s="39"/>
    </row>
    <row r="7062" spans="1:2" x14ac:dyDescent="0.3">
      <c r="A7062" s="36"/>
      <c r="B7062" s="39"/>
    </row>
    <row r="7063" spans="1:2" x14ac:dyDescent="0.3">
      <c r="A7063" s="36"/>
      <c r="B7063" s="39"/>
    </row>
    <row r="7064" spans="1:2" x14ac:dyDescent="0.3">
      <c r="A7064" s="36"/>
      <c r="B7064" s="39"/>
    </row>
    <row r="7065" spans="1:2" x14ac:dyDescent="0.3">
      <c r="A7065" s="36"/>
      <c r="B7065" s="39"/>
    </row>
    <row r="7066" spans="1:2" x14ac:dyDescent="0.3">
      <c r="A7066" s="36"/>
      <c r="B7066" s="39"/>
    </row>
    <row r="7067" spans="1:2" x14ac:dyDescent="0.3">
      <c r="A7067" s="36"/>
      <c r="B7067" s="39"/>
    </row>
    <row r="7068" spans="1:2" x14ac:dyDescent="0.3">
      <c r="A7068" s="36"/>
      <c r="B7068" s="39"/>
    </row>
    <row r="7069" spans="1:2" x14ac:dyDescent="0.3">
      <c r="A7069" s="36"/>
      <c r="B7069" s="39"/>
    </row>
    <row r="7070" spans="1:2" x14ac:dyDescent="0.3">
      <c r="A7070" s="36"/>
      <c r="B7070" s="39"/>
    </row>
    <row r="7071" spans="1:2" x14ac:dyDescent="0.3">
      <c r="A7071" s="36"/>
      <c r="B7071" s="39"/>
    </row>
    <row r="7072" spans="1:2" x14ac:dyDescent="0.3">
      <c r="A7072" s="36"/>
      <c r="B7072" s="39"/>
    </row>
    <row r="7073" spans="1:2" x14ac:dyDescent="0.3">
      <c r="A7073" s="36"/>
      <c r="B7073" s="39"/>
    </row>
    <row r="7074" spans="1:2" x14ac:dyDescent="0.3">
      <c r="A7074" s="36"/>
      <c r="B7074" s="39"/>
    </row>
    <row r="7075" spans="1:2" x14ac:dyDescent="0.3">
      <c r="A7075" s="36"/>
      <c r="B7075" s="39"/>
    </row>
    <row r="7076" spans="1:2" x14ac:dyDescent="0.3">
      <c r="A7076" s="36"/>
      <c r="B7076" s="39"/>
    </row>
    <row r="7077" spans="1:2" x14ac:dyDescent="0.3">
      <c r="A7077" s="36"/>
      <c r="B7077" s="39"/>
    </row>
    <row r="7078" spans="1:2" x14ac:dyDescent="0.3">
      <c r="A7078" s="36"/>
      <c r="B7078" s="39"/>
    </row>
    <row r="7079" spans="1:2" x14ac:dyDescent="0.3">
      <c r="A7079" s="36"/>
      <c r="B7079" s="39"/>
    </row>
    <row r="7080" spans="1:2" x14ac:dyDescent="0.3">
      <c r="A7080" s="36"/>
      <c r="B7080" s="39"/>
    </row>
    <row r="7081" spans="1:2" x14ac:dyDescent="0.3">
      <c r="A7081" s="36"/>
      <c r="B7081" s="39"/>
    </row>
    <row r="7082" spans="1:2" x14ac:dyDescent="0.3">
      <c r="A7082" s="36"/>
      <c r="B7082" s="39"/>
    </row>
    <row r="7083" spans="1:2" x14ac:dyDescent="0.3">
      <c r="A7083" s="36"/>
      <c r="B7083" s="39"/>
    </row>
    <row r="7084" spans="1:2" x14ac:dyDescent="0.3">
      <c r="A7084" s="36"/>
      <c r="B7084" s="39"/>
    </row>
    <row r="7085" spans="1:2" x14ac:dyDescent="0.3">
      <c r="A7085" s="36"/>
      <c r="B7085" s="39"/>
    </row>
    <row r="7086" spans="1:2" x14ac:dyDescent="0.3">
      <c r="A7086" s="36"/>
      <c r="B7086" s="39"/>
    </row>
    <row r="7087" spans="1:2" x14ac:dyDescent="0.3">
      <c r="A7087" s="36"/>
      <c r="B7087" s="39"/>
    </row>
    <row r="7088" spans="1:2" x14ac:dyDescent="0.3">
      <c r="A7088" s="36"/>
      <c r="B7088" s="39"/>
    </row>
    <row r="7089" spans="1:2" x14ac:dyDescent="0.3">
      <c r="A7089" s="36"/>
      <c r="B7089" s="39"/>
    </row>
    <row r="7090" spans="1:2" x14ac:dyDescent="0.3">
      <c r="A7090" s="36"/>
      <c r="B7090" s="39"/>
    </row>
    <row r="7091" spans="1:2" x14ac:dyDescent="0.3">
      <c r="A7091" s="36"/>
      <c r="B7091" s="39"/>
    </row>
    <row r="7092" spans="1:2" x14ac:dyDescent="0.3">
      <c r="A7092" s="36"/>
      <c r="B7092" s="39"/>
    </row>
    <row r="7093" spans="1:2" x14ac:dyDescent="0.3">
      <c r="A7093" s="36"/>
      <c r="B7093" s="39"/>
    </row>
    <row r="7094" spans="1:2" x14ac:dyDescent="0.3">
      <c r="A7094" s="36"/>
      <c r="B7094" s="39"/>
    </row>
    <row r="7095" spans="1:2" x14ac:dyDescent="0.3">
      <c r="A7095" s="36"/>
      <c r="B7095" s="39"/>
    </row>
    <row r="7096" spans="1:2" x14ac:dyDescent="0.3">
      <c r="A7096" s="36"/>
      <c r="B7096" s="39"/>
    </row>
    <row r="7097" spans="1:2" x14ac:dyDescent="0.3">
      <c r="A7097" s="36"/>
      <c r="B7097" s="39"/>
    </row>
    <row r="7098" spans="1:2" x14ac:dyDescent="0.3">
      <c r="A7098" s="36"/>
      <c r="B7098" s="39"/>
    </row>
    <row r="7099" spans="1:2" x14ac:dyDescent="0.3">
      <c r="A7099" s="36"/>
      <c r="B7099" s="39"/>
    </row>
    <row r="7100" spans="1:2" x14ac:dyDescent="0.3">
      <c r="A7100" s="36"/>
      <c r="B7100" s="39"/>
    </row>
    <row r="7101" spans="1:2" x14ac:dyDescent="0.3">
      <c r="A7101" s="36"/>
      <c r="B7101" s="39"/>
    </row>
    <row r="7102" spans="1:2" x14ac:dyDescent="0.3">
      <c r="A7102" s="36"/>
      <c r="B7102" s="39"/>
    </row>
    <row r="7103" spans="1:2" x14ac:dyDescent="0.3">
      <c r="A7103" s="36"/>
      <c r="B7103" s="39"/>
    </row>
    <row r="7104" spans="1:2" x14ac:dyDescent="0.3">
      <c r="A7104" s="36"/>
      <c r="B7104" s="39"/>
    </row>
    <row r="7105" spans="1:2" x14ac:dyDescent="0.3">
      <c r="A7105" s="36"/>
      <c r="B7105" s="39"/>
    </row>
    <row r="7106" spans="1:2" x14ac:dyDescent="0.3">
      <c r="A7106" s="36"/>
      <c r="B7106" s="39"/>
    </row>
    <row r="7107" spans="1:2" x14ac:dyDescent="0.3">
      <c r="A7107" s="36"/>
      <c r="B7107" s="39"/>
    </row>
    <row r="7108" spans="1:2" x14ac:dyDescent="0.3">
      <c r="A7108" s="36"/>
      <c r="B7108" s="39"/>
    </row>
    <row r="7109" spans="1:2" x14ac:dyDescent="0.3">
      <c r="A7109" s="36"/>
      <c r="B7109" s="39"/>
    </row>
    <row r="7110" spans="1:2" x14ac:dyDescent="0.3">
      <c r="A7110" s="36"/>
      <c r="B7110" s="39"/>
    </row>
    <row r="7111" spans="1:2" x14ac:dyDescent="0.3">
      <c r="A7111" s="36"/>
      <c r="B7111" s="39"/>
    </row>
    <row r="7112" spans="1:2" x14ac:dyDescent="0.3">
      <c r="A7112" s="36"/>
      <c r="B7112" s="39"/>
    </row>
    <row r="7113" spans="1:2" x14ac:dyDescent="0.3">
      <c r="A7113" s="36"/>
      <c r="B7113" s="39"/>
    </row>
    <row r="7114" spans="1:2" x14ac:dyDescent="0.3">
      <c r="A7114" s="36"/>
      <c r="B7114" s="39"/>
    </row>
    <row r="7115" spans="1:2" x14ac:dyDescent="0.3">
      <c r="A7115" s="36"/>
      <c r="B7115" s="39"/>
    </row>
    <row r="7116" spans="1:2" x14ac:dyDescent="0.3">
      <c r="A7116" s="36"/>
      <c r="B7116" s="39"/>
    </row>
    <row r="7117" spans="1:2" x14ac:dyDescent="0.3">
      <c r="A7117" s="36"/>
      <c r="B7117" s="39"/>
    </row>
    <row r="7118" spans="1:2" x14ac:dyDescent="0.3">
      <c r="A7118" s="36"/>
      <c r="B7118" s="39"/>
    </row>
    <row r="7119" spans="1:2" x14ac:dyDescent="0.3">
      <c r="A7119" s="36"/>
      <c r="B7119" s="39"/>
    </row>
    <row r="7120" spans="1:2" x14ac:dyDescent="0.3">
      <c r="A7120" s="36"/>
      <c r="B7120" s="39"/>
    </row>
    <row r="7121" spans="1:2" x14ac:dyDescent="0.3">
      <c r="A7121" s="36"/>
      <c r="B7121" s="39"/>
    </row>
    <row r="7122" spans="1:2" x14ac:dyDescent="0.3">
      <c r="A7122" s="36"/>
      <c r="B7122" s="39"/>
    </row>
    <row r="7123" spans="1:2" x14ac:dyDescent="0.3">
      <c r="A7123" s="36"/>
      <c r="B7123" s="39"/>
    </row>
    <row r="7124" spans="1:2" x14ac:dyDescent="0.3">
      <c r="A7124" s="36"/>
      <c r="B7124" s="39"/>
    </row>
    <row r="7125" spans="1:2" x14ac:dyDescent="0.3">
      <c r="A7125" s="36"/>
      <c r="B7125" s="39"/>
    </row>
    <row r="7126" spans="1:2" x14ac:dyDescent="0.3">
      <c r="A7126" s="36"/>
      <c r="B7126" s="39"/>
    </row>
    <row r="7127" spans="1:2" x14ac:dyDescent="0.3">
      <c r="A7127" s="36"/>
      <c r="B7127" s="39"/>
    </row>
    <row r="7128" spans="1:2" x14ac:dyDescent="0.3">
      <c r="A7128" s="36"/>
      <c r="B7128" s="39"/>
    </row>
    <row r="7129" spans="1:2" x14ac:dyDescent="0.3">
      <c r="A7129" s="36"/>
      <c r="B7129" s="39"/>
    </row>
    <row r="7130" spans="1:2" x14ac:dyDescent="0.3">
      <c r="A7130" s="36"/>
      <c r="B7130" s="39"/>
    </row>
    <row r="7131" spans="1:2" x14ac:dyDescent="0.3">
      <c r="A7131" s="36"/>
      <c r="B7131" s="39"/>
    </row>
    <row r="7132" spans="1:2" x14ac:dyDescent="0.3">
      <c r="A7132" s="36"/>
      <c r="B7132" s="39"/>
    </row>
    <row r="7133" spans="1:2" x14ac:dyDescent="0.3">
      <c r="A7133" s="36"/>
      <c r="B7133" s="39"/>
    </row>
    <row r="7134" spans="1:2" x14ac:dyDescent="0.3">
      <c r="A7134" s="36"/>
      <c r="B7134" s="39"/>
    </row>
    <row r="7135" spans="1:2" x14ac:dyDescent="0.3">
      <c r="A7135" s="36"/>
      <c r="B7135" s="39"/>
    </row>
    <row r="7136" spans="1:2" x14ac:dyDescent="0.3">
      <c r="A7136" s="36"/>
      <c r="B7136" s="39"/>
    </row>
    <row r="7137" spans="1:2" x14ac:dyDescent="0.3">
      <c r="A7137" s="36"/>
      <c r="B7137" s="39"/>
    </row>
    <row r="7138" spans="1:2" x14ac:dyDescent="0.3">
      <c r="A7138" s="36"/>
      <c r="B7138" s="39"/>
    </row>
    <row r="7139" spans="1:2" x14ac:dyDescent="0.3">
      <c r="A7139" s="36"/>
      <c r="B7139" s="39"/>
    </row>
    <row r="7140" spans="1:2" x14ac:dyDescent="0.3">
      <c r="A7140" s="36"/>
      <c r="B7140" s="39"/>
    </row>
    <row r="7141" spans="1:2" x14ac:dyDescent="0.3">
      <c r="A7141" s="36"/>
      <c r="B7141" s="39"/>
    </row>
    <row r="7142" spans="1:2" x14ac:dyDescent="0.3">
      <c r="A7142" s="36"/>
      <c r="B7142" s="39"/>
    </row>
    <row r="7143" spans="1:2" x14ac:dyDescent="0.3">
      <c r="A7143" s="36"/>
      <c r="B7143" s="39"/>
    </row>
    <row r="7144" spans="1:2" x14ac:dyDescent="0.3">
      <c r="A7144" s="36"/>
      <c r="B7144" s="39"/>
    </row>
    <row r="7145" spans="1:2" x14ac:dyDescent="0.3">
      <c r="A7145" s="36"/>
      <c r="B7145" s="39"/>
    </row>
    <row r="7146" spans="1:2" x14ac:dyDescent="0.3">
      <c r="A7146" s="36"/>
      <c r="B7146" s="39"/>
    </row>
    <row r="7147" spans="1:2" x14ac:dyDescent="0.3">
      <c r="A7147" s="36"/>
      <c r="B7147" s="39"/>
    </row>
    <row r="7148" spans="1:2" x14ac:dyDescent="0.3">
      <c r="A7148" s="36"/>
      <c r="B7148" s="39"/>
    </row>
    <row r="7149" spans="1:2" x14ac:dyDescent="0.3">
      <c r="A7149" s="36"/>
      <c r="B7149" s="39"/>
    </row>
    <row r="7150" spans="1:2" x14ac:dyDescent="0.3">
      <c r="A7150" s="36"/>
      <c r="B7150" s="39"/>
    </row>
    <row r="7151" spans="1:2" x14ac:dyDescent="0.3">
      <c r="A7151" s="36"/>
      <c r="B7151" s="39"/>
    </row>
    <row r="7152" spans="1:2" x14ac:dyDescent="0.3">
      <c r="A7152" s="36"/>
      <c r="B7152" s="39"/>
    </row>
    <row r="7153" spans="1:2" x14ac:dyDescent="0.3">
      <c r="A7153" s="36"/>
      <c r="B7153" s="39"/>
    </row>
    <row r="7154" spans="1:2" x14ac:dyDescent="0.3">
      <c r="A7154" s="36"/>
      <c r="B7154" s="39"/>
    </row>
    <row r="7155" spans="1:2" x14ac:dyDescent="0.3">
      <c r="A7155" s="36"/>
      <c r="B7155" s="39"/>
    </row>
    <row r="7156" spans="1:2" x14ac:dyDescent="0.3">
      <c r="A7156" s="36"/>
      <c r="B7156" s="39"/>
    </row>
    <row r="7157" spans="1:2" x14ac:dyDescent="0.3">
      <c r="A7157" s="36"/>
      <c r="B7157" s="39"/>
    </row>
    <row r="7158" spans="1:2" x14ac:dyDescent="0.3">
      <c r="A7158" s="36"/>
      <c r="B7158" s="39"/>
    </row>
    <row r="7159" spans="1:2" x14ac:dyDescent="0.3">
      <c r="A7159" s="36"/>
      <c r="B7159" s="39"/>
    </row>
    <row r="7160" spans="1:2" x14ac:dyDescent="0.3">
      <c r="A7160" s="36"/>
      <c r="B7160" s="39"/>
    </row>
    <row r="7161" spans="1:2" x14ac:dyDescent="0.3">
      <c r="A7161" s="36"/>
      <c r="B7161" s="39"/>
    </row>
    <row r="7162" spans="1:2" x14ac:dyDescent="0.3">
      <c r="A7162" s="36"/>
      <c r="B7162" s="39"/>
    </row>
    <row r="7163" spans="1:2" x14ac:dyDescent="0.3">
      <c r="A7163" s="36"/>
      <c r="B7163" s="39"/>
    </row>
    <row r="7164" spans="1:2" x14ac:dyDescent="0.3">
      <c r="A7164" s="36"/>
      <c r="B7164" s="39"/>
    </row>
    <row r="7165" spans="1:2" x14ac:dyDescent="0.3">
      <c r="A7165" s="36"/>
      <c r="B7165" s="39"/>
    </row>
    <row r="7166" spans="1:2" x14ac:dyDescent="0.3">
      <c r="A7166" s="36"/>
      <c r="B7166" s="39"/>
    </row>
    <row r="7167" spans="1:2" x14ac:dyDescent="0.3">
      <c r="A7167" s="36"/>
      <c r="B7167" s="39"/>
    </row>
    <row r="7168" spans="1:2" x14ac:dyDescent="0.3">
      <c r="A7168" s="36"/>
      <c r="B7168" s="39"/>
    </row>
    <row r="7169" spans="1:2" x14ac:dyDescent="0.3">
      <c r="A7169" s="36"/>
      <c r="B7169" s="39"/>
    </row>
    <row r="7170" spans="1:2" x14ac:dyDescent="0.3">
      <c r="A7170" s="36"/>
      <c r="B7170" s="39"/>
    </row>
    <row r="7171" spans="1:2" x14ac:dyDescent="0.3">
      <c r="A7171" s="36"/>
      <c r="B7171" s="39"/>
    </row>
    <row r="7172" spans="1:2" x14ac:dyDescent="0.3">
      <c r="A7172" s="36"/>
      <c r="B7172" s="39"/>
    </row>
    <row r="7173" spans="1:2" x14ac:dyDescent="0.3">
      <c r="A7173" s="36"/>
      <c r="B7173" s="39"/>
    </row>
    <row r="7174" spans="1:2" x14ac:dyDescent="0.3">
      <c r="A7174" s="36"/>
      <c r="B7174" s="39"/>
    </row>
    <row r="7175" spans="1:2" x14ac:dyDescent="0.3">
      <c r="A7175" s="36"/>
      <c r="B7175" s="39"/>
    </row>
    <row r="7176" spans="1:2" x14ac:dyDescent="0.3">
      <c r="A7176" s="36"/>
      <c r="B7176" s="39"/>
    </row>
    <row r="7177" spans="1:2" x14ac:dyDescent="0.3">
      <c r="A7177" s="36"/>
      <c r="B7177" s="39"/>
    </row>
    <row r="7178" spans="1:2" x14ac:dyDescent="0.3">
      <c r="A7178" s="36"/>
      <c r="B7178" s="39"/>
    </row>
    <row r="7179" spans="1:2" x14ac:dyDescent="0.3">
      <c r="A7179" s="36"/>
      <c r="B7179" s="39"/>
    </row>
    <row r="7180" spans="1:2" x14ac:dyDescent="0.3">
      <c r="A7180" s="36"/>
      <c r="B7180" s="39"/>
    </row>
    <row r="7181" spans="1:2" x14ac:dyDescent="0.3">
      <c r="A7181" s="36"/>
      <c r="B7181" s="39"/>
    </row>
    <row r="7182" spans="1:2" x14ac:dyDescent="0.3">
      <c r="A7182" s="36"/>
      <c r="B7182" s="39"/>
    </row>
    <row r="7183" spans="1:2" x14ac:dyDescent="0.3">
      <c r="A7183" s="36"/>
      <c r="B7183" s="39"/>
    </row>
    <row r="7184" spans="1:2" x14ac:dyDescent="0.3">
      <c r="A7184" s="36"/>
      <c r="B7184" s="39"/>
    </row>
    <row r="7185" spans="1:2" x14ac:dyDescent="0.3">
      <c r="A7185" s="36"/>
      <c r="B7185" s="39"/>
    </row>
    <row r="7186" spans="1:2" x14ac:dyDescent="0.3">
      <c r="A7186" s="36"/>
      <c r="B7186" s="39"/>
    </row>
    <row r="7187" spans="1:2" x14ac:dyDescent="0.3">
      <c r="A7187" s="36"/>
      <c r="B7187" s="39"/>
    </row>
    <row r="7188" spans="1:2" x14ac:dyDescent="0.3">
      <c r="A7188" s="36"/>
      <c r="B7188" s="39"/>
    </row>
    <row r="7189" spans="1:2" x14ac:dyDescent="0.3">
      <c r="A7189" s="36"/>
      <c r="B7189" s="39"/>
    </row>
    <row r="7190" spans="1:2" x14ac:dyDescent="0.3">
      <c r="A7190" s="36"/>
      <c r="B7190" s="39"/>
    </row>
    <row r="7191" spans="1:2" x14ac:dyDescent="0.3">
      <c r="A7191" s="36"/>
      <c r="B7191" s="39"/>
    </row>
    <row r="7192" spans="1:2" x14ac:dyDescent="0.3">
      <c r="A7192" s="36"/>
      <c r="B7192" s="39"/>
    </row>
    <row r="7193" spans="1:2" x14ac:dyDescent="0.3">
      <c r="A7193" s="36"/>
      <c r="B7193" s="39"/>
    </row>
    <row r="7194" spans="1:2" x14ac:dyDescent="0.3">
      <c r="A7194" s="36"/>
      <c r="B7194" s="39"/>
    </row>
    <row r="7195" spans="1:2" x14ac:dyDescent="0.3">
      <c r="A7195" s="36"/>
      <c r="B7195" s="39"/>
    </row>
    <row r="7196" spans="1:2" x14ac:dyDescent="0.3">
      <c r="A7196" s="36"/>
      <c r="B7196" s="39"/>
    </row>
    <row r="7197" spans="1:2" x14ac:dyDescent="0.3">
      <c r="A7197" s="36"/>
      <c r="B7197" s="39"/>
    </row>
    <row r="7198" spans="1:2" x14ac:dyDescent="0.3">
      <c r="A7198" s="36"/>
      <c r="B7198" s="39"/>
    </row>
    <row r="7199" spans="1:2" x14ac:dyDescent="0.3">
      <c r="A7199" s="36"/>
      <c r="B7199" s="39"/>
    </row>
    <row r="7200" spans="1:2" x14ac:dyDescent="0.3">
      <c r="A7200" s="36"/>
      <c r="B7200" s="39"/>
    </row>
    <row r="7201" spans="1:2" x14ac:dyDescent="0.3">
      <c r="A7201" s="36"/>
      <c r="B7201" s="39"/>
    </row>
    <row r="7202" spans="1:2" x14ac:dyDescent="0.3">
      <c r="A7202" s="36"/>
      <c r="B7202" s="39"/>
    </row>
    <row r="7203" spans="1:2" x14ac:dyDescent="0.3">
      <c r="A7203" s="36"/>
      <c r="B7203" s="39"/>
    </row>
    <row r="7204" spans="1:2" x14ac:dyDescent="0.3">
      <c r="A7204" s="36"/>
      <c r="B7204" s="39"/>
    </row>
    <row r="7205" spans="1:2" x14ac:dyDescent="0.3">
      <c r="A7205" s="36"/>
      <c r="B7205" s="39"/>
    </row>
    <row r="7206" spans="1:2" x14ac:dyDescent="0.3">
      <c r="A7206" s="36"/>
      <c r="B7206" s="39"/>
    </row>
    <row r="7207" spans="1:2" x14ac:dyDescent="0.3">
      <c r="A7207" s="36"/>
      <c r="B7207" s="39"/>
    </row>
    <row r="7208" spans="1:2" x14ac:dyDescent="0.3">
      <c r="A7208" s="36"/>
      <c r="B7208" s="39"/>
    </row>
    <row r="7209" spans="1:2" x14ac:dyDescent="0.3">
      <c r="A7209" s="36"/>
      <c r="B7209" s="39"/>
    </row>
    <row r="7210" spans="1:2" x14ac:dyDescent="0.3">
      <c r="A7210" s="36"/>
      <c r="B7210" s="39"/>
    </row>
    <row r="7211" spans="1:2" x14ac:dyDescent="0.3">
      <c r="A7211" s="36"/>
      <c r="B7211" s="39"/>
    </row>
    <row r="7212" spans="1:2" x14ac:dyDescent="0.3">
      <c r="A7212" s="36"/>
      <c r="B7212" s="39"/>
    </row>
    <row r="7213" spans="1:2" x14ac:dyDescent="0.3">
      <c r="A7213" s="36"/>
      <c r="B7213" s="39"/>
    </row>
    <row r="7214" spans="1:2" x14ac:dyDescent="0.3">
      <c r="A7214" s="36"/>
      <c r="B7214" s="39"/>
    </row>
    <row r="7215" spans="1:2" x14ac:dyDescent="0.3">
      <c r="A7215" s="36"/>
      <c r="B7215" s="39"/>
    </row>
    <row r="7216" spans="1:2" x14ac:dyDescent="0.3">
      <c r="A7216" s="36"/>
      <c r="B7216" s="39"/>
    </row>
    <row r="7217" spans="1:2" x14ac:dyDescent="0.3">
      <c r="A7217" s="36"/>
      <c r="B7217" s="39"/>
    </row>
    <row r="7218" spans="1:2" x14ac:dyDescent="0.3">
      <c r="A7218" s="36"/>
      <c r="B7218" s="39"/>
    </row>
    <row r="7219" spans="1:2" x14ac:dyDescent="0.3">
      <c r="A7219" s="36"/>
      <c r="B7219" s="39"/>
    </row>
    <row r="7220" spans="1:2" x14ac:dyDescent="0.3">
      <c r="A7220" s="36"/>
      <c r="B7220" s="39"/>
    </row>
    <row r="7221" spans="1:2" x14ac:dyDescent="0.3">
      <c r="A7221" s="36"/>
      <c r="B7221" s="39"/>
    </row>
    <row r="7222" spans="1:2" x14ac:dyDescent="0.3">
      <c r="A7222" s="36"/>
      <c r="B7222" s="39"/>
    </row>
    <row r="7223" spans="1:2" x14ac:dyDescent="0.3">
      <c r="A7223" s="36"/>
      <c r="B7223" s="39"/>
    </row>
    <row r="7224" spans="1:2" x14ac:dyDescent="0.3">
      <c r="A7224" s="36"/>
      <c r="B7224" s="39"/>
    </row>
    <row r="7225" spans="1:2" x14ac:dyDescent="0.3">
      <c r="A7225" s="36"/>
      <c r="B7225" s="39"/>
    </row>
    <row r="7226" spans="1:2" x14ac:dyDescent="0.3">
      <c r="A7226" s="36"/>
      <c r="B7226" s="39"/>
    </row>
    <row r="7227" spans="1:2" x14ac:dyDescent="0.3">
      <c r="A7227" s="36"/>
      <c r="B7227" s="39"/>
    </row>
    <row r="7228" spans="1:2" x14ac:dyDescent="0.3">
      <c r="A7228" s="36"/>
      <c r="B7228" s="39"/>
    </row>
    <row r="7229" spans="1:2" x14ac:dyDescent="0.3">
      <c r="A7229" s="36"/>
      <c r="B7229" s="39"/>
    </row>
    <row r="7230" spans="1:2" x14ac:dyDescent="0.3">
      <c r="A7230" s="36"/>
      <c r="B7230" s="39"/>
    </row>
    <row r="7231" spans="1:2" x14ac:dyDescent="0.3">
      <c r="A7231" s="36"/>
      <c r="B7231" s="39"/>
    </row>
    <row r="7232" spans="1:2" x14ac:dyDescent="0.3">
      <c r="A7232" s="36"/>
      <c r="B7232" s="39"/>
    </row>
    <row r="7233" spans="1:2" x14ac:dyDescent="0.3">
      <c r="A7233" s="36"/>
      <c r="B7233" s="39"/>
    </row>
    <row r="7234" spans="1:2" x14ac:dyDescent="0.3">
      <c r="A7234" s="36"/>
      <c r="B7234" s="39"/>
    </row>
    <row r="7235" spans="1:2" x14ac:dyDescent="0.3">
      <c r="A7235" s="36"/>
      <c r="B7235" s="39"/>
    </row>
    <row r="7236" spans="1:2" x14ac:dyDescent="0.3">
      <c r="A7236" s="36"/>
      <c r="B7236" s="39"/>
    </row>
    <row r="7237" spans="1:2" x14ac:dyDescent="0.3">
      <c r="A7237" s="36"/>
      <c r="B7237" s="39"/>
    </row>
    <row r="7238" spans="1:2" x14ac:dyDescent="0.3">
      <c r="A7238" s="36"/>
      <c r="B7238" s="39"/>
    </row>
    <row r="7239" spans="1:2" x14ac:dyDescent="0.3">
      <c r="A7239" s="36"/>
      <c r="B7239" s="39"/>
    </row>
    <row r="7240" spans="1:2" x14ac:dyDescent="0.3">
      <c r="A7240" s="36"/>
      <c r="B7240" s="39"/>
    </row>
    <row r="7241" spans="1:2" x14ac:dyDescent="0.3">
      <c r="A7241" s="36"/>
      <c r="B7241" s="39"/>
    </row>
    <row r="7242" spans="1:2" x14ac:dyDescent="0.3">
      <c r="A7242" s="36"/>
      <c r="B7242" s="39"/>
    </row>
    <row r="7243" spans="1:2" x14ac:dyDescent="0.3">
      <c r="A7243" s="36"/>
      <c r="B7243" s="39"/>
    </row>
    <row r="7244" spans="1:2" x14ac:dyDescent="0.3">
      <c r="A7244" s="36"/>
      <c r="B7244" s="39"/>
    </row>
    <row r="7245" spans="1:2" x14ac:dyDescent="0.3">
      <c r="A7245" s="36"/>
      <c r="B7245" s="39"/>
    </row>
    <row r="7246" spans="1:2" x14ac:dyDescent="0.3">
      <c r="A7246" s="36"/>
      <c r="B7246" s="39"/>
    </row>
    <row r="7247" spans="1:2" x14ac:dyDescent="0.3">
      <c r="A7247" s="36"/>
      <c r="B7247" s="39"/>
    </row>
    <row r="7248" spans="1:2" x14ac:dyDescent="0.3">
      <c r="A7248" s="36"/>
      <c r="B7248" s="39"/>
    </row>
    <row r="7249" spans="1:2" x14ac:dyDescent="0.3">
      <c r="A7249" s="36"/>
      <c r="B7249" s="39"/>
    </row>
    <row r="7250" spans="1:2" x14ac:dyDescent="0.3">
      <c r="A7250" s="36"/>
      <c r="B7250" s="39"/>
    </row>
    <row r="7251" spans="1:2" x14ac:dyDescent="0.3">
      <c r="A7251" s="36"/>
      <c r="B7251" s="39"/>
    </row>
    <row r="7252" spans="1:2" x14ac:dyDescent="0.3">
      <c r="A7252" s="36"/>
      <c r="B7252" s="39"/>
    </row>
    <row r="7253" spans="1:2" x14ac:dyDescent="0.3">
      <c r="A7253" s="36"/>
      <c r="B7253" s="39"/>
    </row>
    <row r="7254" spans="1:2" x14ac:dyDescent="0.3">
      <c r="A7254" s="36"/>
      <c r="B7254" s="39"/>
    </row>
    <row r="7255" spans="1:2" x14ac:dyDescent="0.3">
      <c r="A7255" s="36"/>
      <c r="B7255" s="39"/>
    </row>
    <row r="7256" spans="1:2" x14ac:dyDescent="0.3">
      <c r="A7256" s="36"/>
      <c r="B7256" s="39"/>
    </row>
    <row r="7257" spans="1:2" x14ac:dyDescent="0.3">
      <c r="A7257" s="36"/>
      <c r="B7257" s="39"/>
    </row>
    <row r="7258" spans="1:2" x14ac:dyDescent="0.3">
      <c r="A7258" s="36"/>
      <c r="B7258" s="39"/>
    </row>
    <row r="7259" spans="1:2" x14ac:dyDescent="0.3">
      <c r="A7259" s="36"/>
      <c r="B7259" s="39"/>
    </row>
    <row r="7260" spans="1:2" x14ac:dyDescent="0.3">
      <c r="A7260" s="36"/>
      <c r="B7260" s="39"/>
    </row>
    <row r="7261" spans="1:2" x14ac:dyDescent="0.3">
      <c r="A7261" s="36"/>
      <c r="B7261" s="39"/>
    </row>
    <row r="7262" spans="1:2" x14ac:dyDescent="0.3">
      <c r="A7262" s="36"/>
      <c r="B7262" s="39"/>
    </row>
    <row r="7263" spans="1:2" x14ac:dyDescent="0.3">
      <c r="A7263" s="36"/>
      <c r="B7263" s="39"/>
    </row>
    <row r="7264" spans="1:2" x14ac:dyDescent="0.3">
      <c r="A7264" s="36"/>
      <c r="B7264" s="39"/>
    </row>
    <row r="7265" spans="1:2" x14ac:dyDescent="0.3">
      <c r="A7265" s="36"/>
      <c r="B7265" s="39"/>
    </row>
    <row r="7266" spans="1:2" x14ac:dyDescent="0.3">
      <c r="A7266" s="36"/>
      <c r="B7266" s="39"/>
    </row>
    <row r="7267" spans="1:2" x14ac:dyDescent="0.3">
      <c r="A7267" s="36"/>
      <c r="B7267" s="39"/>
    </row>
    <row r="7268" spans="1:2" x14ac:dyDescent="0.3">
      <c r="A7268" s="36"/>
      <c r="B7268" s="39"/>
    </row>
    <row r="7269" spans="1:2" x14ac:dyDescent="0.3">
      <c r="A7269" s="36"/>
      <c r="B7269" s="39"/>
    </row>
    <row r="7270" spans="1:2" x14ac:dyDescent="0.3">
      <c r="A7270" s="36"/>
      <c r="B7270" s="39"/>
    </row>
    <row r="7271" spans="1:2" x14ac:dyDescent="0.3">
      <c r="A7271" s="36"/>
      <c r="B7271" s="39"/>
    </row>
    <row r="7272" spans="1:2" x14ac:dyDescent="0.3">
      <c r="A7272" s="36"/>
      <c r="B7272" s="39"/>
    </row>
    <row r="7273" spans="1:2" x14ac:dyDescent="0.3">
      <c r="A7273" s="36"/>
      <c r="B7273" s="39"/>
    </row>
    <row r="7274" spans="1:2" x14ac:dyDescent="0.3">
      <c r="A7274" s="36"/>
      <c r="B7274" s="39"/>
    </row>
    <row r="7275" spans="1:2" x14ac:dyDescent="0.3">
      <c r="A7275" s="36"/>
      <c r="B7275" s="39"/>
    </row>
    <row r="7276" spans="1:2" x14ac:dyDescent="0.3">
      <c r="A7276" s="36"/>
      <c r="B7276" s="39"/>
    </row>
    <row r="7277" spans="1:2" x14ac:dyDescent="0.3">
      <c r="A7277" s="36"/>
      <c r="B7277" s="39"/>
    </row>
    <row r="7278" spans="1:2" x14ac:dyDescent="0.3">
      <c r="A7278" s="36"/>
      <c r="B7278" s="39"/>
    </row>
    <row r="7279" spans="1:2" x14ac:dyDescent="0.3">
      <c r="A7279" s="36"/>
      <c r="B7279" s="39"/>
    </row>
    <row r="7280" spans="1:2" x14ac:dyDescent="0.3">
      <c r="A7280" s="36"/>
      <c r="B7280" s="39"/>
    </row>
    <row r="7281" spans="1:2" x14ac:dyDescent="0.3">
      <c r="A7281" s="36"/>
      <c r="B7281" s="39"/>
    </row>
    <row r="7282" spans="1:2" x14ac:dyDescent="0.3">
      <c r="A7282" s="36"/>
      <c r="B7282" s="39"/>
    </row>
    <row r="7283" spans="1:2" x14ac:dyDescent="0.3">
      <c r="A7283" s="36"/>
      <c r="B7283" s="39"/>
    </row>
    <row r="7284" spans="1:2" x14ac:dyDescent="0.3">
      <c r="A7284" s="36"/>
      <c r="B7284" s="39"/>
    </row>
    <row r="7285" spans="1:2" x14ac:dyDescent="0.3">
      <c r="A7285" s="36"/>
      <c r="B7285" s="39"/>
    </row>
    <row r="7286" spans="1:2" x14ac:dyDescent="0.3">
      <c r="A7286" s="36"/>
      <c r="B7286" s="39"/>
    </row>
    <row r="7287" spans="1:2" x14ac:dyDescent="0.3">
      <c r="A7287" s="36"/>
      <c r="B7287" s="39"/>
    </row>
    <row r="7288" spans="1:2" x14ac:dyDescent="0.3">
      <c r="A7288" s="36"/>
      <c r="B7288" s="39"/>
    </row>
    <row r="7289" spans="1:2" x14ac:dyDescent="0.3">
      <c r="A7289" s="36"/>
      <c r="B7289" s="39"/>
    </row>
    <row r="7290" spans="1:2" x14ac:dyDescent="0.3">
      <c r="A7290" s="36"/>
      <c r="B7290" s="39"/>
    </row>
    <row r="7291" spans="1:2" x14ac:dyDescent="0.3">
      <c r="A7291" s="36"/>
      <c r="B7291" s="39"/>
    </row>
    <row r="7292" spans="1:2" x14ac:dyDescent="0.3">
      <c r="A7292" s="36"/>
      <c r="B7292" s="39"/>
    </row>
    <row r="7293" spans="1:2" x14ac:dyDescent="0.3">
      <c r="A7293" s="36"/>
      <c r="B7293" s="39"/>
    </row>
    <row r="7294" spans="1:2" x14ac:dyDescent="0.3">
      <c r="A7294" s="36"/>
      <c r="B7294" s="39"/>
    </row>
    <row r="7295" spans="1:2" x14ac:dyDescent="0.3">
      <c r="A7295" s="36"/>
      <c r="B7295" s="39"/>
    </row>
    <row r="7296" spans="1:2" x14ac:dyDescent="0.3">
      <c r="A7296" s="36"/>
      <c r="B7296" s="39"/>
    </row>
    <row r="7297" spans="1:2" x14ac:dyDescent="0.3">
      <c r="A7297" s="36"/>
      <c r="B7297" s="39"/>
    </row>
    <row r="7298" spans="1:2" x14ac:dyDescent="0.3">
      <c r="A7298" s="36"/>
      <c r="B7298" s="39"/>
    </row>
    <row r="7299" spans="1:2" x14ac:dyDescent="0.3">
      <c r="A7299" s="36"/>
      <c r="B7299" s="39"/>
    </row>
    <row r="7300" spans="1:2" x14ac:dyDescent="0.3">
      <c r="A7300" s="36"/>
      <c r="B7300" s="39"/>
    </row>
    <row r="7301" spans="1:2" x14ac:dyDescent="0.3">
      <c r="A7301" s="36"/>
      <c r="B7301" s="39"/>
    </row>
    <row r="7302" spans="1:2" x14ac:dyDescent="0.3">
      <c r="A7302" s="36"/>
      <c r="B7302" s="39"/>
    </row>
    <row r="7303" spans="1:2" x14ac:dyDescent="0.3">
      <c r="A7303" s="36"/>
      <c r="B7303" s="39"/>
    </row>
    <row r="7304" spans="1:2" x14ac:dyDescent="0.3">
      <c r="A7304" s="36"/>
      <c r="B7304" s="39"/>
    </row>
    <row r="7305" spans="1:2" x14ac:dyDescent="0.3">
      <c r="A7305" s="36"/>
      <c r="B7305" s="39"/>
    </row>
    <row r="7306" spans="1:2" x14ac:dyDescent="0.3">
      <c r="A7306" s="36"/>
      <c r="B7306" s="39"/>
    </row>
    <row r="7307" spans="1:2" x14ac:dyDescent="0.3">
      <c r="A7307" s="36"/>
      <c r="B7307" s="39"/>
    </row>
    <row r="7308" spans="1:2" x14ac:dyDescent="0.3">
      <c r="A7308" s="36"/>
      <c r="B7308" s="39"/>
    </row>
    <row r="7309" spans="1:2" x14ac:dyDescent="0.3">
      <c r="A7309" s="36"/>
      <c r="B7309" s="39"/>
    </row>
    <row r="7310" spans="1:2" x14ac:dyDescent="0.3">
      <c r="A7310" s="36"/>
      <c r="B7310" s="39"/>
    </row>
    <row r="7311" spans="1:2" x14ac:dyDescent="0.3">
      <c r="A7311" s="36"/>
      <c r="B7311" s="39"/>
    </row>
    <row r="7312" spans="1:2" x14ac:dyDescent="0.3">
      <c r="A7312" s="36"/>
      <c r="B7312" s="39"/>
    </row>
    <row r="7313" spans="1:2" x14ac:dyDescent="0.3">
      <c r="A7313" s="36"/>
      <c r="B7313" s="39"/>
    </row>
    <row r="7314" spans="1:2" x14ac:dyDescent="0.3">
      <c r="A7314" s="36"/>
      <c r="B7314" s="39"/>
    </row>
    <row r="7315" spans="1:2" x14ac:dyDescent="0.3">
      <c r="A7315" s="36"/>
      <c r="B7315" s="39"/>
    </row>
    <row r="7316" spans="1:2" x14ac:dyDescent="0.3">
      <c r="A7316" s="36"/>
      <c r="B7316" s="39"/>
    </row>
    <row r="7317" spans="1:2" x14ac:dyDescent="0.3">
      <c r="A7317" s="36"/>
      <c r="B7317" s="39"/>
    </row>
    <row r="7318" spans="1:2" x14ac:dyDescent="0.3">
      <c r="A7318" s="36"/>
      <c r="B7318" s="39"/>
    </row>
    <row r="7319" spans="1:2" x14ac:dyDescent="0.3">
      <c r="A7319" s="36"/>
      <c r="B7319" s="39"/>
    </row>
    <row r="7320" spans="1:2" x14ac:dyDescent="0.3">
      <c r="A7320" s="36"/>
      <c r="B7320" s="39"/>
    </row>
    <row r="7321" spans="1:2" x14ac:dyDescent="0.3">
      <c r="A7321" s="36"/>
      <c r="B7321" s="39"/>
    </row>
    <row r="7322" spans="1:2" x14ac:dyDescent="0.3">
      <c r="A7322" s="36"/>
      <c r="B7322" s="39"/>
    </row>
    <row r="7323" spans="1:2" x14ac:dyDescent="0.3">
      <c r="A7323" s="36"/>
      <c r="B7323" s="39"/>
    </row>
    <row r="7324" spans="1:2" x14ac:dyDescent="0.3">
      <c r="A7324" s="36"/>
      <c r="B7324" s="39"/>
    </row>
    <row r="7325" spans="1:2" x14ac:dyDescent="0.3">
      <c r="A7325" s="36"/>
      <c r="B7325" s="39"/>
    </row>
    <row r="7326" spans="1:2" x14ac:dyDescent="0.3">
      <c r="A7326" s="36"/>
      <c r="B7326" s="39"/>
    </row>
    <row r="7327" spans="1:2" x14ac:dyDescent="0.3">
      <c r="A7327" s="36"/>
      <c r="B7327" s="39"/>
    </row>
    <row r="7328" spans="1:2" x14ac:dyDescent="0.3">
      <c r="A7328" s="36"/>
      <c r="B7328" s="39"/>
    </row>
    <row r="7329" spans="1:2" x14ac:dyDescent="0.3">
      <c r="A7329" s="36"/>
      <c r="B7329" s="39"/>
    </row>
    <row r="7330" spans="1:2" x14ac:dyDescent="0.3">
      <c r="A7330" s="36"/>
      <c r="B7330" s="39"/>
    </row>
    <row r="7331" spans="1:2" x14ac:dyDescent="0.3">
      <c r="A7331" s="36"/>
      <c r="B7331" s="39"/>
    </row>
    <row r="7332" spans="1:2" x14ac:dyDescent="0.3">
      <c r="A7332" s="36"/>
      <c r="B7332" s="39"/>
    </row>
    <row r="7333" spans="1:2" x14ac:dyDescent="0.3">
      <c r="A7333" s="36"/>
      <c r="B7333" s="39"/>
    </row>
    <row r="7334" spans="1:2" x14ac:dyDescent="0.3">
      <c r="A7334" s="36"/>
      <c r="B7334" s="39"/>
    </row>
    <row r="7335" spans="1:2" x14ac:dyDescent="0.3">
      <c r="A7335" s="36"/>
      <c r="B7335" s="39"/>
    </row>
    <row r="7336" spans="1:2" x14ac:dyDescent="0.3">
      <c r="A7336" s="36"/>
      <c r="B7336" s="39"/>
    </row>
    <row r="7337" spans="1:2" x14ac:dyDescent="0.3">
      <c r="A7337" s="36"/>
      <c r="B7337" s="39"/>
    </row>
    <row r="7338" spans="1:2" x14ac:dyDescent="0.3">
      <c r="A7338" s="36"/>
      <c r="B7338" s="39"/>
    </row>
    <row r="7339" spans="1:2" x14ac:dyDescent="0.3">
      <c r="A7339" s="36"/>
      <c r="B7339" s="39"/>
    </row>
    <row r="7340" spans="1:2" x14ac:dyDescent="0.3">
      <c r="A7340" s="36"/>
      <c r="B7340" s="39"/>
    </row>
    <row r="7341" spans="1:2" x14ac:dyDescent="0.3">
      <c r="A7341" s="36"/>
      <c r="B7341" s="39"/>
    </row>
    <row r="7342" spans="1:2" x14ac:dyDescent="0.3">
      <c r="A7342" s="36"/>
      <c r="B7342" s="39"/>
    </row>
    <row r="7343" spans="1:2" x14ac:dyDescent="0.3">
      <c r="A7343" s="36"/>
      <c r="B7343" s="39"/>
    </row>
    <row r="7344" spans="1:2" x14ac:dyDescent="0.3">
      <c r="A7344" s="36"/>
      <c r="B7344" s="39"/>
    </row>
    <row r="7345" spans="1:2" x14ac:dyDescent="0.3">
      <c r="A7345" s="36"/>
      <c r="B7345" s="39"/>
    </row>
    <row r="7346" spans="1:2" x14ac:dyDescent="0.3">
      <c r="A7346" s="36"/>
      <c r="B7346" s="39"/>
    </row>
    <row r="7347" spans="1:2" x14ac:dyDescent="0.3">
      <c r="A7347" s="36"/>
      <c r="B7347" s="39"/>
    </row>
    <row r="7348" spans="1:2" x14ac:dyDescent="0.3">
      <c r="A7348" s="36"/>
      <c r="B7348" s="39"/>
    </row>
    <row r="7349" spans="1:2" x14ac:dyDescent="0.3">
      <c r="A7349" s="36"/>
      <c r="B7349" s="39"/>
    </row>
    <row r="7350" spans="1:2" x14ac:dyDescent="0.3">
      <c r="A7350" s="36"/>
      <c r="B7350" s="39"/>
    </row>
    <row r="7351" spans="1:2" x14ac:dyDescent="0.3">
      <c r="A7351" s="36"/>
      <c r="B7351" s="39"/>
    </row>
    <row r="7352" spans="1:2" x14ac:dyDescent="0.3">
      <c r="A7352" s="36"/>
      <c r="B7352" s="39"/>
    </row>
    <row r="7353" spans="1:2" x14ac:dyDescent="0.3">
      <c r="A7353" s="36"/>
      <c r="B7353" s="39"/>
    </row>
    <row r="7354" spans="1:2" x14ac:dyDescent="0.3">
      <c r="A7354" s="36"/>
      <c r="B7354" s="39"/>
    </row>
    <row r="7355" spans="1:2" x14ac:dyDescent="0.3">
      <c r="A7355" s="36"/>
      <c r="B7355" s="39"/>
    </row>
    <row r="7356" spans="1:2" x14ac:dyDescent="0.3">
      <c r="A7356" s="36"/>
      <c r="B7356" s="39"/>
    </row>
    <row r="7357" spans="1:2" x14ac:dyDescent="0.3">
      <c r="A7357" s="36"/>
      <c r="B7357" s="39"/>
    </row>
    <row r="7358" spans="1:2" x14ac:dyDescent="0.3">
      <c r="A7358" s="36"/>
      <c r="B7358" s="39"/>
    </row>
    <row r="7359" spans="1:2" x14ac:dyDescent="0.3">
      <c r="A7359" s="36"/>
      <c r="B7359" s="39"/>
    </row>
    <row r="7360" spans="1:2" x14ac:dyDescent="0.3">
      <c r="A7360" s="36"/>
      <c r="B7360" s="39"/>
    </row>
    <row r="7361" spans="1:2" x14ac:dyDescent="0.3">
      <c r="A7361" s="36"/>
      <c r="B7361" s="39"/>
    </row>
    <row r="7362" spans="1:2" x14ac:dyDescent="0.3">
      <c r="A7362" s="36"/>
      <c r="B7362" s="39"/>
    </row>
    <row r="7363" spans="1:2" x14ac:dyDescent="0.3">
      <c r="A7363" s="36"/>
      <c r="B7363" s="39"/>
    </row>
    <row r="7364" spans="1:2" x14ac:dyDescent="0.3">
      <c r="A7364" s="36"/>
      <c r="B7364" s="39"/>
    </row>
    <row r="7365" spans="1:2" x14ac:dyDescent="0.3">
      <c r="A7365" s="36"/>
      <c r="B7365" s="39"/>
    </row>
    <row r="7366" spans="1:2" x14ac:dyDescent="0.3">
      <c r="A7366" s="36"/>
      <c r="B7366" s="39"/>
    </row>
    <row r="7367" spans="1:2" x14ac:dyDescent="0.3">
      <c r="A7367" s="36"/>
      <c r="B7367" s="39"/>
    </row>
    <row r="7368" spans="1:2" x14ac:dyDescent="0.3">
      <c r="A7368" s="36"/>
      <c r="B7368" s="39"/>
    </row>
    <row r="7369" spans="1:2" x14ac:dyDescent="0.3">
      <c r="A7369" s="36"/>
      <c r="B7369" s="39"/>
    </row>
    <row r="7370" spans="1:2" x14ac:dyDescent="0.3">
      <c r="A7370" s="36"/>
      <c r="B7370" s="39"/>
    </row>
    <row r="7371" spans="1:2" x14ac:dyDescent="0.3">
      <c r="A7371" s="36"/>
      <c r="B7371" s="39"/>
    </row>
    <row r="7372" spans="1:2" x14ac:dyDescent="0.3">
      <c r="A7372" s="36"/>
      <c r="B7372" s="39"/>
    </row>
    <row r="7373" spans="1:2" x14ac:dyDescent="0.3">
      <c r="A7373" s="36"/>
      <c r="B7373" s="39"/>
    </row>
    <row r="7374" spans="1:2" x14ac:dyDescent="0.3">
      <c r="A7374" s="36"/>
      <c r="B7374" s="39"/>
    </row>
    <row r="7375" spans="1:2" x14ac:dyDescent="0.3">
      <c r="A7375" s="36"/>
      <c r="B7375" s="39"/>
    </row>
    <row r="7376" spans="1:2" x14ac:dyDescent="0.3">
      <c r="A7376" s="36"/>
      <c r="B7376" s="39"/>
    </row>
    <row r="7377" spans="1:2" x14ac:dyDescent="0.3">
      <c r="A7377" s="36"/>
      <c r="B7377" s="39"/>
    </row>
    <row r="7378" spans="1:2" x14ac:dyDescent="0.3">
      <c r="A7378" s="36"/>
      <c r="B7378" s="39"/>
    </row>
    <row r="7379" spans="1:2" x14ac:dyDescent="0.3">
      <c r="A7379" s="36"/>
      <c r="B7379" s="39"/>
    </row>
    <row r="7380" spans="1:2" x14ac:dyDescent="0.3">
      <c r="A7380" s="36"/>
      <c r="B7380" s="39"/>
    </row>
    <row r="7381" spans="1:2" x14ac:dyDescent="0.3">
      <c r="A7381" s="36"/>
      <c r="B7381" s="39"/>
    </row>
    <row r="7382" spans="1:2" x14ac:dyDescent="0.3">
      <c r="A7382" s="36"/>
      <c r="B7382" s="39"/>
    </row>
    <row r="7383" spans="1:2" x14ac:dyDescent="0.3">
      <c r="A7383" s="36"/>
      <c r="B7383" s="39"/>
    </row>
    <row r="7384" spans="1:2" x14ac:dyDescent="0.3">
      <c r="A7384" s="36"/>
      <c r="B7384" s="39"/>
    </row>
    <row r="7385" spans="1:2" x14ac:dyDescent="0.3">
      <c r="A7385" s="36"/>
      <c r="B7385" s="39"/>
    </row>
    <row r="7386" spans="1:2" x14ac:dyDescent="0.3">
      <c r="A7386" s="36"/>
      <c r="B7386" s="39"/>
    </row>
    <row r="7387" spans="1:2" x14ac:dyDescent="0.3">
      <c r="A7387" s="36"/>
      <c r="B7387" s="39"/>
    </row>
    <row r="7388" spans="1:2" x14ac:dyDescent="0.3">
      <c r="A7388" s="36"/>
      <c r="B7388" s="39"/>
    </row>
    <row r="7389" spans="1:2" x14ac:dyDescent="0.3">
      <c r="A7389" s="36"/>
      <c r="B7389" s="39"/>
    </row>
    <row r="7390" spans="1:2" x14ac:dyDescent="0.3">
      <c r="A7390" s="36"/>
      <c r="B7390" s="39"/>
    </row>
    <row r="7391" spans="1:2" x14ac:dyDescent="0.3">
      <c r="A7391" s="36"/>
      <c r="B7391" s="39"/>
    </row>
    <row r="7392" spans="1:2" x14ac:dyDescent="0.3">
      <c r="A7392" s="36"/>
      <c r="B7392" s="39"/>
    </row>
    <row r="7393" spans="1:2" x14ac:dyDescent="0.3">
      <c r="A7393" s="36"/>
      <c r="B7393" s="39"/>
    </row>
    <row r="7394" spans="1:2" x14ac:dyDescent="0.3">
      <c r="A7394" s="36"/>
      <c r="B7394" s="39"/>
    </row>
    <row r="7395" spans="1:2" x14ac:dyDescent="0.3">
      <c r="A7395" s="36"/>
      <c r="B7395" s="39"/>
    </row>
    <row r="7396" spans="1:2" x14ac:dyDescent="0.3">
      <c r="A7396" s="36"/>
      <c r="B7396" s="39"/>
    </row>
    <row r="7397" spans="1:2" x14ac:dyDescent="0.3">
      <c r="A7397" s="36"/>
      <c r="B7397" s="39"/>
    </row>
    <row r="7398" spans="1:2" x14ac:dyDescent="0.3">
      <c r="A7398" s="36"/>
      <c r="B7398" s="39"/>
    </row>
    <row r="7399" spans="1:2" x14ac:dyDescent="0.3">
      <c r="A7399" s="36"/>
      <c r="B7399" s="39"/>
    </row>
    <row r="7400" spans="1:2" x14ac:dyDescent="0.3">
      <c r="A7400" s="36"/>
      <c r="B7400" s="39"/>
    </row>
    <row r="7401" spans="1:2" x14ac:dyDescent="0.3">
      <c r="A7401" s="36"/>
      <c r="B7401" s="39"/>
    </row>
    <row r="7402" spans="1:2" x14ac:dyDescent="0.3">
      <c r="A7402" s="36"/>
      <c r="B7402" s="39"/>
    </row>
    <row r="7403" spans="1:2" x14ac:dyDescent="0.3">
      <c r="A7403" s="36"/>
      <c r="B7403" s="39"/>
    </row>
    <row r="7404" spans="1:2" x14ac:dyDescent="0.3">
      <c r="A7404" s="36"/>
      <c r="B7404" s="39"/>
    </row>
    <row r="7405" spans="1:2" x14ac:dyDescent="0.3">
      <c r="A7405" s="36"/>
      <c r="B7405" s="39"/>
    </row>
    <row r="7406" spans="1:2" x14ac:dyDescent="0.3">
      <c r="A7406" s="36"/>
      <c r="B7406" s="39"/>
    </row>
    <row r="7407" spans="1:2" x14ac:dyDescent="0.3">
      <c r="A7407" s="36"/>
      <c r="B7407" s="39"/>
    </row>
    <row r="7408" spans="1:2" x14ac:dyDescent="0.3">
      <c r="A7408" s="36"/>
      <c r="B7408" s="39"/>
    </row>
    <row r="7409" spans="1:2" x14ac:dyDescent="0.3">
      <c r="A7409" s="36"/>
      <c r="B7409" s="39"/>
    </row>
    <row r="7410" spans="1:2" x14ac:dyDescent="0.3">
      <c r="A7410" s="36"/>
      <c r="B7410" s="39"/>
    </row>
    <row r="7411" spans="1:2" x14ac:dyDescent="0.3">
      <c r="A7411" s="36"/>
      <c r="B7411" s="39"/>
    </row>
    <row r="7412" spans="1:2" x14ac:dyDescent="0.3">
      <c r="A7412" s="36"/>
      <c r="B7412" s="39"/>
    </row>
    <row r="7413" spans="1:2" x14ac:dyDescent="0.3">
      <c r="A7413" s="36"/>
      <c r="B7413" s="39"/>
    </row>
    <row r="7414" spans="1:2" x14ac:dyDescent="0.3">
      <c r="A7414" s="36"/>
      <c r="B7414" s="39"/>
    </row>
    <row r="7415" spans="1:2" x14ac:dyDescent="0.3">
      <c r="A7415" s="36"/>
      <c r="B7415" s="39"/>
    </row>
    <row r="7416" spans="1:2" x14ac:dyDescent="0.3">
      <c r="A7416" s="36"/>
      <c r="B7416" s="39"/>
    </row>
    <row r="7417" spans="1:2" x14ac:dyDescent="0.3">
      <c r="A7417" s="36"/>
      <c r="B7417" s="39"/>
    </row>
    <row r="7418" spans="1:2" x14ac:dyDescent="0.3">
      <c r="A7418" s="36"/>
      <c r="B7418" s="39"/>
    </row>
    <row r="7419" spans="1:2" x14ac:dyDescent="0.3">
      <c r="A7419" s="36"/>
      <c r="B7419" s="39"/>
    </row>
    <row r="7420" spans="1:2" x14ac:dyDescent="0.3">
      <c r="A7420" s="36"/>
      <c r="B7420" s="39"/>
    </row>
    <row r="7421" spans="1:2" x14ac:dyDescent="0.3">
      <c r="A7421" s="36"/>
      <c r="B7421" s="39"/>
    </row>
    <row r="7422" spans="1:2" x14ac:dyDescent="0.3">
      <c r="A7422" s="36"/>
      <c r="B7422" s="39"/>
    </row>
    <row r="7423" spans="1:2" x14ac:dyDescent="0.3">
      <c r="A7423" s="36"/>
      <c r="B7423" s="39"/>
    </row>
    <row r="7424" spans="1:2" x14ac:dyDescent="0.3">
      <c r="A7424" s="36"/>
      <c r="B7424" s="39"/>
    </row>
    <row r="7425" spans="1:2" x14ac:dyDescent="0.3">
      <c r="A7425" s="36"/>
      <c r="B7425" s="39"/>
    </row>
    <row r="7426" spans="1:2" x14ac:dyDescent="0.3">
      <c r="A7426" s="36"/>
      <c r="B7426" s="39"/>
    </row>
    <row r="7427" spans="1:2" x14ac:dyDescent="0.3">
      <c r="A7427" s="36"/>
      <c r="B7427" s="39"/>
    </row>
    <row r="7428" spans="1:2" x14ac:dyDescent="0.3">
      <c r="A7428" s="36"/>
      <c r="B7428" s="39"/>
    </row>
    <row r="7429" spans="1:2" x14ac:dyDescent="0.3">
      <c r="A7429" s="36"/>
      <c r="B7429" s="39"/>
    </row>
    <row r="7430" spans="1:2" x14ac:dyDescent="0.3">
      <c r="A7430" s="36"/>
      <c r="B7430" s="39"/>
    </row>
    <row r="7431" spans="1:2" x14ac:dyDescent="0.3">
      <c r="A7431" s="36"/>
      <c r="B7431" s="39"/>
    </row>
    <row r="7432" spans="1:2" x14ac:dyDescent="0.3">
      <c r="A7432" s="36"/>
      <c r="B7432" s="39"/>
    </row>
    <row r="7433" spans="1:2" x14ac:dyDescent="0.3">
      <c r="A7433" s="36"/>
      <c r="B7433" s="39"/>
    </row>
    <row r="7434" spans="1:2" x14ac:dyDescent="0.3">
      <c r="A7434" s="36"/>
      <c r="B7434" s="39"/>
    </row>
    <row r="7435" spans="1:2" x14ac:dyDescent="0.3">
      <c r="A7435" s="36"/>
      <c r="B7435" s="39"/>
    </row>
    <row r="7436" spans="1:2" x14ac:dyDescent="0.3">
      <c r="A7436" s="36"/>
      <c r="B7436" s="39"/>
    </row>
    <row r="7437" spans="1:2" x14ac:dyDescent="0.3">
      <c r="A7437" s="36"/>
      <c r="B7437" s="39"/>
    </row>
    <row r="7438" spans="1:2" x14ac:dyDescent="0.3">
      <c r="A7438" s="36"/>
      <c r="B7438" s="39"/>
    </row>
    <row r="7439" spans="1:2" x14ac:dyDescent="0.3">
      <c r="A7439" s="36"/>
      <c r="B7439" s="39"/>
    </row>
    <row r="7440" spans="1:2" x14ac:dyDescent="0.3">
      <c r="A7440" s="36"/>
      <c r="B7440" s="39"/>
    </row>
    <row r="7441" spans="1:2" x14ac:dyDescent="0.3">
      <c r="A7441" s="36"/>
      <c r="B7441" s="39"/>
    </row>
    <row r="7442" spans="1:2" x14ac:dyDescent="0.3">
      <c r="A7442" s="36"/>
      <c r="B7442" s="39"/>
    </row>
    <row r="7443" spans="1:2" x14ac:dyDescent="0.3">
      <c r="A7443" s="36"/>
      <c r="B7443" s="39"/>
    </row>
    <row r="7444" spans="1:2" x14ac:dyDescent="0.3">
      <c r="A7444" s="36"/>
      <c r="B7444" s="39"/>
    </row>
    <row r="7445" spans="1:2" x14ac:dyDescent="0.3">
      <c r="A7445" s="36"/>
      <c r="B7445" s="39"/>
    </row>
    <row r="7446" spans="1:2" x14ac:dyDescent="0.3">
      <c r="A7446" s="36"/>
      <c r="B7446" s="39"/>
    </row>
    <row r="7447" spans="1:2" x14ac:dyDescent="0.3">
      <c r="A7447" s="36"/>
      <c r="B7447" s="39"/>
    </row>
    <row r="7448" spans="1:2" x14ac:dyDescent="0.3">
      <c r="A7448" s="36"/>
      <c r="B7448" s="39"/>
    </row>
    <row r="7449" spans="1:2" x14ac:dyDescent="0.3">
      <c r="A7449" s="36"/>
      <c r="B7449" s="39"/>
    </row>
    <row r="7450" spans="1:2" x14ac:dyDescent="0.3">
      <c r="A7450" s="36"/>
      <c r="B7450" s="39"/>
    </row>
    <row r="7451" spans="1:2" x14ac:dyDescent="0.3">
      <c r="A7451" s="36"/>
      <c r="B7451" s="39"/>
    </row>
    <row r="7452" spans="1:2" x14ac:dyDescent="0.3">
      <c r="A7452" s="36"/>
      <c r="B7452" s="39"/>
    </row>
    <row r="7453" spans="1:2" x14ac:dyDescent="0.3">
      <c r="A7453" s="36"/>
      <c r="B7453" s="39"/>
    </row>
    <row r="7454" spans="1:2" x14ac:dyDescent="0.3">
      <c r="A7454" s="36"/>
      <c r="B7454" s="39"/>
    </row>
    <row r="7455" spans="1:2" x14ac:dyDescent="0.3">
      <c r="A7455" s="36"/>
      <c r="B7455" s="39"/>
    </row>
    <row r="7456" spans="1:2" x14ac:dyDescent="0.3">
      <c r="A7456" s="36"/>
      <c r="B7456" s="39"/>
    </row>
    <row r="7457" spans="1:2" x14ac:dyDescent="0.3">
      <c r="A7457" s="36"/>
      <c r="B7457" s="39"/>
    </row>
    <row r="7458" spans="1:2" x14ac:dyDescent="0.3">
      <c r="A7458" s="36"/>
      <c r="B7458" s="39"/>
    </row>
    <row r="7459" spans="1:2" x14ac:dyDescent="0.3">
      <c r="A7459" s="36"/>
      <c r="B7459" s="39"/>
    </row>
    <row r="7460" spans="1:2" x14ac:dyDescent="0.3">
      <c r="A7460" s="36"/>
      <c r="B7460" s="39"/>
    </row>
    <row r="7461" spans="1:2" x14ac:dyDescent="0.3">
      <c r="A7461" s="36"/>
      <c r="B7461" s="39"/>
    </row>
    <row r="7462" spans="1:2" x14ac:dyDescent="0.3">
      <c r="A7462" s="36"/>
      <c r="B7462" s="39"/>
    </row>
    <row r="7463" spans="1:2" x14ac:dyDescent="0.3">
      <c r="A7463" s="36"/>
      <c r="B7463" s="39"/>
    </row>
    <row r="7464" spans="1:2" x14ac:dyDescent="0.3">
      <c r="A7464" s="36"/>
      <c r="B7464" s="39"/>
    </row>
    <row r="7465" spans="1:2" x14ac:dyDescent="0.3">
      <c r="A7465" s="36"/>
      <c r="B7465" s="39"/>
    </row>
    <row r="7466" spans="1:2" x14ac:dyDescent="0.3">
      <c r="A7466" s="36"/>
      <c r="B7466" s="39"/>
    </row>
    <row r="7467" spans="1:2" x14ac:dyDescent="0.3">
      <c r="A7467" s="36"/>
      <c r="B7467" s="39"/>
    </row>
    <row r="7468" spans="1:2" x14ac:dyDescent="0.3">
      <c r="A7468" s="36"/>
      <c r="B7468" s="39"/>
    </row>
    <row r="7469" spans="1:2" x14ac:dyDescent="0.3">
      <c r="A7469" s="36"/>
      <c r="B7469" s="39"/>
    </row>
    <row r="7470" spans="1:2" x14ac:dyDescent="0.3">
      <c r="A7470" s="36"/>
      <c r="B7470" s="39"/>
    </row>
    <row r="7471" spans="1:2" x14ac:dyDescent="0.3">
      <c r="A7471" s="36"/>
      <c r="B7471" s="39"/>
    </row>
    <row r="7472" spans="1:2" x14ac:dyDescent="0.3">
      <c r="A7472" s="36"/>
      <c r="B7472" s="39"/>
    </row>
    <row r="7473" spans="1:2" x14ac:dyDescent="0.3">
      <c r="A7473" s="36"/>
      <c r="B7473" s="39"/>
    </row>
    <row r="7474" spans="1:2" x14ac:dyDescent="0.3">
      <c r="A7474" s="36"/>
      <c r="B7474" s="39"/>
    </row>
    <row r="7475" spans="1:2" x14ac:dyDescent="0.3">
      <c r="A7475" s="36"/>
      <c r="B7475" s="39"/>
    </row>
    <row r="7476" spans="1:2" x14ac:dyDescent="0.3">
      <c r="A7476" s="36"/>
      <c r="B7476" s="39"/>
    </row>
    <row r="7477" spans="1:2" x14ac:dyDescent="0.3">
      <c r="A7477" s="36"/>
      <c r="B7477" s="39"/>
    </row>
    <row r="7478" spans="1:2" x14ac:dyDescent="0.3">
      <c r="A7478" s="36"/>
      <c r="B7478" s="39"/>
    </row>
    <row r="7479" spans="1:2" x14ac:dyDescent="0.3">
      <c r="A7479" s="36"/>
      <c r="B7479" s="39"/>
    </row>
    <row r="7480" spans="1:2" x14ac:dyDescent="0.3">
      <c r="A7480" s="36"/>
      <c r="B7480" s="39"/>
    </row>
    <row r="7481" spans="1:2" x14ac:dyDescent="0.3">
      <c r="A7481" s="36"/>
      <c r="B7481" s="39"/>
    </row>
    <row r="7482" spans="1:2" x14ac:dyDescent="0.3">
      <c r="A7482" s="36"/>
      <c r="B7482" s="39"/>
    </row>
    <row r="7483" spans="1:2" x14ac:dyDescent="0.3">
      <c r="A7483" s="36"/>
      <c r="B7483" s="39"/>
    </row>
    <row r="7484" spans="1:2" x14ac:dyDescent="0.3">
      <c r="A7484" s="36"/>
      <c r="B7484" s="39"/>
    </row>
    <row r="7485" spans="1:2" x14ac:dyDescent="0.3">
      <c r="A7485" s="36"/>
      <c r="B7485" s="39"/>
    </row>
    <row r="7486" spans="1:2" x14ac:dyDescent="0.3">
      <c r="A7486" s="36"/>
      <c r="B7486" s="39"/>
    </row>
    <row r="7487" spans="1:2" x14ac:dyDescent="0.3">
      <c r="A7487" s="36"/>
      <c r="B7487" s="39"/>
    </row>
    <row r="7488" spans="1:2" x14ac:dyDescent="0.3">
      <c r="A7488" s="36"/>
      <c r="B7488" s="39"/>
    </row>
    <row r="7489" spans="1:2" x14ac:dyDescent="0.3">
      <c r="A7489" s="36"/>
      <c r="B7489" s="39"/>
    </row>
    <row r="7490" spans="1:2" x14ac:dyDescent="0.3">
      <c r="A7490" s="36"/>
      <c r="B7490" s="39"/>
    </row>
    <row r="7491" spans="1:2" x14ac:dyDescent="0.3">
      <c r="A7491" s="36"/>
      <c r="B7491" s="39"/>
    </row>
    <row r="7492" spans="1:2" x14ac:dyDescent="0.3">
      <c r="A7492" s="36"/>
      <c r="B7492" s="39"/>
    </row>
    <row r="7493" spans="1:2" x14ac:dyDescent="0.3">
      <c r="A7493" s="36"/>
      <c r="B7493" s="39"/>
    </row>
    <row r="7494" spans="1:2" x14ac:dyDescent="0.3">
      <c r="A7494" s="36"/>
      <c r="B7494" s="39"/>
    </row>
    <row r="7495" spans="1:2" x14ac:dyDescent="0.3">
      <c r="A7495" s="36"/>
      <c r="B7495" s="39"/>
    </row>
    <row r="7496" spans="1:2" x14ac:dyDescent="0.3">
      <c r="A7496" s="36"/>
      <c r="B7496" s="39"/>
    </row>
    <row r="7497" spans="1:2" x14ac:dyDescent="0.3">
      <c r="A7497" s="36"/>
      <c r="B7497" s="39"/>
    </row>
    <row r="7498" spans="1:2" x14ac:dyDescent="0.3">
      <c r="A7498" s="36"/>
      <c r="B7498" s="39"/>
    </row>
    <row r="7499" spans="1:2" x14ac:dyDescent="0.3">
      <c r="A7499" s="36"/>
      <c r="B7499" s="39"/>
    </row>
    <row r="7500" spans="1:2" x14ac:dyDescent="0.3">
      <c r="A7500" s="36"/>
      <c r="B7500" s="39"/>
    </row>
    <row r="7501" spans="1:2" x14ac:dyDescent="0.3">
      <c r="A7501" s="36"/>
      <c r="B7501" s="39"/>
    </row>
    <row r="7502" spans="1:2" x14ac:dyDescent="0.3">
      <c r="A7502" s="36"/>
      <c r="B7502" s="39"/>
    </row>
    <row r="7503" spans="1:2" x14ac:dyDescent="0.3">
      <c r="A7503" s="36"/>
      <c r="B7503" s="39"/>
    </row>
    <row r="7504" spans="1:2" x14ac:dyDescent="0.3">
      <c r="A7504" s="36"/>
      <c r="B7504" s="39"/>
    </row>
    <row r="7505" spans="1:2" x14ac:dyDescent="0.3">
      <c r="A7505" s="36"/>
      <c r="B7505" s="39"/>
    </row>
    <row r="7506" spans="1:2" x14ac:dyDescent="0.3">
      <c r="A7506" s="36"/>
      <c r="B7506" s="39"/>
    </row>
    <row r="7507" spans="1:2" x14ac:dyDescent="0.3">
      <c r="A7507" s="36"/>
      <c r="B7507" s="39"/>
    </row>
    <row r="7508" spans="1:2" x14ac:dyDescent="0.3">
      <c r="A7508" s="36"/>
      <c r="B7508" s="39"/>
    </row>
    <row r="7509" spans="1:2" x14ac:dyDescent="0.3">
      <c r="A7509" s="36"/>
      <c r="B7509" s="39"/>
    </row>
    <row r="7510" spans="1:2" x14ac:dyDescent="0.3">
      <c r="A7510" s="36"/>
      <c r="B7510" s="39"/>
    </row>
    <row r="7511" spans="1:2" x14ac:dyDescent="0.3">
      <c r="A7511" s="36"/>
      <c r="B7511" s="39"/>
    </row>
    <row r="7512" spans="1:2" x14ac:dyDescent="0.3">
      <c r="A7512" s="36"/>
      <c r="B7512" s="39"/>
    </row>
    <row r="7513" spans="1:2" x14ac:dyDescent="0.3">
      <c r="A7513" s="36"/>
      <c r="B7513" s="39"/>
    </row>
    <row r="7514" spans="1:2" x14ac:dyDescent="0.3">
      <c r="A7514" s="36"/>
      <c r="B7514" s="39"/>
    </row>
    <row r="7515" spans="1:2" x14ac:dyDescent="0.3">
      <c r="A7515" s="36"/>
      <c r="B7515" s="39"/>
    </row>
    <row r="7516" spans="1:2" x14ac:dyDescent="0.3">
      <c r="A7516" s="36"/>
      <c r="B7516" s="39"/>
    </row>
    <row r="7517" spans="1:2" x14ac:dyDescent="0.3">
      <c r="A7517" s="36"/>
      <c r="B7517" s="39"/>
    </row>
    <row r="7518" spans="1:2" x14ac:dyDescent="0.3">
      <c r="A7518" s="36"/>
      <c r="B7518" s="39"/>
    </row>
    <row r="7519" spans="1:2" x14ac:dyDescent="0.3">
      <c r="A7519" s="36"/>
      <c r="B7519" s="39"/>
    </row>
    <row r="7520" spans="1:2" x14ac:dyDescent="0.3">
      <c r="A7520" s="36"/>
      <c r="B7520" s="39"/>
    </row>
    <row r="7521" spans="1:2" x14ac:dyDescent="0.3">
      <c r="A7521" s="36"/>
      <c r="B7521" s="39"/>
    </row>
    <row r="7522" spans="1:2" x14ac:dyDescent="0.3">
      <c r="A7522" s="36"/>
      <c r="B7522" s="39"/>
    </row>
    <row r="7523" spans="1:2" x14ac:dyDescent="0.3">
      <c r="A7523" s="36"/>
      <c r="B7523" s="39"/>
    </row>
    <row r="7524" spans="1:2" x14ac:dyDescent="0.3">
      <c r="A7524" s="36"/>
      <c r="B7524" s="39"/>
    </row>
    <row r="7525" spans="1:2" x14ac:dyDescent="0.3">
      <c r="A7525" s="36"/>
      <c r="B7525" s="39"/>
    </row>
    <row r="7526" spans="1:2" x14ac:dyDescent="0.3">
      <c r="A7526" s="36"/>
      <c r="B7526" s="39"/>
    </row>
    <row r="7527" spans="1:2" x14ac:dyDescent="0.3">
      <c r="A7527" s="36"/>
      <c r="B7527" s="39"/>
    </row>
    <row r="7528" spans="1:2" x14ac:dyDescent="0.3">
      <c r="A7528" s="36"/>
      <c r="B7528" s="39"/>
    </row>
    <row r="7529" spans="1:2" x14ac:dyDescent="0.3">
      <c r="A7529" s="36"/>
      <c r="B7529" s="39"/>
    </row>
    <row r="7530" spans="1:2" x14ac:dyDescent="0.3">
      <c r="A7530" s="36"/>
      <c r="B7530" s="39"/>
    </row>
    <row r="7531" spans="1:2" x14ac:dyDescent="0.3">
      <c r="A7531" s="36"/>
      <c r="B7531" s="39"/>
    </row>
    <row r="7532" spans="1:2" x14ac:dyDescent="0.3">
      <c r="A7532" s="36"/>
      <c r="B7532" s="39"/>
    </row>
    <row r="7533" spans="1:2" x14ac:dyDescent="0.3">
      <c r="A7533" s="36"/>
      <c r="B7533" s="39"/>
    </row>
    <row r="7534" spans="1:2" x14ac:dyDescent="0.3">
      <c r="A7534" s="36"/>
      <c r="B7534" s="39"/>
    </row>
    <row r="7535" spans="1:2" x14ac:dyDescent="0.3">
      <c r="A7535" s="36"/>
      <c r="B7535" s="39"/>
    </row>
    <row r="7536" spans="1:2" x14ac:dyDescent="0.3">
      <c r="A7536" s="36"/>
      <c r="B7536" s="39"/>
    </row>
    <row r="7537" spans="1:2" x14ac:dyDescent="0.3">
      <c r="A7537" s="36"/>
      <c r="B7537" s="39"/>
    </row>
    <row r="7538" spans="1:2" x14ac:dyDescent="0.3">
      <c r="A7538" s="36"/>
      <c r="B7538" s="39"/>
    </row>
    <row r="7539" spans="1:2" x14ac:dyDescent="0.3">
      <c r="A7539" s="36"/>
      <c r="B7539" s="39"/>
    </row>
    <row r="7540" spans="1:2" x14ac:dyDescent="0.3">
      <c r="A7540" s="36"/>
      <c r="B7540" s="39"/>
    </row>
    <row r="7541" spans="1:2" x14ac:dyDescent="0.3">
      <c r="A7541" s="36"/>
      <c r="B7541" s="39"/>
    </row>
    <row r="7542" spans="1:2" x14ac:dyDescent="0.3">
      <c r="A7542" s="36"/>
      <c r="B7542" s="39"/>
    </row>
    <row r="7543" spans="1:2" x14ac:dyDescent="0.3">
      <c r="A7543" s="36"/>
      <c r="B7543" s="39"/>
    </row>
    <row r="7544" spans="1:2" x14ac:dyDescent="0.3">
      <c r="A7544" s="36"/>
      <c r="B7544" s="39"/>
    </row>
    <row r="7545" spans="1:2" x14ac:dyDescent="0.3">
      <c r="A7545" s="36"/>
      <c r="B7545" s="39"/>
    </row>
    <row r="7546" spans="1:2" x14ac:dyDescent="0.3">
      <c r="A7546" s="36"/>
      <c r="B7546" s="39"/>
    </row>
    <row r="7547" spans="1:2" x14ac:dyDescent="0.3">
      <c r="A7547" s="36"/>
      <c r="B7547" s="39"/>
    </row>
    <row r="7548" spans="1:2" x14ac:dyDescent="0.3">
      <c r="A7548" s="36"/>
      <c r="B7548" s="39"/>
    </row>
    <row r="7549" spans="1:2" x14ac:dyDescent="0.3">
      <c r="A7549" s="36"/>
      <c r="B7549" s="39"/>
    </row>
    <row r="7550" spans="1:2" x14ac:dyDescent="0.3">
      <c r="A7550" s="36"/>
      <c r="B7550" s="39"/>
    </row>
    <row r="7551" spans="1:2" x14ac:dyDescent="0.3">
      <c r="A7551" s="36"/>
      <c r="B7551" s="39"/>
    </row>
    <row r="7552" spans="1:2" x14ac:dyDescent="0.3">
      <c r="A7552" s="36"/>
      <c r="B7552" s="39"/>
    </row>
    <row r="7553" spans="1:2" x14ac:dyDescent="0.3">
      <c r="A7553" s="36"/>
      <c r="B7553" s="39"/>
    </row>
    <row r="7554" spans="1:2" x14ac:dyDescent="0.3">
      <c r="A7554" s="36"/>
      <c r="B7554" s="39"/>
    </row>
    <row r="7555" spans="1:2" x14ac:dyDescent="0.3">
      <c r="A7555" s="36"/>
      <c r="B7555" s="39"/>
    </row>
    <row r="7556" spans="1:2" x14ac:dyDescent="0.3">
      <c r="A7556" s="36"/>
      <c r="B7556" s="39"/>
    </row>
    <row r="7557" spans="1:2" x14ac:dyDescent="0.3">
      <c r="A7557" s="36"/>
      <c r="B7557" s="39"/>
    </row>
    <row r="7558" spans="1:2" x14ac:dyDescent="0.3">
      <c r="A7558" s="36"/>
      <c r="B7558" s="39"/>
    </row>
    <row r="7559" spans="1:2" x14ac:dyDescent="0.3">
      <c r="A7559" s="36"/>
      <c r="B7559" s="39"/>
    </row>
    <row r="7560" spans="1:2" x14ac:dyDescent="0.3">
      <c r="A7560" s="36"/>
      <c r="B7560" s="39"/>
    </row>
    <row r="7561" spans="1:2" x14ac:dyDescent="0.3">
      <c r="A7561" s="36"/>
      <c r="B7561" s="39"/>
    </row>
    <row r="7562" spans="1:2" x14ac:dyDescent="0.3">
      <c r="A7562" s="36"/>
      <c r="B7562" s="39"/>
    </row>
    <row r="7563" spans="1:2" x14ac:dyDescent="0.3">
      <c r="A7563" s="36"/>
      <c r="B7563" s="39"/>
    </row>
    <row r="7564" spans="1:2" x14ac:dyDescent="0.3">
      <c r="A7564" s="36"/>
      <c r="B7564" s="39"/>
    </row>
    <row r="7565" spans="1:2" x14ac:dyDescent="0.3">
      <c r="A7565" s="36"/>
      <c r="B7565" s="39"/>
    </row>
    <row r="7566" spans="1:2" x14ac:dyDescent="0.3">
      <c r="A7566" s="36"/>
      <c r="B7566" s="39"/>
    </row>
    <row r="7567" spans="1:2" x14ac:dyDescent="0.3">
      <c r="A7567" s="36"/>
      <c r="B7567" s="39"/>
    </row>
    <row r="7568" spans="1:2" x14ac:dyDescent="0.3">
      <c r="A7568" s="36"/>
      <c r="B7568" s="39"/>
    </row>
    <row r="7569" spans="1:2" x14ac:dyDescent="0.3">
      <c r="A7569" s="36"/>
      <c r="B7569" s="39"/>
    </row>
    <row r="7570" spans="1:2" x14ac:dyDescent="0.3">
      <c r="A7570" s="36"/>
      <c r="B7570" s="39"/>
    </row>
    <row r="7571" spans="1:2" x14ac:dyDescent="0.3">
      <c r="A7571" s="36"/>
      <c r="B7571" s="39"/>
    </row>
    <row r="7572" spans="1:2" x14ac:dyDescent="0.3">
      <c r="A7572" s="36"/>
      <c r="B7572" s="39"/>
    </row>
    <row r="7573" spans="1:2" x14ac:dyDescent="0.3">
      <c r="A7573" s="36"/>
      <c r="B7573" s="39"/>
    </row>
    <row r="7574" spans="1:2" x14ac:dyDescent="0.3">
      <c r="A7574" s="36"/>
      <c r="B7574" s="39"/>
    </row>
    <row r="7575" spans="1:2" x14ac:dyDescent="0.3">
      <c r="A7575" s="36"/>
      <c r="B7575" s="39"/>
    </row>
    <row r="7576" spans="1:2" x14ac:dyDescent="0.3">
      <c r="A7576" s="36"/>
      <c r="B7576" s="39"/>
    </row>
    <row r="7577" spans="1:2" x14ac:dyDescent="0.3">
      <c r="A7577" s="36"/>
      <c r="B7577" s="39"/>
    </row>
    <row r="7578" spans="1:2" x14ac:dyDescent="0.3">
      <c r="A7578" s="36"/>
      <c r="B7578" s="39"/>
    </row>
    <row r="7579" spans="1:2" x14ac:dyDescent="0.3">
      <c r="A7579" s="36"/>
      <c r="B7579" s="39"/>
    </row>
    <row r="7580" spans="1:2" x14ac:dyDescent="0.3">
      <c r="A7580" s="36"/>
      <c r="B7580" s="39"/>
    </row>
    <row r="7581" spans="1:2" x14ac:dyDescent="0.3">
      <c r="A7581" s="36"/>
      <c r="B7581" s="39"/>
    </row>
    <row r="7582" spans="1:2" x14ac:dyDescent="0.3">
      <c r="A7582" s="36"/>
      <c r="B7582" s="39"/>
    </row>
    <row r="7583" spans="1:2" x14ac:dyDescent="0.3">
      <c r="A7583" s="36"/>
      <c r="B7583" s="39"/>
    </row>
    <row r="7584" spans="1:2" x14ac:dyDescent="0.3">
      <c r="A7584" s="36"/>
      <c r="B7584" s="39"/>
    </row>
    <row r="7585" spans="1:2" x14ac:dyDescent="0.3">
      <c r="A7585" s="36"/>
      <c r="B7585" s="39"/>
    </row>
    <row r="7586" spans="1:2" x14ac:dyDescent="0.3">
      <c r="A7586" s="36"/>
      <c r="B7586" s="39"/>
    </row>
    <row r="7587" spans="1:2" x14ac:dyDescent="0.3">
      <c r="A7587" s="36"/>
      <c r="B7587" s="39"/>
    </row>
    <row r="7588" spans="1:2" x14ac:dyDescent="0.3">
      <c r="A7588" s="36"/>
      <c r="B7588" s="39"/>
    </row>
    <row r="7589" spans="1:2" x14ac:dyDescent="0.3">
      <c r="A7589" s="36"/>
      <c r="B7589" s="39"/>
    </row>
    <row r="7590" spans="1:2" x14ac:dyDescent="0.3">
      <c r="A7590" s="36"/>
      <c r="B7590" s="39"/>
    </row>
    <row r="7591" spans="1:2" x14ac:dyDescent="0.3">
      <c r="A7591" s="36"/>
      <c r="B7591" s="39"/>
    </row>
    <row r="7592" spans="1:2" x14ac:dyDescent="0.3">
      <c r="A7592" s="36"/>
      <c r="B7592" s="39"/>
    </row>
    <row r="7593" spans="1:2" x14ac:dyDescent="0.3">
      <c r="A7593" s="36"/>
      <c r="B7593" s="39"/>
    </row>
    <row r="7594" spans="1:2" x14ac:dyDescent="0.3">
      <c r="A7594" s="36"/>
      <c r="B7594" s="39"/>
    </row>
    <row r="7595" spans="1:2" x14ac:dyDescent="0.3">
      <c r="A7595" s="36"/>
      <c r="B7595" s="39"/>
    </row>
    <row r="7596" spans="1:2" x14ac:dyDescent="0.3">
      <c r="A7596" s="36"/>
      <c r="B7596" s="39"/>
    </row>
    <row r="7597" spans="1:2" x14ac:dyDescent="0.3">
      <c r="A7597" s="36"/>
      <c r="B7597" s="39"/>
    </row>
    <row r="7598" spans="1:2" x14ac:dyDescent="0.3">
      <c r="A7598" s="36"/>
      <c r="B7598" s="39"/>
    </row>
    <row r="7599" spans="1:2" x14ac:dyDescent="0.3">
      <c r="A7599" s="36"/>
      <c r="B7599" s="39"/>
    </row>
    <row r="7600" spans="1:2" x14ac:dyDescent="0.3">
      <c r="A7600" s="36"/>
      <c r="B7600" s="39"/>
    </row>
    <row r="7601" spans="1:2" x14ac:dyDescent="0.3">
      <c r="A7601" s="36"/>
      <c r="B7601" s="39"/>
    </row>
    <row r="7602" spans="1:2" x14ac:dyDescent="0.3">
      <c r="A7602" s="36"/>
      <c r="B7602" s="39"/>
    </row>
    <row r="7603" spans="1:2" x14ac:dyDescent="0.3">
      <c r="A7603" s="36"/>
      <c r="B7603" s="39"/>
    </row>
    <row r="7604" spans="1:2" x14ac:dyDescent="0.3">
      <c r="A7604" s="36"/>
      <c r="B7604" s="39"/>
    </row>
    <row r="7605" spans="1:2" x14ac:dyDescent="0.3">
      <c r="A7605" s="36"/>
      <c r="B7605" s="39"/>
    </row>
    <row r="7606" spans="1:2" x14ac:dyDescent="0.3">
      <c r="A7606" s="36"/>
      <c r="B7606" s="39"/>
    </row>
    <row r="7607" spans="1:2" x14ac:dyDescent="0.3">
      <c r="A7607" s="36"/>
      <c r="B7607" s="39"/>
    </row>
    <row r="7608" spans="1:2" x14ac:dyDescent="0.3">
      <c r="A7608" s="36"/>
      <c r="B7608" s="39"/>
    </row>
    <row r="7609" spans="1:2" x14ac:dyDescent="0.3">
      <c r="A7609" s="36"/>
      <c r="B7609" s="39"/>
    </row>
    <row r="7610" spans="1:2" x14ac:dyDescent="0.3">
      <c r="A7610" s="36"/>
      <c r="B7610" s="39"/>
    </row>
    <row r="7611" spans="1:2" x14ac:dyDescent="0.3">
      <c r="A7611" s="36"/>
      <c r="B7611" s="39"/>
    </row>
    <row r="7612" spans="1:2" x14ac:dyDescent="0.3">
      <c r="A7612" s="36"/>
      <c r="B7612" s="39"/>
    </row>
    <row r="7613" spans="1:2" x14ac:dyDescent="0.3">
      <c r="A7613" s="36"/>
      <c r="B7613" s="39"/>
    </row>
    <row r="7614" spans="1:2" x14ac:dyDescent="0.3">
      <c r="A7614" s="36"/>
      <c r="B7614" s="39"/>
    </row>
    <row r="7615" spans="1:2" x14ac:dyDescent="0.3">
      <c r="A7615" s="36"/>
      <c r="B7615" s="39"/>
    </row>
    <row r="7616" spans="1:2" x14ac:dyDescent="0.3">
      <c r="A7616" s="36"/>
      <c r="B7616" s="39"/>
    </row>
    <row r="7617" spans="1:2" x14ac:dyDescent="0.3">
      <c r="A7617" s="36"/>
      <c r="B7617" s="39"/>
    </row>
    <row r="7618" spans="1:2" x14ac:dyDescent="0.3">
      <c r="A7618" s="36"/>
      <c r="B7618" s="39"/>
    </row>
    <row r="7619" spans="1:2" x14ac:dyDescent="0.3">
      <c r="A7619" s="36"/>
      <c r="B7619" s="39"/>
    </row>
    <row r="7620" spans="1:2" x14ac:dyDescent="0.3">
      <c r="A7620" s="36"/>
      <c r="B7620" s="39"/>
    </row>
    <row r="7621" spans="1:2" x14ac:dyDescent="0.3">
      <c r="A7621" s="36"/>
      <c r="B7621" s="39"/>
    </row>
    <row r="7622" spans="1:2" x14ac:dyDescent="0.3">
      <c r="A7622" s="36"/>
      <c r="B7622" s="39"/>
    </row>
    <row r="7623" spans="1:2" x14ac:dyDescent="0.3">
      <c r="A7623" s="36"/>
      <c r="B7623" s="39"/>
    </row>
    <row r="7624" spans="1:2" x14ac:dyDescent="0.3">
      <c r="A7624" s="36"/>
      <c r="B7624" s="39"/>
    </row>
    <row r="7625" spans="1:2" x14ac:dyDescent="0.3">
      <c r="A7625" s="36"/>
      <c r="B7625" s="39"/>
    </row>
    <row r="7626" spans="1:2" x14ac:dyDescent="0.3">
      <c r="A7626" s="36"/>
      <c r="B7626" s="39"/>
    </row>
    <row r="7627" spans="1:2" x14ac:dyDescent="0.3">
      <c r="A7627" s="36"/>
      <c r="B7627" s="39"/>
    </row>
    <row r="7628" spans="1:2" x14ac:dyDescent="0.3">
      <c r="A7628" s="36"/>
      <c r="B7628" s="39"/>
    </row>
    <row r="7629" spans="1:2" x14ac:dyDescent="0.3">
      <c r="A7629" s="36"/>
      <c r="B7629" s="39"/>
    </row>
    <row r="7630" spans="1:2" x14ac:dyDescent="0.3">
      <c r="A7630" s="36"/>
      <c r="B7630" s="39"/>
    </row>
    <row r="7631" spans="1:2" x14ac:dyDescent="0.3">
      <c r="A7631" s="36"/>
      <c r="B7631" s="39"/>
    </row>
    <row r="7632" spans="1:2" x14ac:dyDescent="0.3">
      <c r="A7632" s="36"/>
      <c r="B7632" s="39"/>
    </row>
    <row r="7633" spans="1:2" x14ac:dyDescent="0.3">
      <c r="A7633" s="36"/>
      <c r="B7633" s="39"/>
    </row>
    <row r="7634" spans="1:2" x14ac:dyDescent="0.3">
      <c r="A7634" s="36"/>
      <c r="B7634" s="39"/>
    </row>
    <row r="7635" spans="1:2" x14ac:dyDescent="0.3">
      <c r="A7635" s="36"/>
      <c r="B7635" s="39"/>
    </row>
    <row r="7636" spans="1:2" x14ac:dyDescent="0.3">
      <c r="A7636" s="36"/>
      <c r="B7636" s="39"/>
    </row>
    <row r="7637" spans="1:2" x14ac:dyDescent="0.3">
      <c r="A7637" s="36"/>
      <c r="B7637" s="39"/>
    </row>
    <row r="7638" spans="1:2" x14ac:dyDescent="0.3">
      <c r="A7638" s="36"/>
      <c r="B7638" s="39"/>
    </row>
    <row r="7639" spans="1:2" x14ac:dyDescent="0.3">
      <c r="A7639" s="36"/>
      <c r="B7639" s="39"/>
    </row>
    <row r="7640" spans="1:2" x14ac:dyDescent="0.3">
      <c r="A7640" s="36"/>
      <c r="B7640" s="39"/>
    </row>
    <row r="7641" spans="1:2" x14ac:dyDescent="0.3">
      <c r="A7641" s="36"/>
      <c r="B7641" s="39"/>
    </row>
    <row r="7642" spans="1:2" x14ac:dyDescent="0.3">
      <c r="A7642" s="36"/>
      <c r="B7642" s="39"/>
    </row>
    <row r="7643" spans="1:2" x14ac:dyDescent="0.3">
      <c r="A7643" s="36"/>
      <c r="B7643" s="39"/>
    </row>
    <row r="7644" spans="1:2" x14ac:dyDescent="0.3">
      <c r="A7644" s="36"/>
      <c r="B7644" s="39"/>
    </row>
    <row r="7645" spans="1:2" x14ac:dyDescent="0.3">
      <c r="A7645" s="36"/>
      <c r="B7645" s="39"/>
    </row>
    <row r="7646" spans="1:2" x14ac:dyDescent="0.3">
      <c r="A7646" s="36"/>
      <c r="B7646" s="39"/>
    </row>
    <row r="7647" spans="1:2" x14ac:dyDescent="0.3">
      <c r="A7647" s="36"/>
      <c r="B7647" s="39"/>
    </row>
    <row r="7648" spans="1:2" x14ac:dyDescent="0.3">
      <c r="A7648" s="36"/>
      <c r="B7648" s="39"/>
    </row>
    <row r="7649" spans="1:2" x14ac:dyDescent="0.3">
      <c r="A7649" s="36"/>
      <c r="B7649" s="39"/>
    </row>
    <row r="7650" spans="1:2" x14ac:dyDescent="0.3">
      <c r="A7650" s="36"/>
      <c r="B7650" s="39"/>
    </row>
    <row r="7651" spans="1:2" x14ac:dyDescent="0.3">
      <c r="A7651" s="36"/>
      <c r="B7651" s="39"/>
    </row>
    <row r="7652" spans="1:2" x14ac:dyDescent="0.3">
      <c r="A7652" s="36"/>
      <c r="B7652" s="39"/>
    </row>
    <row r="7653" spans="1:2" x14ac:dyDescent="0.3">
      <c r="A7653" s="36"/>
      <c r="B7653" s="39"/>
    </row>
    <row r="7654" spans="1:2" x14ac:dyDescent="0.3">
      <c r="A7654" s="36"/>
      <c r="B7654" s="39"/>
    </row>
    <row r="7655" spans="1:2" x14ac:dyDescent="0.3">
      <c r="A7655" s="36"/>
      <c r="B7655" s="39"/>
    </row>
    <row r="7656" spans="1:2" x14ac:dyDescent="0.3">
      <c r="A7656" s="36"/>
      <c r="B7656" s="39"/>
    </row>
    <row r="7657" spans="1:2" x14ac:dyDescent="0.3">
      <c r="A7657" s="36"/>
      <c r="B7657" s="39"/>
    </row>
    <row r="7658" spans="1:2" x14ac:dyDescent="0.3">
      <c r="A7658" s="36"/>
      <c r="B7658" s="39"/>
    </row>
    <row r="7659" spans="1:2" x14ac:dyDescent="0.3">
      <c r="A7659" s="36"/>
      <c r="B7659" s="39"/>
    </row>
    <row r="7660" spans="1:2" x14ac:dyDescent="0.3">
      <c r="A7660" s="36"/>
      <c r="B7660" s="39"/>
    </row>
    <row r="7661" spans="1:2" x14ac:dyDescent="0.3">
      <c r="A7661" s="36"/>
      <c r="B7661" s="39"/>
    </row>
    <row r="7662" spans="1:2" x14ac:dyDescent="0.3">
      <c r="A7662" s="36"/>
      <c r="B7662" s="39"/>
    </row>
    <row r="7663" spans="1:2" x14ac:dyDescent="0.3">
      <c r="A7663" s="36"/>
      <c r="B7663" s="39"/>
    </row>
    <row r="7664" spans="1:2" x14ac:dyDescent="0.3">
      <c r="A7664" s="36"/>
      <c r="B7664" s="39"/>
    </row>
    <row r="7665" spans="1:2" x14ac:dyDescent="0.3">
      <c r="A7665" s="36"/>
      <c r="B7665" s="39"/>
    </row>
    <row r="7666" spans="1:2" x14ac:dyDescent="0.3">
      <c r="A7666" s="36"/>
      <c r="B7666" s="39"/>
    </row>
    <row r="7667" spans="1:2" x14ac:dyDescent="0.3">
      <c r="A7667" s="36"/>
      <c r="B7667" s="39"/>
    </row>
    <row r="7668" spans="1:2" x14ac:dyDescent="0.3">
      <c r="A7668" s="36"/>
      <c r="B7668" s="39"/>
    </row>
    <row r="7669" spans="1:2" x14ac:dyDescent="0.3">
      <c r="A7669" s="36"/>
      <c r="B7669" s="39"/>
    </row>
    <row r="7670" spans="1:2" x14ac:dyDescent="0.3">
      <c r="A7670" s="36"/>
      <c r="B7670" s="39"/>
    </row>
    <row r="7671" spans="1:2" x14ac:dyDescent="0.3">
      <c r="A7671" s="36"/>
      <c r="B7671" s="39"/>
    </row>
    <row r="7672" spans="1:2" x14ac:dyDescent="0.3">
      <c r="A7672" s="36"/>
      <c r="B7672" s="39"/>
    </row>
    <row r="7673" spans="1:2" x14ac:dyDescent="0.3">
      <c r="A7673" s="36"/>
      <c r="B7673" s="39"/>
    </row>
    <row r="7674" spans="1:2" x14ac:dyDescent="0.3">
      <c r="A7674" s="36"/>
      <c r="B7674" s="39"/>
    </row>
    <row r="7675" spans="1:2" x14ac:dyDescent="0.3">
      <c r="A7675" s="36"/>
      <c r="B7675" s="39"/>
    </row>
    <row r="7676" spans="1:2" x14ac:dyDescent="0.3">
      <c r="A7676" s="36"/>
      <c r="B7676" s="39"/>
    </row>
    <row r="7677" spans="1:2" x14ac:dyDescent="0.3">
      <c r="A7677" s="36"/>
      <c r="B7677" s="39"/>
    </row>
    <row r="7678" spans="1:2" x14ac:dyDescent="0.3">
      <c r="A7678" s="36"/>
      <c r="B7678" s="39"/>
    </row>
    <row r="7679" spans="1:2" x14ac:dyDescent="0.3">
      <c r="A7679" s="36"/>
      <c r="B7679" s="39"/>
    </row>
    <row r="7680" spans="1:2" x14ac:dyDescent="0.3">
      <c r="A7680" s="36"/>
      <c r="B7680" s="39"/>
    </row>
    <row r="7681" spans="1:2" x14ac:dyDescent="0.3">
      <c r="A7681" s="36"/>
      <c r="B7681" s="39"/>
    </row>
    <row r="7682" spans="1:2" x14ac:dyDescent="0.3">
      <c r="A7682" s="36"/>
      <c r="B7682" s="39"/>
    </row>
    <row r="7683" spans="1:2" x14ac:dyDescent="0.3">
      <c r="A7683" s="36"/>
      <c r="B7683" s="39"/>
    </row>
    <row r="7684" spans="1:2" x14ac:dyDescent="0.3">
      <c r="A7684" s="36"/>
      <c r="B7684" s="39"/>
    </row>
    <row r="7685" spans="1:2" x14ac:dyDescent="0.3">
      <c r="A7685" s="36"/>
      <c r="B7685" s="39"/>
    </row>
    <row r="7686" spans="1:2" x14ac:dyDescent="0.3">
      <c r="A7686" s="36"/>
      <c r="B7686" s="39"/>
    </row>
    <row r="7687" spans="1:2" x14ac:dyDescent="0.3">
      <c r="A7687" s="36"/>
      <c r="B7687" s="39"/>
    </row>
    <row r="7688" spans="1:2" x14ac:dyDescent="0.3">
      <c r="A7688" s="36"/>
      <c r="B7688" s="39"/>
    </row>
    <row r="7689" spans="1:2" x14ac:dyDescent="0.3">
      <c r="A7689" s="36"/>
      <c r="B7689" s="39"/>
    </row>
    <row r="7690" spans="1:2" x14ac:dyDescent="0.3">
      <c r="A7690" s="36"/>
      <c r="B7690" s="39"/>
    </row>
    <row r="7691" spans="1:2" x14ac:dyDescent="0.3">
      <c r="A7691" s="36"/>
      <c r="B7691" s="39"/>
    </row>
    <row r="7692" spans="1:2" x14ac:dyDescent="0.3">
      <c r="A7692" s="36"/>
      <c r="B7692" s="39"/>
    </row>
    <row r="7693" spans="1:2" x14ac:dyDescent="0.3">
      <c r="A7693" s="36"/>
      <c r="B7693" s="39"/>
    </row>
    <row r="7694" spans="1:2" x14ac:dyDescent="0.3">
      <c r="A7694" s="36"/>
      <c r="B7694" s="39"/>
    </row>
    <row r="7695" spans="1:2" x14ac:dyDescent="0.3">
      <c r="A7695" s="36"/>
      <c r="B7695" s="39"/>
    </row>
    <row r="7696" spans="1:2" x14ac:dyDescent="0.3">
      <c r="A7696" s="36"/>
      <c r="B7696" s="39"/>
    </row>
    <row r="7697" spans="1:2" x14ac:dyDescent="0.3">
      <c r="A7697" s="36"/>
      <c r="B7697" s="39"/>
    </row>
    <row r="7698" spans="1:2" x14ac:dyDescent="0.3">
      <c r="A7698" s="36"/>
      <c r="B7698" s="39"/>
    </row>
    <row r="7699" spans="1:2" x14ac:dyDescent="0.3">
      <c r="A7699" s="36"/>
      <c r="B7699" s="39"/>
    </row>
    <row r="7700" spans="1:2" x14ac:dyDescent="0.3">
      <c r="A7700" s="36"/>
      <c r="B7700" s="39"/>
    </row>
    <row r="7701" spans="1:2" x14ac:dyDescent="0.3">
      <c r="A7701" s="36"/>
      <c r="B7701" s="39"/>
    </row>
    <row r="7702" spans="1:2" x14ac:dyDescent="0.3">
      <c r="A7702" s="36"/>
      <c r="B7702" s="39"/>
    </row>
    <row r="7703" spans="1:2" x14ac:dyDescent="0.3">
      <c r="A7703" s="36"/>
      <c r="B7703" s="39"/>
    </row>
    <row r="7704" spans="1:2" x14ac:dyDescent="0.3">
      <c r="A7704" s="36"/>
      <c r="B7704" s="39"/>
    </row>
    <row r="7705" spans="1:2" x14ac:dyDescent="0.3">
      <c r="A7705" s="36"/>
      <c r="B7705" s="39"/>
    </row>
    <row r="7706" spans="1:2" x14ac:dyDescent="0.3">
      <c r="A7706" s="36"/>
      <c r="B7706" s="39"/>
    </row>
    <row r="7707" spans="1:2" x14ac:dyDescent="0.3">
      <c r="A7707" s="36"/>
      <c r="B7707" s="39"/>
    </row>
    <row r="7708" spans="1:2" x14ac:dyDescent="0.3">
      <c r="A7708" s="36"/>
      <c r="B7708" s="39"/>
    </row>
    <row r="7709" spans="1:2" x14ac:dyDescent="0.3">
      <c r="A7709" s="36"/>
      <c r="B7709" s="39"/>
    </row>
    <row r="7710" spans="1:2" x14ac:dyDescent="0.3">
      <c r="A7710" s="36"/>
      <c r="B7710" s="39"/>
    </row>
    <row r="7711" spans="1:2" x14ac:dyDescent="0.3">
      <c r="A7711" s="36"/>
      <c r="B7711" s="39"/>
    </row>
    <row r="7712" spans="1:2" x14ac:dyDescent="0.3">
      <c r="A7712" s="36"/>
      <c r="B7712" s="39"/>
    </row>
    <row r="7713" spans="1:2" x14ac:dyDescent="0.3">
      <c r="A7713" s="36"/>
      <c r="B7713" s="39"/>
    </row>
    <row r="7714" spans="1:2" x14ac:dyDescent="0.3">
      <c r="A7714" s="36"/>
      <c r="B7714" s="39"/>
    </row>
    <row r="7715" spans="1:2" x14ac:dyDescent="0.3">
      <c r="A7715" s="36"/>
      <c r="B7715" s="39"/>
    </row>
    <row r="7716" spans="1:2" x14ac:dyDescent="0.3">
      <c r="A7716" s="36"/>
      <c r="B7716" s="39"/>
    </row>
    <row r="7717" spans="1:2" x14ac:dyDescent="0.3">
      <c r="A7717" s="36"/>
      <c r="B7717" s="39"/>
    </row>
    <row r="7718" spans="1:2" x14ac:dyDescent="0.3">
      <c r="A7718" s="36"/>
      <c r="B7718" s="39"/>
    </row>
    <row r="7719" spans="1:2" x14ac:dyDescent="0.3">
      <c r="A7719" s="36"/>
      <c r="B7719" s="39"/>
    </row>
    <row r="7720" spans="1:2" x14ac:dyDescent="0.3">
      <c r="A7720" s="36"/>
      <c r="B7720" s="39"/>
    </row>
    <row r="7721" spans="1:2" x14ac:dyDescent="0.3">
      <c r="A7721" s="36"/>
      <c r="B7721" s="39"/>
    </row>
    <row r="7722" spans="1:2" x14ac:dyDescent="0.3">
      <c r="A7722" s="36"/>
      <c r="B7722" s="39"/>
    </row>
    <row r="7723" spans="1:2" x14ac:dyDescent="0.3">
      <c r="A7723" s="36"/>
      <c r="B7723" s="39"/>
    </row>
    <row r="7724" spans="1:2" x14ac:dyDescent="0.3">
      <c r="A7724" s="36"/>
      <c r="B7724" s="39"/>
    </row>
    <row r="7725" spans="1:2" x14ac:dyDescent="0.3">
      <c r="A7725" s="36"/>
      <c r="B7725" s="39"/>
    </row>
    <row r="7726" spans="1:2" x14ac:dyDescent="0.3">
      <c r="A7726" s="36"/>
      <c r="B7726" s="39"/>
    </row>
    <row r="7727" spans="1:2" x14ac:dyDescent="0.3">
      <c r="A7727" s="36"/>
      <c r="B7727" s="39"/>
    </row>
    <row r="7728" spans="1:2" x14ac:dyDescent="0.3">
      <c r="A7728" s="36"/>
      <c r="B7728" s="39"/>
    </row>
    <row r="7729" spans="1:2" x14ac:dyDescent="0.3">
      <c r="A7729" s="36"/>
      <c r="B7729" s="39"/>
    </row>
    <row r="7730" spans="1:2" x14ac:dyDescent="0.3">
      <c r="A7730" s="36"/>
      <c r="B7730" s="39"/>
    </row>
    <row r="7731" spans="1:2" x14ac:dyDescent="0.3">
      <c r="A7731" s="36"/>
      <c r="B7731" s="39"/>
    </row>
    <row r="7732" spans="1:2" x14ac:dyDescent="0.3">
      <c r="A7732" s="36"/>
      <c r="B7732" s="39"/>
    </row>
    <row r="7733" spans="1:2" x14ac:dyDescent="0.3">
      <c r="A7733" s="36"/>
      <c r="B7733" s="39"/>
    </row>
    <row r="7734" spans="1:2" x14ac:dyDescent="0.3">
      <c r="A7734" s="36"/>
      <c r="B7734" s="39"/>
    </row>
    <row r="7735" spans="1:2" x14ac:dyDescent="0.3">
      <c r="A7735" s="36"/>
      <c r="B7735" s="39"/>
    </row>
    <row r="7736" spans="1:2" x14ac:dyDescent="0.3">
      <c r="A7736" s="36"/>
      <c r="B7736" s="39"/>
    </row>
    <row r="7737" spans="1:2" x14ac:dyDescent="0.3">
      <c r="A7737" s="36"/>
      <c r="B7737" s="39"/>
    </row>
    <row r="7738" spans="1:2" x14ac:dyDescent="0.3">
      <c r="A7738" s="36"/>
      <c r="B7738" s="39"/>
    </row>
    <row r="7739" spans="1:2" x14ac:dyDescent="0.3">
      <c r="A7739" s="36"/>
      <c r="B7739" s="39"/>
    </row>
    <row r="7740" spans="1:2" x14ac:dyDescent="0.3">
      <c r="A7740" s="36"/>
      <c r="B7740" s="39"/>
    </row>
    <row r="7741" spans="1:2" x14ac:dyDescent="0.3">
      <c r="A7741" s="36"/>
      <c r="B7741" s="39"/>
    </row>
    <row r="7742" spans="1:2" x14ac:dyDescent="0.3">
      <c r="A7742" s="36"/>
      <c r="B7742" s="39"/>
    </row>
    <row r="7743" spans="1:2" x14ac:dyDescent="0.3">
      <c r="A7743" s="36"/>
      <c r="B7743" s="39"/>
    </row>
    <row r="7744" spans="1:2" x14ac:dyDescent="0.3">
      <c r="A7744" s="36"/>
      <c r="B7744" s="39"/>
    </row>
    <row r="7745" spans="1:2" x14ac:dyDescent="0.3">
      <c r="A7745" s="36"/>
      <c r="B7745" s="39"/>
    </row>
    <row r="7746" spans="1:2" x14ac:dyDescent="0.3">
      <c r="A7746" s="36"/>
      <c r="B7746" s="39"/>
    </row>
    <row r="7747" spans="1:2" x14ac:dyDescent="0.3">
      <c r="A7747" s="36"/>
      <c r="B7747" s="39"/>
    </row>
    <row r="7748" spans="1:2" x14ac:dyDescent="0.3">
      <c r="A7748" s="36"/>
      <c r="B7748" s="39"/>
    </row>
    <row r="7749" spans="1:2" x14ac:dyDescent="0.3">
      <c r="A7749" s="36"/>
      <c r="B7749" s="39"/>
    </row>
    <row r="7750" spans="1:2" x14ac:dyDescent="0.3">
      <c r="A7750" s="36"/>
      <c r="B7750" s="39"/>
    </row>
    <row r="7751" spans="1:2" x14ac:dyDescent="0.3">
      <c r="A7751" s="36"/>
      <c r="B7751" s="39"/>
    </row>
    <row r="7752" spans="1:2" x14ac:dyDescent="0.3">
      <c r="A7752" s="36"/>
      <c r="B7752" s="39"/>
    </row>
    <row r="7753" spans="1:2" x14ac:dyDescent="0.3">
      <c r="A7753" s="36"/>
      <c r="B7753" s="39"/>
    </row>
    <row r="7754" spans="1:2" x14ac:dyDescent="0.3">
      <c r="A7754" s="36"/>
      <c r="B7754" s="39"/>
    </row>
    <row r="7755" spans="1:2" x14ac:dyDescent="0.3">
      <c r="A7755" s="36"/>
      <c r="B7755" s="39"/>
    </row>
    <row r="7756" spans="1:2" x14ac:dyDescent="0.3">
      <c r="A7756" s="36"/>
      <c r="B7756" s="39"/>
    </row>
    <row r="7757" spans="1:2" x14ac:dyDescent="0.3">
      <c r="A7757" s="36"/>
      <c r="B7757" s="39"/>
    </row>
    <row r="7758" spans="1:2" x14ac:dyDescent="0.3">
      <c r="A7758" s="36"/>
      <c r="B7758" s="39"/>
    </row>
    <row r="7759" spans="1:2" x14ac:dyDescent="0.3">
      <c r="A7759" s="36"/>
      <c r="B7759" s="39"/>
    </row>
    <row r="7760" spans="1:2" x14ac:dyDescent="0.3">
      <c r="A7760" s="36"/>
      <c r="B7760" s="39"/>
    </row>
    <row r="7761" spans="1:2" x14ac:dyDescent="0.3">
      <c r="A7761" s="36"/>
      <c r="B7761" s="39"/>
    </row>
    <row r="7762" spans="1:2" x14ac:dyDescent="0.3">
      <c r="A7762" s="36"/>
      <c r="B7762" s="39"/>
    </row>
    <row r="7763" spans="1:2" x14ac:dyDescent="0.3">
      <c r="A7763" s="36"/>
      <c r="B7763" s="39"/>
    </row>
    <row r="7764" spans="1:2" x14ac:dyDescent="0.3">
      <c r="A7764" s="36"/>
      <c r="B7764" s="39"/>
    </row>
    <row r="7765" spans="1:2" x14ac:dyDescent="0.3">
      <c r="A7765" s="36"/>
      <c r="B7765" s="39"/>
    </row>
    <row r="7766" spans="1:2" x14ac:dyDescent="0.3">
      <c r="A7766" s="36"/>
      <c r="B7766" s="39"/>
    </row>
    <row r="7767" spans="1:2" x14ac:dyDescent="0.3">
      <c r="A7767" s="36"/>
      <c r="B7767" s="39"/>
    </row>
    <row r="7768" spans="1:2" x14ac:dyDescent="0.3">
      <c r="A7768" s="36"/>
      <c r="B7768" s="39"/>
    </row>
    <row r="7769" spans="1:2" x14ac:dyDescent="0.3">
      <c r="A7769" s="36"/>
      <c r="B7769" s="39"/>
    </row>
    <row r="7770" spans="1:2" x14ac:dyDescent="0.3">
      <c r="A7770" s="36"/>
      <c r="B7770" s="39"/>
    </row>
    <row r="7771" spans="1:2" x14ac:dyDescent="0.3">
      <c r="A7771" s="36"/>
      <c r="B7771" s="39"/>
    </row>
    <row r="7772" spans="1:2" x14ac:dyDescent="0.3">
      <c r="A7772" s="36"/>
      <c r="B7772" s="39"/>
    </row>
    <row r="7773" spans="1:2" x14ac:dyDescent="0.3">
      <c r="A7773" s="36"/>
      <c r="B7773" s="39"/>
    </row>
    <row r="7774" spans="1:2" x14ac:dyDescent="0.3">
      <c r="A7774" s="36"/>
      <c r="B7774" s="39"/>
    </row>
    <row r="7775" spans="1:2" x14ac:dyDescent="0.3">
      <c r="A7775" s="36"/>
      <c r="B7775" s="39"/>
    </row>
    <row r="7776" spans="1:2" x14ac:dyDescent="0.3">
      <c r="A7776" s="36"/>
      <c r="B7776" s="39"/>
    </row>
    <row r="7777" spans="1:2" x14ac:dyDescent="0.3">
      <c r="A7777" s="36"/>
      <c r="B7777" s="39"/>
    </row>
    <row r="7778" spans="1:2" x14ac:dyDescent="0.3">
      <c r="A7778" s="36"/>
      <c r="B7778" s="39"/>
    </row>
    <row r="7779" spans="1:2" x14ac:dyDescent="0.3">
      <c r="A7779" s="36"/>
      <c r="B7779" s="39"/>
    </row>
    <row r="7780" spans="1:2" x14ac:dyDescent="0.3">
      <c r="A7780" s="36"/>
      <c r="B7780" s="39"/>
    </row>
    <row r="7781" spans="1:2" x14ac:dyDescent="0.3">
      <c r="A7781" s="36"/>
      <c r="B7781" s="39"/>
    </row>
    <row r="7782" spans="1:2" x14ac:dyDescent="0.3">
      <c r="A7782" s="36"/>
      <c r="B7782" s="39"/>
    </row>
    <row r="7783" spans="1:2" x14ac:dyDescent="0.3">
      <c r="A7783" s="36"/>
      <c r="B7783" s="39"/>
    </row>
    <row r="7784" spans="1:2" x14ac:dyDescent="0.3">
      <c r="A7784" s="36"/>
      <c r="B7784" s="39"/>
    </row>
    <row r="7785" spans="1:2" x14ac:dyDescent="0.3">
      <c r="A7785" s="36"/>
      <c r="B7785" s="39"/>
    </row>
    <row r="7786" spans="1:2" x14ac:dyDescent="0.3">
      <c r="A7786" s="36"/>
      <c r="B7786" s="39"/>
    </row>
    <row r="7787" spans="1:2" x14ac:dyDescent="0.3">
      <c r="A7787" s="36"/>
      <c r="B7787" s="39"/>
    </row>
    <row r="7788" spans="1:2" x14ac:dyDescent="0.3">
      <c r="A7788" s="36"/>
      <c r="B7788" s="39"/>
    </row>
    <row r="7789" spans="1:2" x14ac:dyDescent="0.3">
      <c r="A7789" s="36"/>
      <c r="B7789" s="39"/>
    </row>
    <row r="7790" spans="1:2" x14ac:dyDescent="0.3">
      <c r="A7790" s="36"/>
      <c r="B7790" s="39"/>
    </row>
    <row r="7791" spans="1:2" x14ac:dyDescent="0.3">
      <c r="A7791" s="36"/>
      <c r="B7791" s="39"/>
    </row>
    <row r="7792" spans="1:2" x14ac:dyDescent="0.3">
      <c r="A7792" s="36"/>
      <c r="B7792" s="39"/>
    </row>
    <row r="7793" spans="1:2" x14ac:dyDescent="0.3">
      <c r="A7793" s="36"/>
      <c r="B7793" s="39"/>
    </row>
    <row r="7794" spans="1:2" x14ac:dyDescent="0.3">
      <c r="A7794" s="36"/>
      <c r="B7794" s="39"/>
    </row>
    <row r="7795" spans="1:2" x14ac:dyDescent="0.3">
      <c r="A7795" s="36"/>
      <c r="B7795" s="39"/>
    </row>
    <row r="7796" spans="1:2" x14ac:dyDescent="0.3">
      <c r="A7796" s="36"/>
      <c r="B7796" s="39"/>
    </row>
    <row r="7797" spans="1:2" x14ac:dyDescent="0.3">
      <c r="A7797" s="36"/>
      <c r="B7797" s="39"/>
    </row>
    <row r="7798" spans="1:2" x14ac:dyDescent="0.3">
      <c r="A7798" s="36"/>
      <c r="B7798" s="39"/>
    </row>
    <row r="7799" spans="1:2" x14ac:dyDescent="0.3">
      <c r="A7799" s="36"/>
      <c r="B7799" s="39"/>
    </row>
    <row r="7800" spans="1:2" x14ac:dyDescent="0.3">
      <c r="A7800" s="36"/>
      <c r="B7800" s="39"/>
    </row>
    <row r="7801" spans="1:2" x14ac:dyDescent="0.3">
      <c r="A7801" s="36"/>
      <c r="B7801" s="39"/>
    </row>
    <row r="7802" spans="1:2" x14ac:dyDescent="0.3">
      <c r="A7802" s="36"/>
      <c r="B7802" s="39"/>
    </row>
    <row r="7803" spans="1:2" x14ac:dyDescent="0.3">
      <c r="A7803" s="36"/>
      <c r="B7803" s="39"/>
    </row>
    <row r="7804" spans="1:2" x14ac:dyDescent="0.3">
      <c r="A7804" s="36"/>
      <c r="B7804" s="39"/>
    </row>
    <row r="7805" spans="1:2" x14ac:dyDescent="0.3">
      <c r="A7805" s="36"/>
      <c r="B7805" s="39"/>
    </row>
    <row r="7806" spans="1:2" x14ac:dyDescent="0.3">
      <c r="A7806" s="36"/>
      <c r="B7806" s="39"/>
    </row>
    <row r="7807" spans="1:2" x14ac:dyDescent="0.3">
      <c r="A7807" s="36"/>
      <c r="B7807" s="39"/>
    </row>
    <row r="7808" spans="1:2" x14ac:dyDescent="0.3">
      <c r="A7808" s="36"/>
      <c r="B7808" s="39"/>
    </row>
    <row r="7809" spans="1:2" x14ac:dyDescent="0.3">
      <c r="A7809" s="36"/>
      <c r="B7809" s="39"/>
    </row>
    <row r="7810" spans="1:2" x14ac:dyDescent="0.3">
      <c r="A7810" s="36"/>
      <c r="B7810" s="39"/>
    </row>
    <row r="7811" spans="1:2" x14ac:dyDescent="0.3">
      <c r="A7811" s="36"/>
      <c r="B7811" s="39"/>
    </row>
    <row r="7812" spans="1:2" x14ac:dyDescent="0.3">
      <c r="A7812" s="36"/>
      <c r="B7812" s="39"/>
    </row>
    <row r="7813" spans="1:2" x14ac:dyDescent="0.3">
      <c r="A7813" s="36"/>
      <c r="B7813" s="39"/>
    </row>
    <row r="7814" spans="1:2" x14ac:dyDescent="0.3">
      <c r="A7814" s="36"/>
      <c r="B7814" s="39"/>
    </row>
    <row r="7815" spans="1:2" x14ac:dyDescent="0.3">
      <c r="A7815" s="36"/>
      <c r="B7815" s="39"/>
    </row>
    <row r="7816" spans="1:2" x14ac:dyDescent="0.3">
      <c r="A7816" s="36"/>
      <c r="B7816" s="39"/>
    </row>
    <row r="7817" spans="1:2" x14ac:dyDescent="0.3">
      <c r="A7817" s="36"/>
      <c r="B7817" s="39"/>
    </row>
    <row r="7818" spans="1:2" x14ac:dyDescent="0.3">
      <c r="A7818" s="36"/>
      <c r="B7818" s="39"/>
    </row>
    <row r="7819" spans="1:2" x14ac:dyDescent="0.3">
      <c r="A7819" s="36"/>
      <c r="B7819" s="39"/>
    </row>
    <row r="7820" spans="1:2" x14ac:dyDescent="0.3">
      <c r="A7820" s="36"/>
      <c r="B7820" s="39"/>
    </row>
    <row r="7821" spans="1:2" x14ac:dyDescent="0.3">
      <c r="A7821" s="36"/>
      <c r="B7821" s="39"/>
    </row>
    <row r="7822" spans="1:2" x14ac:dyDescent="0.3">
      <c r="A7822" s="36"/>
      <c r="B7822" s="39"/>
    </row>
    <row r="7823" spans="1:2" x14ac:dyDescent="0.3">
      <c r="A7823" s="36"/>
      <c r="B7823" s="39"/>
    </row>
    <row r="7824" spans="1:2" x14ac:dyDescent="0.3">
      <c r="A7824" s="36"/>
      <c r="B7824" s="39"/>
    </row>
    <row r="7825" spans="1:2" x14ac:dyDescent="0.3">
      <c r="A7825" s="36"/>
      <c r="B7825" s="39"/>
    </row>
    <row r="7826" spans="1:2" x14ac:dyDescent="0.3">
      <c r="A7826" s="36"/>
      <c r="B7826" s="39"/>
    </row>
    <row r="7827" spans="1:2" x14ac:dyDescent="0.3">
      <c r="A7827" s="36"/>
      <c r="B7827" s="39"/>
    </row>
    <row r="7828" spans="1:2" x14ac:dyDescent="0.3">
      <c r="A7828" s="36"/>
      <c r="B7828" s="39"/>
    </row>
    <row r="7829" spans="1:2" x14ac:dyDescent="0.3">
      <c r="A7829" s="36"/>
      <c r="B7829" s="39"/>
    </row>
    <row r="7830" spans="1:2" x14ac:dyDescent="0.3">
      <c r="A7830" s="36"/>
      <c r="B7830" s="39"/>
    </row>
    <row r="7831" spans="1:2" x14ac:dyDescent="0.3">
      <c r="A7831" s="36"/>
      <c r="B7831" s="39"/>
    </row>
    <row r="7832" spans="1:2" x14ac:dyDescent="0.3">
      <c r="A7832" s="36"/>
      <c r="B7832" s="39"/>
    </row>
    <row r="7833" spans="1:2" x14ac:dyDescent="0.3">
      <c r="A7833" s="36"/>
      <c r="B7833" s="39"/>
    </row>
    <row r="7834" spans="1:2" x14ac:dyDescent="0.3">
      <c r="A7834" s="36"/>
      <c r="B7834" s="39"/>
    </row>
    <row r="7835" spans="1:2" x14ac:dyDescent="0.3">
      <c r="A7835" s="36"/>
      <c r="B7835" s="39"/>
    </row>
    <row r="7836" spans="1:2" x14ac:dyDescent="0.3">
      <c r="A7836" s="36"/>
      <c r="B7836" s="39"/>
    </row>
    <row r="7837" spans="1:2" x14ac:dyDescent="0.3">
      <c r="A7837" s="36"/>
      <c r="B7837" s="39"/>
    </row>
    <row r="7838" spans="1:2" x14ac:dyDescent="0.3">
      <c r="A7838" s="36"/>
      <c r="B7838" s="39"/>
    </row>
    <row r="7839" spans="1:2" x14ac:dyDescent="0.3">
      <c r="A7839" s="36"/>
      <c r="B7839" s="39"/>
    </row>
    <row r="7840" spans="1:2" x14ac:dyDescent="0.3">
      <c r="A7840" s="36"/>
      <c r="B7840" s="39"/>
    </row>
    <row r="7841" spans="1:2" x14ac:dyDescent="0.3">
      <c r="A7841" s="36"/>
      <c r="B7841" s="39"/>
    </row>
    <row r="7842" spans="1:2" x14ac:dyDescent="0.3">
      <c r="A7842" s="36"/>
      <c r="B7842" s="39"/>
    </row>
    <row r="7843" spans="1:2" x14ac:dyDescent="0.3">
      <c r="A7843" s="36"/>
      <c r="B7843" s="39"/>
    </row>
    <row r="7844" spans="1:2" x14ac:dyDescent="0.3">
      <c r="A7844" s="36"/>
      <c r="B7844" s="39"/>
    </row>
    <row r="7845" spans="1:2" x14ac:dyDescent="0.3">
      <c r="A7845" s="36"/>
      <c r="B7845" s="39"/>
    </row>
    <row r="7846" spans="1:2" x14ac:dyDescent="0.3">
      <c r="A7846" s="36"/>
      <c r="B7846" s="39"/>
    </row>
    <row r="7847" spans="1:2" x14ac:dyDescent="0.3">
      <c r="A7847" s="36"/>
      <c r="B7847" s="39"/>
    </row>
    <row r="7848" spans="1:2" x14ac:dyDescent="0.3">
      <c r="A7848" s="36"/>
      <c r="B7848" s="39"/>
    </row>
    <row r="7849" spans="1:2" x14ac:dyDescent="0.3">
      <c r="A7849" s="36"/>
      <c r="B7849" s="39"/>
    </row>
    <row r="7850" spans="1:2" x14ac:dyDescent="0.3">
      <c r="A7850" s="36"/>
      <c r="B7850" s="39"/>
    </row>
    <row r="7851" spans="1:2" x14ac:dyDescent="0.3">
      <c r="A7851" s="36"/>
      <c r="B7851" s="39"/>
    </row>
    <row r="7852" spans="1:2" x14ac:dyDescent="0.3">
      <c r="A7852" s="36"/>
      <c r="B7852" s="39"/>
    </row>
    <row r="7853" spans="1:2" x14ac:dyDescent="0.3">
      <c r="A7853" s="36"/>
      <c r="B7853" s="39"/>
    </row>
    <row r="7854" spans="1:2" x14ac:dyDescent="0.3">
      <c r="A7854" s="36"/>
      <c r="B7854" s="39"/>
    </row>
    <row r="7855" spans="1:2" x14ac:dyDescent="0.3">
      <c r="A7855" s="36"/>
      <c r="B7855" s="39"/>
    </row>
    <row r="7856" spans="1:2" x14ac:dyDescent="0.3">
      <c r="A7856" s="36"/>
      <c r="B7856" s="39"/>
    </row>
    <row r="7857" spans="1:2" x14ac:dyDescent="0.3">
      <c r="A7857" s="36"/>
      <c r="B7857" s="39"/>
    </row>
    <row r="7858" spans="1:2" x14ac:dyDescent="0.3">
      <c r="A7858" s="36"/>
      <c r="B7858" s="39"/>
    </row>
    <row r="7859" spans="1:2" x14ac:dyDescent="0.3">
      <c r="A7859" s="36"/>
      <c r="B7859" s="39"/>
    </row>
    <row r="7860" spans="1:2" x14ac:dyDescent="0.3">
      <c r="A7860" s="36"/>
      <c r="B7860" s="39"/>
    </row>
    <row r="7861" spans="1:2" x14ac:dyDescent="0.3">
      <c r="A7861" s="36"/>
      <c r="B7861" s="39"/>
    </row>
    <row r="7862" spans="1:2" x14ac:dyDescent="0.3">
      <c r="A7862" s="36"/>
      <c r="B7862" s="39"/>
    </row>
    <row r="7863" spans="1:2" x14ac:dyDescent="0.3">
      <c r="A7863" s="36"/>
      <c r="B7863" s="39"/>
    </row>
    <row r="7864" spans="1:2" x14ac:dyDescent="0.3">
      <c r="A7864" s="36"/>
      <c r="B7864" s="39"/>
    </row>
    <row r="7865" spans="1:2" x14ac:dyDescent="0.3">
      <c r="A7865" s="36"/>
      <c r="B7865" s="39"/>
    </row>
    <row r="7866" spans="1:2" x14ac:dyDescent="0.3">
      <c r="A7866" s="36"/>
      <c r="B7866" s="39"/>
    </row>
    <row r="7867" spans="1:2" x14ac:dyDescent="0.3">
      <c r="A7867" s="36"/>
      <c r="B7867" s="39"/>
    </row>
    <row r="7868" spans="1:2" x14ac:dyDescent="0.3">
      <c r="A7868" s="36"/>
      <c r="B7868" s="39"/>
    </row>
    <row r="7869" spans="1:2" x14ac:dyDescent="0.3">
      <c r="A7869" s="36"/>
      <c r="B7869" s="39"/>
    </row>
    <row r="7870" spans="1:2" x14ac:dyDescent="0.3">
      <c r="A7870" s="36"/>
      <c r="B7870" s="39"/>
    </row>
    <row r="7871" spans="1:2" x14ac:dyDescent="0.3">
      <c r="A7871" s="36"/>
      <c r="B7871" s="39"/>
    </row>
    <row r="7872" spans="1:2" x14ac:dyDescent="0.3">
      <c r="A7872" s="36"/>
      <c r="B7872" s="39"/>
    </row>
    <row r="7873" spans="1:2" x14ac:dyDescent="0.3">
      <c r="A7873" s="36"/>
      <c r="B7873" s="39"/>
    </row>
    <row r="7874" spans="1:2" x14ac:dyDescent="0.3">
      <c r="A7874" s="36"/>
      <c r="B7874" s="39"/>
    </row>
    <row r="7875" spans="1:2" x14ac:dyDescent="0.3">
      <c r="A7875" s="36"/>
      <c r="B7875" s="39"/>
    </row>
    <row r="7876" spans="1:2" x14ac:dyDescent="0.3">
      <c r="A7876" s="36"/>
      <c r="B7876" s="39"/>
    </row>
    <row r="7877" spans="1:2" x14ac:dyDescent="0.3">
      <c r="A7877" s="36"/>
      <c r="B7877" s="39"/>
    </row>
    <row r="7878" spans="1:2" x14ac:dyDescent="0.3">
      <c r="A7878" s="36"/>
      <c r="B7878" s="39"/>
    </row>
    <row r="7879" spans="1:2" x14ac:dyDescent="0.3">
      <c r="A7879" s="36"/>
      <c r="B7879" s="39"/>
    </row>
    <row r="7880" spans="1:2" x14ac:dyDescent="0.3">
      <c r="A7880" s="36"/>
      <c r="B7880" s="39"/>
    </row>
    <row r="7881" spans="1:2" x14ac:dyDescent="0.3">
      <c r="A7881" s="36"/>
      <c r="B7881" s="39"/>
    </row>
    <row r="7882" spans="1:2" x14ac:dyDescent="0.3">
      <c r="A7882" s="36"/>
      <c r="B7882" s="39"/>
    </row>
    <row r="7883" spans="1:2" x14ac:dyDescent="0.3">
      <c r="A7883" s="36"/>
      <c r="B7883" s="39"/>
    </row>
    <row r="7884" spans="1:2" x14ac:dyDescent="0.3">
      <c r="A7884" s="36"/>
      <c r="B7884" s="39"/>
    </row>
    <row r="7885" spans="1:2" x14ac:dyDescent="0.3">
      <c r="A7885" s="36"/>
      <c r="B7885" s="39"/>
    </row>
    <row r="7886" spans="1:2" x14ac:dyDescent="0.3">
      <c r="A7886" s="36"/>
      <c r="B7886" s="39"/>
    </row>
    <row r="7887" spans="1:2" x14ac:dyDescent="0.3">
      <c r="A7887" s="36"/>
      <c r="B7887" s="39"/>
    </row>
    <row r="7888" spans="1:2" x14ac:dyDescent="0.3">
      <c r="A7888" s="36"/>
      <c r="B7888" s="39"/>
    </row>
    <row r="7889" spans="1:2" x14ac:dyDescent="0.3">
      <c r="A7889" s="36"/>
      <c r="B7889" s="39"/>
    </row>
    <row r="7890" spans="1:2" x14ac:dyDescent="0.3">
      <c r="A7890" s="36"/>
      <c r="B7890" s="39"/>
    </row>
    <row r="7891" spans="1:2" x14ac:dyDescent="0.3">
      <c r="A7891" s="36"/>
      <c r="B7891" s="39"/>
    </row>
    <row r="7892" spans="1:2" x14ac:dyDescent="0.3">
      <c r="A7892" s="36"/>
      <c r="B7892" s="39"/>
    </row>
    <row r="7893" spans="1:2" x14ac:dyDescent="0.3">
      <c r="A7893" s="36"/>
      <c r="B7893" s="39"/>
    </row>
    <row r="7894" spans="1:2" x14ac:dyDescent="0.3">
      <c r="A7894" s="36"/>
      <c r="B7894" s="39"/>
    </row>
    <row r="7895" spans="1:2" x14ac:dyDescent="0.3">
      <c r="A7895" s="36"/>
      <c r="B7895" s="39"/>
    </row>
    <row r="7896" spans="1:2" x14ac:dyDescent="0.3">
      <c r="A7896" s="36"/>
      <c r="B7896" s="39"/>
    </row>
    <row r="7897" spans="1:2" x14ac:dyDescent="0.3">
      <c r="A7897" s="36"/>
      <c r="B7897" s="39"/>
    </row>
    <row r="7898" spans="1:2" x14ac:dyDescent="0.3">
      <c r="A7898" s="36"/>
      <c r="B7898" s="39"/>
    </row>
    <row r="7899" spans="1:2" x14ac:dyDescent="0.3">
      <c r="A7899" s="36"/>
      <c r="B7899" s="39"/>
    </row>
    <row r="7900" spans="1:2" x14ac:dyDescent="0.3">
      <c r="A7900" s="36"/>
      <c r="B7900" s="39"/>
    </row>
    <row r="7901" spans="1:2" x14ac:dyDescent="0.3">
      <c r="A7901" s="36"/>
      <c r="B7901" s="39"/>
    </row>
    <row r="7902" spans="1:2" x14ac:dyDescent="0.3">
      <c r="A7902" s="36"/>
      <c r="B7902" s="39"/>
    </row>
    <row r="7903" spans="1:2" x14ac:dyDescent="0.3">
      <c r="A7903" s="36"/>
      <c r="B7903" s="39"/>
    </row>
    <row r="7904" spans="1:2" x14ac:dyDescent="0.3">
      <c r="A7904" s="36"/>
      <c r="B7904" s="39"/>
    </row>
    <row r="7905" spans="1:2" x14ac:dyDescent="0.3">
      <c r="A7905" s="36"/>
      <c r="B7905" s="39"/>
    </row>
    <row r="7906" spans="1:2" x14ac:dyDescent="0.3">
      <c r="A7906" s="36"/>
      <c r="B7906" s="39"/>
    </row>
    <row r="7907" spans="1:2" x14ac:dyDescent="0.3">
      <c r="A7907" s="36"/>
      <c r="B7907" s="39"/>
    </row>
    <row r="7908" spans="1:2" x14ac:dyDescent="0.3">
      <c r="A7908" s="36"/>
      <c r="B7908" s="39"/>
    </row>
    <row r="7909" spans="1:2" x14ac:dyDescent="0.3">
      <c r="A7909" s="36"/>
      <c r="B7909" s="39"/>
    </row>
    <row r="7910" spans="1:2" x14ac:dyDescent="0.3">
      <c r="A7910" s="36"/>
      <c r="B7910" s="39"/>
    </row>
    <row r="7911" spans="1:2" x14ac:dyDescent="0.3">
      <c r="A7911" s="36"/>
      <c r="B7911" s="39"/>
    </row>
    <row r="7912" spans="1:2" x14ac:dyDescent="0.3">
      <c r="A7912" s="36"/>
      <c r="B7912" s="39"/>
    </row>
    <row r="7913" spans="1:2" x14ac:dyDescent="0.3">
      <c r="A7913" s="36"/>
      <c r="B7913" s="39"/>
    </row>
    <row r="7914" spans="1:2" x14ac:dyDescent="0.3">
      <c r="A7914" s="36"/>
      <c r="B7914" s="39"/>
    </row>
    <row r="7915" spans="1:2" x14ac:dyDescent="0.3">
      <c r="A7915" s="36"/>
      <c r="B7915" s="39"/>
    </row>
    <row r="7916" spans="1:2" x14ac:dyDescent="0.3">
      <c r="A7916" s="36"/>
      <c r="B7916" s="39"/>
    </row>
    <row r="7917" spans="1:2" x14ac:dyDescent="0.3">
      <c r="A7917" s="36"/>
      <c r="B7917" s="39"/>
    </row>
    <row r="7918" spans="1:2" x14ac:dyDescent="0.3">
      <c r="A7918" s="36"/>
      <c r="B7918" s="39"/>
    </row>
    <row r="7919" spans="1:2" x14ac:dyDescent="0.3">
      <c r="A7919" s="36"/>
      <c r="B7919" s="39"/>
    </row>
    <row r="7920" spans="1:2" x14ac:dyDescent="0.3">
      <c r="A7920" s="36"/>
      <c r="B7920" s="39"/>
    </row>
    <row r="7921" spans="1:2" x14ac:dyDescent="0.3">
      <c r="A7921" s="36"/>
      <c r="B7921" s="39"/>
    </row>
    <row r="7922" spans="1:2" x14ac:dyDescent="0.3">
      <c r="A7922" s="36"/>
      <c r="B7922" s="39"/>
    </row>
    <row r="7923" spans="1:2" x14ac:dyDescent="0.3">
      <c r="A7923" s="36"/>
      <c r="B7923" s="39"/>
    </row>
    <row r="7924" spans="1:2" x14ac:dyDescent="0.3">
      <c r="A7924" s="36"/>
      <c r="B7924" s="39"/>
    </row>
    <row r="7925" spans="1:2" x14ac:dyDescent="0.3">
      <c r="A7925" s="36"/>
      <c r="B7925" s="39"/>
    </row>
    <row r="7926" spans="1:2" x14ac:dyDescent="0.3">
      <c r="A7926" s="36"/>
      <c r="B7926" s="39"/>
    </row>
    <row r="7927" spans="1:2" x14ac:dyDescent="0.3">
      <c r="A7927" s="36"/>
      <c r="B7927" s="39"/>
    </row>
    <row r="7928" spans="1:2" x14ac:dyDescent="0.3">
      <c r="A7928" s="36"/>
      <c r="B7928" s="39"/>
    </row>
    <row r="7929" spans="1:2" x14ac:dyDescent="0.3">
      <c r="A7929" s="36"/>
      <c r="B7929" s="39"/>
    </row>
    <row r="7930" spans="1:2" x14ac:dyDescent="0.3">
      <c r="A7930" s="36"/>
      <c r="B7930" s="39"/>
    </row>
    <row r="7931" spans="1:2" x14ac:dyDescent="0.3">
      <c r="A7931" s="36"/>
      <c r="B7931" s="39"/>
    </row>
    <row r="7932" spans="1:2" x14ac:dyDescent="0.3">
      <c r="A7932" s="36"/>
      <c r="B7932" s="39"/>
    </row>
    <row r="7933" spans="1:2" x14ac:dyDescent="0.3">
      <c r="A7933" s="36"/>
      <c r="B7933" s="39"/>
    </row>
    <row r="7934" spans="1:2" x14ac:dyDescent="0.3">
      <c r="A7934" s="36"/>
      <c r="B7934" s="39"/>
    </row>
    <row r="7935" spans="1:2" x14ac:dyDescent="0.3">
      <c r="A7935" s="36"/>
      <c r="B7935" s="39"/>
    </row>
    <row r="7936" spans="1:2" x14ac:dyDescent="0.3">
      <c r="A7936" s="36"/>
      <c r="B7936" s="39"/>
    </row>
    <row r="7937" spans="1:2" x14ac:dyDescent="0.3">
      <c r="A7937" s="36"/>
      <c r="B7937" s="39"/>
    </row>
    <row r="7938" spans="1:2" x14ac:dyDescent="0.3">
      <c r="A7938" s="36"/>
      <c r="B7938" s="39"/>
    </row>
    <row r="7939" spans="1:2" x14ac:dyDescent="0.3">
      <c r="A7939" s="36"/>
      <c r="B7939" s="39"/>
    </row>
    <row r="7940" spans="1:2" x14ac:dyDescent="0.3">
      <c r="A7940" s="36"/>
      <c r="B7940" s="39"/>
    </row>
    <row r="7941" spans="1:2" x14ac:dyDescent="0.3">
      <c r="A7941" s="36"/>
      <c r="B7941" s="39"/>
    </row>
    <row r="7942" spans="1:2" x14ac:dyDescent="0.3">
      <c r="A7942" s="36"/>
      <c r="B7942" s="39"/>
    </row>
    <row r="7943" spans="1:2" x14ac:dyDescent="0.3">
      <c r="A7943" s="36"/>
      <c r="B7943" s="39"/>
    </row>
    <row r="7944" spans="1:2" x14ac:dyDescent="0.3">
      <c r="A7944" s="36"/>
      <c r="B7944" s="39"/>
    </row>
    <row r="7945" spans="1:2" x14ac:dyDescent="0.3">
      <c r="A7945" s="36"/>
      <c r="B7945" s="39"/>
    </row>
    <row r="7946" spans="1:2" x14ac:dyDescent="0.3">
      <c r="A7946" s="36"/>
      <c r="B7946" s="39"/>
    </row>
    <row r="7947" spans="1:2" x14ac:dyDescent="0.3">
      <c r="A7947" s="36"/>
      <c r="B7947" s="39"/>
    </row>
    <row r="7948" spans="1:2" x14ac:dyDescent="0.3">
      <c r="A7948" s="36"/>
      <c r="B7948" s="39"/>
    </row>
    <row r="7949" spans="1:2" x14ac:dyDescent="0.3">
      <c r="A7949" s="36"/>
      <c r="B7949" s="39"/>
    </row>
    <row r="7950" spans="1:2" x14ac:dyDescent="0.3">
      <c r="A7950" s="36"/>
      <c r="B7950" s="39"/>
    </row>
    <row r="7951" spans="1:2" x14ac:dyDescent="0.3">
      <c r="A7951" s="36"/>
      <c r="B7951" s="39"/>
    </row>
    <row r="7952" spans="1:2" x14ac:dyDescent="0.3">
      <c r="A7952" s="36"/>
      <c r="B7952" s="39"/>
    </row>
    <row r="7953" spans="1:2" x14ac:dyDescent="0.3">
      <c r="A7953" s="36"/>
      <c r="B7953" s="39"/>
    </row>
    <row r="7954" spans="1:2" x14ac:dyDescent="0.3">
      <c r="A7954" s="36"/>
      <c r="B7954" s="39"/>
    </row>
    <row r="7955" spans="1:2" x14ac:dyDescent="0.3">
      <c r="A7955" s="36"/>
      <c r="B7955" s="39"/>
    </row>
    <row r="7956" spans="1:2" x14ac:dyDescent="0.3">
      <c r="A7956" s="36"/>
      <c r="B7956" s="39"/>
    </row>
    <row r="7957" spans="1:2" x14ac:dyDescent="0.3">
      <c r="A7957" s="36"/>
      <c r="B7957" s="39"/>
    </row>
    <row r="7958" spans="1:2" x14ac:dyDescent="0.3">
      <c r="A7958" s="36"/>
      <c r="B7958" s="39"/>
    </row>
    <row r="7959" spans="1:2" x14ac:dyDescent="0.3">
      <c r="A7959" s="36"/>
      <c r="B7959" s="39"/>
    </row>
    <row r="7960" spans="1:2" x14ac:dyDescent="0.3">
      <c r="A7960" s="36"/>
      <c r="B7960" s="39"/>
    </row>
    <row r="7961" spans="1:2" x14ac:dyDescent="0.3">
      <c r="A7961" s="36"/>
      <c r="B7961" s="39"/>
    </row>
    <row r="7962" spans="1:2" x14ac:dyDescent="0.3">
      <c r="A7962" s="36"/>
      <c r="B7962" s="39"/>
    </row>
    <row r="7963" spans="1:2" x14ac:dyDescent="0.3">
      <c r="A7963" s="36"/>
      <c r="B7963" s="39"/>
    </row>
    <row r="7964" spans="1:2" x14ac:dyDescent="0.3">
      <c r="A7964" s="36"/>
      <c r="B7964" s="39"/>
    </row>
    <row r="7965" spans="1:2" x14ac:dyDescent="0.3">
      <c r="A7965" s="36"/>
      <c r="B7965" s="39"/>
    </row>
    <row r="7966" spans="1:2" x14ac:dyDescent="0.3">
      <c r="A7966" s="36"/>
      <c r="B7966" s="39"/>
    </row>
    <row r="7967" spans="1:2" x14ac:dyDescent="0.3">
      <c r="A7967" s="36"/>
      <c r="B7967" s="39"/>
    </row>
    <row r="7968" spans="1:2" x14ac:dyDescent="0.3">
      <c r="A7968" s="36"/>
      <c r="B7968" s="39"/>
    </row>
    <row r="7969" spans="1:2" x14ac:dyDescent="0.3">
      <c r="A7969" s="36"/>
      <c r="B7969" s="39"/>
    </row>
    <row r="7970" spans="1:2" x14ac:dyDescent="0.3">
      <c r="A7970" s="36"/>
      <c r="B7970" s="39"/>
    </row>
    <row r="7971" spans="1:2" x14ac:dyDescent="0.3">
      <c r="A7971" s="36"/>
      <c r="B7971" s="39"/>
    </row>
    <row r="7972" spans="1:2" x14ac:dyDescent="0.3">
      <c r="A7972" s="36"/>
      <c r="B7972" s="39"/>
    </row>
    <row r="7973" spans="1:2" x14ac:dyDescent="0.3">
      <c r="A7973" s="36"/>
      <c r="B7973" s="39"/>
    </row>
    <row r="7974" spans="1:2" x14ac:dyDescent="0.3">
      <c r="A7974" s="36"/>
      <c r="B7974" s="39"/>
    </row>
    <row r="7975" spans="1:2" x14ac:dyDescent="0.3">
      <c r="A7975" s="36"/>
      <c r="B7975" s="39"/>
    </row>
    <row r="7976" spans="1:2" x14ac:dyDescent="0.3">
      <c r="A7976" s="36"/>
      <c r="B7976" s="39"/>
    </row>
    <row r="7977" spans="1:2" x14ac:dyDescent="0.3">
      <c r="A7977" s="36"/>
      <c r="B7977" s="39"/>
    </row>
    <row r="7978" spans="1:2" x14ac:dyDescent="0.3">
      <c r="A7978" s="36"/>
      <c r="B7978" s="39"/>
    </row>
    <row r="7979" spans="1:2" x14ac:dyDescent="0.3">
      <c r="A7979" s="36"/>
      <c r="B7979" s="39"/>
    </row>
    <row r="7980" spans="1:2" x14ac:dyDescent="0.3">
      <c r="A7980" s="36"/>
      <c r="B7980" s="39"/>
    </row>
    <row r="7981" spans="1:2" x14ac:dyDescent="0.3">
      <c r="A7981" s="36"/>
      <c r="B7981" s="39"/>
    </row>
    <row r="7982" spans="1:2" x14ac:dyDescent="0.3">
      <c r="A7982" s="36"/>
      <c r="B7982" s="39"/>
    </row>
    <row r="7983" spans="1:2" x14ac:dyDescent="0.3">
      <c r="A7983" s="36"/>
      <c r="B7983" s="39"/>
    </row>
    <row r="7984" spans="1:2" x14ac:dyDescent="0.3">
      <c r="A7984" s="36"/>
      <c r="B7984" s="39"/>
    </row>
    <row r="7985" spans="1:2" x14ac:dyDescent="0.3">
      <c r="A7985" s="36"/>
      <c r="B7985" s="39"/>
    </row>
    <row r="7986" spans="1:2" x14ac:dyDescent="0.3">
      <c r="A7986" s="36"/>
      <c r="B7986" s="39"/>
    </row>
    <row r="7987" spans="1:2" x14ac:dyDescent="0.3">
      <c r="A7987" s="36"/>
      <c r="B7987" s="39"/>
    </row>
    <row r="7988" spans="1:2" x14ac:dyDescent="0.3">
      <c r="A7988" s="36"/>
      <c r="B7988" s="39"/>
    </row>
    <row r="7989" spans="1:2" x14ac:dyDescent="0.3">
      <c r="A7989" s="36"/>
      <c r="B7989" s="39"/>
    </row>
    <row r="7990" spans="1:2" x14ac:dyDescent="0.3">
      <c r="A7990" s="36"/>
      <c r="B7990" s="39"/>
    </row>
    <row r="7991" spans="1:2" x14ac:dyDescent="0.3">
      <c r="A7991" s="36"/>
      <c r="B7991" s="39"/>
    </row>
    <row r="7992" spans="1:2" x14ac:dyDescent="0.3">
      <c r="A7992" s="36"/>
      <c r="B7992" s="39"/>
    </row>
    <row r="7993" spans="1:2" x14ac:dyDescent="0.3">
      <c r="A7993" s="36"/>
      <c r="B7993" s="39"/>
    </row>
    <row r="7994" spans="1:2" x14ac:dyDescent="0.3">
      <c r="A7994" s="36"/>
      <c r="B7994" s="39"/>
    </row>
    <row r="7995" spans="1:2" x14ac:dyDescent="0.3">
      <c r="A7995" s="36"/>
      <c r="B7995" s="39"/>
    </row>
    <row r="7996" spans="1:2" x14ac:dyDescent="0.3">
      <c r="A7996" s="36"/>
      <c r="B7996" s="39"/>
    </row>
    <row r="7997" spans="1:2" x14ac:dyDescent="0.3">
      <c r="A7997" s="36"/>
      <c r="B7997" s="39"/>
    </row>
    <row r="7998" spans="1:2" x14ac:dyDescent="0.3">
      <c r="A7998" s="36"/>
      <c r="B7998" s="39"/>
    </row>
    <row r="7999" spans="1:2" x14ac:dyDescent="0.3">
      <c r="A7999" s="36"/>
      <c r="B7999" s="39"/>
    </row>
    <row r="8000" spans="1:2" x14ac:dyDescent="0.3">
      <c r="A8000" s="36"/>
      <c r="B8000" s="39"/>
    </row>
    <row r="8001" spans="1:2" x14ac:dyDescent="0.3">
      <c r="A8001" s="36"/>
      <c r="B8001" s="39"/>
    </row>
    <row r="8002" spans="1:2" x14ac:dyDescent="0.3">
      <c r="A8002" s="36"/>
      <c r="B8002" s="39"/>
    </row>
    <row r="8003" spans="1:2" x14ac:dyDescent="0.3">
      <c r="A8003" s="36"/>
      <c r="B8003" s="39"/>
    </row>
    <row r="8004" spans="1:2" x14ac:dyDescent="0.3">
      <c r="A8004" s="36"/>
      <c r="B8004" s="39"/>
    </row>
    <row r="8005" spans="1:2" x14ac:dyDescent="0.3">
      <c r="A8005" s="36"/>
      <c r="B8005" s="39"/>
    </row>
    <row r="8006" spans="1:2" x14ac:dyDescent="0.3">
      <c r="A8006" s="36"/>
      <c r="B8006" s="39"/>
    </row>
    <row r="8007" spans="1:2" x14ac:dyDescent="0.3">
      <c r="A8007" s="36"/>
      <c r="B8007" s="39"/>
    </row>
    <row r="8008" spans="1:2" x14ac:dyDescent="0.3">
      <c r="A8008" s="36"/>
      <c r="B8008" s="39"/>
    </row>
    <row r="8009" spans="1:2" x14ac:dyDescent="0.3">
      <c r="A8009" s="36"/>
      <c r="B8009" s="39"/>
    </row>
    <row r="8010" spans="1:2" x14ac:dyDescent="0.3">
      <c r="A8010" s="36"/>
      <c r="B8010" s="39"/>
    </row>
    <row r="8011" spans="1:2" x14ac:dyDescent="0.3">
      <c r="A8011" s="36"/>
      <c r="B8011" s="39"/>
    </row>
    <row r="8012" spans="1:2" x14ac:dyDescent="0.3">
      <c r="A8012" s="36"/>
      <c r="B8012" s="39"/>
    </row>
    <row r="8013" spans="1:2" x14ac:dyDescent="0.3">
      <c r="A8013" s="36"/>
      <c r="B8013" s="39"/>
    </row>
    <row r="8014" spans="1:2" x14ac:dyDescent="0.3">
      <c r="A8014" s="36"/>
      <c r="B8014" s="39"/>
    </row>
    <row r="8015" spans="1:2" x14ac:dyDescent="0.3">
      <c r="A8015" s="36"/>
      <c r="B8015" s="39"/>
    </row>
    <row r="8016" spans="1:2" x14ac:dyDescent="0.3">
      <c r="A8016" s="36"/>
      <c r="B8016" s="39"/>
    </row>
    <row r="8017" spans="1:2" x14ac:dyDescent="0.3">
      <c r="A8017" s="36"/>
      <c r="B8017" s="39"/>
    </row>
    <row r="8018" spans="1:2" x14ac:dyDescent="0.3">
      <c r="A8018" s="36"/>
      <c r="B8018" s="39"/>
    </row>
    <row r="8019" spans="1:2" x14ac:dyDescent="0.3">
      <c r="A8019" s="36"/>
      <c r="B8019" s="39"/>
    </row>
    <row r="8020" spans="1:2" x14ac:dyDescent="0.3">
      <c r="A8020" s="36"/>
      <c r="B8020" s="39"/>
    </row>
    <row r="8021" spans="1:2" x14ac:dyDescent="0.3">
      <c r="A8021" s="36"/>
      <c r="B8021" s="39"/>
    </row>
    <row r="8022" spans="1:2" x14ac:dyDescent="0.3">
      <c r="A8022" s="36"/>
      <c r="B8022" s="39"/>
    </row>
    <row r="8023" spans="1:2" x14ac:dyDescent="0.3">
      <c r="A8023" s="36"/>
      <c r="B8023" s="39"/>
    </row>
    <row r="8024" spans="1:2" x14ac:dyDescent="0.3">
      <c r="A8024" s="36"/>
      <c r="B8024" s="39"/>
    </row>
    <row r="8025" spans="1:2" x14ac:dyDescent="0.3">
      <c r="A8025" s="36"/>
      <c r="B8025" s="39"/>
    </row>
    <row r="8026" spans="1:2" x14ac:dyDescent="0.3">
      <c r="A8026" s="36"/>
      <c r="B8026" s="39"/>
    </row>
    <row r="8027" spans="1:2" x14ac:dyDescent="0.3">
      <c r="A8027" s="36"/>
      <c r="B8027" s="39"/>
    </row>
    <row r="8028" spans="1:2" x14ac:dyDescent="0.3">
      <c r="A8028" s="36"/>
      <c r="B8028" s="39"/>
    </row>
    <row r="8029" spans="1:2" x14ac:dyDescent="0.3">
      <c r="A8029" s="36"/>
      <c r="B8029" s="39"/>
    </row>
    <row r="8030" spans="1:2" x14ac:dyDescent="0.3">
      <c r="A8030" s="36"/>
      <c r="B8030" s="39"/>
    </row>
    <row r="8031" spans="1:2" x14ac:dyDescent="0.3">
      <c r="A8031" s="36"/>
      <c r="B8031" s="39"/>
    </row>
    <row r="8032" spans="1:2" x14ac:dyDescent="0.3">
      <c r="A8032" s="36"/>
      <c r="B8032" s="39"/>
    </row>
    <row r="8033" spans="1:2" x14ac:dyDescent="0.3">
      <c r="A8033" s="36"/>
      <c r="B8033" s="39"/>
    </row>
    <row r="8034" spans="1:2" x14ac:dyDescent="0.3">
      <c r="A8034" s="36"/>
      <c r="B8034" s="39"/>
    </row>
    <row r="8035" spans="1:2" x14ac:dyDescent="0.3">
      <c r="A8035" s="36"/>
      <c r="B8035" s="39"/>
    </row>
    <row r="8036" spans="1:2" x14ac:dyDescent="0.3">
      <c r="A8036" s="36"/>
      <c r="B8036" s="39"/>
    </row>
    <row r="8037" spans="1:2" x14ac:dyDescent="0.3">
      <c r="A8037" s="36"/>
      <c r="B8037" s="39"/>
    </row>
    <row r="8038" spans="1:2" x14ac:dyDescent="0.3">
      <c r="A8038" s="36"/>
      <c r="B8038" s="39"/>
    </row>
    <row r="8039" spans="1:2" x14ac:dyDescent="0.3">
      <c r="A8039" s="36"/>
      <c r="B8039" s="39"/>
    </row>
    <row r="8040" spans="1:2" x14ac:dyDescent="0.3">
      <c r="A8040" s="36"/>
      <c r="B8040" s="39"/>
    </row>
    <row r="8041" spans="1:2" x14ac:dyDescent="0.3">
      <c r="A8041" s="36"/>
      <c r="B8041" s="39"/>
    </row>
    <row r="8042" spans="1:2" x14ac:dyDescent="0.3">
      <c r="A8042" s="36"/>
      <c r="B8042" s="39"/>
    </row>
    <row r="8043" spans="1:2" x14ac:dyDescent="0.3">
      <c r="A8043" s="36"/>
      <c r="B8043" s="39"/>
    </row>
    <row r="8044" spans="1:2" x14ac:dyDescent="0.3">
      <c r="A8044" s="36"/>
      <c r="B8044" s="39"/>
    </row>
    <row r="8045" spans="1:2" x14ac:dyDescent="0.3">
      <c r="A8045" s="36"/>
      <c r="B8045" s="39"/>
    </row>
    <row r="8046" spans="1:2" x14ac:dyDescent="0.3">
      <c r="A8046" s="36"/>
      <c r="B8046" s="39"/>
    </row>
    <row r="8047" spans="1:2" x14ac:dyDescent="0.3">
      <c r="A8047" s="36"/>
      <c r="B8047" s="39"/>
    </row>
    <row r="8048" spans="1:2" x14ac:dyDescent="0.3">
      <c r="A8048" s="36"/>
      <c r="B8048" s="39"/>
    </row>
    <row r="8049" spans="1:2" x14ac:dyDescent="0.3">
      <c r="A8049" s="36"/>
      <c r="B8049" s="39"/>
    </row>
    <row r="8050" spans="1:2" x14ac:dyDescent="0.3">
      <c r="A8050" s="36"/>
      <c r="B8050" s="39"/>
    </row>
    <row r="8051" spans="1:2" x14ac:dyDescent="0.3">
      <c r="A8051" s="36"/>
      <c r="B8051" s="39"/>
    </row>
    <row r="8052" spans="1:2" x14ac:dyDescent="0.3">
      <c r="A8052" s="36"/>
      <c r="B8052" s="39"/>
    </row>
    <row r="8053" spans="1:2" x14ac:dyDescent="0.3">
      <c r="A8053" s="36"/>
      <c r="B8053" s="39"/>
    </row>
    <row r="8054" spans="1:2" x14ac:dyDescent="0.3">
      <c r="A8054" s="36"/>
      <c r="B8054" s="39"/>
    </row>
    <row r="8055" spans="1:2" x14ac:dyDescent="0.3">
      <c r="A8055" s="36"/>
      <c r="B8055" s="39"/>
    </row>
    <row r="8056" spans="1:2" x14ac:dyDescent="0.3">
      <c r="A8056" s="36"/>
      <c r="B8056" s="39"/>
    </row>
    <row r="8057" spans="1:2" x14ac:dyDescent="0.3">
      <c r="A8057" s="36"/>
      <c r="B8057" s="39"/>
    </row>
    <row r="8058" spans="1:2" x14ac:dyDescent="0.3">
      <c r="A8058" s="36"/>
      <c r="B8058" s="39"/>
    </row>
    <row r="8059" spans="1:2" x14ac:dyDescent="0.3">
      <c r="A8059" s="36"/>
      <c r="B8059" s="39"/>
    </row>
    <row r="8060" spans="1:2" x14ac:dyDescent="0.3">
      <c r="A8060" s="36"/>
      <c r="B8060" s="39"/>
    </row>
    <row r="8061" spans="1:2" x14ac:dyDescent="0.3">
      <c r="A8061" s="36"/>
      <c r="B8061" s="39"/>
    </row>
    <row r="8062" spans="1:2" x14ac:dyDescent="0.3">
      <c r="A8062" s="36"/>
      <c r="B8062" s="39"/>
    </row>
    <row r="8063" spans="1:2" x14ac:dyDescent="0.3">
      <c r="A8063" s="36"/>
      <c r="B8063" s="39"/>
    </row>
    <row r="8064" spans="1:2" x14ac:dyDescent="0.3">
      <c r="A8064" s="36"/>
      <c r="B8064" s="39"/>
    </row>
    <row r="8065" spans="1:2" x14ac:dyDescent="0.3">
      <c r="A8065" s="36"/>
      <c r="B8065" s="39"/>
    </row>
    <row r="8066" spans="1:2" x14ac:dyDescent="0.3">
      <c r="A8066" s="36"/>
      <c r="B8066" s="39"/>
    </row>
    <row r="8067" spans="1:2" x14ac:dyDescent="0.3">
      <c r="A8067" s="36"/>
      <c r="B8067" s="39"/>
    </row>
    <row r="8068" spans="1:2" x14ac:dyDescent="0.3">
      <c r="A8068" s="36"/>
      <c r="B8068" s="39"/>
    </row>
    <row r="8069" spans="1:2" x14ac:dyDescent="0.3">
      <c r="A8069" s="36"/>
      <c r="B8069" s="39"/>
    </row>
    <row r="8070" spans="1:2" x14ac:dyDescent="0.3">
      <c r="A8070" s="36"/>
      <c r="B8070" s="39"/>
    </row>
    <row r="8071" spans="1:2" x14ac:dyDescent="0.3">
      <c r="A8071" s="36"/>
      <c r="B8071" s="39"/>
    </row>
    <row r="8072" spans="1:2" x14ac:dyDescent="0.3">
      <c r="A8072" s="36"/>
      <c r="B8072" s="39"/>
    </row>
    <row r="8073" spans="1:2" x14ac:dyDescent="0.3">
      <c r="A8073" s="36"/>
      <c r="B8073" s="39"/>
    </row>
    <row r="8074" spans="1:2" x14ac:dyDescent="0.3">
      <c r="A8074" s="36"/>
      <c r="B8074" s="39"/>
    </row>
    <row r="8075" spans="1:2" x14ac:dyDescent="0.3">
      <c r="A8075" s="36"/>
      <c r="B8075" s="39"/>
    </row>
    <row r="8076" spans="1:2" x14ac:dyDescent="0.3">
      <c r="A8076" s="36"/>
      <c r="B8076" s="39"/>
    </row>
    <row r="8077" spans="1:2" x14ac:dyDescent="0.3">
      <c r="A8077" s="36"/>
      <c r="B8077" s="39"/>
    </row>
    <row r="8078" spans="1:2" x14ac:dyDescent="0.3">
      <c r="A8078" s="36"/>
      <c r="B8078" s="39"/>
    </row>
    <row r="8079" spans="1:2" x14ac:dyDescent="0.3">
      <c r="A8079" s="36"/>
      <c r="B8079" s="39"/>
    </row>
    <row r="8080" spans="1:2" x14ac:dyDescent="0.3">
      <c r="A8080" s="36"/>
      <c r="B8080" s="39"/>
    </row>
    <row r="8081" spans="1:2" x14ac:dyDescent="0.3">
      <c r="A8081" s="36"/>
      <c r="B8081" s="39"/>
    </row>
    <row r="8082" spans="1:2" x14ac:dyDescent="0.3">
      <c r="A8082" s="36"/>
      <c r="B8082" s="39"/>
    </row>
    <row r="8083" spans="1:2" x14ac:dyDescent="0.3">
      <c r="A8083" s="36"/>
      <c r="B8083" s="39"/>
    </row>
    <row r="8084" spans="1:2" x14ac:dyDescent="0.3">
      <c r="A8084" s="36"/>
      <c r="B8084" s="39"/>
    </row>
    <row r="8085" spans="1:2" x14ac:dyDescent="0.3">
      <c r="A8085" s="36"/>
      <c r="B8085" s="39"/>
    </row>
    <row r="8086" spans="1:2" x14ac:dyDescent="0.3">
      <c r="A8086" s="36"/>
      <c r="B8086" s="39"/>
    </row>
    <row r="8087" spans="1:2" x14ac:dyDescent="0.3">
      <c r="A8087" s="36"/>
      <c r="B8087" s="39"/>
    </row>
    <row r="8088" spans="1:2" x14ac:dyDescent="0.3">
      <c r="A8088" s="36"/>
      <c r="B8088" s="39"/>
    </row>
    <row r="8089" spans="1:2" x14ac:dyDescent="0.3">
      <c r="A8089" s="36"/>
      <c r="B8089" s="39"/>
    </row>
    <row r="8090" spans="1:2" x14ac:dyDescent="0.3">
      <c r="A8090" s="36"/>
      <c r="B8090" s="39"/>
    </row>
    <row r="8091" spans="1:2" x14ac:dyDescent="0.3">
      <c r="A8091" s="36"/>
      <c r="B8091" s="39"/>
    </row>
    <row r="8092" spans="1:2" x14ac:dyDescent="0.3">
      <c r="A8092" s="36"/>
      <c r="B8092" s="39"/>
    </row>
    <row r="8093" spans="1:2" x14ac:dyDescent="0.3">
      <c r="A8093" s="36"/>
      <c r="B8093" s="39"/>
    </row>
    <row r="8094" spans="1:2" x14ac:dyDescent="0.3">
      <c r="A8094" s="36"/>
      <c r="B8094" s="39"/>
    </row>
    <row r="8095" spans="1:2" x14ac:dyDescent="0.3">
      <c r="A8095" s="36"/>
      <c r="B8095" s="39"/>
    </row>
    <row r="8096" spans="1:2" x14ac:dyDescent="0.3">
      <c r="A8096" s="36"/>
      <c r="B8096" s="39"/>
    </row>
    <row r="8097" spans="1:2" x14ac:dyDescent="0.3">
      <c r="A8097" s="36"/>
      <c r="B8097" s="39"/>
    </row>
    <row r="8098" spans="1:2" x14ac:dyDescent="0.3">
      <c r="A8098" s="36"/>
      <c r="B8098" s="39"/>
    </row>
    <row r="8099" spans="1:2" x14ac:dyDescent="0.3">
      <c r="A8099" s="36"/>
      <c r="B8099" s="39"/>
    </row>
    <row r="8100" spans="1:2" x14ac:dyDescent="0.3">
      <c r="A8100" s="36"/>
      <c r="B8100" s="39"/>
    </row>
    <row r="8101" spans="1:2" x14ac:dyDescent="0.3">
      <c r="A8101" s="36"/>
      <c r="B8101" s="39"/>
    </row>
    <row r="8102" spans="1:2" x14ac:dyDescent="0.3">
      <c r="A8102" s="36"/>
      <c r="B8102" s="39"/>
    </row>
    <row r="8103" spans="1:2" x14ac:dyDescent="0.3">
      <c r="A8103" s="36"/>
      <c r="B8103" s="39"/>
    </row>
    <row r="8104" spans="1:2" x14ac:dyDescent="0.3">
      <c r="A8104" s="36"/>
      <c r="B8104" s="39"/>
    </row>
    <row r="8105" spans="1:2" x14ac:dyDescent="0.3">
      <c r="A8105" s="36"/>
      <c r="B8105" s="39"/>
    </row>
    <row r="8106" spans="1:2" x14ac:dyDescent="0.3">
      <c r="A8106" s="36"/>
      <c r="B8106" s="39"/>
    </row>
    <row r="8107" spans="1:2" x14ac:dyDescent="0.3">
      <c r="A8107" s="36"/>
      <c r="B8107" s="39"/>
    </row>
    <row r="8108" spans="1:2" x14ac:dyDescent="0.3">
      <c r="A8108" s="36"/>
      <c r="B8108" s="39"/>
    </row>
    <row r="8109" spans="1:2" x14ac:dyDescent="0.3">
      <c r="A8109" s="36"/>
      <c r="B8109" s="39"/>
    </row>
    <row r="8110" spans="1:2" x14ac:dyDescent="0.3">
      <c r="A8110" s="36"/>
      <c r="B8110" s="39"/>
    </row>
    <row r="8111" spans="1:2" x14ac:dyDescent="0.3">
      <c r="A8111" s="36"/>
      <c r="B8111" s="39"/>
    </row>
    <row r="8112" spans="1:2" x14ac:dyDescent="0.3">
      <c r="A8112" s="36"/>
      <c r="B8112" s="39"/>
    </row>
    <row r="8113" spans="1:2" x14ac:dyDescent="0.3">
      <c r="A8113" s="36"/>
      <c r="B8113" s="39"/>
    </row>
    <row r="8114" spans="1:2" x14ac:dyDescent="0.3">
      <c r="A8114" s="36"/>
      <c r="B8114" s="39"/>
    </row>
    <row r="8115" spans="1:2" x14ac:dyDescent="0.3">
      <c r="A8115" s="36"/>
      <c r="B8115" s="39"/>
    </row>
    <row r="8116" spans="1:2" x14ac:dyDescent="0.3">
      <c r="A8116" s="36"/>
      <c r="B8116" s="39"/>
    </row>
    <row r="8117" spans="1:2" x14ac:dyDescent="0.3">
      <c r="A8117" s="36"/>
      <c r="B8117" s="39"/>
    </row>
    <row r="8118" spans="1:2" x14ac:dyDescent="0.3">
      <c r="A8118" s="36"/>
      <c r="B8118" s="39"/>
    </row>
    <row r="8119" spans="1:2" x14ac:dyDescent="0.3">
      <c r="A8119" s="36"/>
      <c r="B8119" s="39"/>
    </row>
    <row r="8120" spans="1:2" x14ac:dyDescent="0.3">
      <c r="A8120" s="36"/>
      <c r="B8120" s="39"/>
    </row>
    <row r="8121" spans="1:2" x14ac:dyDescent="0.3">
      <c r="A8121" s="36"/>
      <c r="B8121" s="39"/>
    </row>
    <row r="8122" spans="1:2" x14ac:dyDescent="0.3">
      <c r="A8122" s="36"/>
      <c r="B8122" s="39"/>
    </row>
    <row r="8123" spans="1:2" x14ac:dyDescent="0.3">
      <c r="A8123" s="36"/>
      <c r="B8123" s="39"/>
    </row>
    <row r="8124" spans="1:2" x14ac:dyDescent="0.3">
      <c r="A8124" s="36"/>
      <c r="B8124" s="39"/>
    </row>
    <row r="8125" spans="1:2" x14ac:dyDescent="0.3">
      <c r="A8125" s="36"/>
      <c r="B8125" s="39"/>
    </row>
    <row r="8126" spans="1:2" x14ac:dyDescent="0.3">
      <c r="A8126" s="36"/>
      <c r="B8126" s="39"/>
    </row>
    <row r="8127" spans="1:2" x14ac:dyDescent="0.3">
      <c r="A8127" s="36"/>
      <c r="B8127" s="39"/>
    </row>
    <row r="8128" spans="1:2" x14ac:dyDescent="0.3">
      <c r="A8128" s="36"/>
      <c r="B8128" s="39"/>
    </row>
    <row r="8129" spans="1:2" x14ac:dyDescent="0.3">
      <c r="A8129" s="36"/>
      <c r="B8129" s="39"/>
    </row>
    <row r="8130" spans="1:2" x14ac:dyDescent="0.3">
      <c r="A8130" s="36"/>
      <c r="B8130" s="39"/>
    </row>
    <row r="8131" spans="1:2" x14ac:dyDescent="0.3">
      <c r="A8131" s="36"/>
      <c r="B8131" s="39"/>
    </row>
    <row r="8132" spans="1:2" x14ac:dyDescent="0.3">
      <c r="A8132" s="36"/>
      <c r="B8132" s="39"/>
    </row>
    <row r="8133" spans="1:2" x14ac:dyDescent="0.3">
      <c r="A8133" s="36"/>
      <c r="B8133" s="39"/>
    </row>
    <row r="8134" spans="1:2" x14ac:dyDescent="0.3">
      <c r="A8134" s="36"/>
      <c r="B8134" s="39"/>
    </row>
    <row r="8135" spans="1:2" x14ac:dyDescent="0.3">
      <c r="A8135" s="36"/>
      <c r="B8135" s="39"/>
    </row>
    <row r="8136" spans="1:2" x14ac:dyDescent="0.3">
      <c r="A8136" s="36"/>
      <c r="B8136" s="39"/>
    </row>
    <row r="8137" spans="1:2" x14ac:dyDescent="0.3">
      <c r="A8137" s="36"/>
      <c r="B8137" s="39"/>
    </row>
    <row r="8138" spans="1:2" x14ac:dyDescent="0.3">
      <c r="A8138" s="36"/>
      <c r="B8138" s="39"/>
    </row>
    <row r="8139" spans="1:2" x14ac:dyDescent="0.3">
      <c r="A8139" s="36"/>
      <c r="B8139" s="39"/>
    </row>
    <row r="8140" spans="1:2" x14ac:dyDescent="0.3">
      <c r="A8140" s="36"/>
      <c r="B8140" s="39"/>
    </row>
    <row r="8141" spans="1:2" x14ac:dyDescent="0.3">
      <c r="A8141" s="36"/>
      <c r="B8141" s="39"/>
    </row>
    <row r="8142" spans="1:2" x14ac:dyDescent="0.3">
      <c r="A8142" s="36"/>
      <c r="B8142" s="39"/>
    </row>
    <row r="8143" spans="1:2" x14ac:dyDescent="0.3">
      <c r="A8143" s="36"/>
      <c r="B8143" s="39"/>
    </row>
    <row r="8144" spans="1:2" x14ac:dyDescent="0.3">
      <c r="A8144" s="36"/>
      <c r="B8144" s="39"/>
    </row>
    <row r="8145" spans="1:2" x14ac:dyDescent="0.3">
      <c r="A8145" s="36"/>
      <c r="B8145" s="39"/>
    </row>
    <row r="8146" spans="1:2" x14ac:dyDescent="0.3">
      <c r="A8146" s="36"/>
      <c r="B8146" s="39"/>
    </row>
    <row r="8147" spans="1:2" x14ac:dyDescent="0.3">
      <c r="A8147" s="36"/>
      <c r="B8147" s="39"/>
    </row>
    <row r="8148" spans="1:2" x14ac:dyDescent="0.3">
      <c r="A8148" s="36"/>
      <c r="B8148" s="39"/>
    </row>
    <row r="8149" spans="1:2" x14ac:dyDescent="0.3">
      <c r="A8149" s="36"/>
      <c r="B8149" s="39"/>
    </row>
    <row r="8150" spans="1:2" x14ac:dyDescent="0.3">
      <c r="A8150" s="36"/>
      <c r="B8150" s="39"/>
    </row>
    <row r="8151" spans="1:2" x14ac:dyDescent="0.3">
      <c r="A8151" s="36"/>
      <c r="B8151" s="39"/>
    </row>
    <row r="8152" spans="1:2" x14ac:dyDescent="0.3">
      <c r="A8152" s="36"/>
      <c r="B8152" s="39"/>
    </row>
    <row r="8153" spans="1:2" x14ac:dyDescent="0.3">
      <c r="A8153" s="36"/>
      <c r="B8153" s="39"/>
    </row>
    <row r="8154" spans="1:2" x14ac:dyDescent="0.3">
      <c r="A8154" s="36"/>
      <c r="B8154" s="39"/>
    </row>
    <row r="8155" spans="1:2" x14ac:dyDescent="0.3">
      <c r="A8155" s="36"/>
      <c r="B8155" s="39"/>
    </row>
    <row r="8156" spans="1:2" x14ac:dyDescent="0.3">
      <c r="A8156" s="36"/>
      <c r="B8156" s="39"/>
    </row>
    <row r="8157" spans="1:2" x14ac:dyDescent="0.3">
      <c r="A8157" s="36"/>
      <c r="B8157" s="39"/>
    </row>
    <row r="8158" spans="1:2" x14ac:dyDescent="0.3">
      <c r="A8158" s="36"/>
      <c r="B8158" s="39"/>
    </row>
    <row r="8159" spans="1:2" x14ac:dyDescent="0.3">
      <c r="A8159" s="36"/>
      <c r="B8159" s="39"/>
    </row>
    <row r="8160" spans="1:2" x14ac:dyDescent="0.3">
      <c r="A8160" s="36"/>
      <c r="B8160" s="39"/>
    </row>
    <row r="8161" spans="1:2" x14ac:dyDescent="0.3">
      <c r="A8161" s="36"/>
      <c r="B8161" s="39"/>
    </row>
    <row r="8162" spans="1:2" x14ac:dyDescent="0.3">
      <c r="A8162" s="36"/>
      <c r="B8162" s="39"/>
    </row>
    <row r="8163" spans="1:2" x14ac:dyDescent="0.3">
      <c r="A8163" s="36"/>
      <c r="B8163" s="39"/>
    </row>
    <row r="8164" spans="1:2" x14ac:dyDescent="0.3">
      <c r="A8164" s="36"/>
      <c r="B8164" s="39"/>
    </row>
    <row r="8165" spans="1:2" x14ac:dyDescent="0.3">
      <c r="A8165" s="36"/>
      <c r="B8165" s="39"/>
    </row>
    <row r="8166" spans="1:2" x14ac:dyDescent="0.3">
      <c r="A8166" s="36"/>
      <c r="B8166" s="39"/>
    </row>
    <row r="8167" spans="1:2" x14ac:dyDescent="0.3">
      <c r="A8167" s="36"/>
      <c r="B8167" s="39"/>
    </row>
    <row r="8168" spans="1:2" x14ac:dyDescent="0.3">
      <c r="A8168" s="36"/>
      <c r="B8168" s="39"/>
    </row>
    <row r="8169" spans="1:2" x14ac:dyDescent="0.3">
      <c r="A8169" s="36"/>
      <c r="B8169" s="39"/>
    </row>
    <row r="8170" spans="1:2" x14ac:dyDescent="0.3">
      <c r="A8170" s="36"/>
      <c r="B8170" s="39"/>
    </row>
    <row r="8171" spans="1:2" x14ac:dyDescent="0.3">
      <c r="A8171" s="36"/>
      <c r="B8171" s="39"/>
    </row>
    <row r="8172" spans="1:2" x14ac:dyDescent="0.3">
      <c r="A8172" s="36"/>
      <c r="B8172" s="39"/>
    </row>
    <row r="8173" spans="1:2" x14ac:dyDescent="0.3">
      <c r="A8173" s="36"/>
      <c r="B8173" s="39"/>
    </row>
    <row r="8174" spans="1:2" x14ac:dyDescent="0.3">
      <c r="A8174" s="36"/>
      <c r="B8174" s="39"/>
    </row>
    <row r="8175" spans="1:2" x14ac:dyDescent="0.3">
      <c r="A8175" s="36"/>
      <c r="B8175" s="39"/>
    </row>
    <row r="8176" spans="1:2" x14ac:dyDescent="0.3">
      <c r="A8176" s="36"/>
      <c r="B8176" s="39"/>
    </row>
    <row r="8177" spans="1:2" x14ac:dyDescent="0.3">
      <c r="A8177" s="36"/>
      <c r="B8177" s="39"/>
    </row>
    <row r="8178" spans="1:2" x14ac:dyDescent="0.3">
      <c r="A8178" s="36"/>
      <c r="B8178" s="39"/>
    </row>
    <row r="8179" spans="1:2" x14ac:dyDescent="0.3">
      <c r="A8179" s="36"/>
      <c r="B8179" s="39"/>
    </row>
    <row r="8180" spans="1:2" x14ac:dyDescent="0.3">
      <c r="A8180" s="36"/>
      <c r="B8180" s="39"/>
    </row>
    <row r="8181" spans="1:2" x14ac:dyDescent="0.3">
      <c r="A8181" s="36"/>
      <c r="B8181" s="39"/>
    </row>
    <row r="8182" spans="1:2" x14ac:dyDescent="0.3">
      <c r="A8182" s="36"/>
      <c r="B8182" s="39"/>
    </row>
    <row r="8183" spans="1:2" x14ac:dyDescent="0.3">
      <c r="A8183" s="36"/>
      <c r="B8183" s="39"/>
    </row>
    <row r="8184" spans="1:2" x14ac:dyDescent="0.3">
      <c r="A8184" s="36"/>
      <c r="B8184" s="39"/>
    </row>
    <row r="8185" spans="1:2" x14ac:dyDescent="0.3">
      <c r="A8185" s="36"/>
      <c r="B8185" s="39"/>
    </row>
    <row r="8186" spans="1:2" x14ac:dyDescent="0.3">
      <c r="A8186" s="36"/>
      <c r="B8186" s="39"/>
    </row>
    <row r="8187" spans="1:2" x14ac:dyDescent="0.3">
      <c r="A8187" s="36"/>
      <c r="B8187" s="39"/>
    </row>
    <row r="8188" spans="1:2" x14ac:dyDescent="0.3">
      <c r="A8188" s="36"/>
      <c r="B8188" s="39"/>
    </row>
    <row r="8189" spans="1:2" x14ac:dyDescent="0.3">
      <c r="A8189" s="36"/>
      <c r="B8189" s="39"/>
    </row>
    <row r="8190" spans="1:2" x14ac:dyDescent="0.3">
      <c r="A8190" s="36"/>
      <c r="B8190" s="39"/>
    </row>
    <row r="8191" spans="1:2" x14ac:dyDescent="0.3">
      <c r="A8191" s="36"/>
      <c r="B8191" s="39"/>
    </row>
    <row r="8192" spans="1:2" x14ac:dyDescent="0.3">
      <c r="A8192" s="36"/>
      <c r="B8192" s="39"/>
    </row>
    <row r="8193" spans="1:2" x14ac:dyDescent="0.3">
      <c r="A8193" s="36"/>
      <c r="B8193" s="39"/>
    </row>
    <row r="8194" spans="1:2" x14ac:dyDescent="0.3">
      <c r="A8194" s="36"/>
      <c r="B8194" s="39"/>
    </row>
    <row r="8195" spans="1:2" x14ac:dyDescent="0.3">
      <c r="A8195" s="36"/>
      <c r="B8195" s="39"/>
    </row>
    <row r="8196" spans="1:2" x14ac:dyDescent="0.3">
      <c r="A8196" s="36"/>
      <c r="B8196" s="39"/>
    </row>
    <row r="8197" spans="1:2" x14ac:dyDescent="0.3">
      <c r="A8197" s="36"/>
      <c r="B8197" s="39"/>
    </row>
    <row r="8198" spans="1:2" x14ac:dyDescent="0.3">
      <c r="A8198" s="36"/>
      <c r="B8198" s="39"/>
    </row>
    <row r="8199" spans="1:2" x14ac:dyDescent="0.3">
      <c r="A8199" s="36"/>
      <c r="B8199" s="39"/>
    </row>
    <row r="8200" spans="1:2" x14ac:dyDescent="0.3">
      <c r="A8200" s="36"/>
      <c r="B8200" s="39"/>
    </row>
    <row r="8201" spans="1:2" x14ac:dyDescent="0.3">
      <c r="A8201" s="36"/>
      <c r="B8201" s="39"/>
    </row>
    <row r="8202" spans="1:2" x14ac:dyDescent="0.3">
      <c r="A8202" s="36"/>
      <c r="B8202" s="39"/>
    </row>
    <row r="8203" spans="1:2" x14ac:dyDescent="0.3">
      <c r="A8203" s="36"/>
      <c r="B8203" s="39"/>
    </row>
    <row r="8204" spans="1:2" x14ac:dyDescent="0.3">
      <c r="A8204" s="36"/>
      <c r="B8204" s="39"/>
    </row>
    <row r="8205" spans="1:2" x14ac:dyDescent="0.3">
      <c r="A8205" s="36"/>
      <c r="B8205" s="39"/>
    </row>
    <row r="8206" spans="1:2" x14ac:dyDescent="0.3">
      <c r="A8206" s="36"/>
      <c r="B8206" s="39"/>
    </row>
    <row r="8207" spans="1:2" x14ac:dyDescent="0.3">
      <c r="A8207" s="36"/>
      <c r="B8207" s="39"/>
    </row>
    <row r="8208" spans="1:2" x14ac:dyDescent="0.3">
      <c r="A8208" s="36"/>
      <c r="B8208" s="39"/>
    </row>
    <row r="8209" spans="1:2" x14ac:dyDescent="0.3">
      <c r="A8209" s="36"/>
      <c r="B8209" s="39"/>
    </row>
    <row r="8210" spans="1:2" x14ac:dyDescent="0.3">
      <c r="A8210" s="36"/>
      <c r="B8210" s="39"/>
    </row>
    <row r="8211" spans="1:2" x14ac:dyDescent="0.3">
      <c r="A8211" s="36"/>
      <c r="B8211" s="39"/>
    </row>
    <row r="8212" spans="1:2" x14ac:dyDescent="0.3">
      <c r="A8212" s="36"/>
      <c r="B8212" s="39"/>
    </row>
    <row r="8213" spans="1:2" x14ac:dyDescent="0.3">
      <c r="A8213" s="36"/>
      <c r="B8213" s="39"/>
    </row>
    <row r="8214" spans="1:2" x14ac:dyDescent="0.3">
      <c r="A8214" s="36"/>
      <c r="B8214" s="39"/>
    </row>
    <row r="8215" spans="1:2" x14ac:dyDescent="0.3">
      <c r="A8215" s="36"/>
      <c r="B8215" s="39"/>
    </row>
    <row r="8216" spans="1:2" x14ac:dyDescent="0.3">
      <c r="A8216" s="36"/>
      <c r="B8216" s="39"/>
    </row>
    <row r="8217" spans="1:2" x14ac:dyDescent="0.3">
      <c r="A8217" s="36"/>
      <c r="B8217" s="39"/>
    </row>
    <row r="8218" spans="1:2" x14ac:dyDescent="0.3">
      <c r="A8218" s="36"/>
      <c r="B8218" s="39"/>
    </row>
    <row r="8219" spans="1:2" x14ac:dyDescent="0.3">
      <c r="A8219" s="36"/>
      <c r="B8219" s="39"/>
    </row>
    <row r="8220" spans="1:2" x14ac:dyDescent="0.3">
      <c r="A8220" s="36"/>
      <c r="B8220" s="39"/>
    </row>
    <row r="8221" spans="1:2" x14ac:dyDescent="0.3">
      <c r="A8221" s="36"/>
      <c r="B8221" s="39"/>
    </row>
    <row r="8222" spans="1:2" x14ac:dyDescent="0.3">
      <c r="A8222" s="36"/>
      <c r="B8222" s="39"/>
    </row>
    <row r="8223" spans="1:2" x14ac:dyDescent="0.3">
      <c r="A8223" s="36"/>
      <c r="B8223" s="39"/>
    </row>
    <row r="8224" spans="1:2" x14ac:dyDescent="0.3">
      <c r="A8224" s="36"/>
      <c r="B8224" s="39"/>
    </row>
    <row r="8225" spans="1:2" x14ac:dyDescent="0.3">
      <c r="A8225" s="36"/>
      <c r="B8225" s="39"/>
    </row>
    <row r="8226" spans="1:2" x14ac:dyDescent="0.3">
      <c r="A8226" s="36"/>
      <c r="B8226" s="39"/>
    </row>
    <row r="8227" spans="1:2" x14ac:dyDescent="0.3">
      <c r="A8227" s="36"/>
      <c r="B8227" s="39"/>
    </row>
    <row r="8228" spans="1:2" x14ac:dyDescent="0.3">
      <c r="A8228" s="36"/>
      <c r="B8228" s="39"/>
    </row>
    <row r="8229" spans="1:2" x14ac:dyDescent="0.3">
      <c r="A8229" s="36"/>
      <c r="B8229" s="39"/>
    </row>
    <row r="8230" spans="1:2" x14ac:dyDescent="0.3">
      <c r="A8230" s="36"/>
      <c r="B8230" s="39"/>
    </row>
    <row r="8231" spans="1:2" x14ac:dyDescent="0.3">
      <c r="A8231" s="36"/>
      <c r="B8231" s="39"/>
    </row>
    <row r="8232" spans="1:2" x14ac:dyDescent="0.3">
      <c r="A8232" s="36"/>
      <c r="B8232" s="39"/>
    </row>
    <row r="8233" spans="1:2" x14ac:dyDescent="0.3">
      <c r="A8233" s="36"/>
      <c r="B8233" s="39"/>
    </row>
    <row r="8234" spans="1:2" x14ac:dyDescent="0.3">
      <c r="A8234" s="36"/>
      <c r="B8234" s="39"/>
    </row>
    <row r="8235" spans="1:2" x14ac:dyDescent="0.3">
      <c r="A8235" s="36"/>
      <c r="B8235" s="39"/>
    </row>
    <row r="8236" spans="1:2" x14ac:dyDescent="0.3">
      <c r="A8236" s="36"/>
      <c r="B8236" s="39"/>
    </row>
    <row r="8237" spans="1:2" x14ac:dyDescent="0.3">
      <c r="A8237" s="36"/>
      <c r="B8237" s="39"/>
    </row>
    <row r="8238" spans="1:2" x14ac:dyDescent="0.3">
      <c r="A8238" s="36"/>
      <c r="B8238" s="39"/>
    </row>
    <row r="8239" spans="1:2" x14ac:dyDescent="0.3">
      <c r="A8239" s="36"/>
      <c r="B8239" s="39"/>
    </row>
    <row r="8240" spans="1:2" x14ac:dyDescent="0.3">
      <c r="A8240" s="36"/>
      <c r="B8240" s="39"/>
    </row>
    <row r="8241" spans="1:2" x14ac:dyDescent="0.3">
      <c r="A8241" s="36"/>
      <c r="B8241" s="39"/>
    </row>
    <row r="8242" spans="1:2" x14ac:dyDescent="0.3">
      <c r="A8242" s="36"/>
      <c r="B8242" s="39"/>
    </row>
    <row r="8243" spans="1:2" x14ac:dyDescent="0.3">
      <c r="A8243" s="36"/>
      <c r="B8243" s="39"/>
    </row>
    <row r="8244" spans="1:2" x14ac:dyDescent="0.3">
      <c r="A8244" s="36"/>
      <c r="B8244" s="39"/>
    </row>
    <row r="8245" spans="1:2" x14ac:dyDescent="0.3">
      <c r="A8245" s="36"/>
      <c r="B8245" s="39"/>
    </row>
    <row r="8246" spans="1:2" x14ac:dyDescent="0.3">
      <c r="A8246" s="36"/>
      <c r="B8246" s="39"/>
    </row>
    <row r="8247" spans="1:2" x14ac:dyDescent="0.3">
      <c r="A8247" s="36"/>
      <c r="B8247" s="39"/>
    </row>
    <row r="8248" spans="1:2" x14ac:dyDescent="0.3">
      <c r="A8248" s="36"/>
      <c r="B8248" s="39"/>
    </row>
    <row r="8249" spans="1:2" x14ac:dyDescent="0.3">
      <c r="A8249" s="36"/>
      <c r="B8249" s="39"/>
    </row>
    <row r="8250" spans="1:2" x14ac:dyDescent="0.3">
      <c r="A8250" s="36"/>
      <c r="B8250" s="39"/>
    </row>
    <row r="8251" spans="1:2" x14ac:dyDescent="0.3">
      <c r="A8251" s="36"/>
      <c r="B8251" s="39"/>
    </row>
    <row r="8252" spans="1:2" x14ac:dyDescent="0.3">
      <c r="A8252" s="36"/>
      <c r="B8252" s="39"/>
    </row>
    <row r="8253" spans="1:2" x14ac:dyDescent="0.3">
      <c r="A8253" s="36"/>
      <c r="B8253" s="39"/>
    </row>
    <row r="8254" spans="1:2" x14ac:dyDescent="0.3">
      <c r="A8254" s="36"/>
      <c r="B8254" s="39"/>
    </row>
    <row r="8255" spans="1:2" x14ac:dyDescent="0.3">
      <c r="A8255" s="36"/>
      <c r="B8255" s="39"/>
    </row>
    <row r="8256" spans="1:2" x14ac:dyDescent="0.3">
      <c r="A8256" s="36"/>
      <c r="B8256" s="39"/>
    </row>
    <row r="8257" spans="1:2" x14ac:dyDescent="0.3">
      <c r="A8257" s="36"/>
      <c r="B8257" s="39"/>
    </row>
    <row r="8258" spans="1:2" x14ac:dyDescent="0.3">
      <c r="A8258" s="36"/>
      <c r="B8258" s="39"/>
    </row>
    <row r="8259" spans="1:2" x14ac:dyDescent="0.3">
      <c r="A8259" s="36"/>
      <c r="B8259" s="39"/>
    </row>
    <row r="8260" spans="1:2" x14ac:dyDescent="0.3">
      <c r="A8260" s="36"/>
      <c r="B8260" s="39"/>
    </row>
    <row r="8261" spans="1:2" x14ac:dyDescent="0.3">
      <c r="A8261" s="36"/>
      <c r="B8261" s="39"/>
    </row>
    <row r="8262" spans="1:2" x14ac:dyDescent="0.3">
      <c r="A8262" s="36"/>
      <c r="B8262" s="39"/>
    </row>
    <row r="8263" spans="1:2" x14ac:dyDescent="0.3">
      <c r="A8263" s="36"/>
      <c r="B8263" s="39"/>
    </row>
    <row r="8264" spans="1:2" x14ac:dyDescent="0.3">
      <c r="A8264" s="36"/>
      <c r="B8264" s="39"/>
    </row>
    <row r="8265" spans="1:2" x14ac:dyDescent="0.3">
      <c r="A8265" s="36"/>
      <c r="B8265" s="39"/>
    </row>
    <row r="8266" spans="1:2" x14ac:dyDescent="0.3">
      <c r="A8266" s="36"/>
      <c r="B8266" s="39"/>
    </row>
    <row r="8267" spans="1:2" x14ac:dyDescent="0.3">
      <c r="A8267" s="36"/>
      <c r="B8267" s="39"/>
    </row>
    <row r="8268" spans="1:2" x14ac:dyDescent="0.3">
      <c r="A8268" s="36"/>
      <c r="B8268" s="39"/>
    </row>
    <row r="8269" spans="1:2" x14ac:dyDescent="0.3">
      <c r="A8269" s="36"/>
      <c r="B8269" s="39"/>
    </row>
    <row r="8270" spans="1:2" x14ac:dyDescent="0.3">
      <c r="A8270" s="36"/>
      <c r="B8270" s="39"/>
    </row>
    <row r="8271" spans="1:2" x14ac:dyDescent="0.3">
      <c r="A8271" s="36"/>
      <c r="B8271" s="39"/>
    </row>
    <row r="8272" spans="1:2" x14ac:dyDescent="0.3">
      <c r="A8272" s="36"/>
      <c r="B8272" s="39"/>
    </row>
    <row r="8273" spans="1:2" x14ac:dyDescent="0.3">
      <c r="A8273" s="36"/>
      <c r="B8273" s="39"/>
    </row>
    <row r="8274" spans="1:2" x14ac:dyDescent="0.3">
      <c r="A8274" s="36"/>
      <c r="B8274" s="39"/>
    </row>
    <row r="8275" spans="1:2" x14ac:dyDescent="0.3">
      <c r="A8275" s="36"/>
      <c r="B8275" s="39"/>
    </row>
    <row r="8276" spans="1:2" x14ac:dyDescent="0.3">
      <c r="A8276" s="36"/>
      <c r="B8276" s="39"/>
    </row>
    <row r="8277" spans="1:2" x14ac:dyDescent="0.3">
      <c r="A8277" s="36"/>
      <c r="B8277" s="39"/>
    </row>
    <row r="8278" spans="1:2" x14ac:dyDescent="0.3">
      <c r="A8278" s="36"/>
      <c r="B8278" s="39"/>
    </row>
    <row r="8279" spans="1:2" x14ac:dyDescent="0.3">
      <c r="A8279" s="36"/>
      <c r="B8279" s="39"/>
    </row>
    <row r="8280" spans="1:2" x14ac:dyDescent="0.3">
      <c r="A8280" s="36"/>
      <c r="B8280" s="39"/>
    </row>
    <row r="8281" spans="1:2" x14ac:dyDescent="0.3">
      <c r="A8281" s="36"/>
      <c r="B8281" s="39"/>
    </row>
    <row r="8282" spans="1:2" x14ac:dyDescent="0.3">
      <c r="A8282" s="36"/>
      <c r="B8282" s="39"/>
    </row>
    <row r="8283" spans="1:2" x14ac:dyDescent="0.3">
      <c r="A8283" s="36"/>
      <c r="B8283" s="39"/>
    </row>
    <row r="8284" spans="1:2" x14ac:dyDescent="0.3">
      <c r="A8284" s="36"/>
      <c r="B8284" s="39"/>
    </row>
    <row r="8285" spans="1:2" x14ac:dyDescent="0.3">
      <c r="A8285" s="36"/>
      <c r="B8285" s="39"/>
    </row>
    <row r="8286" spans="1:2" x14ac:dyDescent="0.3">
      <c r="A8286" s="36"/>
      <c r="B8286" s="39"/>
    </row>
    <row r="8287" spans="1:2" x14ac:dyDescent="0.3">
      <c r="A8287" s="36"/>
      <c r="B8287" s="39"/>
    </row>
    <row r="8288" spans="1:2" x14ac:dyDescent="0.3">
      <c r="A8288" s="36"/>
      <c r="B8288" s="39"/>
    </row>
    <row r="8289" spans="1:2" x14ac:dyDescent="0.3">
      <c r="A8289" s="36"/>
      <c r="B8289" s="39"/>
    </row>
    <row r="8290" spans="1:2" x14ac:dyDescent="0.3">
      <c r="A8290" s="36"/>
      <c r="B8290" s="39"/>
    </row>
    <row r="8291" spans="1:2" x14ac:dyDescent="0.3">
      <c r="A8291" s="36"/>
      <c r="B8291" s="39"/>
    </row>
    <row r="8292" spans="1:2" x14ac:dyDescent="0.3">
      <c r="A8292" s="36"/>
      <c r="B8292" s="39"/>
    </row>
    <row r="8293" spans="1:2" x14ac:dyDescent="0.3">
      <c r="A8293" s="36"/>
      <c r="B8293" s="39"/>
    </row>
    <row r="8294" spans="1:2" x14ac:dyDescent="0.3">
      <c r="A8294" s="36"/>
      <c r="B8294" s="39"/>
    </row>
    <row r="8295" spans="1:2" x14ac:dyDescent="0.3">
      <c r="A8295" s="36"/>
      <c r="B8295" s="39"/>
    </row>
    <row r="8296" spans="1:2" x14ac:dyDescent="0.3">
      <c r="A8296" s="36"/>
      <c r="B8296" s="39"/>
    </row>
    <row r="8297" spans="1:2" x14ac:dyDescent="0.3">
      <c r="A8297" s="36"/>
      <c r="B8297" s="39"/>
    </row>
    <row r="8298" spans="1:2" x14ac:dyDescent="0.3">
      <c r="A8298" s="36"/>
      <c r="B8298" s="39"/>
    </row>
    <row r="8299" spans="1:2" x14ac:dyDescent="0.3">
      <c r="A8299" s="36"/>
      <c r="B8299" s="39"/>
    </row>
    <row r="8300" spans="1:2" x14ac:dyDescent="0.3">
      <c r="A8300" s="36"/>
      <c r="B8300" s="39"/>
    </row>
    <row r="8301" spans="1:2" x14ac:dyDescent="0.3">
      <c r="A8301" s="36"/>
      <c r="B8301" s="39"/>
    </row>
    <row r="8302" spans="1:2" x14ac:dyDescent="0.3">
      <c r="A8302" s="36"/>
      <c r="B8302" s="39"/>
    </row>
    <row r="8303" spans="1:2" x14ac:dyDescent="0.3">
      <c r="A8303" s="36"/>
      <c r="B8303" s="39"/>
    </row>
    <row r="8304" spans="1:2" x14ac:dyDescent="0.3">
      <c r="A8304" s="36"/>
      <c r="B8304" s="39"/>
    </row>
    <row r="8305" spans="1:2" x14ac:dyDescent="0.3">
      <c r="A8305" s="36"/>
      <c r="B8305" s="39"/>
    </row>
    <row r="8306" spans="1:2" x14ac:dyDescent="0.3">
      <c r="A8306" s="36"/>
      <c r="B8306" s="39"/>
    </row>
    <row r="8307" spans="1:2" x14ac:dyDescent="0.3">
      <c r="A8307" s="36"/>
      <c r="B8307" s="39"/>
    </row>
    <row r="8308" spans="1:2" x14ac:dyDescent="0.3">
      <c r="A8308" s="36"/>
      <c r="B8308" s="39"/>
    </row>
    <row r="8309" spans="1:2" x14ac:dyDescent="0.3">
      <c r="A8309" s="36"/>
      <c r="B8309" s="39"/>
    </row>
    <row r="8310" spans="1:2" x14ac:dyDescent="0.3">
      <c r="A8310" s="36"/>
      <c r="B8310" s="39"/>
    </row>
    <row r="8311" spans="1:2" x14ac:dyDescent="0.3">
      <c r="A8311" s="36"/>
      <c r="B8311" s="39"/>
    </row>
    <row r="8312" spans="1:2" x14ac:dyDescent="0.3">
      <c r="A8312" s="36"/>
      <c r="B8312" s="39"/>
    </row>
    <row r="8313" spans="1:2" x14ac:dyDescent="0.3">
      <c r="A8313" s="36"/>
      <c r="B8313" s="39"/>
    </row>
    <row r="8314" spans="1:2" x14ac:dyDescent="0.3">
      <c r="A8314" s="36"/>
      <c r="B8314" s="39"/>
    </row>
    <row r="8315" spans="1:2" x14ac:dyDescent="0.3">
      <c r="A8315" s="36"/>
      <c r="B8315" s="39"/>
    </row>
    <row r="8316" spans="1:2" x14ac:dyDescent="0.3">
      <c r="A8316" s="36"/>
      <c r="B8316" s="39"/>
    </row>
    <row r="8317" spans="1:2" x14ac:dyDescent="0.3">
      <c r="A8317" s="36"/>
      <c r="B8317" s="39"/>
    </row>
    <row r="8318" spans="1:2" x14ac:dyDescent="0.3">
      <c r="A8318" s="36"/>
      <c r="B8318" s="39"/>
    </row>
    <row r="8319" spans="1:2" x14ac:dyDescent="0.3">
      <c r="A8319" s="36"/>
      <c r="B8319" s="39"/>
    </row>
    <row r="8320" spans="1:2" x14ac:dyDescent="0.3">
      <c r="A8320" s="36"/>
      <c r="B8320" s="39"/>
    </row>
    <row r="8321" spans="1:2" x14ac:dyDescent="0.3">
      <c r="A8321" s="36"/>
      <c r="B8321" s="39"/>
    </row>
    <row r="8322" spans="1:2" x14ac:dyDescent="0.3">
      <c r="A8322" s="36"/>
      <c r="B8322" s="39"/>
    </row>
    <row r="8323" spans="1:2" x14ac:dyDescent="0.3">
      <c r="A8323" s="36"/>
      <c r="B8323" s="39"/>
    </row>
    <row r="8324" spans="1:2" x14ac:dyDescent="0.3">
      <c r="A8324" s="36"/>
      <c r="B8324" s="39"/>
    </row>
    <row r="8325" spans="1:2" x14ac:dyDescent="0.3">
      <c r="A8325" s="36"/>
      <c r="B8325" s="39"/>
    </row>
    <row r="8326" spans="1:2" x14ac:dyDescent="0.3">
      <c r="A8326" s="36"/>
      <c r="B8326" s="39"/>
    </row>
    <row r="8327" spans="1:2" x14ac:dyDescent="0.3">
      <c r="A8327" s="36"/>
      <c r="B8327" s="39"/>
    </row>
    <row r="8328" spans="1:2" x14ac:dyDescent="0.3">
      <c r="A8328" s="36"/>
      <c r="B8328" s="39"/>
    </row>
    <row r="8329" spans="1:2" x14ac:dyDescent="0.3">
      <c r="A8329" s="36"/>
      <c r="B8329" s="39"/>
    </row>
    <row r="8330" spans="1:2" x14ac:dyDescent="0.3">
      <c r="A8330" s="36"/>
      <c r="B8330" s="39"/>
    </row>
    <row r="8331" spans="1:2" x14ac:dyDescent="0.3">
      <c r="A8331" s="36"/>
      <c r="B8331" s="39"/>
    </row>
    <row r="8332" spans="1:2" x14ac:dyDescent="0.3">
      <c r="A8332" s="36"/>
      <c r="B8332" s="39"/>
    </row>
    <row r="8333" spans="1:2" x14ac:dyDescent="0.3">
      <c r="A8333" s="36"/>
      <c r="B8333" s="39"/>
    </row>
    <row r="8334" spans="1:2" x14ac:dyDescent="0.3">
      <c r="A8334" s="36"/>
      <c r="B8334" s="39"/>
    </row>
    <row r="8335" spans="1:2" x14ac:dyDescent="0.3">
      <c r="A8335" s="36"/>
      <c r="B8335" s="39"/>
    </row>
    <row r="8336" spans="1:2" x14ac:dyDescent="0.3">
      <c r="A8336" s="36"/>
      <c r="B8336" s="39"/>
    </row>
    <row r="8337" spans="1:2" x14ac:dyDescent="0.3">
      <c r="A8337" s="36"/>
      <c r="B8337" s="39"/>
    </row>
    <row r="8338" spans="1:2" x14ac:dyDescent="0.3">
      <c r="A8338" s="36"/>
      <c r="B8338" s="39"/>
    </row>
    <row r="8339" spans="1:2" x14ac:dyDescent="0.3">
      <c r="A8339" s="36"/>
      <c r="B8339" s="39"/>
    </row>
    <row r="8340" spans="1:2" x14ac:dyDescent="0.3">
      <c r="A8340" s="36"/>
      <c r="B8340" s="39"/>
    </row>
    <row r="8341" spans="1:2" x14ac:dyDescent="0.3">
      <c r="A8341" s="36"/>
      <c r="B8341" s="39"/>
    </row>
    <row r="8342" spans="1:2" x14ac:dyDescent="0.3">
      <c r="A8342" s="36"/>
      <c r="B8342" s="39"/>
    </row>
    <row r="8343" spans="1:2" x14ac:dyDescent="0.3">
      <c r="A8343" s="36"/>
      <c r="B8343" s="39"/>
    </row>
    <row r="8344" spans="1:2" x14ac:dyDescent="0.3">
      <c r="A8344" s="36"/>
      <c r="B8344" s="39"/>
    </row>
    <row r="8345" spans="1:2" x14ac:dyDescent="0.3">
      <c r="A8345" s="36"/>
      <c r="B8345" s="39"/>
    </row>
    <row r="8346" spans="1:2" x14ac:dyDescent="0.3">
      <c r="A8346" s="36"/>
      <c r="B8346" s="39"/>
    </row>
    <row r="8347" spans="1:2" x14ac:dyDescent="0.3">
      <c r="A8347" s="36"/>
      <c r="B8347" s="39"/>
    </row>
    <row r="8348" spans="1:2" x14ac:dyDescent="0.3">
      <c r="A8348" s="36"/>
      <c r="B8348" s="39"/>
    </row>
    <row r="8349" spans="1:2" x14ac:dyDescent="0.3">
      <c r="A8349" s="36"/>
      <c r="B8349" s="39"/>
    </row>
    <row r="8350" spans="1:2" x14ac:dyDescent="0.3">
      <c r="A8350" s="36"/>
      <c r="B8350" s="39"/>
    </row>
    <row r="8351" spans="1:2" x14ac:dyDescent="0.3">
      <c r="A8351" s="36"/>
      <c r="B8351" s="39"/>
    </row>
    <row r="8352" spans="1:2" x14ac:dyDescent="0.3">
      <c r="A8352" s="36"/>
      <c r="B8352" s="39"/>
    </row>
    <row r="8353" spans="1:2" x14ac:dyDescent="0.3">
      <c r="A8353" s="36"/>
      <c r="B8353" s="39"/>
    </row>
    <row r="8354" spans="1:2" x14ac:dyDescent="0.3">
      <c r="A8354" s="36"/>
      <c r="B8354" s="39"/>
    </row>
    <row r="8355" spans="1:2" x14ac:dyDescent="0.3">
      <c r="A8355" s="36"/>
      <c r="B8355" s="39"/>
    </row>
    <row r="8356" spans="1:2" x14ac:dyDescent="0.3">
      <c r="A8356" s="36"/>
      <c r="B8356" s="39"/>
    </row>
    <row r="8357" spans="1:2" x14ac:dyDescent="0.3">
      <c r="A8357" s="36"/>
      <c r="B8357" s="39"/>
    </row>
    <row r="8358" spans="1:2" x14ac:dyDescent="0.3">
      <c r="A8358" s="36"/>
      <c r="B8358" s="39"/>
    </row>
    <row r="8359" spans="1:2" x14ac:dyDescent="0.3">
      <c r="A8359" s="36"/>
      <c r="B8359" s="39"/>
    </row>
    <row r="8360" spans="1:2" x14ac:dyDescent="0.3">
      <c r="A8360" s="36"/>
      <c r="B8360" s="39"/>
    </row>
    <row r="8361" spans="1:2" x14ac:dyDescent="0.3">
      <c r="A8361" s="36"/>
      <c r="B8361" s="39"/>
    </row>
    <row r="8362" spans="1:2" x14ac:dyDescent="0.3">
      <c r="A8362" s="36"/>
      <c r="B8362" s="39"/>
    </row>
    <row r="8363" spans="1:2" x14ac:dyDescent="0.3">
      <c r="A8363" s="36"/>
      <c r="B8363" s="39"/>
    </row>
    <row r="8364" spans="1:2" x14ac:dyDescent="0.3">
      <c r="A8364" s="36"/>
      <c r="B8364" s="39"/>
    </row>
    <row r="8365" spans="1:2" x14ac:dyDescent="0.3">
      <c r="A8365" s="36"/>
      <c r="B8365" s="39"/>
    </row>
    <row r="8366" spans="1:2" x14ac:dyDescent="0.3">
      <c r="A8366" s="36"/>
      <c r="B8366" s="39"/>
    </row>
    <row r="8367" spans="1:2" x14ac:dyDescent="0.3">
      <c r="A8367" s="36"/>
      <c r="B8367" s="39"/>
    </row>
    <row r="8368" spans="1:2" x14ac:dyDescent="0.3">
      <c r="A8368" s="36"/>
      <c r="B8368" s="39"/>
    </row>
    <row r="8369" spans="1:2" x14ac:dyDescent="0.3">
      <c r="A8369" s="36"/>
      <c r="B8369" s="39"/>
    </row>
    <row r="8370" spans="1:2" x14ac:dyDescent="0.3">
      <c r="A8370" s="36"/>
      <c r="B8370" s="39"/>
    </row>
    <row r="8371" spans="1:2" x14ac:dyDescent="0.3">
      <c r="A8371" s="36"/>
      <c r="B8371" s="39"/>
    </row>
    <row r="8372" spans="1:2" x14ac:dyDescent="0.3">
      <c r="A8372" s="36"/>
      <c r="B8372" s="39"/>
    </row>
    <row r="8373" spans="1:2" x14ac:dyDescent="0.3">
      <c r="A8373" s="36"/>
      <c r="B8373" s="39"/>
    </row>
    <row r="8374" spans="1:2" x14ac:dyDescent="0.3">
      <c r="A8374" s="36"/>
      <c r="B8374" s="39"/>
    </row>
    <row r="8375" spans="1:2" x14ac:dyDescent="0.3">
      <c r="A8375" s="36"/>
      <c r="B8375" s="39"/>
    </row>
    <row r="8376" spans="1:2" x14ac:dyDescent="0.3">
      <c r="A8376" s="36"/>
      <c r="B8376" s="39"/>
    </row>
    <row r="8377" spans="1:2" x14ac:dyDescent="0.3">
      <c r="A8377" s="36"/>
      <c r="B8377" s="39"/>
    </row>
    <row r="8378" spans="1:2" x14ac:dyDescent="0.3">
      <c r="A8378" s="36"/>
      <c r="B8378" s="39"/>
    </row>
    <row r="8379" spans="1:2" x14ac:dyDescent="0.3">
      <c r="A8379" s="36"/>
      <c r="B8379" s="39"/>
    </row>
    <row r="8380" spans="1:2" x14ac:dyDescent="0.3">
      <c r="A8380" s="36"/>
      <c r="B8380" s="39"/>
    </row>
    <row r="8381" spans="1:2" x14ac:dyDescent="0.3">
      <c r="A8381" s="36"/>
      <c r="B8381" s="39"/>
    </row>
    <row r="8382" spans="1:2" x14ac:dyDescent="0.3">
      <c r="A8382" s="36"/>
      <c r="B8382" s="39"/>
    </row>
    <row r="8383" spans="1:2" x14ac:dyDescent="0.3">
      <c r="A8383" s="36"/>
      <c r="B8383" s="39"/>
    </row>
    <row r="8384" spans="1:2" x14ac:dyDescent="0.3">
      <c r="A8384" s="36"/>
      <c r="B8384" s="39"/>
    </row>
    <row r="8385" spans="1:2" x14ac:dyDescent="0.3">
      <c r="A8385" s="36"/>
      <c r="B8385" s="39"/>
    </row>
    <row r="8386" spans="1:2" x14ac:dyDescent="0.3">
      <c r="A8386" s="36"/>
      <c r="B8386" s="39"/>
    </row>
    <row r="8387" spans="1:2" x14ac:dyDescent="0.3">
      <c r="A8387" s="36"/>
      <c r="B8387" s="39"/>
    </row>
    <row r="8388" spans="1:2" x14ac:dyDescent="0.3">
      <c r="A8388" s="36"/>
      <c r="B8388" s="39"/>
    </row>
    <row r="8389" spans="1:2" x14ac:dyDescent="0.3">
      <c r="A8389" s="36"/>
      <c r="B8389" s="39"/>
    </row>
    <row r="8390" spans="1:2" x14ac:dyDescent="0.3">
      <c r="A8390" s="36"/>
      <c r="B8390" s="39"/>
    </row>
    <row r="8391" spans="1:2" x14ac:dyDescent="0.3">
      <c r="A8391" s="36"/>
      <c r="B8391" s="39"/>
    </row>
    <row r="8392" spans="1:2" x14ac:dyDescent="0.3">
      <c r="A8392" s="36"/>
      <c r="B8392" s="39"/>
    </row>
    <row r="8393" spans="1:2" x14ac:dyDescent="0.3">
      <c r="A8393" s="36"/>
      <c r="B8393" s="39"/>
    </row>
    <row r="8394" spans="1:2" x14ac:dyDescent="0.3">
      <c r="A8394" s="36"/>
      <c r="B8394" s="39"/>
    </row>
    <row r="8395" spans="1:2" x14ac:dyDescent="0.3">
      <c r="A8395" s="36"/>
      <c r="B8395" s="39"/>
    </row>
    <row r="8396" spans="1:2" x14ac:dyDescent="0.3">
      <c r="A8396" s="36"/>
      <c r="B8396" s="39"/>
    </row>
    <row r="8397" spans="1:2" x14ac:dyDescent="0.3">
      <c r="A8397" s="36"/>
      <c r="B8397" s="39"/>
    </row>
    <row r="8398" spans="1:2" x14ac:dyDescent="0.3">
      <c r="A8398" s="36"/>
      <c r="B8398" s="39"/>
    </row>
    <row r="8399" spans="1:2" x14ac:dyDescent="0.3">
      <c r="A8399" s="36"/>
      <c r="B8399" s="39"/>
    </row>
    <row r="8400" spans="1:2" x14ac:dyDescent="0.3">
      <c r="A8400" s="36"/>
      <c r="B8400" s="39"/>
    </row>
    <row r="8401" spans="1:2" x14ac:dyDescent="0.3">
      <c r="A8401" s="36"/>
      <c r="B8401" s="39"/>
    </row>
    <row r="8402" spans="1:2" x14ac:dyDescent="0.3">
      <c r="A8402" s="36"/>
      <c r="B8402" s="39"/>
    </row>
    <row r="8403" spans="1:2" x14ac:dyDescent="0.3">
      <c r="A8403" s="36"/>
      <c r="B8403" s="39"/>
    </row>
    <row r="8404" spans="1:2" x14ac:dyDescent="0.3">
      <c r="A8404" s="36"/>
      <c r="B8404" s="39"/>
    </row>
    <row r="8405" spans="1:2" x14ac:dyDescent="0.3">
      <c r="A8405" s="36"/>
      <c r="B8405" s="39"/>
    </row>
    <row r="8406" spans="1:2" x14ac:dyDescent="0.3">
      <c r="A8406" s="36"/>
      <c r="B8406" s="39"/>
    </row>
    <row r="8407" spans="1:2" x14ac:dyDescent="0.3">
      <c r="A8407" s="36"/>
      <c r="B8407" s="39"/>
    </row>
    <row r="8408" spans="1:2" x14ac:dyDescent="0.3">
      <c r="A8408" s="36"/>
      <c r="B8408" s="39"/>
    </row>
    <row r="8409" spans="1:2" x14ac:dyDescent="0.3">
      <c r="A8409" s="36"/>
      <c r="B8409" s="39"/>
    </row>
    <row r="8410" spans="1:2" x14ac:dyDescent="0.3">
      <c r="A8410" s="36"/>
      <c r="B8410" s="39"/>
    </row>
    <row r="8411" spans="1:2" x14ac:dyDescent="0.3">
      <c r="A8411" s="36"/>
      <c r="B8411" s="39"/>
    </row>
    <row r="8412" spans="1:2" x14ac:dyDescent="0.3">
      <c r="A8412" s="36"/>
      <c r="B8412" s="39"/>
    </row>
    <row r="8413" spans="1:2" x14ac:dyDescent="0.3">
      <c r="A8413" s="36"/>
      <c r="B8413" s="39"/>
    </row>
    <row r="8414" spans="1:2" x14ac:dyDescent="0.3">
      <c r="A8414" s="36"/>
      <c r="B8414" s="39"/>
    </row>
    <row r="8415" spans="1:2" x14ac:dyDescent="0.3">
      <c r="A8415" s="36"/>
      <c r="B8415" s="39"/>
    </row>
    <row r="8416" spans="1:2" x14ac:dyDescent="0.3">
      <c r="A8416" s="36"/>
      <c r="B8416" s="39"/>
    </row>
    <row r="8417" spans="1:2" x14ac:dyDescent="0.3">
      <c r="A8417" s="36"/>
      <c r="B8417" s="39"/>
    </row>
    <row r="8418" spans="1:2" x14ac:dyDescent="0.3">
      <c r="A8418" s="36"/>
      <c r="B8418" s="39"/>
    </row>
    <row r="8419" spans="1:2" x14ac:dyDescent="0.3">
      <c r="A8419" s="36"/>
      <c r="B8419" s="39"/>
    </row>
    <row r="8420" spans="1:2" x14ac:dyDescent="0.3">
      <c r="A8420" s="36"/>
      <c r="B8420" s="39"/>
    </row>
    <row r="8421" spans="1:2" x14ac:dyDescent="0.3">
      <c r="A8421" s="36"/>
      <c r="B8421" s="39"/>
    </row>
    <row r="8422" spans="1:2" x14ac:dyDescent="0.3">
      <c r="A8422" s="36"/>
      <c r="B8422" s="39"/>
    </row>
    <row r="8423" spans="1:2" x14ac:dyDescent="0.3">
      <c r="A8423" s="36"/>
      <c r="B8423" s="39"/>
    </row>
    <row r="8424" spans="1:2" x14ac:dyDescent="0.3">
      <c r="A8424" s="36"/>
      <c r="B8424" s="39"/>
    </row>
    <row r="8425" spans="1:2" x14ac:dyDescent="0.3">
      <c r="A8425" s="36"/>
      <c r="B8425" s="39"/>
    </row>
    <row r="8426" spans="1:2" x14ac:dyDescent="0.3">
      <c r="A8426" s="36"/>
      <c r="B8426" s="39"/>
    </row>
    <row r="8427" spans="1:2" x14ac:dyDescent="0.3">
      <c r="A8427" s="36"/>
      <c r="B8427" s="39"/>
    </row>
    <row r="8428" spans="1:2" x14ac:dyDescent="0.3">
      <c r="A8428" s="36"/>
      <c r="B8428" s="39"/>
    </row>
    <row r="8429" spans="1:2" x14ac:dyDescent="0.3">
      <c r="A8429" s="36"/>
      <c r="B8429" s="39"/>
    </row>
    <row r="8430" spans="1:2" x14ac:dyDescent="0.3">
      <c r="A8430" s="36"/>
      <c r="B8430" s="39"/>
    </row>
    <row r="8431" spans="1:2" x14ac:dyDescent="0.3">
      <c r="A8431" s="36"/>
      <c r="B8431" s="39"/>
    </row>
    <row r="8432" spans="1:2" x14ac:dyDescent="0.3">
      <c r="A8432" s="36"/>
      <c r="B8432" s="39"/>
    </row>
    <row r="8433" spans="1:2" x14ac:dyDescent="0.3">
      <c r="A8433" s="36"/>
      <c r="B8433" s="39"/>
    </row>
    <row r="8434" spans="1:2" x14ac:dyDescent="0.3">
      <c r="A8434" s="36"/>
      <c r="B8434" s="39"/>
    </row>
    <row r="8435" spans="1:2" x14ac:dyDescent="0.3">
      <c r="A8435" s="36"/>
      <c r="B8435" s="39"/>
    </row>
    <row r="8436" spans="1:2" x14ac:dyDescent="0.3">
      <c r="A8436" s="36"/>
      <c r="B8436" s="39"/>
    </row>
    <row r="8437" spans="1:2" x14ac:dyDescent="0.3">
      <c r="A8437" s="36"/>
      <c r="B8437" s="39"/>
    </row>
    <row r="8438" spans="1:2" x14ac:dyDescent="0.3">
      <c r="A8438" s="36"/>
      <c r="B8438" s="39"/>
    </row>
    <row r="8439" spans="1:2" x14ac:dyDescent="0.3">
      <c r="A8439" s="36"/>
      <c r="B8439" s="39"/>
    </row>
    <row r="8440" spans="1:2" x14ac:dyDescent="0.3">
      <c r="A8440" s="36"/>
      <c r="B8440" s="39"/>
    </row>
    <row r="8441" spans="1:2" x14ac:dyDescent="0.3">
      <c r="A8441" s="36"/>
      <c r="B8441" s="39"/>
    </row>
    <row r="8442" spans="1:2" x14ac:dyDescent="0.3">
      <c r="A8442" s="36"/>
      <c r="B8442" s="39"/>
    </row>
    <row r="8443" spans="1:2" x14ac:dyDescent="0.3">
      <c r="A8443" s="36"/>
      <c r="B8443" s="39"/>
    </row>
    <row r="8444" spans="1:2" x14ac:dyDescent="0.3">
      <c r="A8444" s="36"/>
      <c r="B8444" s="39"/>
    </row>
    <row r="8445" spans="1:2" x14ac:dyDescent="0.3">
      <c r="A8445" s="36"/>
      <c r="B8445" s="39"/>
    </row>
    <row r="8446" spans="1:2" x14ac:dyDescent="0.3">
      <c r="A8446" s="36"/>
      <c r="B8446" s="39"/>
    </row>
    <row r="8447" spans="1:2" x14ac:dyDescent="0.3">
      <c r="A8447" s="36"/>
      <c r="B8447" s="39"/>
    </row>
    <row r="8448" spans="1:2" x14ac:dyDescent="0.3">
      <c r="A8448" s="36"/>
      <c r="B8448" s="39"/>
    </row>
    <row r="8449" spans="1:2" x14ac:dyDescent="0.3">
      <c r="A8449" s="36"/>
      <c r="B8449" s="39"/>
    </row>
    <row r="8450" spans="1:2" x14ac:dyDescent="0.3">
      <c r="A8450" s="36"/>
      <c r="B8450" s="39"/>
    </row>
    <row r="8451" spans="1:2" x14ac:dyDescent="0.3">
      <c r="A8451" s="36"/>
      <c r="B8451" s="39"/>
    </row>
    <row r="8452" spans="1:2" x14ac:dyDescent="0.3">
      <c r="A8452" s="36"/>
      <c r="B8452" s="39"/>
    </row>
    <row r="8453" spans="1:2" x14ac:dyDescent="0.3">
      <c r="A8453" s="36"/>
      <c r="B8453" s="39"/>
    </row>
    <row r="8454" spans="1:2" x14ac:dyDescent="0.3">
      <c r="A8454" s="36"/>
      <c r="B8454" s="39"/>
    </row>
    <row r="8455" spans="1:2" x14ac:dyDescent="0.3">
      <c r="A8455" s="36"/>
      <c r="B8455" s="39"/>
    </row>
    <row r="8456" spans="1:2" x14ac:dyDescent="0.3">
      <c r="A8456" s="36"/>
      <c r="B8456" s="39"/>
    </row>
    <row r="8457" spans="1:2" x14ac:dyDescent="0.3">
      <c r="A8457" s="36"/>
      <c r="B8457" s="39"/>
    </row>
    <row r="8458" spans="1:2" x14ac:dyDescent="0.3">
      <c r="A8458" s="36"/>
      <c r="B8458" s="39"/>
    </row>
    <row r="8459" spans="1:2" x14ac:dyDescent="0.3">
      <c r="A8459" s="36"/>
      <c r="B8459" s="39"/>
    </row>
    <row r="8460" spans="1:2" x14ac:dyDescent="0.3">
      <c r="A8460" s="36"/>
      <c r="B8460" s="39"/>
    </row>
    <row r="8461" spans="1:2" x14ac:dyDescent="0.3">
      <c r="A8461" s="36"/>
      <c r="B8461" s="39"/>
    </row>
    <row r="8462" spans="1:2" x14ac:dyDescent="0.3">
      <c r="A8462" s="36"/>
      <c r="B8462" s="39"/>
    </row>
    <row r="8463" spans="1:2" x14ac:dyDescent="0.3">
      <c r="A8463" s="36"/>
      <c r="B8463" s="39"/>
    </row>
    <row r="8464" spans="1:2" x14ac:dyDescent="0.3">
      <c r="A8464" s="36"/>
      <c r="B8464" s="39"/>
    </row>
    <row r="8465" spans="1:2" x14ac:dyDescent="0.3">
      <c r="A8465" s="36"/>
      <c r="B8465" s="39"/>
    </row>
    <row r="8466" spans="1:2" x14ac:dyDescent="0.3">
      <c r="A8466" s="36"/>
      <c r="B8466" s="39"/>
    </row>
    <row r="8467" spans="1:2" x14ac:dyDescent="0.3">
      <c r="A8467" s="36"/>
      <c r="B8467" s="39"/>
    </row>
    <row r="8468" spans="1:2" x14ac:dyDescent="0.3">
      <c r="A8468" s="36"/>
      <c r="B8468" s="39"/>
    </row>
    <row r="8469" spans="1:2" x14ac:dyDescent="0.3">
      <c r="A8469" s="36"/>
      <c r="B8469" s="39"/>
    </row>
    <row r="8470" spans="1:2" x14ac:dyDescent="0.3">
      <c r="A8470" s="36"/>
      <c r="B8470" s="39"/>
    </row>
    <row r="8471" spans="1:2" x14ac:dyDescent="0.3">
      <c r="A8471" s="36"/>
      <c r="B8471" s="39"/>
    </row>
    <row r="8472" spans="1:2" x14ac:dyDescent="0.3">
      <c r="A8472" s="36"/>
      <c r="B8472" s="39"/>
    </row>
    <row r="8473" spans="1:2" x14ac:dyDescent="0.3">
      <c r="A8473" s="36"/>
      <c r="B8473" s="39"/>
    </row>
    <row r="8474" spans="1:2" x14ac:dyDescent="0.3">
      <c r="A8474" s="36"/>
      <c r="B8474" s="39"/>
    </row>
    <row r="8475" spans="1:2" x14ac:dyDescent="0.3">
      <c r="A8475" s="36"/>
      <c r="B8475" s="39"/>
    </row>
    <row r="8476" spans="1:2" x14ac:dyDescent="0.3">
      <c r="A8476" s="36"/>
      <c r="B8476" s="39"/>
    </row>
    <row r="8477" spans="1:2" x14ac:dyDescent="0.3">
      <c r="A8477" s="36"/>
      <c r="B8477" s="39"/>
    </row>
    <row r="8478" spans="1:2" x14ac:dyDescent="0.3">
      <c r="A8478" s="36"/>
      <c r="B8478" s="39"/>
    </row>
    <row r="8479" spans="1:2" x14ac:dyDescent="0.3">
      <c r="A8479" s="36"/>
      <c r="B8479" s="39"/>
    </row>
    <row r="8480" spans="1:2" x14ac:dyDescent="0.3">
      <c r="A8480" s="36"/>
      <c r="B8480" s="39"/>
    </row>
    <row r="8481" spans="1:2" x14ac:dyDescent="0.3">
      <c r="A8481" s="36"/>
      <c r="B8481" s="39"/>
    </row>
    <row r="8482" spans="1:2" x14ac:dyDescent="0.3">
      <c r="A8482" s="36"/>
      <c r="B8482" s="39"/>
    </row>
    <row r="8483" spans="1:2" x14ac:dyDescent="0.3">
      <c r="A8483" s="36"/>
      <c r="B8483" s="39"/>
    </row>
    <row r="8484" spans="1:2" x14ac:dyDescent="0.3">
      <c r="A8484" s="36"/>
      <c r="B8484" s="39"/>
    </row>
    <row r="8485" spans="1:2" x14ac:dyDescent="0.3">
      <c r="A8485" s="36"/>
      <c r="B8485" s="39"/>
    </row>
    <row r="8486" spans="1:2" x14ac:dyDescent="0.3">
      <c r="A8486" s="36"/>
      <c r="B8486" s="39"/>
    </row>
    <row r="8487" spans="1:2" x14ac:dyDescent="0.3">
      <c r="A8487" s="36"/>
      <c r="B8487" s="39"/>
    </row>
    <row r="8488" spans="1:2" x14ac:dyDescent="0.3">
      <c r="A8488" s="36"/>
      <c r="B8488" s="39"/>
    </row>
    <row r="8489" spans="1:2" x14ac:dyDescent="0.3">
      <c r="A8489" s="36"/>
      <c r="B8489" s="39"/>
    </row>
    <row r="8490" spans="1:2" x14ac:dyDescent="0.3">
      <c r="A8490" s="36"/>
      <c r="B8490" s="39"/>
    </row>
    <row r="8491" spans="1:2" x14ac:dyDescent="0.3">
      <c r="A8491" s="36"/>
      <c r="B8491" s="39"/>
    </row>
    <row r="8492" spans="1:2" x14ac:dyDescent="0.3">
      <c r="A8492" s="36"/>
      <c r="B8492" s="39"/>
    </row>
    <row r="8493" spans="1:2" x14ac:dyDescent="0.3">
      <c r="A8493" s="36"/>
      <c r="B8493" s="39"/>
    </row>
    <row r="8494" spans="1:2" x14ac:dyDescent="0.3">
      <c r="A8494" s="36"/>
      <c r="B8494" s="39"/>
    </row>
    <row r="8495" spans="1:2" x14ac:dyDescent="0.3">
      <c r="A8495" s="36"/>
      <c r="B8495" s="39"/>
    </row>
    <row r="8496" spans="1:2" x14ac:dyDescent="0.3">
      <c r="A8496" s="36"/>
      <c r="B8496" s="39"/>
    </row>
    <row r="8497" spans="1:2" x14ac:dyDescent="0.3">
      <c r="A8497" s="36"/>
      <c r="B8497" s="39"/>
    </row>
    <row r="8498" spans="1:2" x14ac:dyDescent="0.3">
      <c r="A8498" s="36"/>
      <c r="B8498" s="39"/>
    </row>
    <row r="8499" spans="1:2" x14ac:dyDescent="0.3">
      <c r="A8499" s="36"/>
      <c r="B8499" s="39"/>
    </row>
    <row r="8500" spans="1:2" x14ac:dyDescent="0.3">
      <c r="A8500" s="36"/>
      <c r="B8500" s="39"/>
    </row>
    <row r="8501" spans="1:2" x14ac:dyDescent="0.3">
      <c r="A8501" s="36"/>
      <c r="B8501" s="39"/>
    </row>
    <row r="8502" spans="1:2" x14ac:dyDescent="0.3">
      <c r="A8502" s="36"/>
      <c r="B8502" s="39"/>
    </row>
    <row r="8503" spans="1:2" x14ac:dyDescent="0.3">
      <c r="A8503" s="36"/>
      <c r="B8503" s="39"/>
    </row>
    <row r="8504" spans="1:2" x14ac:dyDescent="0.3">
      <c r="A8504" s="36"/>
      <c r="B8504" s="39"/>
    </row>
    <row r="8505" spans="1:2" x14ac:dyDescent="0.3">
      <c r="A8505" s="36"/>
      <c r="B8505" s="39"/>
    </row>
    <row r="8506" spans="1:2" x14ac:dyDescent="0.3">
      <c r="A8506" s="36"/>
      <c r="B8506" s="39"/>
    </row>
    <row r="8507" spans="1:2" x14ac:dyDescent="0.3">
      <c r="A8507" s="36"/>
      <c r="B8507" s="39"/>
    </row>
    <row r="8508" spans="1:2" x14ac:dyDescent="0.3">
      <c r="A8508" s="36"/>
      <c r="B8508" s="39"/>
    </row>
    <row r="8509" spans="1:2" x14ac:dyDescent="0.3">
      <c r="A8509" s="36"/>
      <c r="B8509" s="39"/>
    </row>
    <row r="8510" spans="1:2" x14ac:dyDescent="0.3">
      <c r="A8510" s="36"/>
      <c r="B8510" s="39"/>
    </row>
    <row r="8511" spans="1:2" x14ac:dyDescent="0.3">
      <c r="A8511" s="36"/>
      <c r="B8511" s="39"/>
    </row>
    <row r="8512" spans="1:2" x14ac:dyDescent="0.3">
      <c r="A8512" s="36"/>
      <c r="B8512" s="39"/>
    </row>
    <row r="8513" spans="1:2" x14ac:dyDescent="0.3">
      <c r="A8513" s="36"/>
      <c r="B8513" s="39"/>
    </row>
    <row r="8514" spans="1:2" x14ac:dyDescent="0.3">
      <c r="A8514" s="36"/>
      <c r="B8514" s="39"/>
    </row>
    <row r="8515" spans="1:2" x14ac:dyDescent="0.3">
      <c r="A8515" s="36"/>
      <c r="B8515" s="39"/>
    </row>
    <row r="8516" spans="1:2" x14ac:dyDescent="0.3">
      <c r="A8516" s="36"/>
      <c r="B8516" s="39"/>
    </row>
    <row r="8517" spans="1:2" x14ac:dyDescent="0.3">
      <c r="A8517" s="36"/>
      <c r="B8517" s="39"/>
    </row>
    <row r="8518" spans="1:2" x14ac:dyDescent="0.3">
      <c r="A8518" s="36"/>
      <c r="B8518" s="39"/>
    </row>
    <row r="8519" spans="1:2" x14ac:dyDescent="0.3">
      <c r="A8519" s="36"/>
      <c r="B8519" s="39"/>
    </row>
    <row r="8520" spans="1:2" x14ac:dyDescent="0.3">
      <c r="A8520" s="36"/>
      <c r="B8520" s="39"/>
    </row>
    <row r="8521" spans="1:2" x14ac:dyDescent="0.3">
      <c r="A8521" s="36"/>
      <c r="B8521" s="39"/>
    </row>
    <row r="8522" spans="1:2" x14ac:dyDescent="0.3">
      <c r="A8522" s="36"/>
      <c r="B8522" s="39"/>
    </row>
    <row r="8523" spans="1:2" x14ac:dyDescent="0.3">
      <c r="A8523" s="36"/>
      <c r="B8523" s="39"/>
    </row>
    <row r="8524" spans="1:2" x14ac:dyDescent="0.3">
      <c r="A8524" s="36"/>
      <c r="B8524" s="39"/>
    </row>
    <row r="8525" spans="1:2" x14ac:dyDescent="0.3">
      <c r="A8525" s="36"/>
      <c r="B8525" s="39"/>
    </row>
    <row r="8526" spans="1:2" x14ac:dyDescent="0.3">
      <c r="A8526" s="36"/>
      <c r="B8526" s="39"/>
    </row>
    <row r="8527" spans="1:2" x14ac:dyDescent="0.3">
      <c r="A8527" s="36"/>
      <c r="B8527" s="39"/>
    </row>
    <row r="8528" spans="1:2" x14ac:dyDescent="0.3">
      <c r="A8528" s="36"/>
      <c r="B8528" s="39"/>
    </row>
    <row r="8529" spans="1:2" x14ac:dyDescent="0.3">
      <c r="A8529" s="36"/>
      <c r="B8529" s="39"/>
    </row>
    <row r="8530" spans="1:2" x14ac:dyDescent="0.3">
      <c r="A8530" s="36"/>
      <c r="B8530" s="39"/>
    </row>
    <row r="8531" spans="1:2" x14ac:dyDescent="0.3">
      <c r="A8531" s="36"/>
      <c r="B8531" s="39"/>
    </row>
    <row r="8532" spans="1:2" x14ac:dyDescent="0.3">
      <c r="A8532" s="36"/>
      <c r="B8532" s="39"/>
    </row>
    <row r="8533" spans="1:2" x14ac:dyDescent="0.3">
      <c r="A8533" s="36"/>
      <c r="B8533" s="39"/>
    </row>
    <row r="8534" spans="1:2" x14ac:dyDescent="0.3">
      <c r="A8534" s="36"/>
      <c r="B8534" s="39"/>
    </row>
    <row r="8535" spans="1:2" x14ac:dyDescent="0.3">
      <c r="A8535" s="36"/>
      <c r="B8535" s="39"/>
    </row>
    <row r="8536" spans="1:2" x14ac:dyDescent="0.3">
      <c r="A8536" s="36"/>
      <c r="B8536" s="39"/>
    </row>
    <row r="8537" spans="1:2" x14ac:dyDescent="0.3">
      <c r="A8537" s="36"/>
      <c r="B8537" s="39"/>
    </row>
    <row r="8538" spans="1:2" x14ac:dyDescent="0.3">
      <c r="A8538" s="36"/>
      <c r="B8538" s="39"/>
    </row>
    <row r="8539" spans="1:2" x14ac:dyDescent="0.3">
      <c r="A8539" s="36"/>
      <c r="B8539" s="39"/>
    </row>
    <row r="8540" spans="1:2" x14ac:dyDescent="0.3">
      <c r="A8540" s="36"/>
      <c r="B8540" s="39"/>
    </row>
    <row r="8541" spans="1:2" x14ac:dyDescent="0.3">
      <c r="A8541" s="36"/>
      <c r="B8541" s="39"/>
    </row>
    <row r="8542" spans="1:2" x14ac:dyDescent="0.3">
      <c r="A8542" s="36"/>
      <c r="B8542" s="39"/>
    </row>
    <row r="8543" spans="1:2" x14ac:dyDescent="0.3">
      <c r="A8543" s="36"/>
      <c r="B8543" s="39"/>
    </row>
    <row r="8544" spans="1:2" x14ac:dyDescent="0.3">
      <c r="A8544" s="36"/>
      <c r="B8544" s="39"/>
    </row>
    <row r="8545" spans="1:2" x14ac:dyDescent="0.3">
      <c r="A8545" s="36"/>
      <c r="B8545" s="39"/>
    </row>
    <row r="8546" spans="1:2" x14ac:dyDescent="0.3">
      <c r="A8546" s="36"/>
      <c r="B8546" s="39"/>
    </row>
    <row r="8547" spans="1:2" x14ac:dyDescent="0.3">
      <c r="A8547" s="36"/>
      <c r="B8547" s="39"/>
    </row>
    <row r="8548" spans="1:2" x14ac:dyDescent="0.3">
      <c r="A8548" s="36"/>
      <c r="B8548" s="39"/>
    </row>
    <row r="8549" spans="1:2" x14ac:dyDescent="0.3">
      <c r="A8549" s="36"/>
      <c r="B8549" s="39"/>
    </row>
    <row r="8550" spans="1:2" x14ac:dyDescent="0.3">
      <c r="A8550" s="36"/>
      <c r="B8550" s="39"/>
    </row>
    <row r="8551" spans="1:2" x14ac:dyDescent="0.3">
      <c r="A8551" s="36"/>
      <c r="B8551" s="39"/>
    </row>
    <row r="8552" spans="1:2" x14ac:dyDescent="0.3">
      <c r="A8552" s="36"/>
      <c r="B8552" s="39"/>
    </row>
    <row r="8553" spans="1:2" x14ac:dyDescent="0.3">
      <c r="A8553" s="36"/>
      <c r="B8553" s="39"/>
    </row>
    <row r="8554" spans="1:2" x14ac:dyDescent="0.3">
      <c r="A8554" s="36"/>
      <c r="B8554" s="39"/>
    </row>
    <row r="8555" spans="1:2" x14ac:dyDescent="0.3">
      <c r="A8555" s="36"/>
      <c r="B8555" s="39"/>
    </row>
    <row r="8556" spans="1:2" x14ac:dyDescent="0.3">
      <c r="A8556" s="36"/>
      <c r="B8556" s="39"/>
    </row>
    <row r="8557" spans="1:2" x14ac:dyDescent="0.3">
      <c r="A8557" s="36"/>
      <c r="B8557" s="39"/>
    </row>
    <row r="8558" spans="1:2" x14ac:dyDescent="0.3">
      <c r="A8558" s="36"/>
      <c r="B8558" s="39"/>
    </row>
    <row r="8559" spans="1:2" x14ac:dyDescent="0.3">
      <c r="A8559" s="36"/>
      <c r="B8559" s="39"/>
    </row>
    <row r="8560" spans="1:2" x14ac:dyDescent="0.3">
      <c r="A8560" s="36"/>
      <c r="B8560" s="39"/>
    </row>
    <row r="8561" spans="1:2" x14ac:dyDescent="0.3">
      <c r="A8561" s="36"/>
      <c r="B8561" s="39"/>
    </row>
    <row r="8562" spans="1:2" x14ac:dyDescent="0.3">
      <c r="A8562" s="36"/>
      <c r="B8562" s="39"/>
    </row>
    <row r="8563" spans="1:2" x14ac:dyDescent="0.3">
      <c r="A8563" s="36"/>
      <c r="B8563" s="39"/>
    </row>
    <row r="8564" spans="1:2" x14ac:dyDescent="0.3">
      <c r="A8564" s="36"/>
      <c r="B8564" s="39"/>
    </row>
    <row r="8565" spans="1:2" x14ac:dyDescent="0.3">
      <c r="A8565" s="36"/>
      <c r="B8565" s="39"/>
    </row>
    <row r="8566" spans="1:2" x14ac:dyDescent="0.3">
      <c r="A8566" s="36"/>
      <c r="B8566" s="39"/>
    </row>
    <row r="8567" spans="1:2" x14ac:dyDescent="0.3">
      <c r="A8567" s="36"/>
      <c r="B8567" s="39"/>
    </row>
    <row r="8568" spans="1:2" x14ac:dyDescent="0.3">
      <c r="A8568" s="36"/>
      <c r="B8568" s="39"/>
    </row>
    <row r="8569" spans="1:2" x14ac:dyDescent="0.3">
      <c r="A8569" s="36"/>
      <c r="B8569" s="39"/>
    </row>
    <row r="8570" spans="1:2" x14ac:dyDescent="0.3">
      <c r="A8570" s="36"/>
      <c r="B8570" s="39"/>
    </row>
    <row r="8571" spans="1:2" x14ac:dyDescent="0.3">
      <c r="A8571" s="36"/>
      <c r="B8571" s="39"/>
    </row>
    <row r="8572" spans="1:2" x14ac:dyDescent="0.3">
      <c r="A8572" s="36"/>
      <c r="B8572" s="39"/>
    </row>
    <row r="8573" spans="1:2" x14ac:dyDescent="0.3">
      <c r="A8573" s="36"/>
      <c r="B8573" s="39"/>
    </row>
    <row r="8574" spans="1:2" x14ac:dyDescent="0.3">
      <c r="A8574" s="36"/>
      <c r="B8574" s="39"/>
    </row>
    <row r="8575" spans="1:2" x14ac:dyDescent="0.3">
      <c r="A8575" s="36"/>
      <c r="B8575" s="39"/>
    </row>
    <row r="8576" spans="1:2" x14ac:dyDescent="0.3">
      <c r="A8576" s="36"/>
      <c r="B8576" s="39"/>
    </row>
    <row r="8577" spans="1:2" x14ac:dyDescent="0.3">
      <c r="A8577" s="36"/>
      <c r="B8577" s="39"/>
    </row>
    <row r="8578" spans="1:2" x14ac:dyDescent="0.3">
      <c r="A8578" s="36"/>
      <c r="B8578" s="39"/>
    </row>
    <row r="8579" spans="1:2" x14ac:dyDescent="0.3">
      <c r="A8579" s="36"/>
      <c r="B8579" s="39"/>
    </row>
    <row r="8580" spans="1:2" x14ac:dyDescent="0.3">
      <c r="A8580" s="36"/>
      <c r="B8580" s="39"/>
    </row>
    <row r="8581" spans="1:2" x14ac:dyDescent="0.3">
      <c r="A8581" s="36"/>
      <c r="B8581" s="39"/>
    </row>
    <row r="8582" spans="1:2" x14ac:dyDescent="0.3">
      <c r="A8582" s="36"/>
      <c r="B8582" s="39"/>
    </row>
    <row r="8583" spans="1:2" x14ac:dyDescent="0.3">
      <c r="A8583" s="36"/>
      <c r="B8583" s="39"/>
    </row>
    <row r="8584" spans="1:2" x14ac:dyDescent="0.3">
      <c r="A8584" s="36"/>
      <c r="B8584" s="39"/>
    </row>
    <row r="8585" spans="1:2" x14ac:dyDescent="0.3">
      <c r="A8585" s="36"/>
      <c r="B8585" s="39"/>
    </row>
    <row r="8586" spans="1:2" x14ac:dyDescent="0.3">
      <c r="A8586" s="36"/>
      <c r="B8586" s="39"/>
    </row>
    <row r="8587" spans="1:2" x14ac:dyDescent="0.3">
      <c r="A8587" s="36"/>
      <c r="B8587" s="39"/>
    </row>
    <row r="8588" spans="1:2" x14ac:dyDescent="0.3">
      <c r="A8588" s="36"/>
      <c r="B8588" s="39"/>
    </row>
    <row r="8589" spans="1:2" x14ac:dyDescent="0.3">
      <c r="A8589" s="36"/>
      <c r="B8589" s="39"/>
    </row>
    <row r="8590" spans="1:2" x14ac:dyDescent="0.3">
      <c r="A8590" s="36"/>
      <c r="B8590" s="39"/>
    </row>
    <row r="8591" spans="1:2" x14ac:dyDescent="0.3">
      <c r="A8591" s="36"/>
      <c r="B8591" s="39"/>
    </row>
    <row r="8592" spans="1:2" x14ac:dyDescent="0.3">
      <c r="A8592" s="36"/>
      <c r="B8592" s="39"/>
    </row>
    <row r="8593" spans="1:2" x14ac:dyDescent="0.3">
      <c r="A8593" s="36"/>
      <c r="B8593" s="39"/>
    </row>
    <row r="8594" spans="1:2" x14ac:dyDescent="0.3">
      <c r="A8594" s="36"/>
      <c r="B8594" s="39"/>
    </row>
    <row r="8595" spans="1:2" x14ac:dyDescent="0.3">
      <c r="A8595" s="36"/>
      <c r="B8595" s="39"/>
    </row>
    <row r="8596" spans="1:2" x14ac:dyDescent="0.3">
      <c r="A8596" s="36"/>
      <c r="B8596" s="39"/>
    </row>
    <row r="8597" spans="1:2" x14ac:dyDescent="0.3">
      <c r="A8597" s="36"/>
      <c r="B8597" s="39"/>
    </row>
    <row r="8598" spans="1:2" x14ac:dyDescent="0.3">
      <c r="A8598" s="36"/>
      <c r="B8598" s="39"/>
    </row>
    <row r="8599" spans="1:2" x14ac:dyDescent="0.3">
      <c r="A8599" s="36"/>
      <c r="B8599" s="39"/>
    </row>
    <row r="8600" spans="1:2" x14ac:dyDescent="0.3">
      <c r="A8600" s="36"/>
      <c r="B8600" s="39"/>
    </row>
    <row r="8601" spans="1:2" x14ac:dyDescent="0.3">
      <c r="A8601" s="36"/>
      <c r="B8601" s="39"/>
    </row>
    <row r="8602" spans="1:2" x14ac:dyDescent="0.3">
      <c r="A8602" s="36"/>
      <c r="B8602" s="39"/>
    </row>
    <row r="8603" spans="1:2" x14ac:dyDescent="0.3">
      <c r="A8603" s="36"/>
      <c r="B8603" s="39"/>
    </row>
    <row r="8604" spans="1:2" x14ac:dyDescent="0.3">
      <c r="A8604" s="36"/>
      <c r="B8604" s="39"/>
    </row>
    <row r="8605" spans="1:2" x14ac:dyDescent="0.3">
      <c r="A8605" s="36"/>
      <c r="B8605" s="39"/>
    </row>
    <row r="8606" spans="1:2" x14ac:dyDescent="0.3">
      <c r="A8606" s="36"/>
      <c r="B8606" s="39"/>
    </row>
    <row r="8607" spans="1:2" x14ac:dyDescent="0.3">
      <c r="A8607" s="36"/>
      <c r="B8607" s="39"/>
    </row>
    <row r="8608" spans="1:2" x14ac:dyDescent="0.3">
      <c r="A8608" s="36"/>
      <c r="B8608" s="39"/>
    </row>
    <row r="8609" spans="1:2" x14ac:dyDescent="0.3">
      <c r="A8609" s="36"/>
      <c r="B8609" s="39"/>
    </row>
    <row r="8610" spans="1:2" x14ac:dyDescent="0.3">
      <c r="A8610" s="36"/>
      <c r="B8610" s="39"/>
    </row>
    <row r="8611" spans="1:2" x14ac:dyDescent="0.3">
      <c r="A8611" s="36"/>
      <c r="B8611" s="39"/>
    </row>
    <row r="8612" spans="1:2" x14ac:dyDescent="0.3">
      <c r="A8612" s="36"/>
      <c r="B8612" s="39"/>
    </row>
    <row r="8613" spans="1:2" x14ac:dyDescent="0.3">
      <c r="A8613" s="36"/>
      <c r="B8613" s="39"/>
    </row>
    <row r="8614" spans="1:2" x14ac:dyDescent="0.3">
      <c r="A8614" s="36"/>
      <c r="B8614" s="39"/>
    </row>
    <row r="8615" spans="1:2" x14ac:dyDescent="0.3">
      <c r="A8615" s="36"/>
      <c r="B8615" s="39"/>
    </row>
    <row r="8616" spans="1:2" x14ac:dyDescent="0.3">
      <c r="A8616" s="36"/>
      <c r="B8616" s="39"/>
    </row>
    <row r="8617" spans="1:2" x14ac:dyDescent="0.3">
      <c r="A8617" s="36"/>
      <c r="B8617" s="39"/>
    </row>
    <row r="8618" spans="1:2" x14ac:dyDescent="0.3">
      <c r="A8618" s="36"/>
      <c r="B8618" s="39"/>
    </row>
    <row r="8619" spans="1:2" x14ac:dyDescent="0.3">
      <c r="A8619" s="36"/>
      <c r="B8619" s="39"/>
    </row>
    <row r="8620" spans="1:2" x14ac:dyDescent="0.3">
      <c r="A8620" s="36"/>
      <c r="B8620" s="39"/>
    </row>
    <row r="8621" spans="1:2" x14ac:dyDescent="0.3">
      <c r="A8621" s="36"/>
      <c r="B8621" s="39"/>
    </row>
    <row r="8622" spans="1:2" x14ac:dyDescent="0.3">
      <c r="A8622" s="36"/>
      <c r="B8622" s="39"/>
    </row>
    <row r="8623" spans="1:2" x14ac:dyDescent="0.3">
      <c r="A8623" s="36"/>
      <c r="B8623" s="39"/>
    </row>
    <row r="8624" spans="1:2" x14ac:dyDescent="0.3">
      <c r="A8624" s="36"/>
      <c r="B8624" s="39"/>
    </row>
    <row r="8625" spans="1:2" x14ac:dyDescent="0.3">
      <c r="A8625" s="36"/>
      <c r="B8625" s="39"/>
    </row>
    <row r="8626" spans="1:2" x14ac:dyDescent="0.3">
      <c r="A8626" s="36"/>
      <c r="B8626" s="39"/>
    </row>
    <row r="8627" spans="1:2" x14ac:dyDescent="0.3">
      <c r="A8627" s="36"/>
      <c r="B8627" s="39"/>
    </row>
    <row r="8628" spans="1:2" x14ac:dyDescent="0.3">
      <c r="A8628" s="36"/>
      <c r="B8628" s="39"/>
    </row>
    <row r="8629" spans="1:2" x14ac:dyDescent="0.3">
      <c r="A8629" s="36"/>
      <c r="B8629" s="39"/>
    </row>
    <row r="8630" spans="1:2" x14ac:dyDescent="0.3">
      <c r="A8630" s="36"/>
      <c r="B8630" s="39"/>
    </row>
    <row r="8631" spans="1:2" x14ac:dyDescent="0.3">
      <c r="A8631" s="36"/>
      <c r="B8631" s="39"/>
    </row>
    <row r="8632" spans="1:2" x14ac:dyDescent="0.3">
      <c r="A8632" s="36"/>
      <c r="B8632" s="39"/>
    </row>
    <row r="8633" spans="1:2" x14ac:dyDescent="0.3">
      <c r="A8633" s="36"/>
      <c r="B8633" s="39"/>
    </row>
    <row r="8634" spans="1:2" x14ac:dyDescent="0.3">
      <c r="A8634" s="36"/>
      <c r="B8634" s="39"/>
    </row>
    <row r="8635" spans="1:2" x14ac:dyDescent="0.3">
      <c r="A8635" s="36"/>
      <c r="B8635" s="39"/>
    </row>
    <row r="8636" spans="1:2" x14ac:dyDescent="0.3">
      <c r="A8636" s="36"/>
      <c r="B8636" s="39"/>
    </row>
    <row r="8637" spans="1:2" x14ac:dyDescent="0.3">
      <c r="A8637" s="36"/>
      <c r="B8637" s="39"/>
    </row>
    <row r="8638" spans="1:2" x14ac:dyDescent="0.3">
      <c r="A8638" s="36"/>
      <c r="B8638" s="39"/>
    </row>
    <row r="8639" spans="1:2" x14ac:dyDescent="0.3">
      <c r="A8639" s="36"/>
      <c r="B8639" s="39"/>
    </row>
    <row r="8640" spans="1:2" x14ac:dyDescent="0.3">
      <c r="A8640" s="36"/>
      <c r="B8640" s="39"/>
    </row>
    <row r="8641" spans="1:2" x14ac:dyDescent="0.3">
      <c r="A8641" s="36"/>
      <c r="B8641" s="39"/>
    </row>
    <row r="8642" spans="1:2" x14ac:dyDescent="0.3">
      <c r="A8642" s="36"/>
      <c r="B8642" s="39"/>
    </row>
    <row r="8643" spans="1:2" x14ac:dyDescent="0.3">
      <c r="A8643" s="36"/>
      <c r="B8643" s="39"/>
    </row>
    <row r="8644" spans="1:2" x14ac:dyDescent="0.3">
      <c r="A8644" s="36"/>
      <c r="B8644" s="39"/>
    </row>
    <row r="8645" spans="1:2" x14ac:dyDescent="0.3">
      <c r="A8645" s="36"/>
      <c r="B8645" s="39"/>
    </row>
    <row r="8646" spans="1:2" x14ac:dyDescent="0.3">
      <c r="A8646" s="36"/>
      <c r="B8646" s="39"/>
    </row>
    <row r="8647" spans="1:2" x14ac:dyDescent="0.3">
      <c r="A8647" s="36"/>
      <c r="B8647" s="39"/>
    </row>
    <row r="8648" spans="1:2" x14ac:dyDescent="0.3">
      <c r="A8648" s="36"/>
      <c r="B8648" s="39"/>
    </row>
    <row r="8649" spans="1:2" x14ac:dyDescent="0.3">
      <c r="A8649" s="36"/>
      <c r="B8649" s="39"/>
    </row>
    <row r="8650" spans="1:2" x14ac:dyDescent="0.3">
      <c r="A8650" s="36"/>
      <c r="B8650" s="39"/>
    </row>
    <row r="8651" spans="1:2" x14ac:dyDescent="0.3">
      <c r="A8651" s="36"/>
      <c r="B8651" s="39"/>
    </row>
    <row r="8652" spans="1:2" x14ac:dyDescent="0.3">
      <c r="A8652" s="36"/>
      <c r="B8652" s="39"/>
    </row>
    <row r="8653" spans="1:2" x14ac:dyDescent="0.3">
      <c r="A8653" s="36"/>
      <c r="B8653" s="39"/>
    </row>
    <row r="8654" spans="1:2" x14ac:dyDescent="0.3">
      <c r="A8654" s="36"/>
      <c r="B8654" s="39"/>
    </row>
    <row r="8655" spans="1:2" x14ac:dyDescent="0.3">
      <c r="A8655" s="36"/>
      <c r="B8655" s="39"/>
    </row>
    <row r="8656" spans="1:2" x14ac:dyDescent="0.3">
      <c r="A8656" s="36"/>
      <c r="B8656" s="39"/>
    </row>
    <row r="8657" spans="1:2" x14ac:dyDescent="0.3">
      <c r="A8657" s="36"/>
      <c r="B8657" s="39"/>
    </row>
    <row r="8658" spans="1:2" x14ac:dyDescent="0.3">
      <c r="A8658" s="36"/>
      <c r="B8658" s="39"/>
    </row>
    <row r="8659" spans="1:2" x14ac:dyDescent="0.3">
      <c r="A8659" s="36"/>
      <c r="B8659" s="39"/>
    </row>
    <row r="8660" spans="1:2" x14ac:dyDescent="0.3">
      <c r="A8660" s="36"/>
      <c r="B8660" s="39"/>
    </row>
    <row r="8661" spans="1:2" x14ac:dyDescent="0.3">
      <c r="A8661" s="36"/>
      <c r="B8661" s="39"/>
    </row>
    <row r="8662" spans="1:2" x14ac:dyDescent="0.3">
      <c r="A8662" s="36"/>
      <c r="B8662" s="39"/>
    </row>
    <row r="8663" spans="1:2" x14ac:dyDescent="0.3">
      <c r="A8663" s="36"/>
      <c r="B8663" s="39"/>
    </row>
    <row r="8664" spans="1:2" x14ac:dyDescent="0.3">
      <c r="A8664" s="36"/>
      <c r="B8664" s="39"/>
    </row>
    <row r="8665" spans="1:2" x14ac:dyDescent="0.3">
      <c r="A8665" s="36"/>
      <c r="B8665" s="39"/>
    </row>
    <row r="8666" spans="1:2" x14ac:dyDescent="0.3">
      <c r="A8666" s="36"/>
      <c r="B8666" s="39"/>
    </row>
    <row r="8667" spans="1:2" x14ac:dyDescent="0.3">
      <c r="A8667" s="36"/>
      <c r="B8667" s="39"/>
    </row>
    <row r="8668" spans="1:2" x14ac:dyDescent="0.3">
      <c r="A8668" s="36"/>
      <c r="B8668" s="39"/>
    </row>
    <row r="8669" spans="1:2" x14ac:dyDescent="0.3">
      <c r="A8669" s="36"/>
      <c r="B8669" s="39"/>
    </row>
    <row r="8670" spans="1:2" x14ac:dyDescent="0.3">
      <c r="A8670" s="36"/>
      <c r="B8670" s="39"/>
    </row>
    <row r="8671" spans="1:2" x14ac:dyDescent="0.3">
      <c r="A8671" s="36"/>
      <c r="B8671" s="39"/>
    </row>
    <row r="8672" spans="1:2" x14ac:dyDescent="0.3">
      <c r="A8672" s="36"/>
      <c r="B8672" s="39"/>
    </row>
    <row r="8673" spans="1:2" x14ac:dyDescent="0.3">
      <c r="A8673" s="36"/>
      <c r="B8673" s="39"/>
    </row>
    <row r="8674" spans="1:2" x14ac:dyDescent="0.3">
      <c r="A8674" s="36"/>
      <c r="B8674" s="39"/>
    </row>
    <row r="8675" spans="1:2" x14ac:dyDescent="0.3">
      <c r="A8675" s="36"/>
      <c r="B8675" s="39"/>
    </row>
    <row r="8676" spans="1:2" x14ac:dyDescent="0.3">
      <c r="A8676" s="36"/>
      <c r="B8676" s="39"/>
    </row>
    <row r="8677" spans="1:2" x14ac:dyDescent="0.3">
      <c r="A8677" s="36"/>
      <c r="B8677" s="39"/>
    </row>
    <row r="8678" spans="1:2" x14ac:dyDescent="0.3">
      <c r="A8678" s="36"/>
      <c r="B8678" s="39"/>
    </row>
    <row r="8679" spans="1:2" x14ac:dyDescent="0.3">
      <c r="A8679" s="36"/>
      <c r="B8679" s="39"/>
    </row>
    <row r="8680" spans="1:2" x14ac:dyDescent="0.3">
      <c r="A8680" s="36"/>
      <c r="B8680" s="39"/>
    </row>
    <row r="8681" spans="1:2" x14ac:dyDescent="0.3">
      <c r="A8681" s="36"/>
      <c r="B8681" s="39"/>
    </row>
    <row r="8682" spans="1:2" x14ac:dyDescent="0.3">
      <c r="A8682" s="36"/>
      <c r="B8682" s="39"/>
    </row>
    <row r="8683" spans="1:2" x14ac:dyDescent="0.3">
      <c r="A8683" s="36"/>
      <c r="B8683" s="39"/>
    </row>
    <row r="8684" spans="1:2" x14ac:dyDescent="0.3">
      <c r="A8684" s="36"/>
      <c r="B8684" s="39"/>
    </row>
    <row r="8685" spans="1:2" x14ac:dyDescent="0.3">
      <c r="A8685" s="36"/>
      <c r="B8685" s="39"/>
    </row>
    <row r="8686" spans="1:2" x14ac:dyDescent="0.3">
      <c r="A8686" s="36"/>
      <c r="B8686" s="39"/>
    </row>
    <row r="8687" spans="1:2" x14ac:dyDescent="0.3">
      <c r="A8687" s="36"/>
      <c r="B8687" s="39"/>
    </row>
    <row r="8688" spans="1:2" x14ac:dyDescent="0.3">
      <c r="A8688" s="36"/>
      <c r="B8688" s="39"/>
    </row>
    <row r="8689" spans="1:2" x14ac:dyDescent="0.3">
      <c r="A8689" s="36"/>
      <c r="B8689" s="39"/>
    </row>
    <row r="8690" spans="1:2" x14ac:dyDescent="0.3">
      <c r="A8690" s="36"/>
      <c r="B8690" s="39"/>
    </row>
    <row r="8691" spans="1:2" x14ac:dyDescent="0.3">
      <c r="A8691" s="36"/>
      <c r="B8691" s="39"/>
    </row>
    <row r="8692" spans="1:2" x14ac:dyDescent="0.3">
      <c r="A8692" s="36"/>
      <c r="B8692" s="39"/>
    </row>
    <row r="8693" spans="1:2" x14ac:dyDescent="0.3">
      <c r="A8693" s="36"/>
      <c r="B8693" s="39"/>
    </row>
    <row r="8694" spans="1:2" x14ac:dyDescent="0.3">
      <c r="A8694" s="36"/>
      <c r="B8694" s="39"/>
    </row>
    <row r="8695" spans="1:2" x14ac:dyDescent="0.3">
      <c r="A8695" s="36"/>
      <c r="B8695" s="39"/>
    </row>
    <row r="8696" spans="1:2" x14ac:dyDescent="0.3">
      <c r="A8696" s="36"/>
      <c r="B8696" s="39"/>
    </row>
    <row r="8697" spans="1:2" x14ac:dyDescent="0.3">
      <c r="A8697" s="36"/>
      <c r="B8697" s="39"/>
    </row>
    <row r="8698" spans="1:2" x14ac:dyDescent="0.3">
      <c r="A8698" s="36"/>
      <c r="B8698" s="39"/>
    </row>
    <row r="8699" spans="1:2" x14ac:dyDescent="0.3">
      <c r="A8699" s="36"/>
      <c r="B8699" s="39"/>
    </row>
    <row r="8700" spans="1:2" x14ac:dyDescent="0.3">
      <c r="A8700" s="36"/>
      <c r="B8700" s="39"/>
    </row>
    <row r="8701" spans="1:2" x14ac:dyDescent="0.3">
      <c r="A8701" s="36"/>
      <c r="B8701" s="39"/>
    </row>
    <row r="8702" spans="1:2" x14ac:dyDescent="0.3">
      <c r="A8702" s="36"/>
      <c r="B8702" s="39"/>
    </row>
    <row r="8703" spans="1:2" x14ac:dyDescent="0.3">
      <c r="A8703" s="36"/>
      <c r="B8703" s="39"/>
    </row>
    <row r="8704" spans="1:2" x14ac:dyDescent="0.3">
      <c r="A8704" s="36"/>
      <c r="B8704" s="39"/>
    </row>
    <row r="8705" spans="1:2" x14ac:dyDescent="0.3">
      <c r="A8705" s="36"/>
      <c r="B8705" s="39"/>
    </row>
    <row r="8706" spans="1:2" x14ac:dyDescent="0.3">
      <c r="A8706" s="36"/>
      <c r="B8706" s="39"/>
    </row>
    <row r="8707" spans="1:2" x14ac:dyDescent="0.3">
      <c r="A8707" s="36"/>
      <c r="B8707" s="39"/>
    </row>
    <row r="8708" spans="1:2" x14ac:dyDescent="0.3">
      <c r="A8708" s="36"/>
      <c r="B8708" s="39"/>
    </row>
    <row r="8709" spans="1:2" x14ac:dyDescent="0.3">
      <c r="A8709" s="36"/>
      <c r="B8709" s="39"/>
    </row>
    <row r="8710" spans="1:2" x14ac:dyDescent="0.3">
      <c r="A8710" s="36"/>
      <c r="B8710" s="39"/>
    </row>
    <row r="8711" spans="1:2" x14ac:dyDescent="0.3">
      <c r="A8711" s="36"/>
      <c r="B8711" s="39"/>
    </row>
    <row r="8712" spans="1:2" x14ac:dyDescent="0.3">
      <c r="A8712" s="36"/>
      <c r="B8712" s="39"/>
    </row>
    <row r="8713" spans="1:2" x14ac:dyDescent="0.3">
      <c r="A8713" s="36"/>
      <c r="B8713" s="39"/>
    </row>
    <row r="8714" spans="1:2" x14ac:dyDescent="0.3">
      <c r="A8714" s="36"/>
      <c r="B8714" s="39"/>
    </row>
    <row r="8715" spans="1:2" x14ac:dyDescent="0.3">
      <c r="A8715" s="36"/>
      <c r="B8715" s="39"/>
    </row>
    <row r="8716" spans="1:2" x14ac:dyDescent="0.3">
      <c r="A8716" s="36"/>
      <c r="B8716" s="39"/>
    </row>
    <row r="8717" spans="1:2" x14ac:dyDescent="0.3">
      <c r="A8717" s="36"/>
      <c r="B8717" s="39"/>
    </row>
    <row r="8718" spans="1:2" x14ac:dyDescent="0.3">
      <c r="A8718" s="36"/>
      <c r="B8718" s="39"/>
    </row>
    <row r="8719" spans="1:2" x14ac:dyDescent="0.3">
      <c r="A8719" s="36"/>
      <c r="B8719" s="39"/>
    </row>
    <row r="8720" spans="1:2" x14ac:dyDescent="0.3">
      <c r="A8720" s="36"/>
      <c r="B8720" s="39"/>
    </row>
    <row r="8721" spans="1:2" x14ac:dyDescent="0.3">
      <c r="A8721" s="36"/>
      <c r="B8721" s="39"/>
    </row>
    <row r="8722" spans="1:2" x14ac:dyDescent="0.3">
      <c r="A8722" s="36"/>
      <c r="B8722" s="39"/>
    </row>
    <row r="8723" spans="1:2" x14ac:dyDescent="0.3">
      <c r="A8723" s="36"/>
      <c r="B8723" s="39"/>
    </row>
    <row r="8724" spans="1:2" x14ac:dyDescent="0.3">
      <c r="A8724" s="36"/>
      <c r="B8724" s="39"/>
    </row>
    <row r="8725" spans="1:2" x14ac:dyDescent="0.3">
      <c r="A8725" s="36"/>
      <c r="B8725" s="39"/>
    </row>
    <row r="8726" spans="1:2" x14ac:dyDescent="0.3">
      <c r="A8726" s="36"/>
      <c r="B8726" s="39"/>
    </row>
    <row r="8727" spans="1:2" x14ac:dyDescent="0.3">
      <c r="A8727" s="36"/>
      <c r="B8727" s="39"/>
    </row>
    <row r="8728" spans="1:2" x14ac:dyDescent="0.3">
      <c r="A8728" s="36"/>
      <c r="B8728" s="39"/>
    </row>
    <row r="8729" spans="1:2" x14ac:dyDescent="0.3">
      <c r="A8729" s="36"/>
      <c r="B8729" s="39"/>
    </row>
    <row r="8730" spans="1:2" x14ac:dyDescent="0.3">
      <c r="A8730" s="36"/>
      <c r="B8730" s="39"/>
    </row>
    <row r="8731" spans="1:2" x14ac:dyDescent="0.3">
      <c r="A8731" s="36"/>
      <c r="B8731" s="39"/>
    </row>
    <row r="8732" spans="1:2" x14ac:dyDescent="0.3">
      <c r="A8732" s="36"/>
      <c r="B8732" s="39"/>
    </row>
    <row r="8733" spans="1:2" x14ac:dyDescent="0.3">
      <c r="A8733" s="36"/>
      <c r="B8733" s="39"/>
    </row>
    <row r="8734" spans="1:2" x14ac:dyDescent="0.3">
      <c r="A8734" s="36"/>
      <c r="B8734" s="39"/>
    </row>
    <row r="8735" spans="1:2" x14ac:dyDescent="0.3">
      <c r="A8735" s="36"/>
      <c r="B8735" s="39"/>
    </row>
    <row r="8736" spans="1:2" x14ac:dyDescent="0.3">
      <c r="A8736" s="36"/>
      <c r="B8736" s="39"/>
    </row>
    <row r="8737" spans="1:2" x14ac:dyDescent="0.3">
      <c r="A8737" s="36"/>
      <c r="B8737" s="39"/>
    </row>
    <row r="8738" spans="1:2" x14ac:dyDescent="0.3">
      <c r="A8738" s="36"/>
      <c r="B8738" s="39"/>
    </row>
    <row r="8739" spans="1:2" x14ac:dyDescent="0.3">
      <c r="A8739" s="36"/>
      <c r="B8739" s="39"/>
    </row>
    <row r="8740" spans="1:2" x14ac:dyDescent="0.3">
      <c r="A8740" s="36"/>
      <c r="B8740" s="39"/>
    </row>
    <row r="8741" spans="1:2" x14ac:dyDescent="0.3">
      <c r="A8741" s="36"/>
      <c r="B8741" s="39"/>
    </row>
    <row r="8742" spans="1:2" x14ac:dyDescent="0.3">
      <c r="A8742" s="36"/>
      <c r="B8742" s="39"/>
    </row>
    <row r="8743" spans="1:2" x14ac:dyDescent="0.3">
      <c r="A8743" s="36"/>
      <c r="B8743" s="39"/>
    </row>
    <row r="8744" spans="1:2" x14ac:dyDescent="0.3">
      <c r="A8744" s="36"/>
      <c r="B8744" s="39"/>
    </row>
    <row r="8745" spans="1:2" x14ac:dyDescent="0.3">
      <c r="A8745" s="36"/>
      <c r="B8745" s="39"/>
    </row>
    <row r="8746" spans="1:2" x14ac:dyDescent="0.3">
      <c r="A8746" s="36"/>
      <c r="B8746" s="39"/>
    </row>
    <row r="8747" spans="1:2" x14ac:dyDescent="0.3">
      <c r="A8747" s="36"/>
      <c r="B8747" s="39"/>
    </row>
    <row r="8748" spans="1:2" x14ac:dyDescent="0.3">
      <c r="A8748" s="36"/>
      <c r="B8748" s="39"/>
    </row>
    <row r="8749" spans="1:2" x14ac:dyDescent="0.3">
      <c r="A8749" s="36"/>
      <c r="B8749" s="39"/>
    </row>
    <row r="8750" spans="1:2" x14ac:dyDescent="0.3">
      <c r="A8750" s="36"/>
      <c r="B8750" s="39"/>
    </row>
    <row r="8751" spans="1:2" x14ac:dyDescent="0.3">
      <c r="A8751" s="36"/>
      <c r="B8751" s="39"/>
    </row>
    <row r="8752" spans="1:2" x14ac:dyDescent="0.3">
      <c r="A8752" s="36"/>
      <c r="B8752" s="39"/>
    </row>
    <row r="8753" spans="1:2" x14ac:dyDescent="0.3">
      <c r="A8753" s="36"/>
      <c r="B8753" s="39"/>
    </row>
    <row r="8754" spans="1:2" x14ac:dyDescent="0.3">
      <c r="A8754" s="36"/>
      <c r="B8754" s="39"/>
    </row>
    <row r="8755" spans="1:2" x14ac:dyDescent="0.3">
      <c r="A8755" s="36"/>
      <c r="B8755" s="39"/>
    </row>
    <row r="8756" spans="1:2" x14ac:dyDescent="0.3">
      <c r="A8756" s="36"/>
      <c r="B8756" s="39"/>
    </row>
    <row r="8757" spans="1:2" x14ac:dyDescent="0.3">
      <c r="A8757" s="36"/>
      <c r="B8757" s="39"/>
    </row>
    <row r="8758" spans="1:2" x14ac:dyDescent="0.3">
      <c r="A8758" s="36"/>
      <c r="B8758" s="39"/>
    </row>
    <row r="8759" spans="1:2" x14ac:dyDescent="0.3">
      <c r="A8759" s="36"/>
      <c r="B8759" s="39"/>
    </row>
    <row r="8760" spans="1:2" x14ac:dyDescent="0.3">
      <c r="A8760" s="36"/>
      <c r="B8760" s="39"/>
    </row>
    <row r="8761" spans="1:2" x14ac:dyDescent="0.3">
      <c r="A8761" s="36"/>
      <c r="B8761" s="39"/>
    </row>
    <row r="8762" spans="1:2" x14ac:dyDescent="0.3">
      <c r="A8762" s="36"/>
      <c r="B8762" s="39"/>
    </row>
    <row r="8763" spans="1:2" x14ac:dyDescent="0.3">
      <c r="A8763" s="36"/>
      <c r="B8763" s="39"/>
    </row>
    <row r="8764" spans="1:2" x14ac:dyDescent="0.3">
      <c r="A8764" s="36"/>
      <c r="B8764" s="39"/>
    </row>
    <row r="8765" spans="1:2" x14ac:dyDescent="0.3">
      <c r="A8765" s="36"/>
      <c r="B8765" s="39"/>
    </row>
    <row r="8766" spans="1:2" x14ac:dyDescent="0.3">
      <c r="A8766" s="36"/>
      <c r="B8766" s="39"/>
    </row>
    <row r="8767" spans="1:2" x14ac:dyDescent="0.3">
      <c r="A8767" s="36"/>
      <c r="B8767" s="39"/>
    </row>
    <row r="8768" spans="1:2" x14ac:dyDescent="0.3">
      <c r="A8768" s="36"/>
      <c r="B8768" s="39"/>
    </row>
    <row r="8769" spans="1:2" x14ac:dyDescent="0.3">
      <c r="A8769" s="36"/>
      <c r="B8769" s="39"/>
    </row>
    <row r="8770" spans="1:2" x14ac:dyDescent="0.3">
      <c r="A8770" s="36"/>
      <c r="B8770" s="39"/>
    </row>
    <row r="8771" spans="1:2" x14ac:dyDescent="0.3">
      <c r="A8771" s="36"/>
      <c r="B8771" s="39"/>
    </row>
    <row r="8772" spans="1:2" x14ac:dyDescent="0.3">
      <c r="A8772" s="36"/>
      <c r="B8772" s="39"/>
    </row>
    <row r="8773" spans="1:2" x14ac:dyDescent="0.3">
      <c r="A8773" s="36"/>
      <c r="B8773" s="39"/>
    </row>
    <row r="8774" spans="1:2" x14ac:dyDescent="0.3">
      <c r="A8774" s="36"/>
      <c r="B8774" s="39"/>
    </row>
    <row r="8775" spans="1:2" x14ac:dyDescent="0.3">
      <c r="A8775" s="36"/>
      <c r="B8775" s="39"/>
    </row>
    <row r="8776" spans="1:2" x14ac:dyDescent="0.3">
      <c r="A8776" s="36"/>
      <c r="B8776" s="39"/>
    </row>
    <row r="8777" spans="1:2" x14ac:dyDescent="0.3">
      <c r="A8777" s="36"/>
      <c r="B8777" s="39"/>
    </row>
    <row r="8778" spans="1:2" x14ac:dyDescent="0.3">
      <c r="A8778" s="36"/>
      <c r="B8778" s="39"/>
    </row>
    <row r="8779" spans="1:2" x14ac:dyDescent="0.3">
      <c r="A8779" s="36"/>
      <c r="B8779" s="39"/>
    </row>
    <row r="8780" spans="1:2" x14ac:dyDescent="0.3">
      <c r="A8780" s="36"/>
      <c r="B8780" s="39"/>
    </row>
    <row r="8781" spans="1:2" x14ac:dyDescent="0.3">
      <c r="A8781" s="36"/>
      <c r="B8781" s="39"/>
    </row>
    <row r="8782" spans="1:2" x14ac:dyDescent="0.3">
      <c r="A8782" s="36"/>
      <c r="B8782" s="39"/>
    </row>
    <row r="8783" spans="1:2" x14ac:dyDescent="0.3">
      <c r="A8783" s="36"/>
      <c r="B8783" s="39"/>
    </row>
    <row r="8784" spans="1:2" x14ac:dyDescent="0.3">
      <c r="A8784" s="36"/>
      <c r="B8784" s="39"/>
    </row>
    <row r="8785" spans="1:2" x14ac:dyDescent="0.3">
      <c r="A8785" s="36"/>
      <c r="B8785" s="39"/>
    </row>
    <row r="8786" spans="1:2" x14ac:dyDescent="0.3">
      <c r="A8786" s="36"/>
      <c r="B8786" s="39"/>
    </row>
    <row r="8787" spans="1:2" x14ac:dyDescent="0.3">
      <c r="A8787" s="36"/>
      <c r="B8787" s="39"/>
    </row>
    <row r="8788" spans="1:2" x14ac:dyDescent="0.3">
      <c r="A8788" s="36"/>
      <c r="B8788" s="39"/>
    </row>
    <row r="8789" spans="1:2" x14ac:dyDescent="0.3">
      <c r="A8789" s="36"/>
      <c r="B8789" s="39"/>
    </row>
    <row r="8790" spans="1:2" x14ac:dyDescent="0.3">
      <c r="A8790" s="36"/>
      <c r="B8790" s="39"/>
    </row>
    <row r="8791" spans="1:2" x14ac:dyDescent="0.3">
      <c r="A8791" s="36"/>
      <c r="B8791" s="39"/>
    </row>
    <row r="8792" spans="1:2" x14ac:dyDescent="0.3">
      <c r="A8792" s="36"/>
      <c r="B8792" s="39"/>
    </row>
    <row r="8793" spans="1:2" x14ac:dyDescent="0.3">
      <c r="A8793" s="36"/>
      <c r="B8793" s="39"/>
    </row>
    <row r="8794" spans="1:2" x14ac:dyDescent="0.3">
      <c r="A8794" s="36"/>
      <c r="B8794" s="39"/>
    </row>
    <row r="8795" spans="1:2" x14ac:dyDescent="0.3">
      <c r="A8795" s="36"/>
      <c r="B8795" s="39"/>
    </row>
    <row r="8796" spans="1:2" x14ac:dyDescent="0.3">
      <c r="A8796" s="36"/>
      <c r="B8796" s="39"/>
    </row>
    <row r="8797" spans="1:2" x14ac:dyDescent="0.3">
      <c r="A8797" s="36"/>
      <c r="B8797" s="39"/>
    </row>
    <row r="8798" spans="1:2" x14ac:dyDescent="0.3">
      <c r="A8798" s="36"/>
      <c r="B8798" s="39"/>
    </row>
    <row r="8799" spans="1:2" x14ac:dyDescent="0.3">
      <c r="A8799" s="36"/>
      <c r="B8799" s="39"/>
    </row>
    <row r="8800" spans="1:2" x14ac:dyDescent="0.3">
      <c r="A8800" s="36"/>
      <c r="B8800" s="39"/>
    </row>
    <row r="8801" spans="1:2" x14ac:dyDescent="0.3">
      <c r="A8801" s="36"/>
      <c r="B8801" s="39"/>
    </row>
    <row r="8802" spans="1:2" x14ac:dyDescent="0.3">
      <c r="A8802" s="36"/>
      <c r="B8802" s="39"/>
    </row>
    <row r="8803" spans="1:2" x14ac:dyDescent="0.3">
      <c r="A8803" s="36"/>
      <c r="B8803" s="39"/>
    </row>
    <row r="8804" spans="1:2" x14ac:dyDescent="0.3">
      <c r="A8804" s="36"/>
      <c r="B8804" s="39"/>
    </row>
    <row r="8805" spans="1:2" x14ac:dyDescent="0.3">
      <c r="A8805" s="36"/>
      <c r="B8805" s="39"/>
    </row>
    <row r="8806" spans="1:2" x14ac:dyDescent="0.3">
      <c r="A8806" s="36"/>
      <c r="B8806" s="39"/>
    </row>
    <row r="8807" spans="1:2" x14ac:dyDescent="0.3">
      <c r="A8807" s="36"/>
      <c r="B8807" s="39"/>
    </row>
    <row r="8808" spans="1:2" x14ac:dyDescent="0.3">
      <c r="A8808" s="36"/>
      <c r="B8808" s="39"/>
    </row>
    <row r="8809" spans="1:2" x14ac:dyDescent="0.3">
      <c r="A8809" s="36"/>
      <c r="B8809" s="39"/>
    </row>
    <row r="8810" spans="1:2" x14ac:dyDescent="0.3">
      <c r="A8810" s="36"/>
      <c r="B8810" s="39"/>
    </row>
    <row r="8811" spans="1:2" x14ac:dyDescent="0.3">
      <c r="A8811" s="36"/>
      <c r="B8811" s="39"/>
    </row>
    <row r="8812" spans="1:2" x14ac:dyDescent="0.3">
      <c r="A8812" s="36"/>
      <c r="B8812" s="39"/>
    </row>
    <row r="8813" spans="1:2" x14ac:dyDescent="0.3">
      <c r="A8813" s="36"/>
      <c r="B8813" s="39"/>
    </row>
    <row r="8814" spans="1:2" x14ac:dyDescent="0.3">
      <c r="A8814" s="36"/>
      <c r="B8814" s="39"/>
    </row>
    <row r="8815" spans="1:2" x14ac:dyDescent="0.3">
      <c r="A8815" s="36"/>
      <c r="B8815" s="39"/>
    </row>
    <row r="8816" spans="1:2" x14ac:dyDescent="0.3">
      <c r="A8816" s="36"/>
      <c r="B8816" s="39"/>
    </row>
    <row r="8817" spans="1:2" x14ac:dyDescent="0.3">
      <c r="A8817" s="36"/>
      <c r="B8817" s="39"/>
    </row>
    <row r="8818" spans="1:2" x14ac:dyDescent="0.3">
      <c r="A8818" s="36"/>
      <c r="B8818" s="39"/>
    </row>
    <row r="8819" spans="1:2" x14ac:dyDescent="0.3">
      <c r="A8819" s="36"/>
      <c r="B8819" s="39"/>
    </row>
    <row r="8820" spans="1:2" x14ac:dyDescent="0.3">
      <c r="A8820" s="36"/>
      <c r="B8820" s="39"/>
    </row>
    <row r="8821" spans="1:2" x14ac:dyDescent="0.3">
      <c r="A8821" s="36"/>
      <c r="B8821" s="39"/>
    </row>
    <row r="8822" spans="1:2" x14ac:dyDescent="0.3">
      <c r="A8822" s="36"/>
      <c r="B8822" s="39"/>
    </row>
    <row r="8823" spans="1:2" x14ac:dyDescent="0.3">
      <c r="A8823" s="36"/>
      <c r="B8823" s="39"/>
    </row>
    <row r="8824" spans="1:2" x14ac:dyDescent="0.3">
      <c r="A8824" s="36"/>
      <c r="B8824" s="39"/>
    </row>
    <row r="8825" spans="1:2" x14ac:dyDescent="0.3">
      <c r="A8825" s="36"/>
      <c r="B8825" s="39"/>
    </row>
    <row r="8826" spans="1:2" x14ac:dyDescent="0.3">
      <c r="A8826" s="36"/>
      <c r="B8826" s="39"/>
    </row>
    <row r="8827" spans="1:2" x14ac:dyDescent="0.3">
      <c r="A8827" s="36"/>
      <c r="B8827" s="39"/>
    </row>
    <row r="8828" spans="1:2" x14ac:dyDescent="0.3">
      <c r="A8828" s="36"/>
      <c r="B8828" s="39"/>
    </row>
    <row r="8829" spans="1:2" x14ac:dyDescent="0.3">
      <c r="A8829" s="36"/>
      <c r="B8829" s="39"/>
    </row>
    <row r="8830" spans="1:2" x14ac:dyDescent="0.3">
      <c r="A8830" s="36"/>
      <c r="B8830" s="39"/>
    </row>
    <row r="8831" spans="1:2" x14ac:dyDescent="0.3">
      <c r="A8831" s="36"/>
      <c r="B8831" s="39"/>
    </row>
    <row r="8832" spans="1:2" x14ac:dyDescent="0.3">
      <c r="A8832" s="36"/>
      <c r="B8832" s="39"/>
    </row>
    <row r="8833" spans="1:2" x14ac:dyDescent="0.3">
      <c r="A8833" s="36"/>
      <c r="B8833" s="39"/>
    </row>
    <row r="8834" spans="1:2" x14ac:dyDescent="0.3">
      <c r="A8834" s="36"/>
      <c r="B8834" s="39"/>
    </row>
    <row r="8835" spans="1:2" x14ac:dyDescent="0.3">
      <c r="A8835" s="36"/>
      <c r="B8835" s="39"/>
    </row>
    <row r="8836" spans="1:2" x14ac:dyDescent="0.3">
      <c r="A8836" s="36"/>
      <c r="B8836" s="39"/>
    </row>
    <row r="8837" spans="1:2" x14ac:dyDescent="0.3">
      <c r="A8837" s="36"/>
      <c r="B8837" s="39"/>
    </row>
    <row r="8838" spans="1:2" x14ac:dyDescent="0.3">
      <c r="A8838" s="36"/>
      <c r="B8838" s="39"/>
    </row>
    <row r="8839" spans="1:2" x14ac:dyDescent="0.3">
      <c r="A8839" s="36"/>
      <c r="B8839" s="39"/>
    </row>
    <row r="8840" spans="1:2" x14ac:dyDescent="0.3">
      <c r="A8840" s="36"/>
      <c r="B8840" s="39"/>
    </row>
    <row r="8841" spans="1:2" x14ac:dyDescent="0.3">
      <c r="A8841" s="36"/>
      <c r="B8841" s="39"/>
    </row>
    <row r="8842" spans="1:2" x14ac:dyDescent="0.3">
      <c r="A8842" s="36"/>
      <c r="B8842" s="39"/>
    </row>
    <row r="8843" spans="1:2" x14ac:dyDescent="0.3">
      <c r="A8843" s="36"/>
      <c r="B8843" s="39"/>
    </row>
    <row r="8844" spans="1:2" x14ac:dyDescent="0.3">
      <c r="A8844" s="36"/>
      <c r="B8844" s="39"/>
    </row>
    <row r="8845" spans="1:2" x14ac:dyDescent="0.3">
      <c r="A8845" s="36"/>
      <c r="B8845" s="39"/>
    </row>
    <row r="8846" spans="1:2" x14ac:dyDescent="0.3">
      <c r="A8846" s="36"/>
      <c r="B8846" s="39"/>
    </row>
    <row r="8847" spans="1:2" x14ac:dyDescent="0.3">
      <c r="A8847" s="36"/>
      <c r="B8847" s="39"/>
    </row>
    <row r="8848" spans="1:2" x14ac:dyDescent="0.3">
      <c r="A8848" s="36"/>
      <c r="B8848" s="39"/>
    </row>
    <row r="8849" spans="1:2" x14ac:dyDescent="0.3">
      <c r="A8849" s="36"/>
      <c r="B8849" s="39"/>
    </row>
    <row r="8850" spans="1:2" x14ac:dyDescent="0.3">
      <c r="A8850" s="36"/>
      <c r="B8850" s="39"/>
    </row>
    <row r="8851" spans="1:2" x14ac:dyDescent="0.3">
      <c r="A8851" s="36"/>
      <c r="B8851" s="39"/>
    </row>
    <row r="8852" spans="1:2" x14ac:dyDescent="0.3">
      <c r="A8852" s="36"/>
      <c r="B8852" s="39"/>
    </row>
    <row r="8853" spans="1:2" x14ac:dyDescent="0.3">
      <c r="A8853" s="36"/>
      <c r="B8853" s="39"/>
    </row>
    <row r="8854" spans="1:2" x14ac:dyDescent="0.3">
      <c r="A8854" s="36"/>
      <c r="B8854" s="39"/>
    </row>
    <row r="8855" spans="1:2" x14ac:dyDescent="0.3">
      <c r="A8855" s="36"/>
      <c r="B8855" s="39"/>
    </row>
    <row r="8856" spans="1:2" x14ac:dyDescent="0.3">
      <c r="A8856" s="36"/>
      <c r="B8856" s="39"/>
    </row>
    <row r="8857" spans="1:2" x14ac:dyDescent="0.3">
      <c r="A8857" s="36"/>
      <c r="B8857" s="39"/>
    </row>
    <row r="8858" spans="1:2" x14ac:dyDescent="0.3">
      <c r="A8858" s="36"/>
      <c r="B8858" s="39"/>
    </row>
    <row r="8859" spans="1:2" x14ac:dyDescent="0.3">
      <c r="A8859" s="36"/>
      <c r="B8859" s="39"/>
    </row>
    <row r="8860" spans="1:2" x14ac:dyDescent="0.3">
      <c r="A8860" s="36"/>
      <c r="B8860" s="39"/>
    </row>
    <row r="8861" spans="1:2" x14ac:dyDescent="0.3">
      <c r="A8861" s="36"/>
      <c r="B8861" s="39"/>
    </row>
    <row r="8862" spans="1:2" x14ac:dyDescent="0.3">
      <c r="A8862" s="36"/>
      <c r="B8862" s="39"/>
    </row>
    <row r="8863" spans="1:2" x14ac:dyDescent="0.3">
      <c r="A8863" s="36"/>
      <c r="B8863" s="39"/>
    </row>
    <row r="8864" spans="1:2" x14ac:dyDescent="0.3">
      <c r="A8864" s="36"/>
      <c r="B8864" s="39"/>
    </row>
    <row r="8865" spans="1:2" x14ac:dyDescent="0.3">
      <c r="A8865" s="36"/>
      <c r="B8865" s="39"/>
    </row>
    <row r="8866" spans="1:2" x14ac:dyDescent="0.3">
      <c r="A8866" s="36"/>
      <c r="B8866" s="39"/>
    </row>
    <row r="8867" spans="1:2" x14ac:dyDescent="0.3">
      <c r="A8867" s="36"/>
      <c r="B8867" s="39"/>
    </row>
    <row r="8868" spans="1:2" x14ac:dyDescent="0.3">
      <c r="A8868" s="36"/>
      <c r="B8868" s="39"/>
    </row>
    <row r="8869" spans="1:2" x14ac:dyDescent="0.3">
      <c r="A8869" s="36"/>
      <c r="B8869" s="39"/>
    </row>
    <row r="8870" spans="1:2" x14ac:dyDescent="0.3">
      <c r="A8870" s="36"/>
      <c r="B8870" s="39"/>
    </row>
    <row r="8871" spans="1:2" x14ac:dyDescent="0.3">
      <c r="A8871" s="36"/>
      <c r="B8871" s="39"/>
    </row>
    <row r="8872" spans="1:2" x14ac:dyDescent="0.3">
      <c r="A8872" s="36"/>
      <c r="B8872" s="39"/>
    </row>
    <row r="8873" spans="1:2" x14ac:dyDescent="0.3">
      <c r="A8873" s="36"/>
      <c r="B8873" s="39"/>
    </row>
    <row r="8874" spans="1:2" x14ac:dyDescent="0.3">
      <c r="A8874" s="36"/>
      <c r="B8874" s="39"/>
    </row>
    <row r="8875" spans="1:2" x14ac:dyDescent="0.3">
      <c r="A8875" s="36"/>
      <c r="B8875" s="39"/>
    </row>
    <row r="8876" spans="1:2" x14ac:dyDescent="0.3">
      <c r="A8876" s="36"/>
      <c r="B8876" s="39"/>
    </row>
    <row r="8877" spans="1:2" x14ac:dyDescent="0.3">
      <c r="A8877" s="36"/>
      <c r="B8877" s="39"/>
    </row>
    <row r="8878" spans="1:2" x14ac:dyDescent="0.3">
      <c r="A8878" s="36"/>
      <c r="B8878" s="39"/>
    </row>
    <row r="8879" spans="1:2" x14ac:dyDescent="0.3">
      <c r="A8879" s="36"/>
      <c r="B8879" s="39"/>
    </row>
    <row r="8880" spans="1:2" x14ac:dyDescent="0.3">
      <c r="A8880" s="36"/>
      <c r="B8880" s="39"/>
    </row>
    <row r="8881" spans="1:2" x14ac:dyDescent="0.3">
      <c r="A8881" s="36"/>
      <c r="B8881" s="39"/>
    </row>
    <row r="8882" spans="1:2" x14ac:dyDescent="0.3">
      <c r="A8882" s="36"/>
      <c r="B8882" s="39"/>
    </row>
    <row r="8883" spans="1:2" x14ac:dyDescent="0.3">
      <c r="A8883" s="36"/>
      <c r="B8883" s="39"/>
    </row>
    <row r="8884" spans="1:2" x14ac:dyDescent="0.3">
      <c r="A8884" s="36"/>
      <c r="B8884" s="39"/>
    </row>
    <row r="8885" spans="1:2" x14ac:dyDescent="0.3">
      <c r="A8885" s="36"/>
      <c r="B8885" s="39"/>
    </row>
    <row r="8886" spans="1:2" x14ac:dyDescent="0.3">
      <c r="A8886" s="36"/>
      <c r="B8886" s="39"/>
    </row>
    <row r="8887" spans="1:2" x14ac:dyDescent="0.3">
      <c r="A8887" s="36"/>
      <c r="B8887" s="39"/>
    </row>
    <row r="8888" spans="1:2" x14ac:dyDescent="0.3">
      <c r="A8888" s="36"/>
      <c r="B8888" s="39"/>
    </row>
    <row r="8889" spans="1:2" x14ac:dyDescent="0.3">
      <c r="A8889" s="36"/>
      <c r="B8889" s="39"/>
    </row>
    <row r="8890" spans="1:2" x14ac:dyDescent="0.3">
      <c r="A8890" s="36"/>
      <c r="B8890" s="39"/>
    </row>
    <row r="8891" spans="1:2" x14ac:dyDescent="0.3">
      <c r="A8891" s="36"/>
      <c r="B8891" s="39"/>
    </row>
    <row r="8892" spans="1:2" x14ac:dyDescent="0.3">
      <c r="A8892" s="36"/>
      <c r="B8892" s="39"/>
    </row>
    <row r="8893" spans="1:2" x14ac:dyDescent="0.3">
      <c r="A8893" s="36"/>
      <c r="B8893" s="39"/>
    </row>
    <row r="8894" spans="1:2" x14ac:dyDescent="0.3">
      <c r="A8894" s="36"/>
      <c r="B8894" s="39"/>
    </row>
    <row r="8895" spans="1:2" x14ac:dyDescent="0.3">
      <c r="A8895" s="36"/>
      <c r="B8895" s="39"/>
    </row>
    <row r="8896" spans="1:2" x14ac:dyDescent="0.3">
      <c r="A8896" s="36"/>
      <c r="B8896" s="39"/>
    </row>
    <row r="8897" spans="1:2" x14ac:dyDescent="0.3">
      <c r="A8897" s="36"/>
      <c r="B8897" s="39"/>
    </row>
    <row r="8898" spans="1:2" x14ac:dyDescent="0.3">
      <c r="A8898" s="36"/>
      <c r="B8898" s="39"/>
    </row>
    <row r="8899" spans="1:2" x14ac:dyDescent="0.3">
      <c r="A8899" s="36"/>
      <c r="B8899" s="39"/>
    </row>
    <row r="8900" spans="1:2" x14ac:dyDescent="0.3">
      <c r="A8900" s="36"/>
      <c r="B8900" s="39"/>
    </row>
    <row r="8901" spans="1:2" x14ac:dyDescent="0.3">
      <c r="A8901" s="36"/>
      <c r="B8901" s="39"/>
    </row>
    <row r="8902" spans="1:2" x14ac:dyDescent="0.3">
      <c r="A8902" s="36"/>
      <c r="B8902" s="39"/>
    </row>
    <row r="8903" spans="1:2" x14ac:dyDescent="0.3">
      <c r="A8903" s="36"/>
      <c r="B8903" s="39"/>
    </row>
    <row r="8904" spans="1:2" x14ac:dyDescent="0.3">
      <c r="A8904" s="36"/>
      <c r="B8904" s="39"/>
    </row>
    <row r="8905" spans="1:2" x14ac:dyDescent="0.3">
      <c r="A8905" s="36"/>
      <c r="B8905" s="39"/>
    </row>
    <row r="8906" spans="1:2" x14ac:dyDescent="0.3">
      <c r="A8906" s="36"/>
      <c r="B8906" s="39"/>
    </row>
    <row r="8907" spans="1:2" x14ac:dyDescent="0.3">
      <c r="A8907" s="36"/>
      <c r="B8907" s="39"/>
    </row>
    <row r="8908" spans="1:2" x14ac:dyDescent="0.3">
      <c r="A8908" s="36"/>
      <c r="B8908" s="39"/>
    </row>
    <row r="8909" spans="1:2" x14ac:dyDescent="0.3">
      <c r="A8909" s="36"/>
      <c r="B8909" s="39"/>
    </row>
    <row r="8910" spans="1:2" x14ac:dyDescent="0.3">
      <c r="A8910" s="36"/>
      <c r="B8910" s="39"/>
    </row>
    <row r="8911" spans="1:2" x14ac:dyDescent="0.3">
      <c r="A8911" s="36"/>
      <c r="B8911" s="39"/>
    </row>
    <row r="8912" spans="1:2" x14ac:dyDescent="0.3">
      <c r="A8912" s="36"/>
      <c r="B8912" s="39"/>
    </row>
    <row r="8913" spans="1:2" x14ac:dyDescent="0.3">
      <c r="A8913" s="36"/>
      <c r="B8913" s="39"/>
    </row>
    <row r="8914" spans="1:2" x14ac:dyDescent="0.3">
      <c r="A8914" s="36"/>
      <c r="B8914" s="39"/>
    </row>
    <row r="8915" spans="1:2" x14ac:dyDescent="0.3">
      <c r="A8915" s="36"/>
      <c r="B8915" s="39"/>
    </row>
    <row r="8916" spans="1:2" x14ac:dyDescent="0.3">
      <c r="A8916" s="36"/>
      <c r="B8916" s="39"/>
    </row>
    <row r="8917" spans="1:2" x14ac:dyDescent="0.3">
      <c r="A8917" s="36"/>
      <c r="B8917" s="39"/>
    </row>
    <row r="8918" spans="1:2" x14ac:dyDescent="0.3">
      <c r="A8918" s="36"/>
      <c r="B8918" s="39"/>
    </row>
    <row r="8919" spans="1:2" x14ac:dyDescent="0.3">
      <c r="A8919" s="36"/>
      <c r="B8919" s="39"/>
    </row>
    <row r="8920" spans="1:2" x14ac:dyDescent="0.3">
      <c r="A8920" s="36"/>
      <c r="B8920" s="39"/>
    </row>
    <row r="8921" spans="1:2" x14ac:dyDescent="0.3">
      <c r="A8921" s="36"/>
      <c r="B8921" s="39"/>
    </row>
    <row r="8922" spans="1:2" x14ac:dyDescent="0.3">
      <c r="A8922" s="36"/>
      <c r="B8922" s="39"/>
    </row>
    <row r="8923" spans="1:2" x14ac:dyDescent="0.3">
      <c r="A8923" s="36"/>
      <c r="B8923" s="39"/>
    </row>
    <row r="8924" spans="1:2" x14ac:dyDescent="0.3">
      <c r="A8924" s="36"/>
      <c r="B8924" s="39"/>
    </row>
    <row r="8925" spans="1:2" x14ac:dyDescent="0.3">
      <c r="A8925" s="36"/>
      <c r="B8925" s="39"/>
    </row>
    <row r="8926" spans="1:2" x14ac:dyDescent="0.3">
      <c r="A8926" s="36"/>
      <c r="B8926" s="39"/>
    </row>
    <row r="8927" spans="1:2" x14ac:dyDescent="0.3">
      <c r="A8927" s="36"/>
      <c r="B8927" s="39"/>
    </row>
    <row r="8928" spans="1:2" x14ac:dyDescent="0.3">
      <c r="A8928" s="36"/>
      <c r="B8928" s="39"/>
    </row>
    <row r="8929" spans="1:2" x14ac:dyDescent="0.3">
      <c r="A8929" s="36"/>
      <c r="B8929" s="39"/>
    </row>
    <row r="8930" spans="1:2" x14ac:dyDescent="0.3">
      <c r="A8930" s="36"/>
      <c r="B8930" s="39"/>
    </row>
    <row r="8931" spans="1:2" x14ac:dyDescent="0.3">
      <c r="A8931" s="36"/>
      <c r="B8931" s="39"/>
    </row>
    <row r="8932" spans="1:2" x14ac:dyDescent="0.3">
      <c r="A8932" s="36"/>
      <c r="B8932" s="39"/>
    </row>
    <row r="8933" spans="1:2" x14ac:dyDescent="0.3">
      <c r="A8933" s="36"/>
      <c r="B8933" s="39"/>
    </row>
    <row r="8934" spans="1:2" x14ac:dyDescent="0.3">
      <c r="A8934" s="36"/>
      <c r="B8934" s="39"/>
    </row>
    <row r="8935" spans="1:2" x14ac:dyDescent="0.3">
      <c r="A8935" s="36"/>
      <c r="B8935" s="39"/>
    </row>
    <row r="8936" spans="1:2" x14ac:dyDescent="0.3">
      <c r="A8936" s="36"/>
      <c r="B8936" s="39"/>
    </row>
    <row r="8937" spans="1:2" x14ac:dyDescent="0.3">
      <c r="A8937" s="36"/>
      <c r="B8937" s="39"/>
    </row>
    <row r="8938" spans="1:2" x14ac:dyDescent="0.3">
      <c r="A8938" s="36"/>
      <c r="B8938" s="39"/>
    </row>
    <row r="8939" spans="1:2" x14ac:dyDescent="0.3">
      <c r="A8939" s="36"/>
      <c r="B8939" s="39"/>
    </row>
    <row r="8940" spans="1:2" x14ac:dyDescent="0.3">
      <c r="A8940" s="36"/>
      <c r="B8940" s="39"/>
    </row>
    <row r="8941" spans="1:2" x14ac:dyDescent="0.3">
      <c r="A8941" s="36"/>
      <c r="B8941" s="39"/>
    </row>
    <row r="8942" spans="1:2" x14ac:dyDescent="0.3">
      <c r="A8942" s="36"/>
      <c r="B8942" s="39"/>
    </row>
    <row r="8943" spans="1:2" x14ac:dyDescent="0.3">
      <c r="A8943" s="36"/>
      <c r="B8943" s="39"/>
    </row>
    <row r="8944" spans="1:2" x14ac:dyDescent="0.3">
      <c r="A8944" s="36"/>
      <c r="B8944" s="39"/>
    </row>
    <row r="8945" spans="1:2" x14ac:dyDescent="0.3">
      <c r="A8945" s="36"/>
      <c r="B8945" s="39"/>
    </row>
    <row r="8946" spans="1:2" x14ac:dyDescent="0.3">
      <c r="A8946" s="36"/>
      <c r="B8946" s="39"/>
    </row>
    <row r="8947" spans="1:2" x14ac:dyDescent="0.3">
      <c r="A8947" s="36"/>
      <c r="B8947" s="39"/>
    </row>
    <row r="8948" spans="1:2" x14ac:dyDescent="0.3">
      <c r="A8948" s="36"/>
      <c r="B8948" s="39"/>
    </row>
    <row r="8949" spans="1:2" x14ac:dyDescent="0.3">
      <c r="A8949" s="36"/>
      <c r="B8949" s="39"/>
    </row>
    <row r="8950" spans="1:2" x14ac:dyDescent="0.3">
      <c r="A8950" s="36"/>
      <c r="B8950" s="39"/>
    </row>
    <row r="8951" spans="1:2" x14ac:dyDescent="0.3">
      <c r="A8951" s="36"/>
      <c r="B8951" s="39"/>
    </row>
    <row r="8952" spans="1:2" x14ac:dyDescent="0.3">
      <c r="A8952" s="36"/>
      <c r="B8952" s="39"/>
    </row>
    <row r="8953" spans="1:2" x14ac:dyDescent="0.3">
      <c r="A8953" s="36"/>
      <c r="B8953" s="39"/>
    </row>
    <row r="8954" spans="1:2" x14ac:dyDescent="0.3">
      <c r="A8954" s="36"/>
      <c r="B8954" s="39"/>
    </row>
    <row r="8955" spans="1:2" x14ac:dyDescent="0.3">
      <c r="A8955" s="36"/>
      <c r="B8955" s="39"/>
    </row>
    <row r="8956" spans="1:2" x14ac:dyDescent="0.3">
      <c r="A8956" s="36"/>
      <c r="B8956" s="39"/>
    </row>
    <row r="8957" spans="1:2" x14ac:dyDescent="0.3">
      <c r="A8957" s="36"/>
      <c r="B8957" s="39"/>
    </row>
    <row r="8958" spans="1:2" x14ac:dyDescent="0.3">
      <c r="A8958" s="36"/>
      <c r="B8958" s="39"/>
    </row>
    <row r="8959" spans="1:2" x14ac:dyDescent="0.3">
      <c r="A8959" s="36"/>
      <c r="B8959" s="39"/>
    </row>
    <row r="8960" spans="1:2" x14ac:dyDescent="0.3">
      <c r="A8960" s="36"/>
      <c r="B8960" s="39"/>
    </row>
    <row r="8961" spans="1:2" x14ac:dyDescent="0.3">
      <c r="A8961" s="36"/>
      <c r="B8961" s="39"/>
    </row>
    <row r="8962" spans="1:2" x14ac:dyDescent="0.3">
      <c r="A8962" s="36"/>
      <c r="B8962" s="39"/>
    </row>
    <row r="8963" spans="1:2" x14ac:dyDescent="0.3">
      <c r="A8963" s="36"/>
      <c r="B8963" s="39"/>
    </row>
    <row r="8964" spans="1:2" x14ac:dyDescent="0.3">
      <c r="A8964" s="36"/>
      <c r="B8964" s="39"/>
    </row>
    <row r="8965" spans="1:2" x14ac:dyDescent="0.3">
      <c r="A8965" s="36"/>
      <c r="B8965" s="39"/>
    </row>
    <row r="8966" spans="1:2" x14ac:dyDescent="0.3">
      <c r="A8966" s="36"/>
      <c r="B8966" s="39"/>
    </row>
    <row r="8967" spans="1:2" x14ac:dyDescent="0.3">
      <c r="A8967" s="36"/>
      <c r="B8967" s="39"/>
    </row>
    <row r="8968" spans="1:2" x14ac:dyDescent="0.3">
      <c r="A8968" s="36"/>
      <c r="B8968" s="39"/>
    </row>
    <row r="8969" spans="1:2" x14ac:dyDescent="0.3">
      <c r="A8969" s="36"/>
      <c r="B8969" s="39"/>
    </row>
    <row r="8970" spans="1:2" x14ac:dyDescent="0.3">
      <c r="A8970" s="36"/>
      <c r="B8970" s="39"/>
    </row>
    <row r="8971" spans="1:2" x14ac:dyDescent="0.3">
      <c r="A8971" s="36"/>
      <c r="B8971" s="39"/>
    </row>
    <row r="8972" spans="1:2" x14ac:dyDescent="0.3">
      <c r="A8972" s="36"/>
      <c r="B8972" s="39"/>
    </row>
    <row r="8973" spans="1:2" x14ac:dyDescent="0.3">
      <c r="A8973" s="36"/>
      <c r="B8973" s="39"/>
    </row>
    <row r="8974" spans="1:2" x14ac:dyDescent="0.3">
      <c r="A8974" s="36"/>
      <c r="B8974" s="39"/>
    </row>
    <row r="8975" spans="1:2" x14ac:dyDescent="0.3">
      <c r="A8975" s="36"/>
      <c r="B8975" s="39"/>
    </row>
    <row r="8976" spans="1:2" x14ac:dyDescent="0.3">
      <c r="A8976" s="36"/>
      <c r="B8976" s="39"/>
    </row>
    <row r="8977" spans="1:2" x14ac:dyDescent="0.3">
      <c r="A8977" s="36"/>
      <c r="B8977" s="39"/>
    </row>
    <row r="8978" spans="1:2" x14ac:dyDescent="0.3">
      <c r="A8978" s="36"/>
      <c r="B8978" s="39"/>
    </row>
    <row r="8979" spans="1:2" x14ac:dyDescent="0.3">
      <c r="A8979" s="36"/>
      <c r="B8979" s="39"/>
    </row>
    <row r="8980" spans="1:2" x14ac:dyDescent="0.3">
      <c r="A8980" s="36"/>
      <c r="B8980" s="39"/>
    </row>
    <row r="8981" spans="1:2" x14ac:dyDescent="0.3">
      <c r="A8981" s="36"/>
      <c r="B8981" s="39"/>
    </row>
    <row r="8982" spans="1:2" x14ac:dyDescent="0.3">
      <c r="A8982" s="36"/>
      <c r="B8982" s="39"/>
    </row>
    <row r="8983" spans="1:2" x14ac:dyDescent="0.3">
      <c r="A8983" s="36"/>
      <c r="B8983" s="39"/>
    </row>
    <row r="8984" spans="1:2" x14ac:dyDescent="0.3">
      <c r="A8984" s="36"/>
      <c r="B8984" s="39"/>
    </row>
    <row r="8985" spans="1:2" x14ac:dyDescent="0.3">
      <c r="A8985" s="36"/>
      <c r="B8985" s="39"/>
    </row>
    <row r="8986" spans="1:2" x14ac:dyDescent="0.3">
      <c r="A8986" s="36"/>
      <c r="B8986" s="39"/>
    </row>
    <row r="8987" spans="1:2" x14ac:dyDescent="0.3">
      <c r="A8987" s="36"/>
      <c r="B8987" s="39"/>
    </row>
    <row r="8988" spans="1:2" x14ac:dyDescent="0.3">
      <c r="A8988" s="36"/>
      <c r="B8988" s="39"/>
    </row>
    <row r="8989" spans="1:2" x14ac:dyDescent="0.3">
      <c r="A8989" s="36"/>
      <c r="B8989" s="39"/>
    </row>
    <row r="8990" spans="1:2" x14ac:dyDescent="0.3">
      <c r="A8990" s="36"/>
      <c r="B8990" s="39"/>
    </row>
    <row r="8991" spans="1:2" x14ac:dyDescent="0.3">
      <c r="A8991" s="36"/>
      <c r="B8991" s="39"/>
    </row>
    <row r="8992" spans="1:2" x14ac:dyDescent="0.3">
      <c r="A8992" s="36"/>
      <c r="B8992" s="39"/>
    </row>
    <row r="8993" spans="1:2" x14ac:dyDescent="0.3">
      <c r="A8993" s="36"/>
      <c r="B8993" s="39"/>
    </row>
    <row r="8994" spans="1:2" x14ac:dyDescent="0.3">
      <c r="A8994" s="36"/>
      <c r="B8994" s="39"/>
    </row>
    <row r="8995" spans="1:2" x14ac:dyDescent="0.3">
      <c r="A8995" s="36"/>
      <c r="B8995" s="39"/>
    </row>
    <row r="8996" spans="1:2" x14ac:dyDescent="0.3">
      <c r="A8996" s="36"/>
      <c r="B8996" s="39"/>
    </row>
    <row r="8997" spans="1:2" x14ac:dyDescent="0.3">
      <c r="A8997" s="36"/>
      <c r="B8997" s="39"/>
    </row>
    <row r="8998" spans="1:2" x14ac:dyDescent="0.3">
      <c r="A8998" s="36"/>
      <c r="B8998" s="39"/>
    </row>
    <row r="8999" spans="1:2" x14ac:dyDescent="0.3">
      <c r="A8999" s="36"/>
      <c r="B8999" s="39"/>
    </row>
    <row r="9000" spans="1:2" x14ac:dyDescent="0.3">
      <c r="A9000" s="36"/>
      <c r="B9000" s="39"/>
    </row>
    <row r="9001" spans="1:2" x14ac:dyDescent="0.3">
      <c r="A9001" s="36"/>
      <c r="B9001" s="39"/>
    </row>
    <row r="9002" spans="1:2" x14ac:dyDescent="0.3">
      <c r="A9002" s="36"/>
      <c r="B9002" s="39"/>
    </row>
    <row r="9003" spans="1:2" x14ac:dyDescent="0.3">
      <c r="A9003" s="36"/>
      <c r="B9003" s="39"/>
    </row>
    <row r="9004" spans="1:2" x14ac:dyDescent="0.3">
      <c r="A9004" s="36"/>
      <c r="B9004" s="39"/>
    </row>
    <row r="9005" spans="1:2" x14ac:dyDescent="0.3">
      <c r="A9005" s="36"/>
      <c r="B9005" s="39"/>
    </row>
    <row r="9006" spans="1:2" x14ac:dyDescent="0.3">
      <c r="A9006" s="36"/>
      <c r="B9006" s="39"/>
    </row>
    <row r="9007" spans="1:2" x14ac:dyDescent="0.3">
      <c r="A9007" s="36"/>
      <c r="B9007" s="39"/>
    </row>
    <row r="9008" spans="1:2" x14ac:dyDescent="0.3">
      <c r="A9008" s="36"/>
      <c r="B9008" s="39"/>
    </row>
    <row r="9009" spans="1:2" x14ac:dyDescent="0.3">
      <c r="A9009" s="36"/>
      <c r="B9009" s="39"/>
    </row>
    <row r="9010" spans="1:2" x14ac:dyDescent="0.3">
      <c r="A9010" s="36"/>
      <c r="B9010" s="39"/>
    </row>
    <row r="9011" spans="1:2" x14ac:dyDescent="0.3">
      <c r="A9011" s="36"/>
      <c r="B9011" s="39"/>
    </row>
    <row r="9012" spans="1:2" x14ac:dyDescent="0.3">
      <c r="A9012" s="36"/>
      <c r="B9012" s="39"/>
    </row>
    <row r="9013" spans="1:2" x14ac:dyDescent="0.3">
      <c r="A9013" s="36"/>
      <c r="B9013" s="39"/>
    </row>
    <row r="9014" spans="1:2" x14ac:dyDescent="0.3">
      <c r="A9014" s="36"/>
      <c r="B9014" s="39"/>
    </row>
    <row r="9015" spans="1:2" x14ac:dyDescent="0.3">
      <c r="A9015" s="36"/>
      <c r="B9015" s="39"/>
    </row>
    <row r="9016" spans="1:2" x14ac:dyDescent="0.3">
      <c r="A9016" s="36"/>
      <c r="B9016" s="39"/>
    </row>
    <row r="9017" spans="1:2" x14ac:dyDescent="0.3">
      <c r="A9017" s="36"/>
      <c r="B9017" s="39"/>
    </row>
    <row r="9018" spans="1:2" x14ac:dyDescent="0.3">
      <c r="A9018" s="36"/>
      <c r="B9018" s="39"/>
    </row>
    <row r="9019" spans="1:2" x14ac:dyDescent="0.3">
      <c r="A9019" s="36"/>
      <c r="B9019" s="39"/>
    </row>
    <row r="9020" spans="1:2" x14ac:dyDescent="0.3">
      <c r="A9020" s="36"/>
      <c r="B9020" s="39"/>
    </row>
    <row r="9021" spans="1:2" x14ac:dyDescent="0.3">
      <c r="A9021" s="36"/>
      <c r="B9021" s="39"/>
    </row>
    <row r="9022" spans="1:2" x14ac:dyDescent="0.3">
      <c r="A9022" s="36"/>
      <c r="B9022" s="39"/>
    </row>
    <row r="9023" spans="1:2" x14ac:dyDescent="0.3">
      <c r="A9023" s="36"/>
      <c r="B9023" s="39"/>
    </row>
    <row r="9024" spans="1:2" x14ac:dyDescent="0.3">
      <c r="A9024" s="36"/>
      <c r="B9024" s="39"/>
    </row>
    <row r="9025" spans="1:2" x14ac:dyDescent="0.3">
      <c r="A9025" s="36"/>
      <c r="B9025" s="39"/>
    </row>
    <row r="9026" spans="1:2" x14ac:dyDescent="0.3">
      <c r="A9026" s="36"/>
      <c r="B9026" s="39"/>
    </row>
    <row r="9027" spans="1:2" x14ac:dyDescent="0.3">
      <c r="A9027" s="36"/>
      <c r="B9027" s="39"/>
    </row>
    <row r="9028" spans="1:2" x14ac:dyDescent="0.3">
      <c r="A9028" s="36"/>
      <c r="B9028" s="39"/>
    </row>
    <row r="9029" spans="1:2" x14ac:dyDescent="0.3">
      <c r="A9029" s="36"/>
      <c r="B9029" s="39"/>
    </row>
    <row r="9030" spans="1:2" x14ac:dyDescent="0.3">
      <c r="A9030" s="36"/>
      <c r="B9030" s="39"/>
    </row>
    <row r="9031" spans="1:2" x14ac:dyDescent="0.3">
      <c r="A9031" s="36"/>
      <c r="B9031" s="39"/>
    </row>
    <row r="9032" spans="1:2" x14ac:dyDescent="0.3">
      <c r="A9032" s="36"/>
      <c r="B9032" s="39"/>
    </row>
    <row r="9033" spans="1:2" x14ac:dyDescent="0.3">
      <c r="A9033" s="36"/>
      <c r="B9033" s="39"/>
    </row>
    <row r="9034" spans="1:2" x14ac:dyDescent="0.3">
      <c r="A9034" s="36"/>
      <c r="B9034" s="39"/>
    </row>
    <row r="9035" spans="1:2" x14ac:dyDescent="0.3">
      <c r="A9035" s="36"/>
      <c r="B9035" s="39"/>
    </row>
    <row r="9036" spans="1:2" x14ac:dyDescent="0.3">
      <c r="A9036" s="36"/>
      <c r="B9036" s="39"/>
    </row>
    <row r="9037" spans="1:2" x14ac:dyDescent="0.3">
      <c r="A9037" s="36"/>
      <c r="B9037" s="39"/>
    </row>
    <row r="9038" spans="1:2" x14ac:dyDescent="0.3">
      <c r="A9038" s="36"/>
      <c r="B9038" s="39"/>
    </row>
    <row r="9039" spans="1:2" x14ac:dyDescent="0.3">
      <c r="A9039" s="36"/>
      <c r="B9039" s="39"/>
    </row>
    <row r="9040" spans="1:2" x14ac:dyDescent="0.3">
      <c r="A9040" s="36"/>
      <c r="B9040" s="39"/>
    </row>
    <row r="9041" spans="1:2" x14ac:dyDescent="0.3">
      <c r="A9041" s="36"/>
      <c r="B9041" s="39"/>
    </row>
    <row r="9042" spans="1:2" x14ac:dyDescent="0.3">
      <c r="A9042" s="36"/>
      <c r="B9042" s="39"/>
    </row>
    <row r="9043" spans="1:2" x14ac:dyDescent="0.3">
      <c r="A9043" s="36"/>
      <c r="B9043" s="39"/>
    </row>
    <row r="9044" spans="1:2" x14ac:dyDescent="0.3">
      <c r="A9044" s="36"/>
      <c r="B9044" s="39"/>
    </row>
    <row r="9045" spans="1:2" x14ac:dyDescent="0.3">
      <c r="A9045" s="36"/>
      <c r="B9045" s="39"/>
    </row>
    <row r="9046" spans="1:2" x14ac:dyDescent="0.3">
      <c r="A9046" s="36"/>
      <c r="B9046" s="39"/>
    </row>
    <row r="9047" spans="1:2" x14ac:dyDescent="0.3">
      <c r="A9047" s="36"/>
      <c r="B9047" s="39"/>
    </row>
    <row r="9048" spans="1:2" x14ac:dyDescent="0.3">
      <c r="A9048" s="36"/>
      <c r="B9048" s="39"/>
    </row>
    <row r="9049" spans="1:2" x14ac:dyDescent="0.3">
      <c r="A9049" s="36"/>
      <c r="B9049" s="39"/>
    </row>
    <row r="9050" spans="1:2" x14ac:dyDescent="0.3">
      <c r="A9050" s="36"/>
      <c r="B9050" s="39"/>
    </row>
    <row r="9051" spans="1:2" x14ac:dyDescent="0.3">
      <c r="A9051" s="36"/>
      <c r="B9051" s="39"/>
    </row>
    <row r="9052" spans="1:2" x14ac:dyDescent="0.3">
      <c r="A9052" s="36"/>
      <c r="B9052" s="39"/>
    </row>
    <row r="9053" spans="1:2" x14ac:dyDescent="0.3">
      <c r="A9053" s="36"/>
      <c r="B9053" s="39"/>
    </row>
    <row r="9054" spans="1:2" x14ac:dyDescent="0.3">
      <c r="A9054" s="36"/>
      <c r="B9054" s="39"/>
    </row>
    <row r="9055" spans="1:2" x14ac:dyDescent="0.3">
      <c r="A9055" s="36"/>
      <c r="B9055" s="39"/>
    </row>
    <row r="9056" spans="1:2" x14ac:dyDescent="0.3">
      <c r="A9056" s="36"/>
      <c r="B9056" s="39"/>
    </row>
    <row r="9057" spans="1:2" x14ac:dyDescent="0.3">
      <c r="A9057" s="36"/>
      <c r="B9057" s="39"/>
    </row>
    <row r="9058" spans="1:2" x14ac:dyDescent="0.3">
      <c r="A9058" s="36"/>
      <c r="B9058" s="39"/>
    </row>
    <row r="9059" spans="1:2" x14ac:dyDescent="0.3">
      <c r="A9059" s="36"/>
      <c r="B9059" s="39"/>
    </row>
    <row r="9060" spans="1:2" x14ac:dyDescent="0.3">
      <c r="A9060" s="36"/>
      <c r="B9060" s="39"/>
    </row>
    <row r="9061" spans="1:2" x14ac:dyDescent="0.3">
      <c r="A9061" s="36"/>
      <c r="B9061" s="39"/>
    </row>
    <row r="9062" spans="1:2" x14ac:dyDescent="0.3">
      <c r="A9062" s="36"/>
      <c r="B9062" s="39"/>
    </row>
    <row r="9063" spans="1:2" x14ac:dyDescent="0.3">
      <c r="A9063" s="36"/>
      <c r="B9063" s="39"/>
    </row>
    <row r="9064" spans="1:2" x14ac:dyDescent="0.3">
      <c r="A9064" s="36"/>
      <c r="B9064" s="39"/>
    </row>
    <row r="9065" spans="1:2" x14ac:dyDescent="0.3">
      <c r="A9065" s="36"/>
      <c r="B9065" s="39"/>
    </row>
    <row r="9066" spans="1:2" x14ac:dyDescent="0.3">
      <c r="A9066" s="36"/>
      <c r="B9066" s="39"/>
    </row>
    <row r="9067" spans="1:2" x14ac:dyDescent="0.3">
      <c r="A9067" s="36"/>
      <c r="B9067" s="39"/>
    </row>
    <row r="9068" spans="1:2" x14ac:dyDescent="0.3">
      <c r="A9068" s="36"/>
      <c r="B9068" s="39"/>
    </row>
    <row r="9069" spans="1:2" x14ac:dyDescent="0.3">
      <c r="A9069" s="36"/>
      <c r="B9069" s="39"/>
    </row>
    <row r="9070" spans="1:2" x14ac:dyDescent="0.3">
      <c r="A9070" s="36"/>
      <c r="B9070" s="39"/>
    </row>
    <row r="9071" spans="1:2" x14ac:dyDescent="0.3">
      <c r="A9071" s="36"/>
      <c r="B9071" s="39"/>
    </row>
    <row r="9072" spans="1:2" x14ac:dyDescent="0.3">
      <c r="A9072" s="36"/>
      <c r="B9072" s="39"/>
    </row>
    <row r="9073" spans="1:2" x14ac:dyDescent="0.3">
      <c r="A9073" s="36"/>
      <c r="B9073" s="39"/>
    </row>
    <row r="9074" spans="1:2" x14ac:dyDescent="0.3">
      <c r="A9074" s="36"/>
      <c r="B9074" s="39"/>
    </row>
    <row r="9075" spans="1:2" x14ac:dyDescent="0.3">
      <c r="A9075" s="36"/>
      <c r="B9075" s="39"/>
    </row>
    <row r="9076" spans="1:2" x14ac:dyDescent="0.3">
      <c r="A9076" s="36"/>
      <c r="B9076" s="39"/>
    </row>
    <row r="9077" spans="1:2" x14ac:dyDescent="0.3">
      <c r="A9077" s="36"/>
      <c r="B9077" s="39"/>
    </row>
    <row r="9078" spans="1:2" x14ac:dyDescent="0.3">
      <c r="A9078" s="36"/>
      <c r="B9078" s="39"/>
    </row>
    <row r="9079" spans="1:2" x14ac:dyDescent="0.3">
      <c r="A9079" s="36"/>
      <c r="B9079" s="39"/>
    </row>
    <row r="9080" spans="1:2" x14ac:dyDescent="0.3">
      <c r="A9080" s="36"/>
      <c r="B9080" s="39"/>
    </row>
    <row r="9081" spans="1:2" x14ac:dyDescent="0.3">
      <c r="A9081" s="36"/>
      <c r="B9081" s="39"/>
    </row>
    <row r="9082" spans="1:2" x14ac:dyDescent="0.3">
      <c r="A9082" s="36"/>
      <c r="B9082" s="39"/>
    </row>
    <row r="9083" spans="1:2" x14ac:dyDescent="0.3">
      <c r="A9083" s="36"/>
      <c r="B9083" s="39"/>
    </row>
    <row r="9084" spans="1:2" x14ac:dyDescent="0.3">
      <c r="A9084" s="36"/>
      <c r="B9084" s="39"/>
    </row>
    <row r="9085" spans="1:2" x14ac:dyDescent="0.3">
      <c r="A9085" s="36"/>
      <c r="B9085" s="39"/>
    </row>
    <row r="9086" spans="1:2" x14ac:dyDescent="0.3">
      <c r="A9086" s="36"/>
      <c r="B9086" s="39"/>
    </row>
    <row r="9087" spans="1:2" x14ac:dyDescent="0.3">
      <c r="A9087" s="36"/>
      <c r="B9087" s="39"/>
    </row>
    <row r="9088" spans="1:2" x14ac:dyDescent="0.3">
      <c r="A9088" s="36"/>
      <c r="B9088" s="39"/>
    </row>
    <row r="9089" spans="1:2" x14ac:dyDescent="0.3">
      <c r="A9089" s="36"/>
      <c r="B9089" s="39"/>
    </row>
    <row r="9090" spans="1:2" x14ac:dyDescent="0.3">
      <c r="A9090" s="36"/>
      <c r="B9090" s="39"/>
    </row>
    <row r="9091" spans="1:2" x14ac:dyDescent="0.3">
      <c r="A9091" s="36"/>
      <c r="B9091" s="39"/>
    </row>
    <row r="9092" spans="1:2" x14ac:dyDescent="0.3">
      <c r="A9092" s="36"/>
      <c r="B9092" s="39"/>
    </row>
    <row r="9093" spans="1:2" x14ac:dyDescent="0.3">
      <c r="A9093" s="36"/>
      <c r="B9093" s="39"/>
    </row>
    <row r="9094" spans="1:2" x14ac:dyDescent="0.3">
      <c r="A9094" s="36"/>
      <c r="B9094" s="39"/>
    </row>
    <row r="9095" spans="1:2" x14ac:dyDescent="0.3">
      <c r="A9095" s="36"/>
      <c r="B9095" s="39"/>
    </row>
    <row r="9096" spans="1:2" x14ac:dyDescent="0.3">
      <c r="A9096" s="36"/>
      <c r="B9096" s="39"/>
    </row>
    <row r="9097" spans="1:2" x14ac:dyDescent="0.3">
      <c r="A9097" s="36"/>
      <c r="B9097" s="39"/>
    </row>
    <row r="9098" spans="1:2" x14ac:dyDescent="0.3">
      <c r="A9098" s="36"/>
      <c r="B9098" s="39"/>
    </row>
    <row r="9099" spans="1:2" x14ac:dyDescent="0.3">
      <c r="A9099" s="36"/>
      <c r="B9099" s="39"/>
    </row>
    <row r="9100" spans="1:2" x14ac:dyDescent="0.3">
      <c r="A9100" s="36"/>
      <c r="B9100" s="39"/>
    </row>
    <row r="9101" spans="1:2" x14ac:dyDescent="0.3">
      <c r="A9101" s="36"/>
      <c r="B9101" s="39"/>
    </row>
    <row r="9102" spans="1:2" x14ac:dyDescent="0.3">
      <c r="A9102" s="36"/>
      <c r="B9102" s="39"/>
    </row>
    <row r="9103" spans="1:2" x14ac:dyDescent="0.3">
      <c r="A9103" s="36"/>
      <c r="B9103" s="39"/>
    </row>
    <row r="9104" spans="1:2" x14ac:dyDescent="0.3">
      <c r="A9104" s="36"/>
      <c r="B9104" s="39"/>
    </row>
    <row r="9105" spans="1:2" x14ac:dyDescent="0.3">
      <c r="A9105" s="36"/>
      <c r="B9105" s="39"/>
    </row>
    <row r="9106" spans="1:2" x14ac:dyDescent="0.3">
      <c r="A9106" s="36"/>
      <c r="B9106" s="39"/>
    </row>
    <row r="9107" spans="1:2" x14ac:dyDescent="0.3">
      <c r="A9107" s="36"/>
      <c r="B9107" s="39"/>
    </row>
    <row r="9108" spans="1:2" x14ac:dyDescent="0.3">
      <c r="A9108" s="36"/>
      <c r="B9108" s="39"/>
    </row>
    <row r="9109" spans="1:2" x14ac:dyDescent="0.3">
      <c r="A9109" s="36"/>
      <c r="B9109" s="39"/>
    </row>
    <row r="9110" spans="1:2" x14ac:dyDescent="0.3">
      <c r="A9110" s="36"/>
      <c r="B9110" s="39"/>
    </row>
    <row r="9111" spans="1:2" x14ac:dyDescent="0.3">
      <c r="A9111" s="36"/>
      <c r="B9111" s="39"/>
    </row>
    <row r="9112" spans="1:2" x14ac:dyDescent="0.3">
      <c r="A9112" s="36"/>
      <c r="B9112" s="39"/>
    </row>
    <row r="9113" spans="1:2" x14ac:dyDescent="0.3">
      <c r="A9113" s="36"/>
      <c r="B9113" s="39"/>
    </row>
    <row r="9114" spans="1:2" x14ac:dyDescent="0.3">
      <c r="A9114" s="36"/>
      <c r="B9114" s="39"/>
    </row>
    <row r="9115" spans="1:2" x14ac:dyDescent="0.3">
      <c r="A9115" s="36"/>
      <c r="B9115" s="39"/>
    </row>
    <row r="9116" spans="1:2" x14ac:dyDescent="0.3">
      <c r="A9116" s="36"/>
      <c r="B9116" s="39"/>
    </row>
    <row r="9117" spans="1:2" x14ac:dyDescent="0.3">
      <c r="A9117" s="36"/>
      <c r="B9117" s="39"/>
    </row>
    <row r="9118" spans="1:2" x14ac:dyDescent="0.3">
      <c r="A9118" s="36"/>
      <c r="B9118" s="39"/>
    </row>
    <row r="9119" spans="1:2" x14ac:dyDescent="0.3">
      <c r="A9119" s="36"/>
      <c r="B9119" s="39"/>
    </row>
    <row r="9120" spans="1:2" x14ac:dyDescent="0.3">
      <c r="A9120" s="36"/>
      <c r="B9120" s="39"/>
    </row>
    <row r="9121" spans="1:2" x14ac:dyDescent="0.3">
      <c r="A9121" s="36"/>
      <c r="B9121" s="39"/>
    </row>
    <row r="9122" spans="1:2" x14ac:dyDescent="0.3">
      <c r="A9122" s="36"/>
      <c r="B9122" s="39"/>
    </row>
    <row r="9123" spans="1:2" x14ac:dyDescent="0.3">
      <c r="A9123" s="36"/>
      <c r="B9123" s="39"/>
    </row>
    <row r="9124" spans="1:2" x14ac:dyDescent="0.3">
      <c r="A9124" s="36"/>
      <c r="B9124" s="39"/>
    </row>
    <row r="9125" spans="1:2" x14ac:dyDescent="0.3">
      <c r="A9125" s="36"/>
      <c r="B9125" s="39"/>
    </row>
    <row r="9126" spans="1:2" x14ac:dyDescent="0.3">
      <c r="A9126" s="36"/>
      <c r="B9126" s="39"/>
    </row>
    <row r="9127" spans="1:2" x14ac:dyDescent="0.3">
      <c r="A9127" s="36"/>
      <c r="B9127" s="39"/>
    </row>
    <row r="9128" spans="1:2" x14ac:dyDescent="0.3">
      <c r="A9128" s="36"/>
      <c r="B9128" s="39"/>
    </row>
    <row r="9129" spans="1:2" x14ac:dyDescent="0.3">
      <c r="A9129" s="36"/>
      <c r="B9129" s="39"/>
    </row>
    <row r="9130" spans="1:2" x14ac:dyDescent="0.3">
      <c r="A9130" s="36"/>
      <c r="B9130" s="39"/>
    </row>
    <row r="9131" spans="1:2" x14ac:dyDescent="0.3">
      <c r="A9131" s="36"/>
      <c r="B9131" s="39"/>
    </row>
    <row r="9132" spans="1:2" x14ac:dyDescent="0.3">
      <c r="A9132" s="36"/>
      <c r="B9132" s="39"/>
    </row>
    <row r="9133" spans="1:2" x14ac:dyDescent="0.3">
      <c r="A9133" s="36"/>
      <c r="B9133" s="39"/>
    </row>
    <row r="9134" spans="1:2" x14ac:dyDescent="0.3">
      <c r="A9134" s="36"/>
      <c r="B9134" s="39"/>
    </row>
    <row r="9135" spans="1:2" x14ac:dyDescent="0.3">
      <c r="A9135" s="36"/>
      <c r="B9135" s="39"/>
    </row>
    <row r="9136" spans="1:2" x14ac:dyDescent="0.3">
      <c r="A9136" s="36"/>
      <c r="B9136" s="39"/>
    </row>
    <row r="9137" spans="1:2" x14ac:dyDescent="0.3">
      <c r="A9137" s="36"/>
      <c r="B9137" s="39"/>
    </row>
    <row r="9138" spans="1:2" x14ac:dyDescent="0.3">
      <c r="A9138" s="36"/>
      <c r="B9138" s="39"/>
    </row>
    <row r="9139" spans="1:2" x14ac:dyDescent="0.3">
      <c r="A9139" s="36"/>
      <c r="B9139" s="39"/>
    </row>
    <row r="9140" spans="1:2" x14ac:dyDescent="0.3">
      <c r="A9140" s="36"/>
      <c r="B9140" s="39"/>
    </row>
    <row r="9141" spans="1:2" x14ac:dyDescent="0.3">
      <c r="A9141" s="36"/>
      <c r="B9141" s="39"/>
    </row>
    <row r="9142" spans="1:2" x14ac:dyDescent="0.3">
      <c r="A9142" s="36"/>
      <c r="B9142" s="39"/>
    </row>
    <row r="9143" spans="1:2" x14ac:dyDescent="0.3">
      <c r="A9143" s="36"/>
      <c r="B9143" s="39"/>
    </row>
    <row r="9144" spans="1:2" x14ac:dyDescent="0.3">
      <c r="A9144" s="36"/>
      <c r="B9144" s="39"/>
    </row>
    <row r="9145" spans="1:2" x14ac:dyDescent="0.3">
      <c r="A9145" s="36"/>
      <c r="B9145" s="39"/>
    </row>
    <row r="9146" spans="1:2" x14ac:dyDescent="0.3">
      <c r="A9146" s="36"/>
      <c r="B9146" s="39"/>
    </row>
    <row r="9147" spans="1:2" x14ac:dyDescent="0.3">
      <c r="A9147" s="36"/>
      <c r="B9147" s="39"/>
    </row>
    <row r="9148" spans="1:2" x14ac:dyDescent="0.3">
      <c r="A9148" s="36"/>
      <c r="B9148" s="39"/>
    </row>
    <row r="9149" spans="1:2" x14ac:dyDescent="0.3">
      <c r="A9149" s="36"/>
      <c r="B9149" s="39"/>
    </row>
    <row r="9150" spans="1:2" x14ac:dyDescent="0.3">
      <c r="A9150" s="36"/>
      <c r="B9150" s="39"/>
    </row>
    <row r="9151" spans="1:2" x14ac:dyDescent="0.3">
      <c r="A9151" s="36"/>
      <c r="B9151" s="39"/>
    </row>
    <row r="9152" spans="1:2" x14ac:dyDescent="0.3">
      <c r="A9152" s="36"/>
      <c r="B9152" s="39"/>
    </row>
    <row r="9153" spans="1:2" x14ac:dyDescent="0.3">
      <c r="A9153" s="36"/>
      <c r="B9153" s="39"/>
    </row>
    <row r="9154" spans="1:2" x14ac:dyDescent="0.3">
      <c r="A9154" s="36"/>
      <c r="B9154" s="39"/>
    </row>
    <row r="9155" spans="1:2" x14ac:dyDescent="0.3">
      <c r="A9155" s="36"/>
      <c r="B9155" s="39"/>
    </row>
    <row r="9156" spans="1:2" x14ac:dyDescent="0.3">
      <c r="A9156" s="36"/>
      <c r="B9156" s="39"/>
    </row>
    <row r="9157" spans="1:2" x14ac:dyDescent="0.3">
      <c r="A9157" s="36"/>
      <c r="B9157" s="39"/>
    </row>
    <row r="9158" spans="1:2" x14ac:dyDescent="0.3">
      <c r="A9158" s="36"/>
      <c r="B9158" s="39"/>
    </row>
    <row r="9159" spans="1:2" x14ac:dyDescent="0.3">
      <c r="A9159" s="36"/>
      <c r="B9159" s="39"/>
    </row>
    <row r="9160" spans="1:2" x14ac:dyDescent="0.3">
      <c r="A9160" s="36"/>
      <c r="B9160" s="39"/>
    </row>
    <row r="9161" spans="1:2" x14ac:dyDescent="0.3">
      <c r="A9161" s="36"/>
      <c r="B9161" s="39"/>
    </row>
    <row r="9162" spans="1:2" x14ac:dyDescent="0.3">
      <c r="A9162" s="36"/>
      <c r="B9162" s="39"/>
    </row>
    <row r="9163" spans="1:2" x14ac:dyDescent="0.3">
      <c r="A9163" s="36"/>
      <c r="B9163" s="39"/>
    </row>
    <row r="9164" spans="1:2" x14ac:dyDescent="0.3">
      <c r="A9164" s="36"/>
      <c r="B9164" s="39"/>
    </row>
    <row r="9165" spans="1:2" x14ac:dyDescent="0.3">
      <c r="A9165" s="36"/>
      <c r="B9165" s="39"/>
    </row>
    <row r="9166" spans="1:2" x14ac:dyDescent="0.3">
      <c r="A9166" s="36"/>
      <c r="B9166" s="39"/>
    </row>
    <row r="9167" spans="1:2" x14ac:dyDescent="0.3">
      <c r="A9167" s="36"/>
      <c r="B9167" s="39"/>
    </row>
    <row r="9168" spans="1:2" x14ac:dyDescent="0.3">
      <c r="A9168" s="36"/>
      <c r="B9168" s="39"/>
    </row>
    <row r="9169" spans="1:2" x14ac:dyDescent="0.3">
      <c r="A9169" s="36"/>
      <c r="B9169" s="39"/>
    </row>
    <row r="9170" spans="1:2" x14ac:dyDescent="0.3">
      <c r="A9170" s="36"/>
      <c r="B9170" s="39"/>
    </row>
    <row r="9171" spans="1:2" x14ac:dyDescent="0.3">
      <c r="A9171" s="36"/>
      <c r="B9171" s="39"/>
    </row>
    <row r="9172" spans="1:2" x14ac:dyDescent="0.3">
      <c r="A9172" s="36"/>
      <c r="B9172" s="39"/>
    </row>
    <row r="9173" spans="1:2" x14ac:dyDescent="0.3">
      <c r="A9173" s="36"/>
      <c r="B9173" s="39"/>
    </row>
    <row r="9174" spans="1:2" x14ac:dyDescent="0.3">
      <c r="A9174" s="36"/>
      <c r="B9174" s="39"/>
    </row>
    <row r="9175" spans="1:2" x14ac:dyDescent="0.3">
      <c r="A9175" s="36"/>
      <c r="B9175" s="39"/>
    </row>
    <row r="9176" spans="1:2" x14ac:dyDescent="0.3">
      <c r="A9176" s="36"/>
      <c r="B9176" s="39"/>
    </row>
    <row r="9177" spans="1:2" x14ac:dyDescent="0.3">
      <c r="A9177" s="36"/>
      <c r="B9177" s="39"/>
    </row>
    <row r="9178" spans="1:2" x14ac:dyDescent="0.3">
      <c r="A9178" s="36"/>
      <c r="B9178" s="39"/>
    </row>
    <row r="9179" spans="1:2" x14ac:dyDescent="0.3">
      <c r="A9179" s="36"/>
      <c r="B9179" s="39"/>
    </row>
    <row r="9180" spans="1:2" x14ac:dyDescent="0.3">
      <c r="A9180" s="36"/>
      <c r="B9180" s="39"/>
    </row>
    <row r="9181" spans="1:2" x14ac:dyDescent="0.3">
      <c r="A9181" s="36"/>
      <c r="B9181" s="39"/>
    </row>
    <row r="9182" spans="1:2" x14ac:dyDescent="0.3">
      <c r="A9182" s="36"/>
      <c r="B9182" s="39"/>
    </row>
    <row r="9183" spans="1:2" x14ac:dyDescent="0.3">
      <c r="A9183" s="36"/>
      <c r="B9183" s="39"/>
    </row>
    <row r="9184" spans="1:2" x14ac:dyDescent="0.3">
      <c r="A9184" s="36"/>
      <c r="B9184" s="39"/>
    </row>
    <row r="9185" spans="1:2" x14ac:dyDescent="0.3">
      <c r="A9185" s="36"/>
      <c r="B9185" s="39"/>
    </row>
    <row r="9186" spans="1:2" x14ac:dyDescent="0.3">
      <c r="A9186" s="36"/>
      <c r="B9186" s="39"/>
    </row>
    <row r="9187" spans="1:2" x14ac:dyDescent="0.3">
      <c r="A9187" s="36"/>
      <c r="B9187" s="39"/>
    </row>
    <row r="9188" spans="1:2" x14ac:dyDescent="0.3">
      <c r="A9188" s="36"/>
      <c r="B9188" s="39"/>
    </row>
    <row r="9189" spans="1:2" x14ac:dyDescent="0.3">
      <c r="A9189" s="36"/>
      <c r="B9189" s="39"/>
    </row>
    <row r="9190" spans="1:2" x14ac:dyDescent="0.3">
      <c r="A9190" s="36"/>
      <c r="B9190" s="39"/>
    </row>
    <row r="9191" spans="1:2" x14ac:dyDescent="0.3">
      <c r="A9191" s="36"/>
      <c r="B9191" s="39"/>
    </row>
    <row r="9192" spans="1:2" x14ac:dyDescent="0.3">
      <c r="A9192" s="36"/>
      <c r="B9192" s="39"/>
    </row>
    <row r="9193" spans="1:2" x14ac:dyDescent="0.3">
      <c r="A9193" s="36"/>
      <c r="B9193" s="39"/>
    </row>
    <row r="9194" spans="1:2" x14ac:dyDescent="0.3">
      <c r="A9194" s="36"/>
      <c r="B9194" s="39"/>
    </row>
    <row r="9195" spans="1:2" x14ac:dyDescent="0.3">
      <c r="A9195" s="36"/>
      <c r="B9195" s="39"/>
    </row>
    <row r="9196" spans="1:2" x14ac:dyDescent="0.3">
      <c r="A9196" s="36"/>
      <c r="B9196" s="39"/>
    </row>
    <row r="9197" spans="1:2" x14ac:dyDescent="0.3">
      <c r="A9197" s="36"/>
      <c r="B9197" s="39"/>
    </row>
    <row r="9198" spans="1:2" x14ac:dyDescent="0.3">
      <c r="A9198" s="36"/>
      <c r="B9198" s="39"/>
    </row>
    <row r="9199" spans="1:2" x14ac:dyDescent="0.3">
      <c r="A9199" s="36"/>
      <c r="B9199" s="39"/>
    </row>
    <row r="9200" spans="1:2" x14ac:dyDescent="0.3">
      <c r="A9200" s="36"/>
      <c r="B9200" s="39"/>
    </row>
    <row r="9201" spans="1:2" x14ac:dyDescent="0.3">
      <c r="A9201" s="36"/>
      <c r="B9201" s="39"/>
    </row>
    <row r="9202" spans="1:2" x14ac:dyDescent="0.3">
      <c r="A9202" s="36"/>
      <c r="B9202" s="39"/>
    </row>
    <row r="9203" spans="1:2" x14ac:dyDescent="0.3">
      <c r="A9203" s="36"/>
      <c r="B9203" s="39"/>
    </row>
    <row r="9204" spans="1:2" x14ac:dyDescent="0.3">
      <c r="A9204" s="36"/>
      <c r="B9204" s="39"/>
    </row>
    <row r="9205" spans="1:2" x14ac:dyDescent="0.3">
      <c r="A9205" s="36"/>
      <c r="B9205" s="39"/>
    </row>
    <row r="9206" spans="1:2" x14ac:dyDescent="0.3">
      <c r="A9206" s="36"/>
      <c r="B9206" s="39"/>
    </row>
    <row r="9207" spans="1:2" x14ac:dyDescent="0.3">
      <c r="A9207" s="36"/>
      <c r="B9207" s="39"/>
    </row>
    <row r="9208" spans="1:2" x14ac:dyDescent="0.3">
      <c r="A9208" s="36"/>
      <c r="B9208" s="39"/>
    </row>
    <row r="9209" spans="1:2" x14ac:dyDescent="0.3">
      <c r="A9209" s="36"/>
      <c r="B9209" s="39"/>
    </row>
    <row r="9210" spans="1:2" x14ac:dyDescent="0.3">
      <c r="A9210" s="36"/>
      <c r="B9210" s="39"/>
    </row>
    <row r="9211" spans="1:2" x14ac:dyDescent="0.3">
      <c r="A9211" s="36"/>
      <c r="B9211" s="39"/>
    </row>
    <row r="9212" spans="1:2" x14ac:dyDescent="0.3">
      <c r="A9212" s="36"/>
      <c r="B9212" s="39"/>
    </row>
    <row r="9213" spans="1:2" x14ac:dyDescent="0.3">
      <c r="A9213" s="36"/>
      <c r="B9213" s="39"/>
    </row>
    <row r="9214" spans="1:2" x14ac:dyDescent="0.3">
      <c r="A9214" s="36"/>
      <c r="B9214" s="39"/>
    </row>
    <row r="9215" spans="1:2" x14ac:dyDescent="0.3">
      <c r="A9215" s="36"/>
      <c r="B9215" s="39"/>
    </row>
    <row r="9216" spans="1:2" x14ac:dyDescent="0.3">
      <c r="A9216" s="36"/>
      <c r="B9216" s="39"/>
    </row>
    <row r="9217" spans="1:2" x14ac:dyDescent="0.3">
      <c r="A9217" s="36"/>
      <c r="B9217" s="39"/>
    </row>
    <row r="9218" spans="1:2" x14ac:dyDescent="0.3">
      <c r="A9218" s="36"/>
      <c r="B9218" s="39"/>
    </row>
    <row r="9219" spans="1:2" x14ac:dyDescent="0.3">
      <c r="A9219" s="36"/>
      <c r="B9219" s="39"/>
    </row>
    <row r="9220" spans="1:2" x14ac:dyDescent="0.3">
      <c r="A9220" s="36"/>
      <c r="B9220" s="39"/>
    </row>
    <row r="9221" spans="1:2" x14ac:dyDescent="0.3">
      <c r="A9221" s="36"/>
      <c r="B9221" s="39"/>
    </row>
    <row r="9222" spans="1:2" x14ac:dyDescent="0.3">
      <c r="A9222" s="36"/>
      <c r="B9222" s="39"/>
    </row>
    <row r="9223" spans="1:2" x14ac:dyDescent="0.3">
      <c r="A9223" s="36"/>
      <c r="B9223" s="39"/>
    </row>
    <row r="9224" spans="1:2" x14ac:dyDescent="0.3">
      <c r="A9224" s="36"/>
      <c r="B9224" s="39"/>
    </row>
    <row r="9225" spans="1:2" x14ac:dyDescent="0.3">
      <c r="A9225" s="36"/>
      <c r="B9225" s="39"/>
    </row>
    <row r="9226" spans="1:2" x14ac:dyDescent="0.3">
      <c r="A9226" s="36"/>
      <c r="B9226" s="39"/>
    </row>
    <row r="9227" spans="1:2" x14ac:dyDescent="0.3">
      <c r="A9227" s="36"/>
      <c r="B9227" s="39"/>
    </row>
    <row r="9228" spans="1:2" x14ac:dyDescent="0.3">
      <c r="A9228" s="36"/>
      <c r="B9228" s="39"/>
    </row>
    <row r="9229" spans="1:2" x14ac:dyDescent="0.3">
      <c r="A9229" s="36"/>
      <c r="B9229" s="39"/>
    </row>
    <row r="9230" spans="1:2" x14ac:dyDescent="0.3">
      <c r="A9230" s="36"/>
      <c r="B9230" s="39"/>
    </row>
    <row r="9231" spans="1:2" x14ac:dyDescent="0.3">
      <c r="A9231" s="36"/>
      <c r="B9231" s="39"/>
    </row>
    <row r="9232" spans="1:2" x14ac:dyDescent="0.3">
      <c r="A9232" s="36"/>
      <c r="B9232" s="39"/>
    </row>
    <row r="9233" spans="1:2" x14ac:dyDescent="0.3">
      <c r="A9233" s="36"/>
      <c r="B9233" s="39"/>
    </row>
    <row r="9234" spans="1:2" x14ac:dyDescent="0.3">
      <c r="A9234" s="36"/>
      <c r="B9234" s="39"/>
    </row>
    <row r="9235" spans="1:2" x14ac:dyDescent="0.3">
      <c r="A9235" s="36"/>
      <c r="B9235" s="39"/>
    </row>
    <row r="9236" spans="1:2" x14ac:dyDescent="0.3">
      <c r="A9236" s="36"/>
      <c r="B9236" s="39"/>
    </row>
    <row r="9237" spans="1:2" x14ac:dyDescent="0.3">
      <c r="A9237" s="36"/>
      <c r="B9237" s="39"/>
    </row>
    <row r="9238" spans="1:2" x14ac:dyDescent="0.3">
      <c r="A9238" s="36"/>
      <c r="B9238" s="39"/>
    </row>
    <row r="9239" spans="1:2" x14ac:dyDescent="0.3">
      <c r="A9239" s="36"/>
      <c r="B9239" s="39"/>
    </row>
    <row r="9240" spans="1:2" x14ac:dyDescent="0.3">
      <c r="A9240" s="36"/>
      <c r="B9240" s="39"/>
    </row>
    <row r="9241" spans="1:2" x14ac:dyDescent="0.3">
      <c r="A9241" s="36"/>
      <c r="B9241" s="39"/>
    </row>
    <row r="9242" spans="1:2" x14ac:dyDescent="0.3">
      <c r="A9242" s="36"/>
      <c r="B9242" s="39"/>
    </row>
    <row r="9243" spans="1:2" x14ac:dyDescent="0.3">
      <c r="A9243" s="36"/>
      <c r="B9243" s="39"/>
    </row>
    <row r="9244" spans="1:2" x14ac:dyDescent="0.3">
      <c r="A9244" s="36"/>
      <c r="B9244" s="39"/>
    </row>
    <row r="9245" spans="1:2" x14ac:dyDescent="0.3">
      <c r="A9245" s="36"/>
      <c r="B9245" s="39"/>
    </row>
    <row r="9246" spans="1:2" x14ac:dyDescent="0.3">
      <c r="A9246" s="36"/>
      <c r="B9246" s="39"/>
    </row>
    <row r="9247" spans="1:2" x14ac:dyDescent="0.3">
      <c r="A9247" s="36"/>
      <c r="B9247" s="39"/>
    </row>
    <row r="9248" spans="1:2" x14ac:dyDescent="0.3">
      <c r="A9248" s="36"/>
      <c r="B9248" s="39"/>
    </row>
    <row r="9249" spans="1:2" x14ac:dyDescent="0.3">
      <c r="A9249" s="36"/>
      <c r="B9249" s="39"/>
    </row>
    <row r="9250" spans="1:2" x14ac:dyDescent="0.3">
      <c r="A9250" s="36"/>
      <c r="B9250" s="39"/>
    </row>
    <row r="9251" spans="1:2" x14ac:dyDescent="0.3">
      <c r="A9251" s="36"/>
      <c r="B9251" s="39"/>
    </row>
    <row r="9252" spans="1:2" x14ac:dyDescent="0.3">
      <c r="A9252" s="36"/>
      <c r="B9252" s="39"/>
    </row>
    <row r="9253" spans="1:2" x14ac:dyDescent="0.3">
      <c r="A9253" s="36"/>
      <c r="B9253" s="39"/>
    </row>
    <row r="9254" spans="1:2" x14ac:dyDescent="0.3">
      <c r="A9254" s="36"/>
      <c r="B9254" s="39"/>
    </row>
    <row r="9255" spans="1:2" x14ac:dyDescent="0.3">
      <c r="A9255" s="36"/>
      <c r="B9255" s="39"/>
    </row>
    <row r="9256" spans="1:2" x14ac:dyDescent="0.3">
      <c r="A9256" s="36"/>
      <c r="B9256" s="39"/>
    </row>
    <row r="9257" spans="1:2" x14ac:dyDescent="0.3">
      <c r="A9257" s="36"/>
      <c r="B9257" s="39"/>
    </row>
    <row r="9258" spans="1:2" x14ac:dyDescent="0.3">
      <c r="A9258" s="36"/>
      <c r="B9258" s="39"/>
    </row>
    <row r="9259" spans="1:2" x14ac:dyDescent="0.3">
      <c r="A9259" s="36"/>
      <c r="B9259" s="39"/>
    </row>
    <row r="9260" spans="1:2" x14ac:dyDescent="0.3">
      <c r="A9260" s="36"/>
      <c r="B9260" s="39"/>
    </row>
    <row r="9261" spans="1:2" x14ac:dyDescent="0.3">
      <c r="A9261" s="36"/>
      <c r="B9261" s="39"/>
    </row>
    <row r="9262" spans="1:2" x14ac:dyDescent="0.3">
      <c r="A9262" s="36"/>
      <c r="B9262" s="39"/>
    </row>
    <row r="9263" spans="1:2" x14ac:dyDescent="0.3">
      <c r="A9263" s="36"/>
      <c r="B9263" s="39"/>
    </row>
    <row r="9264" spans="1:2" x14ac:dyDescent="0.3">
      <c r="A9264" s="36"/>
      <c r="B9264" s="39"/>
    </row>
    <row r="9265" spans="1:2" x14ac:dyDescent="0.3">
      <c r="A9265" s="36"/>
      <c r="B9265" s="39"/>
    </row>
    <row r="9266" spans="1:2" x14ac:dyDescent="0.3">
      <c r="A9266" s="36"/>
      <c r="B9266" s="39"/>
    </row>
    <row r="9267" spans="1:2" x14ac:dyDescent="0.3">
      <c r="A9267" s="36"/>
      <c r="B9267" s="39"/>
    </row>
    <row r="9268" spans="1:2" x14ac:dyDescent="0.3">
      <c r="A9268" s="36"/>
      <c r="B9268" s="39"/>
    </row>
    <row r="9269" spans="1:2" x14ac:dyDescent="0.3">
      <c r="A9269" s="36"/>
      <c r="B9269" s="39"/>
    </row>
    <row r="9270" spans="1:2" x14ac:dyDescent="0.3">
      <c r="A9270" s="36"/>
      <c r="B9270" s="39"/>
    </row>
    <row r="9271" spans="1:2" x14ac:dyDescent="0.3">
      <c r="A9271" s="36"/>
      <c r="B9271" s="39"/>
    </row>
    <row r="9272" spans="1:2" x14ac:dyDescent="0.3">
      <c r="A9272" s="36"/>
      <c r="B9272" s="39"/>
    </row>
    <row r="9273" spans="1:2" x14ac:dyDescent="0.3">
      <c r="A9273" s="36"/>
      <c r="B9273" s="39"/>
    </row>
    <row r="9274" spans="1:2" x14ac:dyDescent="0.3">
      <c r="A9274" s="36"/>
      <c r="B9274" s="39"/>
    </row>
    <row r="9275" spans="1:2" x14ac:dyDescent="0.3">
      <c r="A9275" s="36"/>
      <c r="B9275" s="39"/>
    </row>
    <row r="9276" spans="1:2" x14ac:dyDescent="0.3">
      <c r="A9276" s="36"/>
      <c r="B9276" s="39"/>
    </row>
    <row r="9277" spans="1:2" x14ac:dyDescent="0.3">
      <c r="A9277" s="36"/>
      <c r="B9277" s="39"/>
    </row>
    <row r="9278" spans="1:2" x14ac:dyDescent="0.3">
      <c r="A9278" s="36"/>
      <c r="B9278" s="39"/>
    </row>
    <row r="9279" spans="1:2" x14ac:dyDescent="0.3">
      <c r="A9279" s="36"/>
      <c r="B9279" s="39"/>
    </row>
    <row r="9280" spans="1:2" x14ac:dyDescent="0.3">
      <c r="A9280" s="36"/>
      <c r="B9280" s="39"/>
    </row>
    <row r="9281" spans="1:2" x14ac:dyDescent="0.3">
      <c r="A9281" s="36"/>
      <c r="B9281" s="39"/>
    </row>
    <row r="9282" spans="1:2" x14ac:dyDescent="0.3">
      <c r="A9282" s="36"/>
      <c r="B9282" s="39"/>
    </row>
    <row r="9283" spans="1:2" x14ac:dyDescent="0.3">
      <c r="A9283" s="36"/>
      <c r="B9283" s="39"/>
    </row>
    <row r="9284" spans="1:2" x14ac:dyDescent="0.3">
      <c r="A9284" s="36"/>
      <c r="B9284" s="39"/>
    </row>
    <row r="9285" spans="1:2" x14ac:dyDescent="0.3">
      <c r="A9285" s="36"/>
      <c r="B9285" s="39"/>
    </row>
    <row r="9286" spans="1:2" x14ac:dyDescent="0.3">
      <c r="A9286" s="36"/>
      <c r="B9286" s="39"/>
    </row>
    <row r="9287" spans="1:2" x14ac:dyDescent="0.3">
      <c r="A9287" s="36"/>
      <c r="B9287" s="39"/>
    </row>
    <row r="9288" spans="1:2" x14ac:dyDescent="0.3">
      <c r="A9288" s="36"/>
      <c r="B9288" s="39"/>
    </row>
    <row r="9289" spans="1:2" x14ac:dyDescent="0.3">
      <c r="A9289" s="36"/>
      <c r="B9289" s="39"/>
    </row>
    <row r="9290" spans="1:2" x14ac:dyDescent="0.3">
      <c r="A9290" s="36"/>
      <c r="B9290" s="39"/>
    </row>
    <row r="9291" spans="1:2" x14ac:dyDescent="0.3">
      <c r="A9291" s="36"/>
      <c r="B9291" s="39"/>
    </row>
    <row r="9292" spans="1:2" x14ac:dyDescent="0.3">
      <c r="A9292" s="36"/>
      <c r="B9292" s="39"/>
    </row>
    <row r="9293" spans="1:2" x14ac:dyDescent="0.3">
      <c r="A9293" s="36"/>
      <c r="B9293" s="39"/>
    </row>
    <row r="9294" spans="1:2" x14ac:dyDescent="0.3">
      <c r="A9294" s="36"/>
      <c r="B9294" s="39"/>
    </row>
    <row r="9295" spans="1:2" x14ac:dyDescent="0.3">
      <c r="A9295" s="36"/>
      <c r="B9295" s="39"/>
    </row>
    <row r="9296" spans="1:2" x14ac:dyDescent="0.3">
      <c r="A9296" s="36"/>
      <c r="B9296" s="39"/>
    </row>
    <row r="9297" spans="1:2" x14ac:dyDescent="0.3">
      <c r="A9297" s="36"/>
      <c r="B9297" s="39"/>
    </row>
    <row r="9298" spans="1:2" x14ac:dyDescent="0.3">
      <c r="A9298" s="36"/>
      <c r="B9298" s="39"/>
    </row>
    <row r="9299" spans="1:2" x14ac:dyDescent="0.3">
      <c r="A9299" s="36"/>
      <c r="B9299" s="39"/>
    </row>
    <row r="9300" spans="1:2" x14ac:dyDescent="0.3">
      <c r="A9300" s="36"/>
      <c r="B9300" s="39"/>
    </row>
    <row r="9301" spans="1:2" x14ac:dyDescent="0.3">
      <c r="A9301" s="36"/>
      <c r="B9301" s="39"/>
    </row>
    <row r="9302" spans="1:2" x14ac:dyDescent="0.3">
      <c r="A9302" s="36"/>
      <c r="B9302" s="39"/>
    </row>
    <row r="9303" spans="1:2" x14ac:dyDescent="0.3">
      <c r="A9303" s="36"/>
      <c r="B9303" s="39"/>
    </row>
    <row r="9304" spans="1:2" x14ac:dyDescent="0.3">
      <c r="A9304" s="36"/>
      <c r="B9304" s="39"/>
    </row>
    <row r="9305" spans="1:2" x14ac:dyDescent="0.3">
      <c r="A9305" s="36"/>
      <c r="B9305" s="39"/>
    </row>
    <row r="9306" spans="1:2" x14ac:dyDescent="0.3">
      <c r="A9306" s="36"/>
      <c r="B9306" s="39"/>
    </row>
    <row r="9307" spans="1:2" x14ac:dyDescent="0.3">
      <c r="A9307" s="36"/>
      <c r="B9307" s="39"/>
    </row>
    <row r="9308" spans="1:2" x14ac:dyDescent="0.3">
      <c r="A9308" s="36"/>
      <c r="B9308" s="39"/>
    </row>
    <row r="9309" spans="1:2" x14ac:dyDescent="0.3">
      <c r="A9309" s="36"/>
      <c r="B9309" s="39"/>
    </row>
    <row r="9310" spans="1:2" x14ac:dyDescent="0.3">
      <c r="A9310" s="36"/>
      <c r="B9310" s="39"/>
    </row>
    <row r="9311" spans="1:2" x14ac:dyDescent="0.3">
      <c r="A9311" s="36"/>
      <c r="B9311" s="39"/>
    </row>
    <row r="9312" spans="1:2" x14ac:dyDescent="0.3">
      <c r="A9312" s="36"/>
      <c r="B9312" s="39"/>
    </row>
    <row r="9313" spans="1:2" x14ac:dyDescent="0.3">
      <c r="A9313" s="36"/>
      <c r="B9313" s="39"/>
    </row>
    <row r="9314" spans="1:2" x14ac:dyDescent="0.3">
      <c r="A9314" s="36"/>
      <c r="B9314" s="39"/>
    </row>
    <row r="9315" spans="1:2" x14ac:dyDescent="0.3">
      <c r="A9315" s="36"/>
      <c r="B9315" s="39"/>
    </row>
    <row r="9316" spans="1:2" x14ac:dyDescent="0.3">
      <c r="A9316" s="36"/>
      <c r="B9316" s="39"/>
    </row>
    <row r="9317" spans="1:2" x14ac:dyDescent="0.3">
      <c r="A9317" s="36"/>
      <c r="B9317" s="39"/>
    </row>
    <row r="9318" spans="1:2" x14ac:dyDescent="0.3">
      <c r="A9318" s="36"/>
      <c r="B9318" s="39"/>
    </row>
    <row r="9319" spans="1:2" x14ac:dyDescent="0.3">
      <c r="A9319" s="36"/>
      <c r="B9319" s="39"/>
    </row>
    <row r="9320" spans="1:2" x14ac:dyDescent="0.3">
      <c r="A9320" s="36"/>
      <c r="B9320" s="39"/>
    </row>
    <row r="9321" spans="1:2" x14ac:dyDescent="0.3">
      <c r="A9321" s="36"/>
      <c r="B9321" s="39"/>
    </row>
    <row r="9322" spans="1:2" x14ac:dyDescent="0.3">
      <c r="A9322" s="36"/>
      <c r="B9322" s="39"/>
    </row>
    <row r="9323" spans="1:2" x14ac:dyDescent="0.3">
      <c r="A9323" s="36"/>
      <c r="B9323" s="39"/>
    </row>
    <row r="9324" spans="1:2" x14ac:dyDescent="0.3">
      <c r="A9324" s="36"/>
      <c r="B9324" s="39"/>
    </row>
    <row r="9325" spans="1:2" x14ac:dyDescent="0.3">
      <c r="A9325" s="36"/>
      <c r="B9325" s="39"/>
    </row>
    <row r="9326" spans="1:2" x14ac:dyDescent="0.3">
      <c r="A9326" s="36"/>
      <c r="B9326" s="39"/>
    </row>
    <row r="9327" spans="1:2" x14ac:dyDescent="0.3">
      <c r="A9327" s="36"/>
      <c r="B9327" s="39"/>
    </row>
    <row r="9328" spans="1:2" x14ac:dyDescent="0.3">
      <c r="A9328" s="36"/>
      <c r="B9328" s="39"/>
    </row>
    <row r="9329" spans="1:2" x14ac:dyDescent="0.3">
      <c r="A9329" s="36"/>
      <c r="B9329" s="39"/>
    </row>
    <row r="9330" spans="1:2" x14ac:dyDescent="0.3">
      <c r="A9330" s="36"/>
      <c r="B9330" s="39"/>
    </row>
    <row r="9331" spans="1:2" x14ac:dyDescent="0.3">
      <c r="A9331" s="36"/>
      <c r="B9331" s="39"/>
    </row>
    <row r="9332" spans="1:2" x14ac:dyDescent="0.3">
      <c r="A9332" s="36"/>
      <c r="B9332" s="39"/>
    </row>
    <row r="9333" spans="1:2" x14ac:dyDescent="0.3">
      <c r="A9333" s="36"/>
      <c r="B9333" s="39"/>
    </row>
    <row r="9334" spans="1:2" x14ac:dyDescent="0.3">
      <c r="A9334" s="36"/>
      <c r="B9334" s="39"/>
    </row>
    <row r="9335" spans="1:2" x14ac:dyDescent="0.3">
      <c r="A9335" s="36"/>
      <c r="B9335" s="39"/>
    </row>
    <row r="9336" spans="1:2" x14ac:dyDescent="0.3">
      <c r="A9336" s="36"/>
      <c r="B9336" s="39"/>
    </row>
    <row r="9337" spans="1:2" x14ac:dyDescent="0.3">
      <c r="A9337" s="36"/>
      <c r="B9337" s="39"/>
    </row>
    <row r="9338" spans="1:2" x14ac:dyDescent="0.3">
      <c r="A9338" s="36"/>
      <c r="B9338" s="39"/>
    </row>
    <row r="9339" spans="1:2" x14ac:dyDescent="0.3">
      <c r="A9339" s="36"/>
      <c r="B9339" s="39"/>
    </row>
    <row r="9340" spans="1:2" x14ac:dyDescent="0.3">
      <c r="A9340" s="36"/>
      <c r="B9340" s="39"/>
    </row>
    <row r="9341" spans="1:2" x14ac:dyDescent="0.3">
      <c r="A9341" s="36"/>
      <c r="B9341" s="39"/>
    </row>
    <row r="9342" spans="1:2" x14ac:dyDescent="0.3">
      <c r="A9342" s="36"/>
      <c r="B9342" s="39"/>
    </row>
    <row r="9343" spans="1:2" x14ac:dyDescent="0.3">
      <c r="A9343" s="36"/>
      <c r="B9343" s="39"/>
    </row>
    <row r="9344" spans="1:2" x14ac:dyDescent="0.3">
      <c r="A9344" s="36"/>
      <c r="B9344" s="39"/>
    </row>
    <row r="9345" spans="1:2" x14ac:dyDescent="0.3">
      <c r="A9345" s="36"/>
      <c r="B9345" s="39"/>
    </row>
    <row r="9346" spans="1:2" x14ac:dyDescent="0.3">
      <c r="A9346" s="36"/>
      <c r="B9346" s="39"/>
    </row>
    <row r="9347" spans="1:2" x14ac:dyDescent="0.3">
      <c r="A9347" s="36"/>
      <c r="B9347" s="39"/>
    </row>
    <row r="9348" spans="1:2" x14ac:dyDescent="0.3">
      <c r="A9348" s="36"/>
      <c r="B9348" s="39"/>
    </row>
    <row r="9349" spans="1:2" x14ac:dyDescent="0.3">
      <c r="A9349" s="36"/>
      <c r="B9349" s="39"/>
    </row>
    <row r="9350" spans="1:2" x14ac:dyDescent="0.3">
      <c r="A9350" s="36"/>
      <c r="B9350" s="39"/>
    </row>
    <row r="9351" spans="1:2" x14ac:dyDescent="0.3">
      <c r="A9351" s="36"/>
      <c r="B9351" s="39"/>
    </row>
    <row r="9352" spans="1:2" x14ac:dyDescent="0.3">
      <c r="A9352" s="36"/>
      <c r="B9352" s="39"/>
    </row>
    <row r="9353" spans="1:2" x14ac:dyDescent="0.3">
      <c r="A9353" s="36"/>
      <c r="B9353" s="39"/>
    </row>
    <row r="9354" spans="1:2" x14ac:dyDescent="0.3">
      <c r="A9354" s="36"/>
      <c r="B9354" s="39"/>
    </row>
    <row r="9355" spans="1:2" x14ac:dyDescent="0.3">
      <c r="A9355" s="36"/>
      <c r="B9355" s="39"/>
    </row>
    <row r="9356" spans="1:2" x14ac:dyDescent="0.3">
      <c r="A9356" s="36"/>
      <c r="B9356" s="39"/>
    </row>
    <row r="9357" spans="1:2" x14ac:dyDescent="0.3">
      <c r="A9357" s="36"/>
      <c r="B9357" s="39"/>
    </row>
    <row r="9358" spans="1:2" x14ac:dyDescent="0.3">
      <c r="A9358" s="36"/>
      <c r="B9358" s="39"/>
    </row>
    <row r="9359" spans="1:2" x14ac:dyDescent="0.3">
      <c r="A9359" s="36"/>
      <c r="B9359" s="39"/>
    </row>
    <row r="9360" spans="1:2" x14ac:dyDescent="0.3">
      <c r="A9360" s="36"/>
      <c r="B9360" s="39"/>
    </row>
    <row r="9361" spans="1:2" x14ac:dyDescent="0.3">
      <c r="A9361" s="36"/>
      <c r="B9361" s="39"/>
    </row>
    <row r="9362" spans="1:2" x14ac:dyDescent="0.3">
      <c r="A9362" s="36"/>
      <c r="B9362" s="39"/>
    </row>
    <row r="9363" spans="1:2" x14ac:dyDescent="0.3">
      <c r="A9363" s="36"/>
      <c r="B9363" s="39"/>
    </row>
    <row r="9364" spans="1:2" x14ac:dyDescent="0.3">
      <c r="A9364" s="36"/>
      <c r="B9364" s="39"/>
    </row>
    <row r="9365" spans="1:2" x14ac:dyDescent="0.3">
      <c r="A9365" s="36"/>
      <c r="B9365" s="39"/>
    </row>
    <row r="9366" spans="1:2" x14ac:dyDescent="0.3">
      <c r="A9366" s="36"/>
      <c r="B9366" s="39"/>
    </row>
    <row r="9367" spans="1:2" x14ac:dyDescent="0.3">
      <c r="A9367" s="36"/>
      <c r="B9367" s="39"/>
    </row>
    <row r="9368" spans="1:2" x14ac:dyDescent="0.3">
      <c r="A9368" s="36"/>
      <c r="B9368" s="39"/>
    </row>
    <row r="9369" spans="1:2" x14ac:dyDescent="0.3">
      <c r="A9369" s="36"/>
      <c r="B9369" s="39"/>
    </row>
    <row r="9370" spans="1:2" x14ac:dyDescent="0.3">
      <c r="A9370" s="36"/>
      <c r="B9370" s="39"/>
    </row>
    <row r="9371" spans="1:2" x14ac:dyDescent="0.3">
      <c r="A9371" s="36"/>
      <c r="B9371" s="39"/>
    </row>
    <row r="9372" spans="1:2" x14ac:dyDescent="0.3">
      <c r="A9372" s="36"/>
      <c r="B9372" s="39"/>
    </row>
    <row r="9373" spans="1:2" x14ac:dyDescent="0.3">
      <c r="A9373" s="36"/>
      <c r="B9373" s="39"/>
    </row>
    <row r="9374" spans="1:2" x14ac:dyDescent="0.3">
      <c r="A9374" s="36"/>
      <c r="B9374" s="39"/>
    </row>
    <row r="9375" spans="1:2" x14ac:dyDescent="0.3">
      <c r="A9375" s="36"/>
      <c r="B9375" s="39"/>
    </row>
    <row r="9376" spans="1:2" x14ac:dyDescent="0.3">
      <c r="A9376" s="36"/>
      <c r="B9376" s="39"/>
    </row>
    <row r="9377" spans="1:2" x14ac:dyDescent="0.3">
      <c r="A9377" s="36"/>
      <c r="B9377" s="39"/>
    </row>
    <row r="9378" spans="1:2" x14ac:dyDescent="0.3">
      <c r="A9378" s="36"/>
      <c r="B9378" s="39"/>
    </row>
    <row r="9379" spans="1:2" x14ac:dyDescent="0.3">
      <c r="A9379" s="36"/>
      <c r="B9379" s="39"/>
    </row>
    <row r="9380" spans="1:2" x14ac:dyDescent="0.3">
      <c r="A9380" s="36"/>
      <c r="B9380" s="39"/>
    </row>
    <row r="9381" spans="1:2" x14ac:dyDescent="0.3">
      <c r="A9381" s="36"/>
      <c r="B9381" s="39"/>
    </row>
    <row r="9382" spans="1:2" x14ac:dyDescent="0.3">
      <c r="A9382" s="36"/>
      <c r="B9382" s="39"/>
    </row>
    <row r="9383" spans="1:2" x14ac:dyDescent="0.3">
      <c r="A9383" s="36"/>
      <c r="B9383" s="39"/>
    </row>
    <row r="9384" spans="1:2" x14ac:dyDescent="0.3">
      <c r="A9384" s="36"/>
      <c r="B9384" s="39"/>
    </row>
    <row r="9385" spans="1:2" x14ac:dyDescent="0.3">
      <c r="A9385" s="36"/>
      <c r="B9385" s="39"/>
    </row>
    <row r="9386" spans="1:2" x14ac:dyDescent="0.3">
      <c r="A9386" s="36"/>
      <c r="B9386" s="39"/>
    </row>
    <row r="9387" spans="1:2" x14ac:dyDescent="0.3">
      <c r="A9387" s="36"/>
      <c r="B9387" s="39"/>
    </row>
    <row r="9388" spans="1:2" x14ac:dyDescent="0.3">
      <c r="A9388" s="36"/>
      <c r="B9388" s="39"/>
    </row>
    <row r="9389" spans="1:2" x14ac:dyDescent="0.3">
      <c r="A9389" s="36"/>
      <c r="B9389" s="39"/>
    </row>
    <row r="9390" spans="1:2" x14ac:dyDescent="0.3">
      <c r="A9390" s="36"/>
      <c r="B9390" s="39"/>
    </row>
    <row r="9391" spans="1:2" x14ac:dyDescent="0.3">
      <c r="A9391" s="36"/>
      <c r="B9391" s="39"/>
    </row>
    <row r="9392" spans="1:2" x14ac:dyDescent="0.3">
      <c r="A9392" s="36"/>
      <c r="B9392" s="39"/>
    </row>
    <row r="9393" spans="1:2" x14ac:dyDescent="0.3">
      <c r="A9393" s="36"/>
      <c r="B9393" s="39"/>
    </row>
    <row r="9394" spans="1:2" x14ac:dyDescent="0.3">
      <c r="A9394" s="36"/>
      <c r="B9394" s="39"/>
    </row>
    <row r="9395" spans="1:2" x14ac:dyDescent="0.3">
      <c r="A9395" s="36"/>
      <c r="B9395" s="39"/>
    </row>
    <row r="9396" spans="1:2" x14ac:dyDescent="0.3">
      <c r="A9396" s="36"/>
      <c r="B9396" s="39"/>
    </row>
    <row r="9397" spans="1:2" x14ac:dyDescent="0.3">
      <c r="A9397" s="36"/>
      <c r="B9397" s="39"/>
    </row>
    <row r="9398" spans="1:2" x14ac:dyDescent="0.3">
      <c r="A9398" s="36"/>
      <c r="B9398" s="39"/>
    </row>
    <row r="9399" spans="1:2" x14ac:dyDescent="0.3">
      <c r="A9399" s="36"/>
      <c r="B9399" s="39"/>
    </row>
    <row r="9400" spans="1:2" x14ac:dyDescent="0.3">
      <c r="A9400" s="36"/>
      <c r="B9400" s="39"/>
    </row>
    <row r="9401" spans="1:2" x14ac:dyDescent="0.3">
      <c r="A9401" s="36"/>
      <c r="B9401" s="39"/>
    </row>
    <row r="9402" spans="1:2" x14ac:dyDescent="0.3">
      <c r="A9402" s="36"/>
      <c r="B9402" s="39"/>
    </row>
    <row r="9403" spans="1:2" x14ac:dyDescent="0.3">
      <c r="A9403" s="36"/>
      <c r="B9403" s="39"/>
    </row>
    <row r="9404" spans="1:2" x14ac:dyDescent="0.3">
      <c r="A9404" s="36"/>
      <c r="B9404" s="39"/>
    </row>
    <row r="9405" spans="1:2" x14ac:dyDescent="0.3">
      <c r="A9405" s="36"/>
      <c r="B9405" s="39"/>
    </row>
    <row r="9406" spans="1:2" x14ac:dyDescent="0.3">
      <c r="A9406" s="36"/>
      <c r="B9406" s="39"/>
    </row>
    <row r="9407" spans="1:2" x14ac:dyDescent="0.3">
      <c r="A9407" s="36"/>
      <c r="B9407" s="39"/>
    </row>
    <row r="9408" spans="1:2" x14ac:dyDescent="0.3">
      <c r="A9408" s="36"/>
      <c r="B9408" s="39"/>
    </row>
    <row r="9409" spans="1:2" x14ac:dyDescent="0.3">
      <c r="A9409" s="36"/>
      <c r="B9409" s="39"/>
    </row>
    <row r="9410" spans="1:2" x14ac:dyDescent="0.3">
      <c r="A9410" s="36"/>
      <c r="B9410" s="39"/>
    </row>
    <row r="9411" spans="1:2" x14ac:dyDescent="0.3">
      <c r="A9411" s="36"/>
      <c r="B9411" s="39"/>
    </row>
    <row r="9412" spans="1:2" x14ac:dyDescent="0.3">
      <c r="A9412" s="36"/>
      <c r="B9412" s="39"/>
    </row>
    <row r="9413" spans="1:2" x14ac:dyDescent="0.3">
      <c r="A9413" s="36"/>
      <c r="B9413" s="39"/>
    </row>
    <row r="9414" spans="1:2" x14ac:dyDescent="0.3">
      <c r="A9414" s="36"/>
      <c r="B9414" s="39"/>
    </row>
    <row r="9415" spans="1:2" x14ac:dyDescent="0.3">
      <c r="A9415" s="36"/>
      <c r="B9415" s="39"/>
    </row>
    <row r="9416" spans="1:2" x14ac:dyDescent="0.3">
      <c r="A9416" s="36"/>
      <c r="B9416" s="39"/>
    </row>
    <row r="9417" spans="1:2" x14ac:dyDescent="0.3">
      <c r="A9417" s="36"/>
      <c r="B9417" s="39"/>
    </row>
    <row r="9418" spans="1:2" x14ac:dyDescent="0.3">
      <c r="A9418" s="36"/>
      <c r="B9418" s="39"/>
    </row>
    <row r="9419" spans="1:2" x14ac:dyDescent="0.3">
      <c r="A9419" s="36"/>
      <c r="B9419" s="39"/>
    </row>
    <row r="9420" spans="1:2" x14ac:dyDescent="0.3">
      <c r="A9420" s="36"/>
      <c r="B9420" s="39"/>
    </row>
    <row r="9421" spans="1:2" x14ac:dyDescent="0.3">
      <c r="A9421" s="36"/>
      <c r="B9421" s="39"/>
    </row>
    <row r="9422" spans="1:2" x14ac:dyDescent="0.3">
      <c r="A9422" s="36"/>
      <c r="B9422" s="39"/>
    </row>
    <row r="9423" spans="1:2" x14ac:dyDescent="0.3">
      <c r="A9423" s="36"/>
      <c r="B9423" s="39"/>
    </row>
    <row r="9424" spans="1:2" x14ac:dyDescent="0.3">
      <c r="A9424" s="36"/>
      <c r="B9424" s="39"/>
    </row>
    <row r="9425" spans="1:2" x14ac:dyDescent="0.3">
      <c r="A9425" s="36"/>
      <c r="B9425" s="39"/>
    </row>
    <row r="9426" spans="1:2" x14ac:dyDescent="0.3">
      <c r="A9426" s="36"/>
      <c r="B9426" s="39"/>
    </row>
    <row r="9427" spans="1:2" x14ac:dyDescent="0.3">
      <c r="A9427" s="36"/>
      <c r="B9427" s="39"/>
    </row>
    <row r="9428" spans="1:2" x14ac:dyDescent="0.3">
      <c r="A9428" s="36"/>
      <c r="B9428" s="39"/>
    </row>
    <row r="9429" spans="1:2" x14ac:dyDescent="0.3">
      <c r="A9429" s="36"/>
      <c r="B9429" s="39"/>
    </row>
    <row r="9430" spans="1:2" x14ac:dyDescent="0.3">
      <c r="A9430" s="36"/>
      <c r="B9430" s="39"/>
    </row>
    <row r="9431" spans="1:2" x14ac:dyDescent="0.3">
      <c r="A9431" s="36"/>
      <c r="B9431" s="39"/>
    </row>
    <row r="9432" spans="1:2" x14ac:dyDescent="0.3">
      <c r="A9432" s="36"/>
      <c r="B9432" s="39"/>
    </row>
    <row r="9433" spans="1:2" x14ac:dyDescent="0.3">
      <c r="A9433" s="36"/>
      <c r="B9433" s="39"/>
    </row>
    <row r="9434" spans="1:2" x14ac:dyDescent="0.3">
      <c r="A9434" s="36"/>
      <c r="B9434" s="39"/>
    </row>
    <row r="9435" spans="1:2" x14ac:dyDescent="0.3">
      <c r="A9435" s="36"/>
      <c r="B9435" s="39"/>
    </row>
    <row r="9436" spans="1:2" x14ac:dyDescent="0.3">
      <c r="A9436" s="36"/>
      <c r="B9436" s="39"/>
    </row>
    <row r="9437" spans="1:2" x14ac:dyDescent="0.3">
      <c r="A9437" s="36"/>
      <c r="B9437" s="39"/>
    </row>
    <row r="9438" spans="1:2" x14ac:dyDescent="0.3">
      <c r="A9438" s="36"/>
      <c r="B9438" s="39"/>
    </row>
    <row r="9439" spans="1:2" x14ac:dyDescent="0.3">
      <c r="A9439" s="36"/>
      <c r="B9439" s="39"/>
    </row>
    <row r="9440" spans="1:2" x14ac:dyDescent="0.3">
      <c r="A9440" s="36"/>
      <c r="B9440" s="39"/>
    </row>
    <row r="9441" spans="1:2" x14ac:dyDescent="0.3">
      <c r="A9441" s="36"/>
      <c r="B9441" s="39"/>
    </row>
    <row r="9442" spans="1:2" x14ac:dyDescent="0.3">
      <c r="A9442" s="36"/>
      <c r="B9442" s="39"/>
    </row>
    <row r="9443" spans="1:2" x14ac:dyDescent="0.3">
      <c r="A9443" s="36"/>
      <c r="B9443" s="39"/>
    </row>
    <row r="9444" spans="1:2" x14ac:dyDescent="0.3">
      <c r="A9444" s="36"/>
      <c r="B9444" s="39"/>
    </row>
    <row r="9445" spans="1:2" x14ac:dyDescent="0.3">
      <c r="A9445" s="36"/>
      <c r="B9445" s="39"/>
    </row>
    <row r="9446" spans="1:2" x14ac:dyDescent="0.3">
      <c r="A9446" s="36"/>
      <c r="B9446" s="39"/>
    </row>
    <row r="9447" spans="1:2" x14ac:dyDescent="0.3">
      <c r="A9447" s="36"/>
      <c r="B9447" s="39"/>
    </row>
    <row r="9448" spans="1:2" x14ac:dyDescent="0.3">
      <c r="A9448" s="36"/>
      <c r="B9448" s="39"/>
    </row>
    <row r="9449" spans="1:2" x14ac:dyDescent="0.3">
      <c r="A9449" s="36"/>
      <c r="B9449" s="39"/>
    </row>
    <row r="9450" spans="1:2" x14ac:dyDescent="0.3">
      <c r="A9450" s="36"/>
      <c r="B9450" s="39"/>
    </row>
    <row r="9451" spans="1:2" x14ac:dyDescent="0.3">
      <c r="A9451" s="36"/>
      <c r="B9451" s="39"/>
    </row>
    <row r="9452" spans="1:2" x14ac:dyDescent="0.3">
      <c r="A9452" s="36"/>
      <c r="B9452" s="39"/>
    </row>
    <row r="9453" spans="1:2" x14ac:dyDescent="0.3">
      <c r="A9453" s="36"/>
      <c r="B9453" s="39"/>
    </row>
    <row r="9454" spans="1:2" x14ac:dyDescent="0.3">
      <c r="A9454" s="36"/>
      <c r="B9454" s="39"/>
    </row>
    <row r="9455" spans="1:2" x14ac:dyDescent="0.3">
      <c r="A9455" s="36"/>
      <c r="B9455" s="39"/>
    </row>
    <row r="9456" spans="1:2" x14ac:dyDescent="0.3">
      <c r="A9456" s="36"/>
      <c r="B9456" s="39"/>
    </row>
    <row r="9457" spans="1:2" x14ac:dyDescent="0.3">
      <c r="A9457" s="36"/>
      <c r="B9457" s="39"/>
    </row>
    <row r="9458" spans="1:2" x14ac:dyDescent="0.3">
      <c r="A9458" s="36"/>
      <c r="B9458" s="39"/>
    </row>
    <row r="9459" spans="1:2" x14ac:dyDescent="0.3">
      <c r="A9459" s="36"/>
      <c r="B9459" s="39"/>
    </row>
    <row r="9460" spans="1:2" x14ac:dyDescent="0.3">
      <c r="A9460" s="36"/>
      <c r="B9460" s="39"/>
    </row>
    <row r="9461" spans="1:2" x14ac:dyDescent="0.3">
      <c r="A9461" s="36"/>
      <c r="B9461" s="39"/>
    </row>
    <row r="9462" spans="1:2" x14ac:dyDescent="0.3">
      <c r="A9462" s="36"/>
      <c r="B9462" s="39"/>
    </row>
    <row r="9463" spans="1:2" x14ac:dyDescent="0.3">
      <c r="A9463" s="36"/>
      <c r="B9463" s="39"/>
    </row>
    <row r="9464" spans="1:2" x14ac:dyDescent="0.3">
      <c r="A9464" s="36"/>
      <c r="B9464" s="39"/>
    </row>
    <row r="9465" spans="1:2" x14ac:dyDescent="0.3">
      <c r="A9465" s="36"/>
      <c r="B9465" s="39"/>
    </row>
    <row r="9466" spans="1:2" x14ac:dyDescent="0.3">
      <c r="A9466" s="36"/>
      <c r="B9466" s="39"/>
    </row>
    <row r="9467" spans="1:2" x14ac:dyDescent="0.3">
      <c r="A9467" s="36"/>
      <c r="B9467" s="39"/>
    </row>
    <row r="9468" spans="1:2" x14ac:dyDescent="0.3">
      <c r="A9468" s="36"/>
      <c r="B9468" s="39"/>
    </row>
    <row r="9469" spans="1:2" x14ac:dyDescent="0.3">
      <c r="A9469" s="36"/>
      <c r="B9469" s="39"/>
    </row>
    <row r="9470" spans="1:2" x14ac:dyDescent="0.3">
      <c r="A9470" s="36"/>
      <c r="B9470" s="39"/>
    </row>
    <row r="9471" spans="1:2" x14ac:dyDescent="0.3">
      <c r="A9471" s="36"/>
      <c r="B9471" s="39"/>
    </row>
    <row r="9472" spans="1:2" x14ac:dyDescent="0.3">
      <c r="A9472" s="36"/>
      <c r="B9472" s="39"/>
    </row>
    <row r="9473" spans="1:2" x14ac:dyDescent="0.3">
      <c r="A9473" s="36"/>
      <c r="B9473" s="39"/>
    </row>
    <row r="9474" spans="1:2" x14ac:dyDescent="0.3">
      <c r="A9474" s="36"/>
      <c r="B9474" s="39"/>
    </row>
    <row r="9475" spans="1:2" x14ac:dyDescent="0.3">
      <c r="A9475" s="36"/>
      <c r="B9475" s="39"/>
    </row>
    <row r="9476" spans="1:2" x14ac:dyDescent="0.3">
      <c r="A9476" s="36"/>
      <c r="B9476" s="39"/>
    </row>
    <row r="9477" spans="1:2" x14ac:dyDescent="0.3">
      <c r="A9477" s="36"/>
      <c r="B9477" s="39"/>
    </row>
    <row r="9478" spans="1:2" x14ac:dyDescent="0.3">
      <c r="A9478" s="36"/>
      <c r="B9478" s="39"/>
    </row>
    <row r="9479" spans="1:2" x14ac:dyDescent="0.3">
      <c r="A9479" s="36"/>
      <c r="B9479" s="39"/>
    </row>
    <row r="9480" spans="1:2" x14ac:dyDescent="0.3">
      <c r="A9480" s="36"/>
      <c r="B9480" s="39"/>
    </row>
    <row r="9481" spans="1:2" x14ac:dyDescent="0.3">
      <c r="A9481" s="36"/>
      <c r="B9481" s="39"/>
    </row>
    <row r="9482" spans="1:2" x14ac:dyDescent="0.3">
      <c r="A9482" s="36"/>
      <c r="B9482" s="39"/>
    </row>
    <row r="9483" spans="1:2" x14ac:dyDescent="0.3">
      <c r="A9483" s="36"/>
      <c r="B9483" s="39"/>
    </row>
    <row r="9484" spans="1:2" x14ac:dyDescent="0.3">
      <c r="A9484" s="36"/>
      <c r="B9484" s="39"/>
    </row>
    <row r="9485" spans="1:2" x14ac:dyDescent="0.3">
      <c r="A9485" s="36"/>
      <c r="B9485" s="39"/>
    </row>
    <row r="9486" spans="1:2" x14ac:dyDescent="0.3">
      <c r="A9486" s="36"/>
      <c r="B9486" s="39"/>
    </row>
    <row r="9487" spans="1:2" x14ac:dyDescent="0.3">
      <c r="A9487" s="36"/>
      <c r="B9487" s="39"/>
    </row>
    <row r="9488" spans="1:2" x14ac:dyDescent="0.3">
      <c r="A9488" s="36"/>
      <c r="B9488" s="39"/>
    </row>
    <row r="9489" spans="1:2" x14ac:dyDescent="0.3">
      <c r="A9489" s="36"/>
      <c r="B9489" s="39"/>
    </row>
    <row r="9490" spans="1:2" x14ac:dyDescent="0.3">
      <c r="A9490" s="36"/>
      <c r="B9490" s="39"/>
    </row>
    <row r="9491" spans="1:2" x14ac:dyDescent="0.3">
      <c r="A9491" s="36"/>
      <c r="B9491" s="39"/>
    </row>
    <row r="9492" spans="1:2" x14ac:dyDescent="0.3">
      <c r="A9492" s="36"/>
      <c r="B9492" s="39"/>
    </row>
    <row r="9493" spans="1:2" x14ac:dyDescent="0.3">
      <c r="A9493" s="36"/>
      <c r="B9493" s="39"/>
    </row>
    <row r="9494" spans="1:2" x14ac:dyDescent="0.3">
      <c r="A9494" s="36"/>
      <c r="B9494" s="39"/>
    </row>
    <row r="9495" spans="1:2" x14ac:dyDescent="0.3">
      <c r="A9495" s="36"/>
      <c r="B9495" s="39"/>
    </row>
    <row r="9496" spans="1:2" x14ac:dyDescent="0.3">
      <c r="A9496" s="36"/>
      <c r="B9496" s="39"/>
    </row>
    <row r="9497" spans="1:2" x14ac:dyDescent="0.3">
      <c r="A9497" s="36"/>
      <c r="B9497" s="39"/>
    </row>
    <row r="9498" spans="1:2" x14ac:dyDescent="0.3">
      <c r="A9498" s="36"/>
      <c r="B9498" s="39"/>
    </row>
    <row r="9499" spans="1:2" x14ac:dyDescent="0.3">
      <c r="A9499" s="36"/>
      <c r="B9499" s="39"/>
    </row>
    <row r="9500" spans="1:2" x14ac:dyDescent="0.3">
      <c r="A9500" s="36"/>
      <c r="B9500" s="39"/>
    </row>
    <row r="9501" spans="1:2" x14ac:dyDescent="0.3">
      <c r="A9501" s="36"/>
      <c r="B9501" s="39"/>
    </row>
    <row r="9502" spans="1:2" x14ac:dyDescent="0.3">
      <c r="A9502" s="36"/>
      <c r="B9502" s="39"/>
    </row>
    <row r="9503" spans="1:2" x14ac:dyDescent="0.3">
      <c r="A9503" s="36"/>
      <c r="B9503" s="39"/>
    </row>
    <row r="9504" spans="1:2" x14ac:dyDescent="0.3">
      <c r="A9504" s="36"/>
      <c r="B9504" s="39"/>
    </row>
    <row r="9505" spans="1:2" x14ac:dyDescent="0.3">
      <c r="A9505" s="36"/>
      <c r="B9505" s="39"/>
    </row>
    <row r="9506" spans="1:2" x14ac:dyDescent="0.3">
      <c r="A9506" s="36"/>
      <c r="B9506" s="39"/>
    </row>
    <row r="9507" spans="1:2" x14ac:dyDescent="0.3">
      <c r="A9507" s="36"/>
      <c r="B9507" s="39"/>
    </row>
    <row r="9508" spans="1:2" x14ac:dyDescent="0.3">
      <c r="A9508" s="36"/>
      <c r="B9508" s="39"/>
    </row>
    <row r="9509" spans="1:2" x14ac:dyDescent="0.3">
      <c r="A9509" s="36"/>
      <c r="B9509" s="39"/>
    </row>
    <row r="9510" spans="1:2" x14ac:dyDescent="0.3">
      <c r="A9510" s="36"/>
      <c r="B9510" s="39"/>
    </row>
    <row r="9511" spans="1:2" x14ac:dyDescent="0.3">
      <c r="A9511" s="36"/>
      <c r="B9511" s="39"/>
    </row>
    <row r="9512" spans="1:2" x14ac:dyDescent="0.3">
      <c r="A9512" s="36"/>
      <c r="B9512" s="39"/>
    </row>
    <row r="9513" spans="1:2" x14ac:dyDescent="0.3">
      <c r="A9513" s="36"/>
      <c r="B9513" s="39"/>
    </row>
    <row r="9514" spans="1:2" x14ac:dyDescent="0.3">
      <c r="A9514" s="36"/>
      <c r="B9514" s="39"/>
    </row>
    <row r="9515" spans="1:2" x14ac:dyDescent="0.3">
      <c r="A9515" s="36"/>
      <c r="B9515" s="39"/>
    </row>
    <row r="9516" spans="1:2" x14ac:dyDescent="0.3">
      <c r="A9516" s="36"/>
      <c r="B9516" s="39"/>
    </row>
    <row r="9517" spans="1:2" x14ac:dyDescent="0.3">
      <c r="A9517" s="36"/>
      <c r="B9517" s="39"/>
    </row>
    <row r="9518" spans="1:2" x14ac:dyDescent="0.3">
      <c r="A9518" s="36"/>
      <c r="B9518" s="39"/>
    </row>
    <row r="9519" spans="1:2" x14ac:dyDescent="0.3">
      <c r="A9519" s="36"/>
      <c r="B9519" s="39"/>
    </row>
    <row r="9520" spans="1:2" x14ac:dyDescent="0.3">
      <c r="A9520" s="36"/>
      <c r="B9520" s="39"/>
    </row>
    <row r="9521" spans="1:2" x14ac:dyDescent="0.3">
      <c r="A9521" s="36"/>
      <c r="B9521" s="39"/>
    </row>
    <row r="9522" spans="1:2" x14ac:dyDescent="0.3">
      <c r="A9522" s="36"/>
      <c r="B9522" s="39"/>
    </row>
    <row r="9523" spans="1:2" x14ac:dyDescent="0.3">
      <c r="A9523" s="36"/>
      <c r="B9523" s="39"/>
    </row>
    <row r="9524" spans="1:2" x14ac:dyDescent="0.3">
      <c r="A9524" s="36"/>
      <c r="B9524" s="39"/>
    </row>
    <row r="9525" spans="1:2" x14ac:dyDescent="0.3">
      <c r="A9525" s="36"/>
      <c r="B9525" s="39"/>
    </row>
    <row r="9526" spans="1:2" x14ac:dyDescent="0.3">
      <c r="A9526" s="36"/>
      <c r="B9526" s="39"/>
    </row>
    <row r="9527" spans="1:2" x14ac:dyDescent="0.3">
      <c r="A9527" s="36"/>
      <c r="B9527" s="39"/>
    </row>
    <row r="9528" spans="1:2" x14ac:dyDescent="0.3">
      <c r="A9528" s="36"/>
      <c r="B9528" s="39"/>
    </row>
    <row r="9529" spans="1:2" x14ac:dyDescent="0.3">
      <c r="A9529" s="36"/>
      <c r="B9529" s="39"/>
    </row>
    <row r="9530" spans="1:2" x14ac:dyDescent="0.3">
      <c r="A9530" s="36"/>
      <c r="B9530" s="39"/>
    </row>
    <row r="9531" spans="1:2" x14ac:dyDescent="0.3">
      <c r="A9531" s="36"/>
      <c r="B9531" s="39"/>
    </row>
    <row r="9532" spans="1:2" x14ac:dyDescent="0.3">
      <c r="A9532" s="36"/>
      <c r="B9532" s="39"/>
    </row>
    <row r="9533" spans="1:2" x14ac:dyDescent="0.3">
      <c r="A9533" s="36"/>
      <c r="B9533" s="39"/>
    </row>
    <row r="9534" spans="1:2" x14ac:dyDescent="0.3">
      <c r="A9534" s="36"/>
      <c r="B9534" s="39"/>
    </row>
    <row r="9535" spans="1:2" x14ac:dyDescent="0.3">
      <c r="A9535" s="36"/>
      <c r="B9535" s="39"/>
    </row>
    <row r="9536" spans="1:2" x14ac:dyDescent="0.3">
      <c r="A9536" s="36"/>
      <c r="B9536" s="39"/>
    </row>
    <row r="9537" spans="1:2" x14ac:dyDescent="0.3">
      <c r="A9537" s="36"/>
      <c r="B9537" s="39"/>
    </row>
    <row r="9538" spans="1:2" x14ac:dyDescent="0.3">
      <c r="A9538" s="36"/>
      <c r="B9538" s="39"/>
    </row>
    <row r="9539" spans="1:2" x14ac:dyDescent="0.3">
      <c r="A9539" s="36"/>
      <c r="B9539" s="39"/>
    </row>
    <row r="9540" spans="1:2" x14ac:dyDescent="0.3">
      <c r="A9540" s="36"/>
      <c r="B9540" s="39"/>
    </row>
    <row r="9541" spans="1:2" x14ac:dyDescent="0.3">
      <c r="A9541" s="36"/>
      <c r="B9541" s="39"/>
    </row>
    <row r="9542" spans="1:2" x14ac:dyDescent="0.3">
      <c r="A9542" s="36"/>
      <c r="B9542" s="39"/>
    </row>
    <row r="9543" spans="1:2" x14ac:dyDescent="0.3">
      <c r="A9543" s="36"/>
      <c r="B9543" s="39"/>
    </row>
    <row r="9544" spans="1:2" x14ac:dyDescent="0.3">
      <c r="A9544" s="36"/>
      <c r="B9544" s="39"/>
    </row>
    <row r="9545" spans="1:2" x14ac:dyDescent="0.3">
      <c r="A9545" s="36"/>
      <c r="B9545" s="39"/>
    </row>
    <row r="9546" spans="1:2" x14ac:dyDescent="0.3">
      <c r="A9546" s="36"/>
      <c r="B9546" s="39"/>
    </row>
    <row r="9547" spans="1:2" x14ac:dyDescent="0.3">
      <c r="A9547" s="36"/>
      <c r="B9547" s="39"/>
    </row>
    <row r="9548" spans="1:2" x14ac:dyDescent="0.3">
      <c r="A9548" s="36"/>
      <c r="B9548" s="39"/>
    </row>
    <row r="9549" spans="1:2" x14ac:dyDescent="0.3">
      <c r="A9549" s="36"/>
      <c r="B9549" s="39"/>
    </row>
    <row r="9550" spans="1:2" x14ac:dyDescent="0.3">
      <c r="A9550" s="36"/>
      <c r="B9550" s="39"/>
    </row>
    <row r="9551" spans="1:2" x14ac:dyDescent="0.3">
      <c r="A9551" s="36"/>
      <c r="B9551" s="39"/>
    </row>
    <row r="9552" spans="1:2" x14ac:dyDescent="0.3">
      <c r="A9552" s="36"/>
      <c r="B9552" s="39"/>
    </row>
    <row r="9553" spans="1:2" x14ac:dyDescent="0.3">
      <c r="A9553" s="36"/>
      <c r="B9553" s="39"/>
    </row>
    <row r="9554" spans="1:2" x14ac:dyDescent="0.3">
      <c r="A9554" s="36"/>
      <c r="B9554" s="39"/>
    </row>
    <row r="9555" spans="1:2" x14ac:dyDescent="0.3">
      <c r="A9555" s="36"/>
      <c r="B9555" s="39"/>
    </row>
    <row r="9556" spans="1:2" x14ac:dyDescent="0.3">
      <c r="A9556" s="36"/>
      <c r="B9556" s="39"/>
    </row>
    <row r="9557" spans="1:2" x14ac:dyDescent="0.3">
      <c r="A9557" s="36"/>
      <c r="B9557" s="39"/>
    </row>
    <row r="9558" spans="1:2" x14ac:dyDescent="0.3">
      <c r="A9558" s="36"/>
      <c r="B9558" s="39"/>
    </row>
    <row r="9559" spans="1:2" x14ac:dyDescent="0.3">
      <c r="A9559" s="36"/>
      <c r="B9559" s="39"/>
    </row>
    <row r="9560" spans="1:2" x14ac:dyDescent="0.3">
      <c r="A9560" s="36"/>
      <c r="B9560" s="39"/>
    </row>
    <row r="9561" spans="1:2" x14ac:dyDescent="0.3">
      <c r="A9561" s="36"/>
      <c r="B9561" s="39"/>
    </row>
    <row r="9562" spans="1:2" x14ac:dyDescent="0.3">
      <c r="A9562" s="36"/>
      <c r="B9562" s="39"/>
    </row>
    <row r="9563" spans="1:2" x14ac:dyDescent="0.3">
      <c r="A9563" s="36"/>
      <c r="B9563" s="39"/>
    </row>
    <row r="9564" spans="1:2" x14ac:dyDescent="0.3">
      <c r="A9564" s="36"/>
      <c r="B9564" s="39"/>
    </row>
    <row r="9565" spans="1:2" x14ac:dyDescent="0.3">
      <c r="A9565" s="36"/>
      <c r="B9565" s="39"/>
    </row>
    <row r="9566" spans="1:2" x14ac:dyDescent="0.3">
      <c r="A9566" s="36"/>
      <c r="B9566" s="39"/>
    </row>
    <row r="9567" spans="1:2" x14ac:dyDescent="0.3">
      <c r="A9567" s="36"/>
      <c r="B9567" s="39"/>
    </row>
    <row r="9568" spans="1:2" x14ac:dyDescent="0.3">
      <c r="A9568" s="36"/>
      <c r="B9568" s="39"/>
    </row>
    <row r="9569" spans="1:2" x14ac:dyDescent="0.3">
      <c r="A9569" s="36"/>
      <c r="B9569" s="39"/>
    </row>
    <row r="9570" spans="1:2" x14ac:dyDescent="0.3">
      <c r="A9570" s="36"/>
      <c r="B9570" s="39"/>
    </row>
    <row r="9571" spans="1:2" x14ac:dyDescent="0.3">
      <c r="A9571" s="36"/>
      <c r="B9571" s="39"/>
    </row>
    <row r="9572" spans="1:2" x14ac:dyDescent="0.3">
      <c r="A9572" s="36"/>
      <c r="B9572" s="39"/>
    </row>
    <row r="9573" spans="1:2" x14ac:dyDescent="0.3">
      <c r="A9573" s="36"/>
      <c r="B9573" s="39"/>
    </row>
    <row r="9574" spans="1:2" x14ac:dyDescent="0.3">
      <c r="A9574" s="36"/>
      <c r="B9574" s="39"/>
    </row>
    <row r="9575" spans="1:2" x14ac:dyDescent="0.3">
      <c r="A9575" s="36"/>
      <c r="B9575" s="39"/>
    </row>
    <row r="9576" spans="1:2" x14ac:dyDescent="0.3">
      <c r="A9576" s="36"/>
      <c r="B9576" s="39"/>
    </row>
    <row r="9577" spans="1:2" x14ac:dyDescent="0.3">
      <c r="A9577" s="36"/>
      <c r="B9577" s="39"/>
    </row>
    <row r="9578" spans="1:2" x14ac:dyDescent="0.3">
      <c r="A9578" s="36"/>
      <c r="B9578" s="39"/>
    </row>
    <row r="9579" spans="1:2" x14ac:dyDescent="0.3">
      <c r="A9579" s="36"/>
      <c r="B9579" s="39"/>
    </row>
    <row r="9580" spans="1:2" x14ac:dyDescent="0.3">
      <c r="A9580" s="36"/>
      <c r="B9580" s="39"/>
    </row>
    <row r="9581" spans="1:2" x14ac:dyDescent="0.3">
      <c r="A9581" s="36"/>
      <c r="B9581" s="39"/>
    </row>
    <row r="9582" spans="1:2" x14ac:dyDescent="0.3">
      <c r="A9582" s="36"/>
      <c r="B9582" s="39"/>
    </row>
    <row r="9583" spans="1:2" x14ac:dyDescent="0.3">
      <c r="A9583" s="36"/>
      <c r="B9583" s="39"/>
    </row>
    <row r="9584" spans="1:2" x14ac:dyDescent="0.3">
      <c r="A9584" s="36"/>
      <c r="B9584" s="39"/>
    </row>
    <row r="9585" spans="1:2" x14ac:dyDescent="0.3">
      <c r="A9585" s="36"/>
      <c r="B9585" s="39"/>
    </row>
    <row r="9586" spans="1:2" x14ac:dyDescent="0.3">
      <c r="A9586" s="36"/>
      <c r="B9586" s="39"/>
    </row>
    <row r="9587" spans="1:2" x14ac:dyDescent="0.3">
      <c r="A9587" s="36"/>
      <c r="B9587" s="39"/>
    </row>
    <row r="9588" spans="1:2" x14ac:dyDescent="0.3">
      <c r="A9588" s="36"/>
      <c r="B9588" s="39"/>
    </row>
    <row r="9589" spans="1:2" x14ac:dyDescent="0.3">
      <c r="A9589" s="36"/>
      <c r="B9589" s="39"/>
    </row>
    <row r="9590" spans="1:2" x14ac:dyDescent="0.3">
      <c r="A9590" s="36"/>
      <c r="B9590" s="39"/>
    </row>
    <row r="9591" spans="1:2" x14ac:dyDescent="0.3">
      <c r="A9591" s="36"/>
      <c r="B9591" s="39"/>
    </row>
    <row r="9592" spans="1:2" x14ac:dyDescent="0.3">
      <c r="A9592" s="36"/>
      <c r="B9592" s="39"/>
    </row>
    <row r="9593" spans="1:2" x14ac:dyDescent="0.3">
      <c r="A9593" s="36"/>
      <c r="B9593" s="39"/>
    </row>
    <row r="9594" spans="1:2" x14ac:dyDescent="0.3">
      <c r="A9594" s="36"/>
      <c r="B9594" s="39"/>
    </row>
    <row r="9595" spans="1:2" x14ac:dyDescent="0.3">
      <c r="A9595" s="36"/>
      <c r="B9595" s="39"/>
    </row>
    <row r="9596" spans="1:2" x14ac:dyDescent="0.3">
      <c r="A9596" s="36"/>
      <c r="B9596" s="39"/>
    </row>
    <row r="9597" spans="1:2" x14ac:dyDescent="0.3">
      <c r="A9597" s="36"/>
      <c r="B9597" s="39"/>
    </row>
    <row r="9598" spans="1:2" x14ac:dyDescent="0.3">
      <c r="A9598" s="36"/>
      <c r="B9598" s="39"/>
    </row>
    <row r="9599" spans="1:2" x14ac:dyDescent="0.3">
      <c r="A9599" s="36"/>
      <c r="B9599" s="39"/>
    </row>
    <row r="9600" spans="1:2" x14ac:dyDescent="0.3">
      <c r="A9600" s="36"/>
      <c r="B9600" s="39"/>
    </row>
    <row r="9601" spans="1:2" x14ac:dyDescent="0.3">
      <c r="A9601" s="36"/>
      <c r="B9601" s="39"/>
    </row>
    <row r="9602" spans="1:2" x14ac:dyDescent="0.3">
      <c r="A9602" s="36"/>
      <c r="B9602" s="39"/>
    </row>
    <row r="9603" spans="1:2" x14ac:dyDescent="0.3">
      <c r="A9603" s="36"/>
      <c r="B9603" s="39"/>
    </row>
    <row r="9604" spans="1:2" x14ac:dyDescent="0.3">
      <c r="A9604" s="36"/>
      <c r="B9604" s="39"/>
    </row>
    <row r="9605" spans="1:2" x14ac:dyDescent="0.3">
      <c r="A9605" s="36"/>
      <c r="B9605" s="39"/>
    </row>
    <row r="9606" spans="1:2" x14ac:dyDescent="0.3">
      <c r="A9606" s="36"/>
      <c r="B9606" s="39"/>
    </row>
    <row r="9607" spans="1:2" x14ac:dyDescent="0.3">
      <c r="A9607" s="36"/>
      <c r="B9607" s="39"/>
    </row>
    <row r="9608" spans="1:2" x14ac:dyDescent="0.3">
      <c r="A9608" s="36"/>
      <c r="B9608" s="39"/>
    </row>
    <row r="9609" spans="1:2" x14ac:dyDescent="0.3">
      <c r="A9609" s="36"/>
      <c r="B9609" s="39"/>
    </row>
    <row r="9610" spans="1:2" x14ac:dyDescent="0.3">
      <c r="A9610" s="36"/>
      <c r="B9610" s="39"/>
    </row>
    <row r="9611" spans="1:2" x14ac:dyDescent="0.3">
      <c r="A9611" s="36"/>
      <c r="B9611" s="39"/>
    </row>
    <row r="9612" spans="1:2" x14ac:dyDescent="0.3">
      <c r="A9612" s="36"/>
      <c r="B9612" s="39"/>
    </row>
    <row r="9613" spans="1:2" x14ac:dyDescent="0.3">
      <c r="A9613" s="36"/>
      <c r="B9613" s="39"/>
    </row>
    <row r="9614" spans="1:2" x14ac:dyDescent="0.3">
      <c r="A9614" s="36"/>
      <c r="B9614" s="39"/>
    </row>
    <row r="9615" spans="1:2" x14ac:dyDescent="0.3">
      <c r="A9615" s="36"/>
      <c r="B9615" s="39"/>
    </row>
    <row r="9616" spans="1:2" x14ac:dyDescent="0.3">
      <c r="A9616" s="36"/>
      <c r="B9616" s="39"/>
    </row>
    <row r="9617" spans="1:2" x14ac:dyDescent="0.3">
      <c r="A9617" s="36"/>
      <c r="B9617" s="39"/>
    </row>
    <row r="9618" spans="1:2" x14ac:dyDescent="0.3">
      <c r="A9618" s="36"/>
      <c r="B9618" s="39"/>
    </row>
    <row r="9619" spans="1:2" x14ac:dyDescent="0.3">
      <c r="A9619" s="36"/>
      <c r="B9619" s="39"/>
    </row>
    <row r="9620" spans="1:2" x14ac:dyDescent="0.3">
      <c r="A9620" s="36"/>
      <c r="B9620" s="39"/>
    </row>
    <row r="9621" spans="1:2" x14ac:dyDescent="0.3">
      <c r="A9621" s="36"/>
      <c r="B9621" s="39"/>
    </row>
    <row r="9622" spans="1:2" x14ac:dyDescent="0.3">
      <c r="A9622" s="36"/>
      <c r="B9622" s="39"/>
    </row>
    <row r="9623" spans="1:2" x14ac:dyDescent="0.3">
      <c r="A9623" s="36"/>
      <c r="B9623" s="39"/>
    </row>
    <row r="9624" spans="1:2" x14ac:dyDescent="0.3">
      <c r="A9624" s="36"/>
      <c r="B9624" s="39"/>
    </row>
    <row r="9625" spans="1:2" x14ac:dyDescent="0.3">
      <c r="A9625" s="36"/>
      <c r="B9625" s="39"/>
    </row>
    <row r="9626" spans="1:2" x14ac:dyDescent="0.3">
      <c r="A9626" s="36"/>
      <c r="B9626" s="39"/>
    </row>
    <row r="9627" spans="1:2" x14ac:dyDescent="0.3">
      <c r="A9627" s="36"/>
      <c r="B9627" s="39"/>
    </row>
    <row r="9628" spans="1:2" x14ac:dyDescent="0.3">
      <c r="A9628" s="36"/>
      <c r="B9628" s="39"/>
    </row>
    <row r="9629" spans="1:2" x14ac:dyDescent="0.3">
      <c r="A9629" s="36"/>
      <c r="B9629" s="39"/>
    </row>
    <row r="9630" spans="1:2" x14ac:dyDescent="0.3">
      <c r="A9630" s="36"/>
      <c r="B9630" s="39"/>
    </row>
    <row r="9631" spans="1:2" x14ac:dyDescent="0.3">
      <c r="A9631" s="36"/>
      <c r="B9631" s="39"/>
    </row>
    <row r="9632" spans="1:2" x14ac:dyDescent="0.3">
      <c r="A9632" s="36"/>
      <c r="B9632" s="39"/>
    </row>
    <row r="9633" spans="1:2" x14ac:dyDescent="0.3">
      <c r="A9633" s="36"/>
      <c r="B9633" s="39"/>
    </row>
    <row r="9634" spans="1:2" x14ac:dyDescent="0.3">
      <c r="A9634" s="36"/>
      <c r="B9634" s="39"/>
    </row>
    <row r="9635" spans="1:2" x14ac:dyDescent="0.3">
      <c r="A9635" s="36"/>
      <c r="B9635" s="39"/>
    </row>
    <row r="9636" spans="1:2" x14ac:dyDescent="0.3">
      <c r="A9636" s="36"/>
      <c r="B9636" s="39"/>
    </row>
    <row r="9637" spans="1:2" x14ac:dyDescent="0.3">
      <c r="A9637" s="36"/>
      <c r="B9637" s="39"/>
    </row>
    <row r="9638" spans="1:2" x14ac:dyDescent="0.3">
      <c r="A9638" s="36"/>
      <c r="B9638" s="39"/>
    </row>
    <row r="9639" spans="1:2" x14ac:dyDescent="0.3">
      <c r="A9639" s="36"/>
      <c r="B9639" s="39"/>
    </row>
    <row r="9640" spans="1:2" x14ac:dyDescent="0.3">
      <c r="A9640" s="36"/>
      <c r="B9640" s="39"/>
    </row>
    <row r="9641" spans="1:2" x14ac:dyDescent="0.3">
      <c r="A9641" s="36"/>
      <c r="B9641" s="39"/>
    </row>
    <row r="9642" spans="1:2" x14ac:dyDescent="0.3">
      <c r="A9642" s="36"/>
      <c r="B9642" s="39"/>
    </row>
    <row r="9643" spans="1:2" x14ac:dyDescent="0.3">
      <c r="A9643" s="36"/>
      <c r="B9643" s="39"/>
    </row>
    <row r="9644" spans="1:2" x14ac:dyDescent="0.3">
      <c r="A9644" s="36"/>
      <c r="B9644" s="39"/>
    </row>
    <row r="9645" spans="1:2" x14ac:dyDescent="0.3">
      <c r="A9645" s="36"/>
      <c r="B9645" s="39"/>
    </row>
    <row r="9646" spans="1:2" x14ac:dyDescent="0.3">
      <c r="A9646" s="36"/>
      <c r="B9646" s="39"/>
    </row>
    <row r="9647" spans="1:2" x14ac:dyDescent="0.3">
      <c r="A9647" s="36"/>
      <c r="B9647" s="39"/>
    </row>
    <row r="9648" spans="1:2" x14ac:dyDescent="0.3">
      <c r="A9648" s="36"/>
      <c r="B9648" s="39"/>
    </row>
    <row r="9649" spans="1:2" x14ac:dyDescent="0.3">
      <c r="A9649" s="36"/>
      <c r="B9649" s="39"/>
    </row>
    <row r="9650" spans="1:2" x14ac:dyDescent="0.3">
      <c r="A9650" s="36"/>
      <c r="B9650" s="39"/>
    </row>
    <row r="9651" spans="1:2" x14ac:dyDescent="0.3">
      <c r="A9651" s="36"/>
      <c r="B9651" s="39"/>
    </row>
    <row r="9652" spans="1:2" x14ac:dyDescent="0.3">
      <c r="A9652" s="36"/>
      <c r="B9652" s="39"/>
    </row>
    <row r="9653" spans="1:2" x14ac:dyDescent="0.3">
      <c r="A9653" s="36"/>
      <c r="B9653" s="39"/>
    </row>
    <row r="9654" spans="1:2" x14ac:dyDescent="0.3">
      <c r="A9654" s="36"/>
      <c r="B9654" s="39"/>
    </row>
    <row r="9655" spans="1:2" x14ac:dyDescent="0.3">
      <c r="A9655" s="36"/>
      <c r="B9655" s="39"/>
    </row>
    <row r="9656" spans="1:2" x14ac:dyDescent="0.3">
      <c r="A9656" s="36"/>
      <c r="B9656" s="39"/>
    </row>
    <row r="9657" spans="1:2" x14ac:dyDescent="0.3">
      <c r="A9657" s="36"/>
      <c r="B9657" s="39"/>
    </row>
    <row r="9658" spans="1:2" x14ac:dyDescent="0.3">
      <c r="A9658" s="36"/>
      <c r="B9658" s="39"/>
    </row>
    <row r="9659" spans="1:2" x14ac:dyDescent="0.3">
      <c r="A9659" s="36"/>
      <c r="B9659" s="39"/>
    </row>
    <row r="9660" spans="1:2" x14ac:dyDescent="0.3">
      <c r="A9660" s="36"/>
      <c r="B9660" s="39"/>
    </row>
    <row r="9661" spans="1:2" x14ac:dyDescent="0.3">
      <c r="A9661" s="36"/>
      <c r="B9661" s="39"/>
    </row>
    <row r="9662" spans="1:2" x14ac:dyDescent="0.3">
      <c r="A9662" s="36"/>
      <c r="B9662" s="39"/>
    </row>
    <row r="9663" spans="1:2" x14ac:dyDescent="0.3">
      <c r="A9663" s="36"/>
      <c r="B9663" s="39"/>
    </row>
    <row r="9664" spans="1:2" x14ac:dyDescent="0.3">
      <c r="A9664" s="36"/>
      <c r="B9664" s="39"/>
    </row>
    <row r="9665" spans="1:2" x14ac:dyDescent="0.3">
      <c r="A9665" s="36"/>
      <c r="B9665" s="39"/>
    </row>
    <row r="9666" spans="1:2" x14ac:dyDescent="0.3">
      <c r="A9666" s="36"/>
      <c r="B9666" s="39"/>
    </row>
    <row r="9667" spans="1:2" x14ac:dyDescent="0.3">
      <c r="A9667" s="36"/>
      <c r="B9667" s="39"/>
    </row>
    <row r="9668" spans="1:2" x14ac:dyDescent="0.3">
      <c r="A9668" s="36"/>
      <c r="B9668" s="39"/>
    </row>
    <row r="9669" spans="1:2" x14ac:dyDescent="0.3">
      <c r="A9669" s="36"/>
      <c r="B9669" s="39"/>
    </row>
    <row r="9670" spans="1:2" x14ac:dyDescent="0.3">
      <c r="A9670" s="36"/>
      <c r="B9670" s="39"/>
    </row>
    <row r="9671" spans="1:2" x14ac:dyDescent="0.3">
      <c r="A9671" s="36"/>
      <c r="B9671" s="39"/>
    </row>
    <row r="9672" spans="1:2" x14ac:dyDescent="0.3">
      <c r="A9672" s="36"/>
      <c r="B9672" s="39"/>
    </row>
    <row r="9673" spans="1:2" x14ac:dyDescent="0.3">
      <c r="A9673" s="36"/>
      <c r="B9673" s="39"/>
    </row>
    <row r="9674" spans="1:2" x14ac:dyDescent="0.3">
      <c r="A9674" s="36"/>
      <c r="B9674" s="39"/>
    </row>
    <row r="9675" spans="1:2" x14ac:dyDescent="0.3">
      <c r="A9675" s="36"/>
      <c r="B9675" s="39"/>
    </row>
    <row r="9676" spans="1:2" x14ac:dyDescent="0.3">
      <c r="A9676" s="36"/>
      <c r="B9676" s="39"/>
    </row>
    <row r="9677" spans="1:2" x14ac:dyDescent="0.3">
      <c r="A9677" s="36"/>
      <c r="B9677" s="39"/>
    </row>
    <row r="9678" spans="1:2" x14ac:dyDescent="0.3">
      <c r="A9678" s="36"/>
      <c r="B9678" s="39"/>
    </row>
    <row r="9679" spans="1:2" x14ac:dyDescent="0.3">
      <c r="A9679" s="36"/>
      <c r="B9679" s="39"/>
    </row>
    <row r="9680" spans="1:2" x14ac:dyDescent="0.3">
      <c r="A9680" s="36"/>
      <c r="B9680" s="39"/>
    </row>
    <row r="9681" spans="1:2" x14ac:dyDescent="0.3">
      <c r="A9681" s="36"/>
      <c r="B9681" s="39"/>
    </row>
    <row r="9682" spans="1:2" x14ac:dyDescent="0.3">
      <c r="A9682" s="36"/>
      <c r="B9682" s="39"/>
    </row>
    <row r="9683" spans="1:2" x14ac:dyDescent="0.3">
      <c r="A9683" s="36"/>
      <c r="B9683" s="39"/>
    </row>
    <row r="9684" spans="1:2" x14ac:dyDescent="0.3">
      <c r="A9684" s="36"/>
      <c r="B9684" s="39"/>
    </row>
    <row r="9685" spans="1:2" x14ac:dyDescent="0.3">
      <c r="A9685" s="36"/>
      <c r="B9685" s="39"/>
    </row>
    <row r="9686" spans="1:2" x14ac:dyDescent="0.3">
      <c r="A9686" s="36"/>
      <c r="B9686" s="39"/>
    </row>
    <row r="9687" spans="1:2" x14ac:dyDescent="0.3">
      <c r="A9687" s="36"/>
      <c r="B9687" s="39"/>
    </row>
    <row r="9688" spans="1:2" x14ac:dyDescent="0.3">
      <c r="A9688" s="36"/>
      <c r="B9688" s="39"/>
    </row>
    <row r="9689" spans="1:2" x14ac:dyDescent="0.3">
      <c r="A9689" s="36"/>
      <c r="B9689" s="39"/>
    </row>
    <row r="9690" spans="1:2" x14ac:dyDescent="0.3">
      <c r="A9690" s="36"/>
      <c r="B9690" s="39"/>
    </row>
    <row r="9691" spans="1:2" x14ac:dyDescent="0.3">
      <c r="A9691" s="36"/>
      <c r="B9691" s="39"/>
    </row>
    <row r="9692" spans="1:2" x14ac:dyDescent="0.3">
      <c r="A9692" s="36"/>
      <c r="B9692" s="39"/>
    </row>
    <row r="9693" spans="1:2" x14ac:dyDescent="0.3">
      <c r="A9693" s="36"/>
      <c r="B9693" s="39"/>
    </row>
    <row r="9694" spans="1:2" x14ac:dyDescent="0.3">
      <c r="A9694" s="36"/>
      <c r="B9694" s="39"/>
    </row>
    <row r="9695" spans="1:2" x14ac:dyDescent="0.3">
      <c r="A9695" s="36"/>
      <c r="B9695" s="39"/>
    </row>
    <row r="9696" spans="1:2" x14ac:dyDescent="0.3">
      <c r="A9696" s="36"/>
      <c r="B9696" s="39"/>
    </row>
    <row r="9697" spans="1:2" x14ac:dyDescent="0.3">
      <c r="A9697" s="36"/>
      <c r="B9697" s="39"/>
    </row>
    <row r="9698" spans="1:2" x14ac:dyDescent="0.3">
      <c r="A9698" s="36"/>
      <c r="B9698" s="39"/>
    </row>
    <row r="9699" spans="1:2" x14ac:dyDescent="0.3">
      <c r="A9699" s="36"/>
      <c r="B9699" s="39"/>
    </row>
    <row r="9700" spans="1:2" x14ac:dyDescent="0.3">
      <c r="A9700" s="36"/>
      <c r="B9700" s="39"/>
    </row>
    <row r="9701" spans="1:2" x14ac:dyDescent="0.3">
      <c r="A9701" s="36"/>
      <c r="B9701" s="39"/>
    </row>
    <row r="9702" spans="1:2" x14ac:dyDescent="0.3">
      <c r="A9702" s="36"/>
      <c r="B9702" s="39"/>
    </row>
    <row r="9703" spans="1:2" x14ac:dyDescent="0.3">
      <c r="A9703" s="36"/>
      <c r="B9703" s="39"/>
    </row>
    <row r="9704" spans="1:2" x14ac:dyDescent="0.3">
      <c r="A9704" s="36"/>
      <c r="B9704" s="39"/>
    </row>
    <row r="9705" spans="1:2" x14ac:dyDescent="0.3">
      <c r="A9705" s="36"/>
      <c r="B9705" s="39"/>
    </row>
    <row r="9706" spans="1:2" x14ac:dyDescent="0.3">
      <c r="A9706" s="36"/>
      <c r="B9706" s="39"/>
    </row>
    <row r="9707" spans="1:2" x14ac:dyDescent="0.3">
      <c r="A9707" s="36"/>
      <c r="B9707" s="39"/>
    </row>
    <row r="9708" spans="1:2" x14ac:dyDescent="0.3">
      <c r="A9708" s="36"/>
      <c r="B9708" s="39"/>
    </row>
    <row r="9709" spans="1:2" x14ac:dyDescent="0.3">
      <c r="A9709" s="36"/>
      <c r="B9709" s="39"/>
    </row>
    <row r="9710" spans="1:2" x14ac:dyDescent="0.3">
      <c r="A9710" s="36"/>
      <c r="B9710" s="39"/>
    </row>
    <row r="9711" spans="1:2" x14ac:dyDescent="0.3">
      <c r="A9711" s="36"/>
      <c r="B9711" s="39"/>
    </row>
    <row r="9712" spans="1:2" x14ac:dyDescent="0.3">
      <c r="A9712" s="36"/>
      <c r="B9712" s="39"/>
    </row>
    <row r="9713" spans="1:2" x14ac:dyDescent="0.3">
      <c r="A9713" s="36"/>
      <c r="B9713" s="39"/>
    </row>
    <row r="9714" spans="1:2" x14ac:dyDescent="0.3">
      <c r="A9714" s="36"/>
      <c r="B9714" s="39"/>
    </row>
    <row r="9715" spans="1:2" x14ac:dyDescent="0.3">
      <c r="A9715" s="36"/>
      <c r="B9715" s="39"/>
    </row>
    <row r="9716" spans="1:2" x14ac:dyDescent="0.3">
      <c r="A9716" s="36"/>
      <c r="B9716" s="39"/>
    </row>
    <row r="9717" spans="1:2" x14ac:dyDescent="0.3">
      <c r="A9717" s="36"/>
      <c r="B9717" s="39"/>
    </row>
    <row r="9718" spans="1:2" x14ac:dyDescent="0.3">
      <c r="A9718" s="36"/>
      <c r="B9718" s="39"/>
    </row>
    <row r="9719" spans="1:2" x14ac:dyDescent="0.3">
      <c r="A9719" s="36"/>
      <c r="B9719" s="39"/>
    </row>
    <row r="9720" spans="1:2" x14ac:dyDescent="0.3">
      <c r="A9720" s="36"/>
      <c r="B9720" s="39"/>
    </row>
    <row r="9721" spans="1:2" x14ac:dyDescent="0.3">
      <c r="A9721" s="36"/>
      <c r="B9721" s="39"/>
    </row>
    <row r="9722" spans="1:2" x14ac:dyDescent="0.3">
      <c r="A9722" s="36"/>
      <c r="B9722" s="39"/>
    </row>
    <row r="9723" spans="1:2" x14ac:dyDescent="0.3">
      <c r="A9723" s="36"/>
      <c r="B9723" s="39"/>
    </row>
    <row r="9724" spans="1:2" x14ac:dyDescent="0.3">
      <c r="A9724" s="36"/>
      <c r="B9724" s="39"/>
    </row>
    <row r="9725" spans="1:2" x14ac:dyDescent="0.3">
      <c r="A9725" s="36"/>
      <c r="B9725" s="39"/>
    </row>
    <row r="9726" spans="1:2" x14ac:dyDescent="0.3">
      <c r="A9726" s="36"/>
      <c r="B9726" s="39"/>
    </row>
    <row r="9727" spans="1:2" x14ac:dyDescent="0.3">
      <c r="A9727" s="36"/>
      <c r="B9727" s="39"/>
    </row>
    <row r="9728" spans="1:2" x14ac:dyDescent="0.3">
      <c r="A9728" s="36"/>
      <c r="B9728" s="39"/>
    </row>
    <row r="9729" spans="1:2" x14ac:dyDescent="0.3">
      <c r="A9729" s="36"/>
      <c r="B9729" s="39"/>
    </row>
    <row r="9730" spans="1:2" x14ac:dyDescent="0.3">
      <c r="A9730" s="36"/>
      <c r="B9730" s="39"/>
    </row>
    <row r="9731" spans="1:2" x14ac:dyDescent="0.3">
      <c r="A9731" s="36"/>
      <c r="B9731" s="39"/>
    </row>
    <row r="9732" spans="1:2" x14ac:dyDescent="0.3">
      <c r="A9732" s="36"/>
      <c r="B9732" s="39"/>
    </row>
    <row r="9733" spans="1:2" x14ac:dyDescent="0.3">
      <c r="A9733" s="36"/>
      <c r="B9733" s="39"/>
    </row>
    <row r="9734" spans="1:2" x14ac:dyDescent="0.3">
      <c r="A9734" s="36"/>
      <c r="B9734" s="39"/>
    </row>
    <row r="9735" spans="1:2" x14ac:dyDescent="0.3">
      <c r="A9735" s="36"/>
      <c r="B9735" s="39"/>
    </row>
    <row r="9736" spans="1:2" x14ac:dyDescent="0.3">
      <c r="A9736" s="36"/>
      <c r="B9736" s="39"/>
    </row>
    <row r="9737" spans="1:2" x14ac:dyDescent="0.3">
      <c r="A9737" s="36"/>
      <c r="B9737" s="39"/>
    </row>
    <row r="9738" spans="1:2" x14ac:dyDescent="0.3">
      <c r="A9738" s="36"/>
      <c r="B9738" s="39"/>
    </row>
    <row r="9739" spans="1:2" x14ac:dyDescent="0.3">
      <c r="A9739" s="36"/>
      <c r="B9739" s="39"/>
    </row>
    <row r="9740" spans="1:2" x14ac:dyDescent="0.3">
      <c r="A9740" s="36"/>
      <c r="B9740" s="39"/>
    </row>
    <row r="9741" spans="1:2" x14ac:dyDescent="0.3">
      <c r="A9741" s="36"/>
      <c r="B9741" s="39"/>
    </row>
    <row r="9742" spans="1:2" x14ac:dyDescent="0.3">
      <c r="A9742" s="36"/>
      <c r="B9742" s="39"/>
    </row>
    <row r="9743" spans="1:2" x14ac:dyDescent="0.3">
      <c r="A9743" s="36"/>
      <c r="B9743" s="39"/>
    </row>
    <row r="9744" spans="1:2" x14ac:dyDescent="0.3">
      <c r="A9744" s="36"/>
      <c r="B9744" s="39"/>
    </row>
    <row r="9745" spans="1:2" x14ac:dyDescent="0.3">
      <c r="A9745" s="36"/>
      <c r="B9745" s="39"/>
    </row>
    <row r="9746" spans="1:2" x14ac:dyDescent="0.3">
      <c r="A9746" s="36"/>
      <c r="B9746" s="39"/>
    </row>
    <row r="9747" spans="1:2" x14ac:dyDescent="0.3">
      <c r="A9747" s="36"/>
      <c r="B9747" s="39"/>
    </row>
    <row r="9748" spans="1:2" x14ac:dyDescent="0.3">
      <c r="A9748" s="36"/>
      <c r="B9748" s="39"/>
    </row>
    <row r="9749" spans="1:2" x14ac:dyDescent="0.3">
      <c r="A9749" s="36"/>
      <c r="B9749" s="39"/>
    </row>
    <row r="9750" spans="1:2" x14ac:dyDescent="0.3">
      <c r="A9750" s="36"/>
      <c r="B9750" s="39"/>
    </row>
    <row r="9751" spans="1:2" x14ac:dyDescent="0.3">
      <c r="A9751" s="36"/>
      <c r="B9751" s="39"/>
    </row>
    <row r="9752" spans="1:2" x14ac:dyDescent="0.3">
      <c r="A9752" s="36"/>
      <c r="B9752" s="39"/>
    </row>
    <row r="9753" spans="1:2" x14ac:dyDescent="0.3">
      <c r="A9753" s="36"/>
      <c r="B9753" s="39"/>
    </row>
    <row r="9754" spans="1:2" x14ac:dyDescent="0.3">
      <c r="A9754" s="36"/>
      <c r="B9754" s="39"/>
    </row>
    <row r="9755" spans="1:2" x14ac:dyDescent="0.3">
      <c r="A9755" s="36"/>
      <c r="B9755" s="39"/>
    </row>
    <row r="9756" spans="1:2" x14ac:dyDescent="0.3">
      <c r="A9756" s="36"/>
      <c r="B9756" s="39"/>
    </row>
    <row r="9757" spans="1:2" x14ac:dyDescent="0.3">
      <c r="A9757" s="36"/>
      <c r="B9757" s="39"/>
    </row>
    <row r="9758" spans="1:2" x14ac:dyDescent="0.3">
      <c r="A9758" s="36"/>
      <c r="B9758" s="39"/>
    </row>
    <row r="9759" spans="1:2" x14ac:dyDescent="0.3">
      <c r="A9759" s="36"/>
      <c r="B9759" s="39"/>
    </row>
    <row r="9760" spans="1:2" x14ac:dyDescent="0.3">
      <c r="A9760" s="36"/>
      <c r="B9760" s="39"/>
    </row>
    <row r="9761" spans="1:2" x14ac:dyDescent="0.3">
      <c r="A9761" s="36"/>
      <c r="B9761" s="39"/>
    </row>
    <row r="9762" spans="1:2" x14ac:dyDescent="0.3">
      <c r="A9762" s="36"/>
      <c r="B9762" s="39"/>
    </row>
    <row r="9763" spans="1:2" x14ac:dyDescent="0.3">
      <c r="A9763" s="36"/>
      <c r="B9763" s="39"/>
    </row>
    <row r="9764" spans="1:2" x14ac:dyDescent="0.3">
      <c r="A9764" s="36"/>
      <c r="B9764" s="39"/>
    </row>
    <row r="9765" spans="1:2" x14ac:dyDescent="0.3">
      <c r="A9765" s="36"/>
      <c r="B9765" s="39"/>
    </row>
    <row r="9766" spans="1:2" x14ac:dyDescent="0.3">
      <c r="A9766" s="36"/>
      <c r="B9766" s="39"/>
    </row>
    <row r="9767" spans="1:2" x14ac:dyDescent="0.3">
      <c r="A9767" s="36"/>
      <c r="B9767" s="39"/>
    </row>
    <row r="9768" spans="1:2" x14ac:dyDescent="0.3">
      <c r="A9768" s="36"/>
      <c r="B9768" s="39"/>
    </row>
    <row r="9769" spans="1:2" x14ac:dyDescent="0.3">
      <c r="A9769" s="36"/>
      <c r="B9769" s="39"/>
    </row>
    <row r="9770" spans="1:2" x14ac:dyDescent="0.3">
      <c r="A9770" s="36"/>
      <c r="B9770" s="39"/>
    </row>
    <row r="9771" spans="1:2" x14ac:dyDescent="0.3">
      <c r="A9771" s="36"/>
      <c r="B9771" s="39"/>
    </row>
    <row r="9772" spans="1:2" x14ac:dyDescent="0.3">
      <c r="A9772" s="36"/>
      <c r="B9772" s="39"/>
    </row>
    <row r="9773" spans="1:2" x14ac:dyDescent="0.3">
      <c r="A9773" s="36"/>
      <c r="B9773" s="39"/>
    </row>
    <row r="9774" spans="1:2" x14ac:dyDescent="0.3">
      <c r="A9774" s="36"/>
      <c r="B9774" s="39"/>
    </row>
    <row r="9775" spans="1:2" x14ac:dyDescent="0.3">
      <c r="A9775" s="36"/>
      <c r="B9775" s="39"/>
    </row>
    <row r="9776" spans="1:2" x14ac:dyDescent="0.3">
      <c r="A9776" s="36"/>
      <c r="B9776" s="39"/>
    </row>
    <row r="9777" spans="1:2" x14ac:dyDescent="0.3">
      <c r="A9777" s="36"/>
      <c r="B9777" s="39"/>
    </row>
    <row r="9778" spans="1:2" x14ac:dyDescent="0.3">
      <c r="A9778" s="36"/>
      <c r="B9778" s="39"/>
    </row>
    <row r="9779" spans="1:2" x14ac:dyDescent="0.3">
      <c r="A9779" s="36"/>
      <c r="B9779" s="39"/>
    </row>
    <row r="9780" spans="1:2" x14ac:dyDescent="0.3">
      <c r="A9780" s="36"/>
      <c r="B9780" s="39"/>
    </row>
    <row r="9781" spans="1:2" x14ac:dyDescent="0.3">
      <c r="A9781" s="36"/>
      <c r="B9781" s="39"/>
    </row>
    <row r="9782" spans="1:2" x14ac:dyDescent="0.3">
      <c r="A9782" s="36"/>
      <c r="B9782" s="39"/>
    </row>
    <row r="9783" spans="1:2" x14ac:dyDescent="0.3">
      <c r="A9783" s="36"/>
      <c r="B9783" s="39"/>
    </row>
    <row r="9784" spans="1:2" x14ac:dyDescent="0.3">
      <c r="A9784" s="36"/>
      <c r="B9784" s="39"/>
    </row>
    <row r="9785" spans="1:2" x14ac:dyDescent="0.3">
      <c r="A9785" s="36"/>
      <c r="B9785" s="39"/>
    </row>
    <row r="9786" spans="1:2" x14ac:dyDescent="0.3">
      <c r="A9786" s="36"/>
      <c r="B9786" s="39"/>
    </row>
    <row r="9787" spans="1:2" x14ac:dyDescent="0.3">
      <c r="A9787" s="36"/>
      <c r="B9787" s="39"/>
    </row>
    <row r="9788" spans="1:2" x14ac:dyDescent="0.3">
      <c r="A9788" s="36"/>
      <c r="B9788" s="39"/>
    </row>
    <row r="9789" spans="1:2" x14ac:dyDescent="0.3">
      <c r="A9789" s="36"/>
      <c r="B9789" s="39"/>
    </row>
    <row r="9790" spans="1:2" x14ac:dyDescent="0.3">
      <c r="A9790" s="36"/>
      <c r="B9790" s="39"/>
    </row>
    <row r="9791" spans="1:2" x14ac:dyDescent="0.3">
      <c r="A9791" s="36"/>
      <c r="B9791" s="39"/>
    </row>
    <row r="9792" spans="1:2" x14ac:dyDescent="0.3">
      <c r="A9792" s="36"/>
      <c r="B9792" s="39"/>
    </row>
    <row r="9793" spans="1:2" x14ac:dyDescent="0.3">
      <c r="A9793" s="36"/>
      <c r="B9793" s="39"/>
    </row>
    <row r="9794" spans="1:2" x14ac:dyDescent="0.3">
      <c r="A9794" s="36"/>
      <c r="B9794" s="39"/>
    </row>
    <row r="9795" spans="1:2" x14ac:dyDescent="0.3">
      <c r="A9795" s="36"/>
      <c r="B9795" s="39"/>
    </row>
    <row r="9796" spans="1:2" x14ac:dyDescent="0.3">
      <c r="A9796" s="36"/>
      <c r="B9796" s="39"/>
    </row>
    <row r="9797" spans="1:2" x14ac:dyDescent="0.3">
      <c r="A9797" s="36"/>
      <c r="B9797" s="39"/>
    </row>
    <row r="9798" spans="1:2" x14ac:dyDescent="0.3">
      <c r="A9798" s="36"/>
      <c r="B9798" s="39"/>
    </row>
    <row r="9799" spans="1:2" x14ac:dyDescent="0.3">
      <c r="A9799" s="36"/>
      <c r="B9799" s="39"/>
    </row>
    <row r="9800" spans="1:2" x14ac:dyDescent="0.3">
      <c r="A9800" s="36"/>
      <c r="B9800" s="39"/>
    </row>
    <row r="9801" spans="1:2" x14ac:dyDescent="0.3">
      <c r="A9801" s="36"/>
      <c r="B9801" s="39"/>
    </row>
    <row r="9802" spans="1:2" x14ac:dyDescent="0.3">
      <c r="A9802" s="36"/>
      <c r="B9802" s="39"/>
    </row>
    <row r="9803" spans="1:2" x14ac:dyDescent="0.3">
      <c r="A9803" s="36"/>
      <c r="B9803" s="39"/>
    </row>
    <row r="9804" spans="1:2" x14ac:dyDescent="0.3">
      <c r="A9804" s="36"/>
      <c r="B9804" s="39"/>
    </row>
    <row r="9805" spans="1:2" x14ac:dyDescent="0.3">
      <c r="A9805" s="36"/>
      <c r="B9805" s="39"/>
    </row>
    <row r="9806" spans="1:2" x14ac:dyDescent="0.3">
      <c r="A9806" s="36"/>
      <c r="B9806" s="39"/>
    </row>
    <row r="9807" spans="1:2" x14ac:dyDescent="0.3">
      <c r="A9807" s="36"/>
      <c r="B9807" s="39"/>
    </row>
    <row r="9808" spans="1:2" x14ac:dyDescent="0.3">
      <c r="A9808" s="36"/>
      <c r="B9808" s="39"/>
    </row>
    <row r="9809" spans="1:2" x14ac:dyDescent="0.3">
      <c r="A9809" s="36"/>
      <c r="B9809" s="39"/>
    </row>
    <row r="9810" spans="1:2" x14ac:dyDescent="0.3">
      <c r="A9810" s="36"/>
      <c r="B9810" s="39"/>
    </row>
    <row r="9811" spans="1:2" x14ac:dyDescent="0.3">
      <c r="A9811" s="36"/>
      <c r="B9811" s="39"/>
    </row>
    <row r="9812" spans="1:2" x14ac:dyDescent="0.3">
      <c r="A9812" s="36"/>
      <c r="B9812" s="39"/>
    </row>
    <row r="9813" spans="1:2" x14ac:dyDescent="0.3">
      <c r="A9813" s="36"/>
      <c r="B9813" s="39"/>
    </row>
    <row r="9814" spans="1:2" x14ac:dyDescent="0.3">
      <c r="A9814" s="36"/>
      <c r="B9814" s="39"/>
    </row>
    <row r="9815" spans="1:2" x14ac:dyDescent="0.3">
      <c r="A9815" s="36"/>
      <c r="B9815" s="39"/>
    </row>
    <row r="9816" spans="1:2" x14ac:dyDescent="0.3">
      <c r="A9816" s="36"/>
      <c r="B9816" s="39"/>
    </row>
    <row r="9817" spans="1:2" x14ac:dyDescent="0.3">
      <c r="A9817" s="36"/>
      <c r="B9817" s="39"/>
    </row>
    <row r="9818" spans="1:2" x14ac:dyDescent="0.3">
      <c r="A9818" s="36"/>
      <c r="B9818" s="39"/>
    </row>
    <row r="9819" spans="1:2" x14ac:dyDescent="0.3">
      <c r="A9819" s="36"/>
      <c r="B9819" s="39"/>
    </row>
    <row r="9820" spans="1:2" x14ac:dyDescent="0.3">
      <c r="A9820" s="36"/>
      <c r="B9820" s="39"/>
    </row>
    <row r="9821" spans="1:2" x14ac:dyDescent="0.3">
      <c r="A9821" s="36"/>
      <c r="B9821" s="39"/>
    </row>
    <row r="9822" spans="1:2" x14ac:dyDescent="0.3">
      <c r="A9822" s="36"/>
      <c r="B9822" s="39"/>
    </row>
    <row r="9823" spans="1:2" x14ac:dyDescent="0.3">
      <c r="A9823" s="36"/>
      <c r="B9823" s="39"/>
    </row>
    <row r="9824" spans="1:2" x14ac:dyDescent="0.3">
      <c r="A9824" s="36"/>
      <c r="B9824" s="39"/>
    </row>
    <row r="9825" spans="1:2" x14ac:dyDescent="0.3">
      <c r="A9825" s="36"/>
      <c r="B9825" s="39"/>
    </row>
    <row r="9826" spans="1:2" x14ac:dyDescent="0.3">
      <c r="A9826" s="36"/>
      <c r="B9826" s="39"/>
    </row>
    <row r="9827" spans="1:2" x14ac:dyDescent="0.3">
      <c r="A9827" s="36"/>
      <c r="B9827" s="39"/>
    </row>
    <row r="9828" spans="1:2" x14ac:dyDescent="0.3">
      <c r="A9828" s="36"/>
      <c r="B9828" s="39"/>
    </row>
    <row r="9829" spans="1:2" x14ac:dyDescent="0.3">
      <c r="A9829" s="36"/>
      <c r="B9829" s="39"/>
    </row>
    <row r="9830" spans="1:2" x14ac:dyDescent="0.3">
      <c r="A9830" s="36"/>
      <c r="B9830" s="39"/>
    </row>
    <row r="9831" spans="1:2" x14ac:dyDescent="0.3">
      <c r="A9831" s="36"/>
      <c r="B9831" s="39"/>
    </row>
    <row r="9832" spans="1:2" x14ac:dyDescent="0.3">
      <c r="A9832" s="36"/>
      <c r="B9832" s="39"/>
    </row>
    <row r="9833" spans="1:2" x14ac:dyDescent="0.3">
      <c r="A9833" s="36"/>
      <c r="B9833" s="39"/>
    </row>
    <row r="9834" spans="1:2" x14ac:dyDescent="0.3">
      <c r="A9834" s="36"/>
      <c r="B9834" s="39"/>
    </row>
    <row r="9835" spans="1:2" x14ac:dyDescent="0.3">
      <c r="A9835" s="36"/>
      <c r="B9835" s="39"/>
    </row>
    <row r="9836" spans="1:2" x14ac:dyDescent="0.3">
      <c r="A9836" s="36"/>
      <c r="B9836" s="39"/>
    </row>
    <row r="9837" spans="1:2" x14ac:dyDescent="0.3">
      <c r="A9837" s="36"/>
      <c r="B9837" s="39"/>
    </row>
    <row r="9838" spans="1:2" x14ac:dyDescent="0.3">
      <c r="A9838" s="36"/>
      <c r="B9838" s="39"/>
    </row>
    <row r="9839" spans="1:2" x14ac:dyDescent="0.3">
      <c r="A9839" s="36"/>
      <c r="B9839" s="39"/>
    </row>
    <row r="9840" spans="1:2" x14ac:dyDescent="0.3">
      <c r="A9840" s="36"/>
      <c r="B9840" s="39"/>
    </row>
    <row r="9841" spans="1:2" x14ac:dyDescent="0.3">
      <c r="A9841" s="36"/>
      <c r="B9841" s="39"/>
    </row>
    <row r="9842" spans="1:2" x14ac:dyDescent="0.3">
      <c r="A9842" s="36"/>
      <c r="B9842" s="39"/>
    </row>
    <row r="9843" spans="1:2" x14ac:dyDescent="0.3">
      <c r="A9843" s="36"/>
      <c r="B9843" s="39"/>
    </row>
    <row r="9844" spans="1:2" x14ac:dyDescent="0.3">
      <c r="A9844" s="36"/>
      <c r="B9844" s="39"/>
    </row>
    <row r="9845" spans="1:2" x14ac:dyDescent="0.3">
      <c r="A9845" s="36"/>
      <c r="B9845" s="39"/>
    </row>
    <row r="9846" spans="1:2" x14ac:dyDescent="0.3">
      <c r="A9846" s="36"/>
      <c r="B9846" s="39"/>
    </row>
    <row r="9847" spans="1:2" x14ac:dyDescent="0.3">
      <c r="A9847" s="36"/>
      <c r="B9847" s="39"/>
    </row>
    <row r="9848" spans="1:2" x14ac:dyDescent="0.3">
      <c r="A9848" s="36"/>
      <c r="B9848" s="39"/>
    </row>
    <row r="9849" spans="1:2" x14ac:dyDescent="0.3">
      <c r="A9849" s="36"/>
      <c r="B9849" s="39"/>
    </row>
    <row r="9850" spans="1:2" x14ac:dyDescent="0.3">
      <c r="A9850" s="36"/>
      <c r="B9850" s="39"/>
    </row>
    <row r="9851" spans="1:2" x14ac:dyDescent="0.3">
      <c r="A9851" s="36"/>
      <c r="B9851" s="39"/>
    </row>
    <row r="9852" spans="1:2" x14ac:dyDescent="0.3">
      <c r="A9852" s="36"/>
      <c r="B9852" s="39"/>
    </row>
    <row r="9853" spans="1:2" x14ac:dyDescent="0.3">
      <c r="A9853" s="36"/>
      <c r="B9853" s="39"/>
    </row>
    <row r="9854" spans="1:2" x14ac:dyDescent="0.3">
      <c r="A9854" s="36"/>
      <c r="B9854" s="39"/>
    </row>
    <row r="9855" spans="1:2" x14ac:dyDescent="0.3">
      <c r="A9855" s="36"/>
      <c r="B9855" s="39"/>
    </row>
    <row r="9856" spans="1:2" x14ac:dyDescent="0.3">
      <c r="A9856" s="36"/>
      <c r="B9856" s="39"/>
    </row>
    <row r="9857" spans="1:2" x14ac:dyDescent="0.3">
      <c r="A9857" s="36"/>
      <c r="B9857" s="39"/>
    </row>
    <row r="9858" spans="1:2" x14ac:dyDescent="0.3">
      <c r="A9858" s="36"/>
      <c r="B9858" s="39"/>
    </row>
    <row r="9859" spans="1:2" x14ac:dyDescent="0.3">
      <c r="A9859" s="36"/>
      <c r="B9859" s="39"/>
    </row>
    <row r="9860" spans="1:2" x14ac:dyDescent="0.3">
      <c r="A9860" s="36"/>
      <c r="B9860" s="39"/>
    </row>
    <row r="9861" spans="1:2" x14ac:dyDescent="0.3">
      <c r="A9861" s="36"/>
      <c r="B9861" s="39"/>
    </row>
    <row r="9862" spans="1:2" x14ac:dyDescent="0.3">
      <c r="A9862" s="36"/>
      <c r="B9862" s="39"/>
    </row>
    <row r="9863" spans="1:2" x14ac:dyDescent="0.3">
      <c r="A9863" s="36"/>
      <c r="B9863" s="39"/>
    </row>
    <row r="9864" spans="1:2" x14ac:dyDescent="0.3">
      <c r="A9864" s="36"/>
      <c r="B9864" s="39"/>
    </row>
    <row r="9865" spans="1:2" x14ac:dyDescent="0.3">
      <c r="A9865" s="36"/>
      <c r="B9865" s="39"/>
    </row>
    <row r="9866" spans="1:2" x14ac:dyDescent="0.3">
      <c r="A9866" s="36"/>
      <c r="B9866" s="39"/>
    </row>
    <row r="9867" spans="1:2" x14ac:dyDescent="0.3">
      <c r="A9867" s="36"/>
      <c r="B9867" s="39"/>
    </row>
    <row r="9868" spans="1:2" x14ac:dyDescent="0.3">
      <c r="A9868" s="36"/>
      <c r="B9868" s="39"/>
    </row>
    <row r="9869" spans="1:2" x14ac:dyDescent="0.3">
      <c r="A9869" s="36"/>
      <c r="B9869" s="39"/>
    </row>
    <row r="9870" spans="1:2" x14ac:dyDescent="0.3">
      <c r="A9870" s="36"/>
      <c r="B9870" s="39"/>
    </row>
    <row r="9871" spans="1:2" x14ac:dyDescent="0.3">
      <c r="A9871" s="36"/>
      <c r="B9871" s="39"/>
    </row>
    <row r="9872" spans="1:2" x14ac:dyDescent="0.3">
      <c r="A9872" s="36"/>
      <c r="B9872" s="39"/>
    </row>
    <row r="9873" spans="1:2" x14ac:dyDescent="0.3">
      <c r="A9873" s="36"/>
      <c r="B9873" s="39"/>
    </row>
    <row r="9874" spans="1:2" x14ac:dyDescent="0.3">
      <c r="A9874" s="36"/>
      <c r="B9874" s="39"/>
    </row>
    <row r="9875" spans="1:2" x14ac:dyDescent="0.3">
      <c r="A9875" s="36"/>
      <c r="B9875" s="39"/>
    </row>
    <row r="9876" spans="1:2" x14ac:dyDescent="0.3">
      <c r="A9876" s="36"/>
      <c r="B9876" s="39"/>
    </row>
    <row r="9877" spans="1:2" x14ac:dyDescent="0.3">
      <c r="A9877" s="36"/>
      <c r="B9877" s="39"/>
    </row>
    <row r="9878" spans="1:2" x14ac:dyDescent="0.3">
      <c r="A9878" s="36"/>
      <c r="B9878" s="39"/>
    </row>
    <row r="9879" spans="1:2" x14ac:dyDescent="0.3">
      <c r="A9879" s="36"/>
      <c r="B9879" s="39"/>
    </row>
    <row r="9880" spans="1:2" x14ac:dyDescent="0.3">
      <c r="A9880" s="36"/>
      <c r="B9880" s="39"/>
    </row>
    <row r="9881" spans="1:2" x14ac:dyDescent="0.3">
      <c r="A9881" s="36"/>
      <c r="B9881" s="39"/>
    </row>
    <row r="9882" spans="1:2" x14ac:dyDescent="0.3">
      <c r="A9882" s="36"/>
      <c r="B9882" s="39"/>
    </row>
    <row r="9883" spans="1:2" x14ac:dyDescent="0.3">
      <c r="A9883" s="36"/>
      <c r="B9883" s="39"/>
    </row>
    <row r="9884" spans="1:2" x14ac:dyDescent="0.3">
      <c r="A9884" s="36"/>
      <c r="B9884" s="39"/>
    </row>
    <row r="9885" spans="1:2" x14ac:dyDescent="0.3">
      <c r="A9885" s="36"/>
      <c r="B9885" s="39"/>
    </row>
    <row r="9886" spans="1:2" x14ac:dyDescent="0.3">
      <c r="A9886" s="36"/>
      <c r="B9886" s="39"/>
    </row>
    <row r="9887" spans="1:2" x14ac:dyDescent="0.3">
      <c r="A9887" s="36"/>
      <c r="B9887" s="39"/>
    </row>
    <row r="9888" spans="1:2" x14ac:dyDescent="0.3">
      <c r="A9888" s="36"/>
      <c r="B9888" s="39"/>
    </row>
    <row r="9889" spans="1:2" x14ac:dyDescent="0.3">
      <c r="A9889" s="36"/>
      <c r="B9889" s="39"/>
    </row>
    <row r="9890" spans="1:2" x14ac:dyDescent="0.3">
      <c r="A9890" s="36"/>
      <c r="B9890" s="39"/>
    </row>
    <row r="9891" spans="1:2" x14ac:dyDescent="0.3">
      <c r="A9891" s="36"/>
      <c r="B9891" s="39"/>
    </row>
    <row r="9892" spans="1:2" x14ac:dyDescent="0.3">
      <c r="A9892" s="36"/>
      <c r="B9892" s="39"/>
    </row>
    <row r="9893" spans="1:2" x14ac:dyDescent="0.3">
      <c r="A9893" s="36"/>
      <c r="B9893" s="39"/>
    </row>
    <row r="9894" spans="1:2" x14ac:dyDescent="0.3">
      <c r="A9894" s="36"/>
      <c r="B9894" s="39"/>
    </row>
    <row r="9895" spans="1:2" x14ac:dyDescent="0.3">
      <c r="A9895" s="36"/>
      <c r="B9895" s="39"/>
    </row>
    <row r="9896" spans="1:2" x14ac:dyDescent="0.3">
      <c r="A9896" s="36"/>
      <c r="B9896" s="39"/>
    </row>
    <row r="9897" spans="1:2" x14ac:dyDescent="0.3">
      <c r="A9897" s="36"/>
      <c r="B9897" s="39"/>
    </row>
    <row r="9898" spans="1:2" x14ac:dyDescent="0.3">
      <c r="A9898" s="36"/>
      <c r="B9898" s="39"/>
    </row>
    <row r="9899" spans="1:2" x14ac:dyDescent="0.3">
      <c r="A9899" s="36"/>
      <c r="B9899" s="39"/>
    </row>
    <row r="9900" spans="1:2" x14ac:dyDescent="0.3">
      <c r="A9900" s="36"/>
      <c r="B9900" s="39"/>
    </row>
    <row r="9901" spans="1:2" x14ac:dyDescent="0.3">
      <c r="A9901" s="36"/>
      <c r="B9901" s="39"/>
    </row>
    <row r="9902" spans="1:2" x14ac:dyDescent="0.3">
      <c r="A9902" s="36"/>
      <c r="B9902" s="39"/>
    </row>
    <row r="9903" spans="1:2" x14ac:dyDescent="0.3">
      <c r="A9903" s="36"/>
      <c r="B9903" s="39"/>
    </row>
    <row r="9904" spans="1:2" x14ac:dyDescent="0.3">
      <c r="A9904" s="36"/>
      <c r="B9904" s="39"/>
    </row>
    <row r="9905" spans="1:2" x14ac:dyDescent="0.3">
      <c r="A9905" s="36"/>
      <c r="B9905" s="39"/>
    </row>
    <row r="9906" spans="1:2" x14ac:dyDescent="0.3">
      <c r="A9906" s="36"/>
      <c r="B9906" s="39"/>
    </row>
    <row r="9907" spans="1:2" x14ac:dyDescent="0.3">
      <c r="A9907" s="36"/>
      <c r="B9907" s="39"/>
    </row>
    <row r="9908" spans="1:2" x14ac:dyDescent="0.3">
      <c r="A9908" s="36"/>
      <c r="B9908" s="39"/>
    </row>
    <row r="9909" spans="1:2" x14ac:dyDescent="0.3">
      <c r="A9909" s="36"/>
      <c r="B9909" s="39"/>
    </row>
    <row r="9910" spans="1:2" x14ac:dyDescent="0.3">
      <c r="A9910" s="36"/>
      <c r="B9910" s="39"/>
    </row>
    <row r="9911" spans="1:2" x14ac:dyDescent="0.3">
      <c r="A9911" s="36"/>
      <c r="B9911" s="39"/>
    </row>
    <row r="9912" spans="1:2" x14ac:dyDescent="0.3">
      <c r="A9912" s="36"/>
      <c r="B9912" s="39"/>
    </row>
    <row r="9913" spans="1:2" x14ac:dyDescent="0.3">
      <c r="A9913" s="36"/>
      <c r="B9913" s="39"/>
    </row>
    <row r="9914" spans="1:2" x14ac:dyDescent="0.3">
      <c r="A9914" s="36"/>
      <c r="B9914" s="39"/>
    </row>
    <row r="9915" spans="1:2" x14ac:dyDescent="0.3">
      <c r="A9915" s="36"/>
      <c r="B9915" s="39"/>
    </row>
    <row r="9916" spans="1:2" x14ac:dyDescent="0.3">
      <c r="A9916" s="36"/>
      <c r="B9916" s="39"/>
    </row>
    <row r="9917" spans="1:2" x14ac:dyDescent="0.3">
      <c r="A9917" s="36"/>
      <c r="B9917" s="39"/>
    </row>
    <row r="9918" spans="1:2" x14ac:dyDescent="0.3">
      <c r="A9918" s="36"/>
      <c r="B9918" s="39"/>
    </row>
    <row r="9919" spans="1:2" x14ac:dyDescent="0.3">
      <c r="A9919" s="36"/>
      <c r="B9919" s="39"/>
    </row>
    <row r="9920" spans="1:2" x14ac:dyDescent="0.3">
      <c r="A9920" s="36"/>
      <c r="B9920" s="39"/>
    </row>
    <row r="9921" spans="1:2" x14ac:dyDescent="0.3">
      <c r="A9921" s="36"/>
      <c r="B9921" s="39"/>
    </row>
    <row r="9922" spans="1:2" x14ac:dyDescent="0.3">
      <c r="A9922" s="36"/>
      <c r="B9922" s="39"/>
    </row>
    <row r="9923" spans="1:2" x14ac:dyDescent="0.3">
      <c r="A9923" s="36"/>
      <c r="B9923" s="39"/>
    </row>
    <row r="9924" spans="1:2" x14ac:dyDescent="0.3">
      <c r="A9924" s="36"/>
      <c r="B9924" s="39"/>
    </row>
    <row r="9925" spans="1:2" x14ac:dyDescent="0.3">
      <c r="A9925" s="36"/>
      <c r="B9925" s="39"/>
    </row>
    <row r="9926" spans="1:2" x14ac:dyDescent="0.3">
      <c r="A9926" s="36"/>
      <c r="B9926" s="39"/>
    </row>
    <row r="9927" spans="1:2" x14ac:dyDescent="0.3">
      <c r="A9927" s="36"/>
      <c r="B9927" s="39"/>
    </row>
    <row r="9928" spans="1:2" x14ac:dyDescent="0.3">
      <c r="A9928" s="36"/>
      <c r="B9928" s="39"/>
    </row>
    <row r="9929" spans="1:2" x14ac:dyDescent="0.3">
      <c r="A9929" s="36"/>
      <c r="B9929" s="39"/>
    </row>
    <row r="9930" spans="1:2" x14ac:dyDescent="0.3">
      <c r="A9930" s="36"/>
      <c r="B9930" s="39"/>
    </row>
    <row r="9931" spans="1:2" x14ac:dyDescent="0.3">
      <c r="A9931" s="36"/>
      <c r="B9931" s="39"/>
    </row>
    <row r="9932" spans="1:2" x14ac:dyDescent="0.3">
      <c r="A9932" s="36"/>
      <c r="B9932" s="39"/>
    </row>
    <row r="9933" spans="1:2" x14ac:dyDescent="0.3">
      <c r="A9933" s="36"/>
      <c r="B9933" s="39"/>
    </row>
    <row r="9934" spans="1:2" x14ac:dyDescent="0.3">
      <c r="A9934" s="36"/>
      <c r="B9934" s="39"/>
    </row>
    <row r="9935" spans="1:2" x14ac:dyDescent="0.3">
      <c r="A9935" s="36"/>
      <c r="B9935" s="39"/>
    </row>
    <row r="9936" spans="1:2" x14ac:dyDescent="0.3">
      <c r="A9936" s="36"/>
      <c r="B9936" s="39"/>
    </row>
    <row r="9937" spans="1:2" x14ac:dyDescent="0.3">
      <c r="A9937" s="36"/>
      <c r="B9937" s="39"/>
    </row>
    <row r="9938" spans="1:2" x14ac:dyDescent="0.3">
      <c r="A9938" s="36"/>
      <c r="B9938" s="39"/>
    </row>
    <row r="9939" spans="1:2" x14ac:dyDescent="0.3">
      <c r="A9939" s="36"/>
      <c r="B9939" s="39"/>
    </row>
    <row r="9940" spans="1:2" x14ac:dyDescent="0.3">
      <c r="A9940" s="36"/>
      <c r="B9940" s="39"/>
    </row>
    <row r="9941" spans="1:2" x14ac:dyDescent="0.3">
      <c r="A9941" s="36"/>
      <c r="B9941" s="39"/>
    </row>
    <row r="9942" spans="1:2" x14ac:dyDescent="0.3">
      <c r="A9942" s="36"/>
      <c r="B9942" s="39"/>
    </row>
    <row r="9943" spans="1:2" x14ac:dyDescent="0.3">
      <c r="A9943" s="36"/>
      <c r="B9943" s="39"/>
    </row>
    <row r="9944" spans="1:2" x14ac:dyDescent="0.3">
      <c r="A9944" s="36"/>
      <c r="B9944" s="39"/>
    </row>
    <row r="9945" spans="1:2" x14ac:dyDescent="0.3">
      <c r="A9945" s="36"/>
      <c r="B9945" s="39"/>
    </row>
    <row r="9946" spans="1:2" x14ac:dyDescent="0.3">
      <c r="A9946" s="36"/>
      <c r="B9946" s="39"/>
    </row>
    <row r="9947" spans="1:2" x14ac:dyDescent="0.3">
      <c r="A9947" s="36"/>
      <c r="B9947" s="39"/>
    </row>
    <row r="9948" spans="1:2" x14ac:dyDescent="0.3">
      <c r="A9948" s="36"/>
      <c r="B9948" s="39"/>
    </row>
    <row r="9949" spans="1:2" x14ac:dyDescent="0.3">
      <c r="A9949" s="36"/>
      <c r="B9949" s="39"/>
    </row>
    <row r="9950" spans="1:2" x14ac:dyDescent="0.3">
      <c r="A9950" s="36"/>
      <c r="B9950" s="39"/>
    </row>
    <row r="9951" spans="1:2" x14ac:dyDescent="0.3">
      <c r="A9951" s="36"/>
      <c r="B9951" s="39"/>
    </row>
    <row r="9952" spans="1:2" x14ac:dyDescent="0.3">
      <c r="A9952" s="36"/>
      <c r="B9952" s="39"/>
    </row>
    <row r="9953" spans="1:2" x14ac:dyDescent="0.3">
      <c r="A9953" s="36"/>
      <c r="B9953" s="39"/>
    </row>
    <row r="9954" spans="1:2" x14ac:dyDescent="0.3">
      <c r="A9954" s="36"/>
      <c r="B9954" s="39"/>
    </row>
    <row r="9955" spans="1:2" x14ac:dyDescent="0.3">
      <c r="A9955" s="36"/>
      <c r="B9955" s="39"/>
    </row>
    <row r="9956" spans="1:2" x14ac:dyDescent="0.3">
      <c r="A9956" s="36"/>
      <c r="B9956" s="39"/>
    </row>
    <row r="9957" spans="1:2" x14ac:dyDescent="0.3">
      <c r="A9957" s="36"/>
      <c r="B9957" s="39"/>
    </row>
    <row r="9958" spans="1:2" x14ac:dyDescent="0.3">
      <c r="A9958" s="36"/>
      <c r="B9958" s="39"/>
    </row>
    <row r="9959" spans="1:2" x14ac:dyDescent="0.3">
      <c r="A9959" s="36"/>
      <c r="B9959" s="39"/>
    </row>
    <row r="9960" spans="1:2" x14ac:dyDescent="0.3">
      <c r="A9960" s="36"/>
      <c r="B9960" s="39"/>
    </row>
    <row r="9961" spans="1:2" x14ac:dyDescent="0.3">
      <c r="A9961" s="36"/>
      <c r="B9961" s="39"/>
    </row>
    <row r="9962" spans="1:2" x14ac:dyDescent="0.3">
      <c r="A9962" s="36"/>
      <c r="B9962" s="39"/>
    </row>
    <row r="9963" spans="1:2" x14ac:dyDescent="0.3">
      <c r="A9963" s="36"/>
      <c r="B9963" s="39"/>
    </row>
    <row r="9964" spans="1:2" x14ac:dyDescent="0.3">
      <c r="A9964" s="36"/>
      <c r="B9964" s="39"/>
    </row>
    <row r="9965" spans="1:2" x14ac:dyDescent="0.3">
      <c r="A9965" s="36"/>
      <c r="B9965" s="39"/>
    </row>
    <row r="9966" spans="1:2" x14ac:dyDescent="0.3">
      <c r="A9966" s="36"/>
      <c r="B9966" s="39"/>
    </row>
    <row r="9967" spans="1:2" x14ac:dyDescent="0.3">
      <c r="A9967" s="36"/>
      <c r="B9967" s="39"/>
    </row>
    <row r="9968" spans="1:2" x14ac:dyDescent="0.3">
      <c r="A9968" s="36"/>
      <c r="B9968" s="39"/>
    </row>
    <row r="9969" spans="1:2" x14ac:dyDescent="0.3">
      <c r="A9969" s="36"/>
      <c r="B9969" s="39"/>
    </row>
    <row r="9970" spans="1:2" x14ac:dyDescent="0.3">
      <c r="A9970" s="36"/>
      <c r="B9970" s="39"/>
    </row>
    <row r="9971" spans="1:2" x14ac:dyDescent="0.3">
      <c r="A9971" s="36"/>
      <c r="B9971" s="39"/>
    </row>
    <row r="9972" spans="1:2" x14ac:dyDescent="0.3">
      <c r="A9972" s="36"/>
      <c r="B9972" s="39"/>
    </row>
    <row r="9973" spans="1:2" x14ac:dyDescent="0.3">
      <c r="A9973" s="36"/>
      <c r="B9973" s="39"/>
    </row>
    <row r="9974" spans="1:2" x14ac:dyDescent="0.3">
      <c r="A9974" s="36"/>
      <c r="B9974" s="39"/>
    </row>
    <row r="9975" spans="1:2" x14ac:dyDescent="0.3">
      <c r="A9975" s="36"/>
      <c r="B9975" s="39"/>
    </row>
    <row r="9976" spans="1:2" x14ac:dyDescent="0.3">
      <c r="A9976" s="36"/>
      <c r="B9976" s="39"/>
    </row>
    <row r="9977" spans="1:2" x14ac:dyDescent="0.3">
      <c r="A9977" s="36"/>
      <c r="B9977" s="39"/>
    </row>
    <row r="9978" spans="1:2" x14ac:dyDescent="0.3">
      <c r="A9978" s="36"/>
      <c r="B9978" s="39"/>
    </row>
    <row r="9979" spans="1:2" x14ac:dyDescent="0.3">
      <c r="A9979" s="36"/>
      <c r="B9979" s="39"/>
    </row>
    <row r="9980" spans="1:2" x14ac:dyDescent="0.3">
      <c r="A9980" s="36"/>
      <c r="B9980" s="39"/>
    </row>
    <row r="9981" spans="1:2" x14ac:dyDescent="0.3">
      <c r="A9981" s="36"/>
      <c r="B9981" s="39"/>
    </row>
    <row r="9982" spans="1:2" x14ac:dyDescent="0.3">
      <c r="A9982" s="36"/>
      <c r="B9982" s="39"/>
    </row>
    <row r="9983" spans="1:2" x14ac:dyDescent="0.3">
      <c r="A9983" s="36"/>
      <c r="B9983" s="39"/>
    </row>
    <row r="9984" spans="1:2" x14ac:dyDescent="0.3">
      <c r="A9984" s="36"/>
      <c r="B9984" s="39"/>
    </row>
    <row r="9985" spans="1:2" x14ac:dyDescent="0.3">
      <c r="A9985" s="36"/>
      <c r="B9985" s="39"/>
    </row>
    <row r="9986" spans="1:2" x14ac:dyDescent="0.3">
      <c r="A9986" s="36"/>
      <c r="B9986" s="39"/>
    </row>
    <row r="9987" spans="1:2" x14ac:dyDescent="0.3">
      <c r="A9987" s="36"/>
      <c r="B9987" s="39"/>
    </row>
    <row r="9988" spans="1:2" x14ac:dyDescent="0.3">
      <c r="A9988" s="36"/>
      <c r="B9988" s="39"/>
    </row>
    <row r="9989" spans="1:2" x14ac:dyDescent="0.3">
      <c r="A9989" s="36"/>
      <c r="B9989" s="39"/>
    </row>
    <row r="9990" spans="1:2" x14ac:dyDescent="0.3">
      <c r="A9990" s="36"/>
      <c r="B9990" s="39"/>
    </row>
    <row r="9991" spans="1:2" x14ac:dyDescent="0.3">
      <c r="A9991" s="36"/>
      <c r="B9991" s="39"/>
    </row>
    <row r="9992" spans="1:2" x14ac:dyDescent="0.3">
      <c r="A9992" s="36"/>
      <c r="B9992" s="39"/>
    </row>
    <row r="9993" spans="1:2" x14ac:dyDescent="0.3">
      <c r="A9993" s="36"/>
      <c r="B9993" s="39"/>
    </row>
    <row r="9994" spans="1:2" x14ac:dyDescent="0.3">
      <c r="A9994" s="36"/>
      <c r="B9994" s="39"/>
    </row>
    <row r="9995" spans="1:2" x14ac:dyDescent="0.3">
      <c r="A9995" s="36"/>
      <c r="B9995" s="39"/>
    </row>
    <row r="9996" spans="1:2" x14ac:dyDescent="0.3">
      <c r="A9996" s="36"/>
      <c r="B9996" s="39"/>
    </row>
    <row r="9997" spans="1:2" x14ac:dyDescent="0.3">
      <c r="A9997" s="36"/>
      <c r="B9997" s="39"/>
    </row>
    <row r="9998" spans="1:2" x14ac:dyDescent="0.3">
      <c r="A9998" s="36"/>
      <c r="B9998" s="39"/>
    </row>
    <row r="9999" spans="1:2" x14ac:dyDescent="0.3">
      <c r="A9999" s="36"/>
      <c r="B9999" s="39"/>
    </row>
    <row r="10000" spans="1:2" x14ac:dyDescent="0.3">
      <c r="A10000" s="36"/>
      <c r="B10000" s="39"/>
    </row>
    <row r="10001" spans="1:2" x14ac:dyDescent="0.3">
      <c r="A10001" s="36"/>
      <c r="B10001" s="39"/>
    </row>
    <row r="10002" spans="1:2" x14ac:dyDescent="0.3">
      <c r="A10002" s="36"/>
      <c r="B10002" s="39"/>
    </row>
    <row r="10003" spans="1:2" x14ac:dyDescent="0.3">
      <c r="A10003" s="36"/>
      <c r="B10003" s="39"/>
    </row>
    <row r="10004" spans="1:2" x14ac:dyDescent="0.3">
      <c r="A10004" s="36"/>
      <c r="B10004" s="39"/>
    </row>
    <row r="10005" spans="1:2" x14ac:dyDescent="0.3">
      <c r="A10005" s="36"/>
      <c r="B10005" s="39"/>
    </row>
    <row r="10006" spans="1:2" x14ac:dyDescent="0.3">
      <c r="A10006" s="36"/>
      <c r="B10006" s="39"/>
    </row>
    <row r="10007" spans="1:2" x14ac:dyDescent="0.3">
      <c r="A10007" s="36"/>
      <c r="B10007" s="39"/>
    </row>
    <row r="10008" spans="1:2" x14ac:dyDescent="0.3">
      <c r="A10008" s="36"/>
      <c r="B10008" s="39"/>
    </row>
    <row r="10009" spans="1:2" x14ac:dyDescent="0.3">
      <c r="A10009" s="36"/>
      <c r="B10009" s="39"/>
    </row>
    <row r="10010" spans="1:2" x14ac:dyDescent="0.3">
      <c r="A10010" s="36"/>
      <c r="B10010" s="39"/>
    </row>
    <row r="10011" spans="1:2" x14ac:dyDescent="0.3">
      <c r="A10011" s="36"/>
      <c r="B10011" s="39"/>
    </row>
    <row r="10012" spans="1:2" x14ac:dyDescent="0.3">
      <c r="A10012" s="36"/>
      <c r="B10012" s="39"/>
    </row>
    <row r="10013" spans="1:2" x14ac:dyDescent="0.3">
      <c r="A10013" s="36"/>
      <c r="B10013" s="39"/>
    </row>
    <row r="10014" spans="1:2" x14ac:dyDescent="0.3">
      <c r="A10014" s="36"/>
      <c r="B10014" s="39"/>
    </row>
    <row r="10015" spans="1:2" x14ac:dyDescent="0.3">
      <c r="A10015" s="36"/>
      <c r="B10015" s="39"/>
    </row>
    <row r="10016" spans="1:2" x14ac:dyDescent="0.3">
      <c r="A10016" s="36"/>
      <c r="B10016" s="39"/>
    </row>
    <row r="10017" spans="1:2" x14ac:dyDescent="0.3">
      <c r="A10017" s="36"/>
      <c r="B10017" s="39"/>
    </row>
    <row r="10018" spans="1:2" x14ac:dyDescent="0.3">
      <c r="A10018" s="36"/>
      <c r="B10018" s="39"/>
    </row>
    <row r="10019" spans="1:2" x14ac:dyDescent="0.3">
      <c r="A10019" s="36"/>
      <c r="B10019" s="39"/>
    </row>
    <row r="10020" spans="1:2" x14ac:dyDescent="0.3">
      <c r="A10020" s="36"/>
      <c r="B10020" s="39"/>
    </row>
    <row r="10021" spans="1:2" x14ac:dyDescent="0.3">
      <c r="A10021" s="36"/>
      <c r="B10021" s="39"/>
    </row>
    <row r="10022" spans="1:2" x14ac:dyDescent="0.3">
      <c r="A10022" s="36"/>
      <c r="B10022" s="39"/>
    </row>
    <row r="10023" spans="1:2" x14ac:dyDescent="0.3">
      <c r="A10023" s="36"/>
      <c r="B10023" s="39"/>
    </row>
    <row r="10024" spans="1:2" x14ac:dyDescent="0.3">
      <c r="A10024" s="36"/>
      <c r="B10024" s="39"/>
    </row>
    <row r="10025" spans="1:2" x14ac:dyDescent="0.3">
      <c r="A10025" s="36"/>
      <c r="B10025" s="39"/>
    </row>
    <row r="10026" spans="1:2" x14ac:dyDescent="0.3">
      <c r="A10026" s="36"/>
      <c r="B10026" s="39"/>
    </row>
    <row r="10027" spans="1:2" x14ac:dyDescent="0.3">
      <c r="A10027" s="36"/>
      <c r="B10027" s="39"/>
    </row>
    <row r="10028" spans="1:2" x14ac:dyDescent="0.3">
      <c r="A10028" s="36"/>
      <c r="B10028" s="39"/>
    </row>
    <row r="10029" spans="1:2" x14ac:dyDescent="0.3">
      <c r="A10029" s="36"/>
      <c r="B10029" s="39"/>
    </row>
    <row r="10030" spans="1:2" x14ac:dyDescent="0.3">
      <c r="A10030" s="36"/>
      <c r="B10030" s="39"/>
    </row>
    <row r="10031" spans="1:2" x14ac:dyDescent="0.3">
      <c r="A10031" s="36"/>
      <c r="B10031" s="39"/>
    </row>
    <row r="10032" spans="1:2" x14ac:dyDescent="0.3">
      <c r="A10032" s="36"/>
      <c r="B10032" s="39"/>
    </row>
    <row r="10033" spans="1:2" x14ac:dyDescent="0.3">
      <c r="A10033" s="36"/>
      <c r="B10033" s="39"/>
    </row>
    <row r="10034" spans="1:2" x14ac:dyDescent="0.3">
      <c r="A10034" s="36"/>
      <c r="B10034" s="39"/>
    </row>
    <row r="10035" spans="1:2" x14ac:dyDescent="0.3">
      <c r="A10035" s="36"/>
      <c r="B10035" s="39"/>
    </row>
    <row r="10036" spans="1:2" x14ac:dyDescent="0.3">
      <c r="A10036" s="36"/>
      <c r="B10036" s="39"/>
    </row>
    <row r="10037" spans="1:2" x14ac:dyDescent="0.3">
      <c r="A10037" s="36"/>
      <c r="B10037" s="39"/>
    </row>
    <row r="10038" spans="1:2" x14ac:dyDescent="0.3">
      <c r="A10038" s="36"/>
      <c r="B10038" s="39"/>
    </row>
    <row r="10039" spans="1:2" x14ac:dyDescent="0.3">
      <c r="A10039" s="36"/>
      <c r="B10039" s="39"/>
    </row>
    <row r="10040" spans="1:2" x14ac:dyDescent="0.3">
      <c r="A10040" s="36"/>
      <c r="B10040" s="39"/>
    </row>
    <row r="10041" spans="1:2" x14ac:dyDescent="0.3">
      <c r="A10041" s="36"/>
      <c r="B10041" s="39"/>
    </row>
    <row r="10042" spans="1:2" x14ac:dyDescent="0.3">
      <c r="A10042" s="36"/>
      <c r="B10042" s="39"/>
    </row>
    <row r="10043" spans="1:2" x14ac:dyDescent="0.3">
      <c r="A10043" s="36"/>
      <c r="B10043" s="39"/>
    </row>
    <row r="10044" spans="1:2" x14ac:dyDescent="0.3">
      <c r="A10044" s="36"/>
      <c r="B10044" s="39"/>
    </row>
    <row r="10045" spans="1:2" x14ac:dyDescent="0.3">
      <c r="A10045" s="36"/>
      <c r="B10045" s="39"/>
    </row>
    <row r="10046" spans="1:2" x14ac:dyDescent="0.3">
      <c r="A10046" s="36"/>
      <c r="B10046" s="39"/>
    </row>
    <row r="10047" spans="1:2" x14ac:dyDescent="0.3">
      <c r="A10047" s="36"/>
      <c r="B10047" s="39"/>
    </row>
    <row r="10048" spans="1:2" x14ac:dyDescent="0.3">
      <c r="A10048" s="36"/>
      <c r="B10048" s="39"/>
    </row>
    <row r="10049" spans="1:2" x14ac:dyDescent="0.3">
      <c r="A10049" s="36"/>
      <c r="B10049" s="39"/>
    </row>
    <row r="10050" spans="1:2" x14ac:dyDescent="0.3">
      <c r="A10050" s="36"/>
      <c r="B10050" s="39"/>
    </row>
    <row r="10051" spans="1:2" x14ac:dyDescent="0.3">
      <c r="A10051" s="36"/>
      <c r="B10051" s="39"/>
    </row>
    <row r="10052" spans="1:2" x14ac:dyDescent="0.3">
      <c r="A10052" s="36"/>
      <c r="B10052" s="39"/>
    </row>
    <row r="10053" spans="1:2" x14ac:dyDescent="0.3">
      <c r="A10053" s="36"/>
      <c r="B10053" s="39"/>
    </row>
    <row r="10054" spans="1:2" x14ac:dyDescent="0.3">
      <c r="A10054" s="36"/>
      <c r="B10054" s="39"/>
    </row>
    <row r="10055" spans="1:2" x14ac:dyDescent="0.3">
      <c r="A10055" s="36"/>
      <c r="B10055" s="39"/>
    </row>
    <row r="10056" spans="1:2" x14ac:dyDescent="0.3">
      <c r="A10056" s="36"/>
      <c r="B10056" s="39"/>
    </row>
    <row r="10057" spans="1:2" x14ac:dyDescent="0.3">
      <c r="A10057" s="36"/>
      <c r="B10057" s="39"/>
    </row>
    <row r="10058" spans="1:2" x14ac:dyDescent="0.3">
      <c r="A10058" s="36"/>
      <c r="B10058" s="39"/>
    </row>
    <row r="10059" spans="1:2" x14ac:dyDescent="0.3">
      <c r="A10059" s="36"/>
      <c r="B10059" s="39"/>
    </row>
    <row r="10060" spans="1:2" x14ac:dyDescent="0.3">
      <c r="A10060" s="36"/>
      <c r="B10060" s="39"/>
    </row>
    <row r="10061" spans="1:2" x14ac:dyDescent="0.3">
      <c r="A10061" s="36"/>
      <c r="B10061" s="39"/>
    </row>
    <row r="10062" spans="1:2" x14ac:dyDescent="0.3">
      <c r="A10062" s="36"/>
      <c r="B10062" s="39"/>
    </row>
    <row r="10063" spans="1:2" x14ac:dyDescent="0.3">
      <c r="A10063" s="36"/>
      <c r="B10063" s="39"/>
    </row>
    <row r="10064" spans="1:2" x14ac:dyDescent="0.3">
      <c r="A10064" s="36"/>
      <c r="B10064" s="39"/>
    </row>
    <row r="10065" spans="1:2" x14ac:dyDescent="0.3">
      <c r="A10065" s="36"/>
      <c r="B10065" s="39"/>
    </row>
    <row r="10066" spans="1:2" x14ac:dyDescent="0.3">
      <c r="A10066" s="36"/>
      <c r="B10066" s="39"/>
    </row>
    <row r="10067" spans="1:2" x14ac:dyDescent="0.3">
      <c r="A10067" s="36"/>
      <c r="B10067" s="39"/>
    </row>
    <row r="10068" spans="1:2" x14ac:dyDescent="0.3">
      <c r="A10068" s="36"/>
      <c r="B10068" s="39"/>
    </row>
    <row r="10069" spans="1:2" x14ac:dyDescent="0.3">
      <c r="A10069" s="36"/>
      <c r="B10069" s="39"/>
    </row>
    <row r="10070" spans="1:2" x14ac:dyDescent="0.3">
      <c r="A10070" s="36"/>
      <c r="B10070" s="39"/>
    </row>
    <row r="10071" spans="1:2" x14ac:dyDescent="0.3">
      <c r="A10071" s="36"/>
      <c r="B10071" s="39"/>
    </row>
    <row r="10072" spans="1:2" x14ac:dyDescent="0.3">
      <c r="A10072" s="36"/>
      <c r="B10072" s="39"/>
    </row>
    <row r="10073" spans="1:2" x14ac:dyDescent="0.3">
      <c r="A10073" s="36"/>
      <c r="B10073" s="39"/>
    </row>
    <row r="10074" spans="1:2" x14ac:dyDescent="0.3">
      <c r="A10074" s="36"/>
      <c r="B10074" s="39"/>
    </row>
    <row r="10075" spans="1:2" x14ac:dyDescent="0.3">
      <c r="A10075" s="36"/>
      <c r="B10075" s="39"/>
    </row>
    <row r="10076" spans="1:2" x14ac:dyDescent="0.3">
      <c r="A10076" s="36"/>
      <c r="B10076" s="39"/>
    </row>
    <row r="10077" spans="1:2" x14ac:dyDescent="0.3">
      <c r="A10077" s="36"/>
      <c r="B10077" s="39"/>
    </row>
    <row r="10078" spans="1:2" x14ac:dyDescent="0.3">
      <c r="A10078" s="36"/>
      <c r="B10078" s="39"/>
    </row>
    <row r="10079" spans="1:2" x14ac:dyDescent="0.3">
      <c r="A10079" s="36"/>
      <c r="B10079" s="39"/>
    </row>
    <row r="10080" spans="1:2" x14ac:dyDescent="0.3">
      <c r="A10080" s="36"/>
      <c r="B10080" s="39"/>
    </row>
    <row r="10081" spans="1:2" x14ac:dyDescent="0.3">
      <c r="A10081" s="36"/>
      <c r="B10081" s="39"/>
    </row>
    <row r="10082" spans="1:2" x14ac:dyDescent="0.3">
      <c r="A10082" s="36"/>
      <c r="B10082" s="39"/>
    </row>
    <row r="10083" spans="1:2" x14ac:dyDescent="0.3">
      <c r="A10083" s="36"/>
      <c r="B10083" s="39"/>
    </row>
    <row r="10084" spans="1:2" x14ac:dyDescent="0.3">
      <c r="A10084" s="36"/>
      <c r="B10084" s="39"/>
    </row>
    <row r="10085" spans="1:2" x14ac:dyDescent="0.3">
      <c r="A10085" s="36"/>
      <c r="B10085" s="39"/>
    </row>
    <row r="10086" spans="1:2" x14ac:dyDescent="0.3">
      <c r="A10086" s="36"/>
      <c r="B10086" s="39"/>
    </row>
    <row r="10087" spans="1:2" x14ac:dyDescent="0.3">
      <c r="A10087" s="36"/>
      <c r="B10087" s="39"/>
    </row>
    <row r="10088" spans="1:2" x14ac:dyDescent="0.3">
      <c r="A10088" s="36"/>
      <c r="B10088" s="39"/>
    </row>
    <row r="10089" spans="1:2" x14ac:dyDescent="0.3">
      <c r="A10089" s="36"/>
      <c r="B10089" s="39"/>
    </row>
    <row r="10090" spans="1:2" x14ac:dyDescent="0.3">
      <c r="A10090" s="36"/>
      <c r="B10090" s="39"/>
    </row>
    <row r="10091" spans="1:2" x14ac:dyDescent="0.3">
      <c r="A10091" s="36"/>
      <c r="B10091" s="39"/>
    </row>
    <row r="10092" spans="1:2" x14ac:dyDescent="0.3">
      <c r="A10092" s="36"/>
      <c r="B10092" s="39"/>
    </row>
    <row r="10093" spans="1:2" x14ac:dyDescent="0.3">
      <c r="A10093" s="36"/>
      <c r="B10093" s="39"/>
    </row>
    <row r="10094" spans="1:2" x14ac:dyDescent="0.3">
      <c r="A10094" s="36"/>
      <c r="B10094" s="39"/>
    </row>
    <row r="10095" spans="1:2" x14ac:dyDescent="0.3">
      <c r="A10095" s="36"/>
      <c r="B10095" s="39"/>
    </row>
    <row r="10096" spans="1:2" x14ac:dyDescent="0.3">
      <c r="A10096" s="36"/>
      <c r="B10096" s="39"/>
    </row>
    <row r="10097" spans="1:2" x14ac:dyDescent="0.3">
      <c r="A10097" s="36"/>
      <c r="B10097" s="39"/>
    </row>
    <row r="10098" spans="1:2" x14ac:dyDescent="0.3">
      <c r="A10098" s="36"/>
      <c r="B10098" s="39"/>
    </row>
    <row r="10099" spans="1:2" x14ac:dyDescent="0.3">
      <c r="A10099" s="36"/>
      <c r="B10099" s="39"/>
    </row>
    <row r="10100" spans="1:2" x14ac:dyDescent="0.3">
      <c r="A10100" s="36"/>
      <c r="B10100" s="39"/>
    </row>
    <row r="10101" spans="1:2" x14ac:dyDescent="0.3">
      <c r="A10101" s="36"/>
      <c r="B10101" s="39"/>
    </row>
    <row r="10102" spans="1:2" x14ac:dyDescent="0.3">
      <c r="A10102" s="36"/>
      <c r="B10102" s="39"/>
    </row>
    <row r="10103" spans="1:2" x14ac:dyDescent="0.3">
      <c r="A10103" s="36"/>
      <c r="B10103" s="39"/>
    </row>
    <row r="10104" spans="1:2" x14ac:dyDescent="0.3">
      <c r="A10104" s="36"/>
      <c r="B10104" s="39"/>
    </row>
    <row r="10105" spans="1:2" x14ac:dyDescent="0.3">
      <c r="A10105" s="36"/>
      <c r="B10105" s="39"/>
    </row>
    <row r="10106" spans="1:2" x14ac:dyDescent="0.3">
      <c r="A10106" s="36"/>
      <c r="B10106" s="39"/>
    </row>
    <row r="10107" spans="1:2" x14ac:dyDescent="0.3">
      <c r="A10107" s="36"/>
      <c r="B10107" s="39"/>
    </row>
    <row r="10108" spans="1:2" x14ac:dyDescent="0.3">
      <c r="A10108" s="36"/>
      <c r="B10108" s="39"/>
    </row>
    <row r="10109" spans="1:2" x14ac:dyDescent="0.3">
      <c r="A10109" s="36"/>
      <c r="B10109" s="39"/>
    </row>
    <row r="10110" spans="1:2" x14ac:dyDescent="0.3">
      <c r="A10110" s="36"/>
      <c r="B10110" s="39"/>
    </row>
    <row r="10111" spans="1:2" x14ac:dyDescent="0.3">
      <c r="A10111" s="36"/>
      <c r="B10111" s="39"/>
    </row>
    <row r="10112" spans="1:2" x14ac:dyDescent="0.3">
      <c r="A10112" s="36"/>
      <c r="B10112" s="39"/>
    </row>
    <row r="10113" spans="1:2" x14ac:dyDescent="0.3">
      <c r="A10113" s="36"/>
      <c r="B10113" s="39"/>
    </row>
    <row r="10114" spans="1:2" x14ac:dyDescent="0.3">
      <c r="A10114" s="36"/>
      <c r="B10114" s="39"/>
    </row>
    <row r="10115" spans="1:2" x14ac:dyDescent="0.3">
      <c r="A10115" s="36"/>
      <c r="B10115" s="39"/>
    </row>
    <row r="10116" spans="1:2" x14ac:dyDescent="0.3">
      <c r="A10116" s="36"/>
      <c r="B10116" s="39"/>
    </row>
    <row r="10117" spans="1:2" x14ac:dyDescent="0.3">
      <c r="A10117" s="36"/>
      <c r="B10117" s="39"/>
    </row>
    <row r="10118" spans="1:2" x14ac:dyDescent="0.3">
      <c r="A10118" s="36"/>
      <c r="B10118" s="39"/>
    </row>
    <row r="10119" spans="1:2" x14ac:dyDescent="0.3">
      <c r="A10119" s="36"/>
      <c r="B10119" s="39"/>
    </row>
    <row r="10120" spans="1:2" x14ac:dyDescent="0.3">
      <c r="A10120" s="36"/>
      <c r="B10120" s="39"/>
    </row>
    <row r="10121" spans="1:2" x14ac:dyDescent="0.3">
      <c r="A10121" s="36"/>
      <c r="B10121" s="39"/>
    </row>
    <row r="10122" spans="1:2" x14ac:dyDescent="0.3">
      <c r="A10122" s="36"/>
      <c r="B10122" s="39"/>
    </row>
    <row r="10123" spans="1:2" x14ac:dyDescent="0.3">
      <c r="A10123" s="36"/>
      <c r="B10123" s="39"/>
    </row>
    <row r="10124" spans="1:2" x14ac:dyDescent="0.3">
      <c r="A10124" s="36"/>
      <c r="B10124" s="39"/>
    </row>
    <row r="10125" spans="1:2" x14ac:dyDescent="0.3">
      <c r="A10125" s="36"/>
      <c r="B10125" s="39"/>
    </row>
    <row r="10126" spans="1:2" x14ac:dyDescent="0.3">
      <c r="A10126" s="36"/>
      <c r="B10126" s="39"/>
    </row>
    <row r="10127" spans="1:2" x14ac:dyDescent="0.3">
      <c r="A10127" s="36"/>
      <c r="B10127" s="39"/>
    </row>
    <row r="10128" spans="1:2" x14ac:dyDescent="0.3">
      <c r="A10128" s="36"/>
      <c r="B10128" s="39"/>
    </row>
    <row r="10129" spans="1:2" x14ac:dyDescent="0.3">
      <c r="A10129" s="36"/>
      <c r="B10129" s="39"/>
    </row>
    <row r="10130" spans="1:2" x14ac:dyDescent="0.3">
      <c r="A10130" s="36"/>
      <c r="B10130" s="39"/>
    </row>
    <row r="10131" spans="1:2" x14ac:dyDescent="0.3">
      <c r="A10131" s="36"/>
      <c r="B10131" s="39"/>
    </row>
    <row r="10132" spans="1:2" x14ac:dyDescent="0.3">
      <c r="A10132" s="36"/>
      <c r="B10132" s="39"/>
    </row>
    <row r="10133" spans="1:2" x14ac:dyDescent="0.3">
      <c r="A10133" s="36"/>
      <c r="B10133" s="39"/>
    </row>
    <row r="10134" spans="1:2" x14ac:dyDescent="0.3">
      <c r="A10134" s="36"/>
      <c r="B10134" s="39"/>
    </row>
    <row r="10135" spans="1:2" x14ac:dyDescent="0.3">
      <c r="A10135" s="36"/>
      <c r="B10135" s="39"/>
    </row>
    <row r="10136" spans="1:2" x14ac:dyDescent="0.3">
      <c r="A10136" s="36"/>
      <c r="B10136" s="39"/>
    </row>
    <row r="10137" spans="1:2" x14ac:dyDescent="0.3">
      <c r="A10137" s="36"/>
      <c r="B10137" s="39"/>
    </row>
    <row r="10138" spans="1:2" x14ac:dyDescent="0.3">
      <c r="A10138" s="36"/>
      <c r="B10138" s="39"/>
    </row>
    <row r="10139" spans="1:2" x14ac:dyDescent="0.3">
      <c r="A10139" s="36"/>
      <c r="B10139" s="39"/>
    </row>
    <row r="10140" spans="1:2" x14ac:dyDescent="0.3">
      <c r="A10140" s="36"/>
      <c r="B10140" s="39"/>
    </row>
    <row r="10141" spans="1:2" x14ac:dyDescent="0.3">
      <c r="A10141" s="36"/>
      <c r="B10141" s="39"/>
    </row>
    <row r="10142" spans="1:2" x14ac:dyDescent="0.3">
      <c r="A10142" s="36"/>
      <c r="B10142" s="39"/>
    </row>
    <row r="10143" spans="1:2" x14ac:dyDescent="0.3">
      <c r="A10143" s="36"/>
      <c r="B10143" s="39"/>
    </row>
    <row r="10144" spans="1:2" x14ac:dyDescent="0.3">
      <c r="A10144" s="36"/>
      <c r="B10144" s="39"/>
    </row>
    <row r="10145" spans="1:2" x14ac:dyDescent="0.3">
      <c r="A10145" s="36"/>
      <c r="B10145" s="39"/>
    </row>
    <row r="10146" spans="1:2" x14ac:dyDescent="0.3">
      <c r="A10146" s="36"/>
      <c r="B10146" s="39"/>
    </row>
    <row r="10147" spans="1:2" x14ac:dyDescent="0.3">
      <c r="A10147" s="36"/>
      <c r="B10147" s="39"/>
    </row>
    <row r="10148" spans="1:2" x14ac:dyDescent="0.3">
      <c r="A10148" s="36"/>
      <c r="B10148" s="39"/>
    </row>
    <row r="10149" spans="1:2" x14ac:dyDescent="0.3">
      <c r="A10149" s="36"/>
      <c r="B10149" s="39"/>
    </row>
    <row r="10150" spans="1:2" x14ac:dyDescent="0.3">
      <c r="A10150" s="36"/>
      <c r="B10150" s="39"/>
    </row>
    <row r="10151" spans="1:2" x14ac:dyDescent="0.3">
      <c r="A10151" s="36"/>
      <c r="B10151" s="39"/>
    </row>
    <row r="10152" spans="1:2" x14ac:dyDescent="0.3">
      <c r="A10152" s="36"/>
      <c r="B10152" s="39"/>
    </row>
    <row r="10153" spans="1:2" x14ac:dyDescent="0.3">
      <c r="A10153" s="36"/>
      <c r="B10153" s="39"/>
    </row>
    <row r="10154" spans="1:2" x14ac:dyDescent="0.3">
      <c r="A10154" s="36"/>
      <c r="B10154" s="39"/>
    </row>
    <row r="10155" spans="1:2" x14ac:dyDescent="0.3">
      <c r="A10155" s="36"/>
      <c r="B10155" s="39"/>
    </row>
    <row r="10156" spans="1:2" x14ac:dyDescent="0.3">
      <c r="A10156" s="36"/>
      <c r="B10156" s="39"/>
    </row>
    <row r="10157" spans="1:2" x14ac:dyDescent="0.3">
      <c r="A10157" s="36"/>
      <c r="B10157" s="39"/>
    </row>
    <row r="10158" spans="1:2" x14ac:dyDescent="0.3">
      <c r="A10158" s="36"/>
      <c r="B10158" s="39"/>
    </row>
    <row r="10159" spans="1:2" x14ac:dyDescent="0.3">
      <c r="A10159" s="36"/>
      <c r="B10159" s="39"/>
    </row>
    <row r="10160" spans="1:2" x14ac:dyDescent="0.3">
      <c r="A10160" s="36"/>
      <c r="B10160" s="39"/>
    </row>
    <row r="10161" spans="1:2" x14ac:dyDescent="0.3">
      <c r="A10161" s="36"/>
      <c r="B10161" s="39"/>
    </row>
    <row r="10162" spans="1:2" x14ac:dyDescent="0.3">
      <c r="A10162" s="36"/>
      <c r="B10162" s="39"/>
    </row>
    <row r="10163" spans="1:2" x14ac:dyDescent="0.3">
      <c r="A10163" s="36"/>
      <c r="B10163" s="39"/>
    </row>
    <row r="10164" spans="1:2" x14ac:dyDescent="0.3">
      <c r="A10164" s="36"/>
      <c r="B10164" s="39"/>
    </row>
    <row r="10165" spans="1:2" x14ac:dyDescent="0.3">
      <c r="A10165" s="36"/>
      <c r="B10165" s="39"/>
    </row>
    <row r="10166" spans="1:2" x14ac:dyDescent="0.3">
      <c r="A10166" s="36"/>
      <c r="B10166" s="39"/>
    </row>
    <row r="10167" spans="1:2" x14ac:dyDescent="0.3">
      <c r="A10167" s="36"/>
      <c r="B10167" s="39"/>
    </row>
    <row r="10168" spans="1:2" x14ac:dyDescent="0.3">
      <c r="A10168" s="36"/>
      <c r="B10168" s="39"/>
    </row>
    <row r="10169" spans="1:2" x14ac:dyDescent="0.3">
      <c r="A10169" s="36"/>
      <c r="B10169" s="39"/>
    </row>
    <row r="10170" spans="1:2" x14ac:dyDescent="0.3">
      <c r="A10170" s="36"/>
      <c r="B10170" s="39"/>
    </row>
    <row r="10171" spans="1:2" x14ac:dyDescent="0.3">
      <c r="A10171" s="36"/>
      <c r="B10171" s="39"/>
    </row>
    <row r="10172" spans="1:2" x14ac:dyDescent="0.3">
      <c r="A10172" s="36"/>
      <c r="B10172" s="39"/>
    </row>
    <row r="10173" spans="1:2" x14ac:dyDescent="0.3">
      <c r="A10173" s="36"/>
      <c r="B10173" s="39"/>
    </row>
    <row r="10174" spans="1:2" x14ac:dyDescent="0.3">
      <c r="A10174" s="36"/>
      <c r="B10174" s="39"/>
    </row>
    <row r="10175" spans="1:2" x14ac:dyDescent="0.3">
      <c r="A10175" s="36"/>
      <c r="B10175" s="39"/>
    </row>
    <row r="10176" spans="1:2" x14ac:dyDescent="0.3">
      <c r="A10176" s="36"/>
      <c r="B10176" s="39"/>
    </row>
    <row r="10177" spans="1:2" x14ac:dyDescent="0.3">
      <c r="A10177" s="36"/>
      <c r="B10177" s="39"/>
    </row>
    <row r="10178" spans="1:2" x14ac:dyDescent="0.3">
      <c r="A10178" s="36"/>
      <c r="B10178" s="39"/>
    </row>
    <row r="10179" spans="1:2" x14ac:dyDescent="0.3">
      <c r="A10179" s="36"/>
      <c r="B10179" s="39"/>
    </row>
    <row r="10180" spans="1:2" x14ac:dyDescent="0.3">
      <c r="A10180" s="36"/>
      <c r="B10180" s="39"/>
    </row>
    <row r="10181" spans="1:2" x14ac:dyDescent="0.3">
      <c r="A10181" s="36"/>
      <c r="B10181" s="39"/>
    </row>
    <row r="10182" spans="1:2" x14ac:dyDescent="0.3">
      <c r="A10182" s="36"/>
      <c r="B10182" s="39"/>
    </row>
    <row r="10183" spans="1:2" x14ac:dyDescent="0.3">
      <c r="A10183" s="36"/>
      <c r="B10183" s="39"/>
    </row>
    <row r="10184" spans="1:2" x14ac:dyDescent="0.3">
      <c r="A10184" s="36"/>
      <c r="B10184" s="39"/>
    </row>
    <row r="10185" spans="1:2" x14ac:dyDescent="0.3">
      <c r="A10185" s="36"/>
      <c r="B10185" s="39"/>
    </row>
    <row r="10186" spans="1:2" x14ac:dyDescent="0.3">
      <c r="A10186" s="36"/>
      <c r="B10186" s="39"/>
    </row>
    <row r="10187" spans="1:2" x14ac:dyDescent="0.3">
      <c r="A10187" s="36"/>
      <c r="B10187" s="39"/>
    </row>
    <row r="10188" spans="1:2" x14ac:dyDescent="0.3">
      <c r="A10188" s="36"/>
      <c r="B10188" s="39"/>
    </row>
    <row r="10189" spans="1:2" x14ac:dyDescent="0.3">
      <c r="A10189" s="36"/>
      <c r="B10189" s="39"/>
    </row>
    <row r="10190" spans="1:2" x14ac:dyDescent="0.3">
      <c r="A10190" s="36"/>
      <c r="B10190" s="39"/>
    </row>
    <row r="10191" spans="1:2" x14ac:dyDescent="0.3">
      <c r="A10191" s="36"/>
      <c r="B10191" s="39"/>
    </row>
    <row r="10192" spans="1:2" x14ac:dyDescent="0.3">
      <c r="A10192" s="36"/>
      <c r="B10192" s="39"/>
    </row>
    <row r="10193" spans="1:2" x14ac:dyDescent="0.3">
      <c r="A10193" s="36"/>
      <c r="B10193" s="39"/>
    </row>
    <row r="10194" spans="1:2" x14ac:dyDescent="0.3">
      <c r="A10194" s="36"/>
      <c r="B10194" s="39"/>
    </row>
    <row r="10195" spans="1:2" x14ac:dyDescent="0.3">
      <c r="A10195" s="36"/>
      <c r="B10195" s="39"/>
    </row>
    <row r="10196" spans="1:2" x14ac:dyDescent="0.3">
      <c r="A10196" s="36"/>
      <c r="B10196" s="39"/>
    </row>
    <row r="10197" spans="1:2" x14ac:dyDescent="0.3">
      <c r="A10197" s="36"/>
      <c r="B10197" s="39"/>
    </row>
    <row r="10198" spans="1:2" x14ac:dyDescent="0.3">
      <c r="A10198" s="36"/>
      <c r="B10198" s="39"/>
    </row>
    <row r="10199" spans="1:2" x14ac:dyDescent="0.3">
      <c r="A10199" s="36"/>
      <c r="B10199" s="39"/>
    </row>
    <row r="10200" spans="1:2" x14ac:dyDescent="0.3">
      <c r="A10200" s="36"/>
      <c r="B10200" s="39"/>
    </row>
    <row r="10201" spans="1:2" x14ac:dyDescent="0.3">
      <c r="A10201" s="36"/>
      <c r="B10201" s="39"/>
    </row>
    <row r="10202" spans="1:2" x14ac:dyDescent="0.3">
      <c r="A10202" s="36"/>
      <c r="B10202" s="39"/>
    </row>
    <row r="10203" spans="1:2" x14ac:dyDescent="0.3">
      <c r="A10203" s="36"/>
      <c r="B10203" s="39"/>
    </row>
    <row r="10204" spans="1:2" x14ac:dyDescent="0.3">
      <c r="A10204" s="36"/>
      <c r="B10204" s="39"/>
    </row>
    <row r="10205" spans="1:2" x14ac:dyDescent="0.3">
      <c r="A10205" s="36"/>
      <c r="B10205" s="39"/>
    </row>
    <row r="10206" spans="1:2" x14ac:dyDescent="0.3">
      <c r="A10206" s="36"/>
      <c r="B10206" s="39"/>
    </row>
    <row r="10207" spans="1:2" x14ac:dyDescent="0.3">
      <c r="A10207" s="36"/>
      <c r="B10207" s="39"/>
    </row>
    <row r="10208" spans="1:2" x14ac:dyDescent="0.3">
      <c r="A10208" s="36"/>
      <c r="B10208" s="39"/>
    </row>
    <row r="10209" spans="1:2" x14ac:dyDescent="0.3">
      <c r="A10209" s="36"/>
      <c r="B10209" s="39"/>
    </row>
    <row r="10210" spans="1:2" x14ac:dyDescent="0.3">
      <c r="A10210" s="36"/>
      <c r="B10210" s="39"/>
    </row>
    <row r="10211" spans="1:2" x14ac:dyDescent="0.3">
      <c r="A10211" s="36"/>
      <c r="B10211" s="39"/>
    </row>
    <row r="10212" spans="1:2" x14ac:dyDescent="0.3">
      <c r="A10212" s="36"/>
      <c r="B10212" s="39"/>
    </row>
    <row r="10213" spans="1:2" x14ac:dyDescent="0.3">
      <c r="A10213" s="36"/>
      <c r="B10213" s="39"/>
    </row>
    <row r="10214" spans="1:2" x14ac:dyDescent="0.3">
      <c r="A10214" s="36"/>
      <c r="B10214" s="39"/>
    </row>
    <row r="10215" spans="1:2" x14ac:dyDescent="0.3">
      <c r="A10215" s="36"/>
      <c r="B10215" s="39"/>
    </row>
    <row r="10216" spans="1:2" x14ac:dyDescent="0.3">
      <c r="A10216" s="36"/>
      <c r="B10216" s="39"/>
    </row>
    <row r="10217" spans="1:2" x14ac:dyDescent="0.3">
      <c r="A10217" s="36"/>
      <c r="B10217" s="39"/>
    </row>
    <row r="10218" spans="1:2" x14ac:dyDescent="0.3">
      <c r="A10218" s="36"/>
      <c r="B10218" s="39"/>
    </row>
    <row r="10219" spans="1:2" x14ac:dyDescent="0.3">
      <c r="A10219" s="36"/>
      <c r="B10219" s="39"/>
    </row>
    <row r="10220" spans="1:2" x14ac:dyDescent="0.3">
      <c r="A10220" s="36"/>
      <c r="B10220" s="39"/>
    </row>
    <row r="10221" spans="1:2" x14ac:dyDescent="0.3">
      <c r="A10221" s="36"/>
      <c r="B10221" s="39"/>
    </row>
    <row r="10222" spans="1:2" x14ac:dyDescent="0.3">
      <c r="A10222" s="36"/>
      <c r="B10222" s="39"/>
    </row>
    <row r="10223" spans="1:2" x14ac:dyDescent="0.3">
      <c r="A10223" s="36"/>
      <c r="B10223" s="39"/>
    </row>
    <row r="10224" spans="1:2" x14ac:dyDescent="0.3">
      <c r="A10224" s="36"/>
      <c r="B10224" s="39"/>
    </row>
    <row r="10225" spans="1:2" x14ac:dyDescent="0.3">
      <c r="A10225" s="36"/>
      <c r="B10225" s="39"/>
    </row>
    <row r="10226" spans="1:2" x14ac:dyDescent="0.3">
      <c r="A10226" s="36"/>
      <c r="B10226" s="39"/>
    </row>
    <row r="10227" spans="1:2" x14ac:dyDescent="0.3">
      <c r="A10227" s="36"/>
      <c r="B10227" s="39"/>
    </row>
    <row r="10228" spans="1:2" x14ac:dyDescent="0.3">
      <c r="A10228" s="36"/>
      <c r="B10228" s="39"/>
    </row>
    <row r="10229" spans="1:2" x14ac:dyDescent="0.3">
      <c r="A10229" s="36"/>
      <c r="B10229" s="39"/>
    </row>
    <row r="10230" spans="1:2" x14ac:dyDescent="0.3">
      <c r="A10230" s="36"/>
      <c r="B10230" s="39"/>
    </row>
    <row r="10231" spans="1:2" x14ac:dyDescent="0.3">
      <c r="A10231" s="36"/>
      <c r="B10231" s="39"/>
    </row>
    <row r="10232" spans="1:2" x14ac:dyDescent="0.3">
      <c r="A10232" s="36"/>
      <c r="B10232" s="39"/>
    </row>
    <row r="10233" spans="1:2" x14ac:dyDescent="0.3">
      <c r="A10233" s="36"/>
      <c r="B10233" s="39"/>
    </row>
    <row r="10234" spans="1:2" x14ac:dyDescent="0.3">
      <c r="A10234" s="36"/>
      <c r="B10234" s="39"/>
    </row>
    <row r="10235" spans="1:2" x14ac:dyDescent="0.3">
      <c r="A10235" s="36"/>
      <c r="B10235" s="39"/>
    </row>
    <row r="10236" spans="1:2" x14ac:dyDescent="0.3">
      <c r="A10236" s="36"/>
      <c r="B10236" s="39"/>
    </row>
    <row r="10237" spans="1:2" x14ac:dyDescent="0.3">
      <c r="A10237" s="36"/>
      <c r="B10237" s="39"/>
    </row>
    <row r="10238" spans="1:2" x14ac:dyDescent="0.3">
      <c r="A10238" s="36"/>
      <c r="B10238" s="39"/>
    </row>
    <row r="10239" spans="1:2" x14ac:dyDescent="0.3">
      <c r="A10239" s="36"/>
      <c r="B10239" s="39"/>
    </row>
    <row r="10240" spans="1:2" x14ac:dyDescent="0.3">
      <c r="A10240" s="36"/>
      <c r="B10240" s="39"/>
    </row>
    <row r="10241" spans="1:2" x14ac:dyDescent="0.3">
      <c r="A10241" s="36"/>
      <c r="B10241" s="39"/>
    </row>
    <row r="10242" spans="1:2" x14ac:dyDescent="0.3">
      <c r="A10242" s="36"/>
      <c r="B10242" s="39"/>
    </row>
    <row r="10243" spans="1:2" x14ac:dyDescent="0.3">
      <c r="A10243" s="36"/>
      <c r="B10243" s="39"/>
    </row>
    <row r="10244" spans="1:2" x14ac:dyDescent="0.3">
      <c r="A10244" s="36"/>
      <c r="B10244" s="39"/>
    </row>
    <row r="10245" spans="1:2" x14ac:dyDescent="0.3">
      <c r="A10245" s="36"/>
      <c r="B10245" s="39"/>
    </row>
    <row r="10246" spans="1:2" x14ac:dyDescent="0.3">
      <c r="A10246" s="36"/>
      <c r="B10246" s="39"/>
    </row>
    <row r="10247" spans="1:2" x14ac:dyDescent="0.3">
      <c r="A10247" s="36"/>
      <c r="B10247" s="39"/>
    </row>
    <row r="10248" spans="1:2" x14ac:dyDescent="0.3">
      <c r="A10248" s="36"/>
      <c r="B10248" s="39"/>
    </row>
    <row r="10249" spans="1:2" x14ac:dyDescent="0.3">
      <c r="A10249" s="36"/>
      <c r="B10249" s="39"/>
    </row>
    <row r="10250" spans="1:2" x14ac:dyDescent="0.3">
      <c r="A10250" s="36"/>
      <c r="B10250" s="39"/>
    </row>
    <row r="10251" spans="1:2" x14ac:dyDescent="0.3">
      <c r="A10251" s="36"/>
      <c r="B10251" s="39"/>
    </row>
    <row r="10252" spans="1:2" x14ac:dyDescent="0.3">
      <c r="A10252" s="36"/>
      <c r="B10252" s="39"/>
    </row>
    <row r="10253" spans="1:2" x14ac:dyDescent="0.3">
      <c r="A10253" s="36"/>
      <c r="B10253" s="39"/>
    </row>
    <row r="10254" spans="1:2" x14ac:dyDescent="0.3">
      <c r="A10254" s="36"/>
      <c r="B10254" s="39"/>
    </row>
    <row r="10255" spans="1:2" x14ac:dyDescent="0.3">
      <c r="A10255" s="36"/>
      <c r="B10255" s="39"/>
    </row>
    <row r="10256" spans="1:2" x14ac:dyDescent="0.3">
      <c r="A10256" s="36"/>
      <c r="B10256" s="39"/>
    </row>
    <row r="10257" spans="1:2" x14ac:dyDescent="0.3">
      <c r="A10257" s="36"/>
      <c r="B10257" s="39"/>
    </row>
    <row r="10258" spans="1:2" x14ac:dyDescent="0.3">
      <c r="A10258" s="36"/>
      <c r="B10258" s="39"/>
    </row>
    <row r="10259" spans="1:2" x14ac:dyDescent="0.3">
      <c r="A10259" s="36"/>
      <c r="B10259" s="39"/>
    </row>
    <row r="10260" spans="1:2" x14ac:dyDescent="0.3">
      <c r="A10260" s="36"/>
      <c r="B10260" s="39"/>
    </row>
    <row r="10261" spans="1:2" x14ac:dyDescent="0.3">
      <c r="A10261" s="36"/>
      <c r="B10261" s="39"/>
    </row>
    <row r="10262" spans="1:2" x14ac:dyDescent="0.3">
      <c r="A10262" s="36"/>
      <c r="B10262" s="39"/>
    </row>
    <row r="10263" spans="1:2" x14ac:dyDescent="0.3">
      <c r="A10263" s="36"/>
      <c r="B10263" s="39"/>
    </row>
    <row r="10264" spans="1:2" x14ac:dyDescent="0.3">
      <c r="A10264" s="36"/>
      <c r="B10264" s="39"/>
    </row>
    <row r="10265" spans="1:2" x14ac:dyDescent="0.3">
      <c r="A10265" s="36"/>
      <c r="B10265" s="39"/>
    </row>
    <row r="10266" spans="1:2" x14ac:dyDescent="0.3">
      <c r="A10266" s="36"/>
      <c r="B10266" s="39"/>
    </row>
    <row r="10267" spans="1:2" x14ac:dyDescent="0.3">
      <c r="A10267" s="36"/>
      <c r="B10267" s="39"/>
    </row>
    <row r="10268" spans="1:2" x14ac:dyDescent="0.3">
      <c r="A10268" s="36"/>
      <c r="B10268" s="39"/>
    </row>
    <row r="10269" spans="1:2" x14ac:dyDescent="0.3">
      <c r="A10269" s="36"/>
      <c r="B10269" s="39"/>
    </row>
    <row r="10270" spans="1:2" x14ac:dyDescent="0.3">
      <c r="A10270" s="36"/>
      <c r="B10270" s="39"/>
    </row>
    <row r="10271" spans="1:2" x14ac:dyDescent="0.3">
      <c r="A10271" s="36"/>
      <c r="B10271" s="39"/>
    </row>
    <row r="10272" spans="1:2" x14ac:dyDescent="0.3">
      <c r="A10272" s="36"/>
      <c r="B10272" s="39"/>
    </row>
    <row r="10273" spans="1:2" x14ac:dyDescent="0.3">
      <c r="A10273" s="36"/>
      <c r="B10273" s="39"/>
    </row>
    <row r="10274" spans="1:2" x14ac:dyDescent="0.3">
      <c r="A10274" s="36"/>
      <c r="B10274" s="39"/>
    </row>
    <row r="10275" spans="1:2" x14ac:dyDescent="0.3">
      <c r="A10275" s="36"/>
      <c r="B10275" s="39"/>
    </row>
    <row r="10276" spans="1:2" x14ac:dyDescent="0.3">
      <c r="A10276" s="36"/>
      <c r="B10276" s="39"/>
    </row>
    <row r="10277" spans="1:2" x14ac:dyDescent="0.3">
      <c r="A10277" s="36"/>
      <c r="B10277" s="39"/>
    </row>
    <row r="10278" spans="1:2" x14ac:dyDescent="0.3">
      <c r="A10278" s="36"/>
      <c r="B10278" s="39"/>
    </row>
    <row r="10279" spans="1:2" x14ac:dyDescent="0.3">
      <c r="A10279" s="36"/>
      <c r="B10279" s="39"/>
    </row>
    <row r="10280" spans="1:2" x14ac:dyDescent="0.3">
      <c r="A10280" s="36"/>
      <c r="B10280" s="39"/>
    </row>
    <row r="10281" spans="1:2" x14ac:dyDescent="0.3">
      <c r="A10281" s="36"/>
      <c r="B10281" s="39"/>
    </row>
    <row r="10282" spans="1:2" x14ac:dyDescent="0.3">
      <c r="A10282" s="36"/>
      <c r="B10282" s="39"/>
    </row>
    <row r="10283" spans="1:2" x14ac:dyDescent="0.3">
      <c r="A10283" s="36"/>
      <c r="B10283" s="39"/>
    </row>
    <row r="10284" spans="1:2" x14ac:dyDescent="0.3">
      <c r="A10284" s="36"/>
      <c r="B10284" s="39"/>
    </row>
    <row r="10285" spans="1:2" x14ac:dyDescent="0.3">
      <c r="A10285" s="36"/>
      <c r="B10285" s="39"/>
    </row>
    <row r="10286" spans="1:2" x14ac:dyDescent="0.3">
      <c r="A10286" s="36"/>
      <c r="B10286" s="39"/>
    </row>
    <row r="10287" spans="1:2" x14ac:dyDescent="0.3">
      <c r="A10287" s="36"/>
      <c r="B10287" s="39"/>
    </row>
    <row r="10288" spans="1:2" x14ac:dyDescent="0.3">
      <c r="A10288" s="36"/>
      <c r="B10288" s="39"/>
    </row>
    <row r="10289" spans="1:2" x14ac:dyDescent="0.3">
      <c r="A10289" s="36"/>
      <c r="B10289" s="39"/>
    </row>
    <row r="10290" spans="1:2" x14ac:dyDescent="0.3">
      <c r="A10290" s="36"/>
      <c r="B10290" s="39"/>
    </row>
    <row r="10291" spans="1:2" x14ac:dyDescent="0.3">
      <c r="A10291" s="36"/>
      <c r="B10291" s="39"/>
    </row>
    <row r="10292" spans="1:2" x14ac:dyDescent="0.3">
      <c r="A10292" s="36"/>
      <c r="B10292" s="39"/>
    </row>
    <row r="10293" spans="1:2" x14ac:dyDescent="0.3">
      <c r="A10293" s="36"/>
      <c r="B10293" s="39"/>
    </row>
    <row r="10294" spans="1:2" x14ac:dyDescent="0.3">
      <c r="A10294" s="36"/>
      <c r="B10294" s="39"/>
    </row>
    <row r="10295" spans="1:2" x14ac:dyDescent="0.3">
      <c r="A10295" s="36"/>
      <c r="B10295" s="39"/>
    </row>
    <row r="10296" spans="1:2" x14ac:dyDescent="0.3">
      <c r="A10296" s="36"/>
      <c r="B10296" s="39"/>
    </row>
    <row r="10297" spans="1:2" x14ac:dyDescent="0.3">
      <c r="A10297" s="36"/>
      <c r="B10297" s="39"/>
    </row>
    <row r="10298" spans="1:2" x14ac:dyDescent="0.3">
      <c r="A10298" s="36"/>
      <c r="B10298" s="39"/>
    </row>
    <row r="10299" spans="1:2" x14ac:dyDescent="0.3">
      <c r="A10299" s="36"/>
      <c r="B10299" s="39"/>
    </row>
    <row r="10300" spans="1:2" x14ac:dyDescent="0.3">
      <c r="A10300" s="36"/>
      <c r="B10300" s="39"/>
    </row>
    <row r="10301" spans="1:2" x14ac:dyDescent="0.3">
      <c r="A10301" s="36"/>
      <c r="B10301" s="39"/>
    </row>
    <row r="10302" spans="1:2" x14ac:dyDescent="0.3">
      <c r="A10302" s="36"/>
      <c r="B10302" s="39"/>
    </row>
    <row r="10303" spans="1:2" x14ac:dyDescent="0.3">
      <c r="A10303" s="36"/>
      <c r="B10303" s="39"/>
    </row>
    <row r="10304" spans="1:2" x14ac:dyDescent="0.3">
      <c r="A10304" s="36"/>
      <c r="B10304" s="39"/>
    </row>
    <row r="10305" spans="1:2" x14ac:dyDescent="0.3">
      <c r="A10305" s="36"/>
      <c r="B10305" s="39"/>
    </row>
    <row r="10306" spans="1:2" x14ac:dyDescent="0.3">
      <c r="A10306" s="36"/>
      <c r="B10306" s="39"/>
    </row>
    <row r="10307" spans="1:2" x14ac:dyDescent="0.3">
      <c r="A10307" s="36"/>
      <c r="B10307" s="39"/>
    </row>
    <row r="10308" spans="1:2" x14ac:dyDescent="0.3">
      <c r="A10308" s="36"/>
      <c r="B10308" s="39"/>
    </row>
    <row r="10309" spans="1:2" x14ac:dyDescent="0.3">
      <c r="A10309" s="36"/>
      <c r="B10309" s="39"/>
    </row>
    <row r="10310" spans="1:2" x14ac:dyDescent="0.3">
      <c r="A10310" s="36"/>
      <c r="B10310" s="39"/>
    </row>
    <row r="10311" spans="1:2" x14ac:dyDescent="0.3">
      <c r="A10311" s="36"/>
      <c r="B10311" s="39"/>
    </row>
    <row r="10312" spans="1:2" x14ac:dyDescent="0.3">
      <c r="A10312" s="36"/>
      <c r="B10312" s="39"/>
    </row>
    <row r="10313" spans="1:2" x14ac:dyDescent="0.3">
      <c r="A10313" s="36"/>
      <c r="B10313" s="39"/>
    </row>
    <row r="10314" spans="1:2" x14ac:dyDescent="0.3">
      <c r="A10314" s="36"/>
      <c r="B10314" s="39"/>
    </row>
    <row r="10315" spans="1:2" x14ac:dyDescent="0.3">
      <c r="A10315" s="36"/>
      <c r="B10315" s="39"/>
    </row>
    <row r="10316" spans="1:2" x14ac:dyDescent="0.3">
      <c r="A10316" s="36"/>
      <c r="B10316" s="39"/>
    </row>
    <row r="10317" spans="1:2" x14ac:dyDescent="0.3">
      <c r="A10317" s="36"/>
      <c r="B10317" s="39"/>
    </row>
    <row r="10318" spans="1:2" x14ac:dyDescent="0.3">
      <c r="A10318" s="36"/>
      <c r="B10318" s="39"/>
    </row>
    <row r="10319" spans="1:2" x14ac:dyDescent="0.3">
      <c r="A10319" s="36"/>
      <c r="B10319" s="39"/>
    </row>
    <row r="10320" spans="1:2" x14ac:dyDescent="0.3">
      <c r="A10320" s="36"/>
      <c r="B10320" s="39"/>
    </row>
    <row r="10321" spans="1:2" x14ac:dyDescent="0.3">
      <c r="A10321" s="36"/>
      <c r="B10321" s="39"/>
    </row>
    <row r="10322" spans="1:2" x14ac:dyDescent="0.3">
      <c r="A10322" s="36"/>
      <c r="B10322" s="39"/>
    </row>
    <row r="10323" spans="1:2" x14ac:dyDescent="0.3">
      <c r="A10323" s="36"/>
      <c r="B10323" s="39"/>
    </row>
    <row r="10324" spans="1:2" x14ac:dyDescent="0.3">
      <c r="A10324" s="36"/>
      <c r="B10324" s="39"/>
    </row>
    <row r="10325" spans="1:2" x14ac:dyDescent="0.3">
      <c r="A10325" s="36"/>
      <c r="B10325" s="39"/>
    </row>
    <row r="10326" spans="1:2" x14ac:dyDescent="0.3">
      <c r="A10326" s="36"/>
      <c r="B10326" s="39"/>
    </row>
    <row r="10327" spans="1:2" x14ac:dyDescent="0.3">
      <c r="A10327" s="36"/>
      <c r="B10327" s="39"/>
    </row>
    <row r="10328" spans="1:2" x14ac:dyDescent="0.3">
      <c r="A10328" s="36"/>
      <c r="B10328" s="39"/>
    </row>
    <row r="10329" spans="1:2" x14ac:dyDescent="0.3">
      <c r="A10329" s="36"/>
      <c r="B10329" s="39"/>
    </row>
    <row r="10330" spans="1:2" x14ac:dyDescent="0.3">
      <c r="A10330" s="36"/>
      <c r="B10330" s="39"/>
    </row>
    <row r="10331" spans="1:2" x14ac:dyDescent="0.3">
      <c r="A10331" s="36"/>
      <c r="B10331" s="39"/>
    </row>
    <row r="10332" spans="1:2" x14ac:dyDescent="0.3">
      <c r="A10332" s="36"/>
      <c r="B10332" s="39"/>
    </row>
    <row r="10333" spans="1:2" x14ac:dyDescent="0.3">
      <c r="A10333" s="36"/>
      <c r="B10333" s="39"/>
    </row>
    <row r="10334" spans="1:2" x14ac:dyDescent="0.3">
      <c r="A10334" s="36"/>
      <c r="B10334" s="39"/>
    </row>
    <row r="10335" spans="1:2" x14ac:dyDescent="0.3">
      <c r="A10335" s="36"/>
      <c r="B10335" s="39"/>
    </row>
    <row r="10336" spans="1:2" x14ac:dyDescent="0.3">
      <c r="A10336" s="36"/>
      <c r="B10336" s="39"/>
    </row>
    <row r="10337" spans="1:2" x14ac:dyDescent="0.3">
      <c r="A10337" s="36"/>
      <c r="B10337" s="39"/>
    </row>
    <row r="10338" spans="1:2" x14ac:dyDescent="0.3">
      <c r="A10338" s="36"/>
      <c r="B10338" s="39"/>
    </row>
    <row r="10339" spans="1:2" x14ac:dyDescent="0.3">
      <c r="A10339" s="36"/>
      <c r="B10339" s="39"/>
    </row>
    <row r="10340" spans="1:2" x14ac:dyDescent="0.3">
      <c r="A10340" s="36"/>
      <c r="B10340" s="39"/>
    </row>
    <row r="10341" spans="1:2" x14ac:dyDescent="0.3">
      <c r="A10341" s="36"/>
      <c r="B10341" s="39"/>
    </row>
    <row r="10342" spans="1:2" x14ac:dyDescent="0.3">
      <c r="A10342" s="36"/>
      <c r="B10342" s="39"/>
    </row>
    <row r="10343" spans="1:2" x14ac:dyDescent="0.3">
      <c r="A10343" s="36"/>
      <c r="B10343" s="39"/>
    </row>
    <row r="10344" spans="1:2" x14ac:dyDescent="0.3">
      <c r="A10344" s="36"/>
      <c r="B10344" s="39"/>
    </row>
    <row r="10345" spans="1:2" x14ac:dyDescent="0.3">
      <c r="A10345" s="36"/>
      <c r="B10345" s="39"/>
    </row>
    <row r="10346" spans="1:2" x14ac:dyDescent="0.3">
      <c r="A10346" s="36"/>
      <c r="B10346" s="39"/>
    </row>
    <row r="10347" spans="1:2" x14ac:dyDescent="0.3">
      <c r="A10347" s="36"/>
      <c r="B10347" s="39"/>
    </row>
    <row r="10348" spans="1:2" x14ac:dyDescent="0.3">
      <c r="A10348" s="36"/>
      <c r="B10348" s="39"/>
    </row>
    <row r="10349" spans="1:2" x14ac:dyDescent="0.3">
      <c r="A10349" s="36"/>
      <c r="B10349" s="39"/>
    </row>
    <row r="10350" spans="1:2" x14ac:dyDescent="0.3">
      <c r="A10350" s="36"/>
      <c r="B10350" s="39"/>
    </row>
    <row r="10351" spans="1:2" x14ac:dyDescent="0.3">
      <c r="A10351" s="36"/>
      <c r="B10351" s="39"/>
    </row>
    <row r="10352" spans="1:2" x14ac:dyDescent="0.3">
      <c r="A10352" s="36"/>
      <c r="B10352" s="39"/>
    </row>
    <row r="10353" spans="1:2" x14ac:dyDescent="0.3">
      <c r="A10353" s="36"/>
      <c r="B10353" s="39"/>
    </row>
    <row r="10354" spans="1:2" x14ac:dyDescent="0.3">
      <c r="A10354" s="36"/>
      <c r="B10354" s="39"/>
    </row>
    <row r="10355" spans="1:2" x14ac:dyDescent="0.3">
      <c r="A10355" s="36"/>
      <c r="B10355" s="39"/>
    </row>
    <row r="10356" spans="1:2" x14ac:dyDescent="0.3">
      <c r="A10356" s="36"/>
      <c r="B10356" s="39"/>
    </row>
    <row r="10357" spans="1:2" x14ac:dyDescent="0.3">
      <c r="A10357" s="36"/>
      <c r="B10357" s="39"/>
    </row>
    <row r="10358" spans="1:2" x14ac:dyDescent="0.3">
      <c r="A10358" s="36"/>
      <c r="B10358" s="39"/>
    </row>
    <row r="10359" spans="1:2" x14ac:dyDescent="0.3">
      <c r="A10359" s="36"/>
      <c r="B10359" s="39"/>
    </row>
    <row r="10360" spans="1:2" x14ac:dyDescent="0.3">
      <c r="A10360" s="36"/>
      <c r="B10360" s="39"/>
    </row>
    <row r="10361" spans="1:2" x14ac:dyDescent="0.3">
      <c r="A10361" s="36"/>
      <c r="B10361" s="39"/>
    </row>
    <row r="10362" spans="1:2" x14ac:dyDescent="0.3">
      <c r="A10362" s="36"/>
      <c r="B10362" s="39"/>
    </row>
    <row r="10363" spans="1:2" x14ac:dyDescent="0.3">
      <c r="A10363" s="36"/>
      <c r="B10363" s="39"/>
    </row>
    <row r="10364" spans="1:2" x14ac:dyDescent="0.3">
      <c r="A10364" s="36"/>
      <c r="B10364" s="39"/>
    </row>
    <row r="10365" spans="1:2" x14ac:dyDescent="0.3">
      <c r="A10365" s="36"/>
      <c r="B10365" s="39"/>
    </row>
    <row r="10366" spans="1:2" x14ac:dyDescent="0.3">
      <c r="A10366" s="36"/>
      <c r="B10366" s="39"/>
    </row>
    <row r="10367" spans="1:2" x14ac:dyDescent="0.3">
      <c r="A10367" s="36"/>
      <c r="B10367" s="39"/>
    </row>
    <row r="10368" spans="1:2" x14ac:dyDescent="0.3">
      <c r="A10368" s="36"/>
      <c r="B10368" s="39"/>
    </row>
    <row r="10369" spans="1:2" x14ac:dyDescent="0.3">
      <c r="A10369" s="36"/>
      <c r="B10369" s="39"/>
    </row>
    <row r="10370" spans="1:2" x14ac:dyDescent="0.3">
      <c r="A10370" s="36"/>
      <c r="B10370" s="39"/>
    </row>
    <row r="10371" spans="1:2" x14ac:dyDescent="0.3">
      <c r="A10371" s="36"/>
      <c r="B10371" s="39"/>
    </row>
    <row r="10372" spans="1:2" x14ac:dyDescent="0.3">
      <c r="A10372" s="36"/>
      <c r="B10372" s="39"/>
    </row>
    <row r="10373" spans="1:2" x14ac:dyDescent="0.3">
      <c r="A10373" s="36"/>
      <c r="B10373" s="39"/>
    </row>
    <row r="10374" spans="1:2" x14ac:dyDescent="0.3">
      <c r="A10374" s="36"/>
      <c r="B10374" s="39"/>
    </row>
    <row r="10375" spans="1:2" x14ac:dyDescent="0.3">
      <c r="A10375" s="36"/>
      <c r="B10375" s="39"/>
    </row>
    <row r="10376" spans="1:2" x14ac:dyDescent="0.3">
      <c r="A10376" s="36"/>
      <c r="B10376" s="39"/>
    </row>
    <row r="10377" spans="1:2" x14ac:dyDescent="0.3">
      <c r="A10377" s="36"/>
      <c r="B10377" s="39"/>
    </row>
    <row r="10378" spans="1:2" x14ac:dyDescent="0.3">
      <c r="A10378" s="36"/>
      <c r="B10378" s="39"/>
    </row>
    <row r="10379" spans="1:2" x14ac:dyDescent="0.3">
      <c r="A10379" s="36"/>
      <c r="B10379" s="39"/>
    </row>
    <row r="10380" spans="1:2" x14ac:dyDescent="0.3">
      <c r="A10380" s="36"/>
      <c r="B10380" s="39"/>
    </row>
    <row r="10381" spans="1:2" x14ac:dyDescent="0.3">
      <c r="A10381" s="36"/>
      <c r="B10381" s="39"/>
    </row>
    <row r="10382" spans="1:2" x14ac:dyDescent="0.3">
      <c r="A10382" s="36"/>
      <c r="B10382" s="39"/>
    </row>
    <row r="10383" spans="1:2" x14ac:dyDescent="0.3">
      <c r="A10383" s="36"/>
      <c r="B10383" s="39"/>
    </row>
    <row r="10384" spans="1:2" x14ac:dyDescent="0.3">
      <c r="A10384" s="36"/>
      <c r="B10384" s="39"/>
    </row>
    <row r="10385" spans="1:2" x14ac:dyDescent="0.3">
      <c r="A10385" s="36"/>
      <c r="B10385" s="39"/>
    </row>
    <row r="10386" spans="1:2" x14ac:dyDescent="0.3">
      <c r="A10386" s="36"/>
      <c r="B10386" s="39"/>
    </row>
    <row r="10387" spans="1:2" x14ac:dyDescent="0.3">
      <c r="A10387" s="36"/>
      <c r="B10387" s="39"/>
    </row>
    <row r="10388" spans="1:2" x14ac:dyDescent="0.3">
      <c r="A10388" s="36"/>
      <c r="B10388" s="39"/>
    </row>
    <row r="10389" spans="1:2" x14ac:dyDescent="0.3">
      <c r="A10389" s="36"/>
      <c r="B10389" s="39"/>
    </row>
    <row r="10390" spans="1:2" x14ac:dyDescent="0.3">
      <c r="A10390" s="36"/>
      <c r="B10390" s="39"/>
    </row>
    <row r="10391" spans="1:2" x14ac:dyDescent="0.3">
      <c r="A10391" s="36"/>
      <c r="B10391" s="39"/>
    </row>
    <row r="10392" spans="1:2" x14ac:dyDescent="0.3">
      <c r="A10392" s="36"/>
      <c r="B10392" s="39"/>
    </row>
    <row r="10393" spans="1:2" x14ac:dyDescent="0.3">
      <c r="A10393" s="36"/>
      <c r="B10393" s="39"/>
    </row>
    <row r="10394" spans="1:2" x14ac:dyDescent="0.3">
      <c r="A10394" s="36"/>
      <c r="B10394" s="39"/>
    </row>
    <row r="10395" spans="1:2" x14ac:dyDescent="0.3">
      <c r="A10395" s="36"/>
      <c r="B10395" s="39"/>
    </row>
    <row r="10396" spans="1:2" x14ac:dyDescent="0.3">
      <c r="A10396" s="36"/>
      <c r="B10396" s="39"/>
    </row>
    <row r="10397" spans="1:2" x14ac:dyDescent="0.3">
      <c r="A10397" s="36"/>
      <c r="B10397" s="39"/>
    </row>
    <row r="10398" spans="1:2" x14ac:dyDescent="0.3">
      <c r="A10398" s="36"/>
      <c r="B10398" s="39"/>
    </row>
    <row r="10399" spans="1:2" x14ac:dyDescent="0.3">
      <c r="A10399" s="36"/>
      <c r="B10399" s="39"/>
    </row>
    <row r="10400" spans="1:2" x14ac:dyDescent="0.3">
      <c r="A10400" s="36"/>
      <c r="B10400" s="39"/>
    </row>
    <row r="10401" spans="1:2" x14ac:dyDescent="0.3">
      <c r="A10401" s="36"/>
      <c r="B10401" s="39"/>
    </row>
    <row r="10402" spans="1:2" x14ac:dyDescent="0.3">
      <c r="A10402" s="36"/>
      <c r="B10402" s="39"/>
    </row>
    <row r="10403" spans="1:2" x14ac:dyDescent="0.3">
      <c r="A10403" s="36"/>
      <c r="B10403" s="39"/>
    </row>
    <row r="10404" spans="1:2" x14ac:dyDescent="0.3">
      <c r="A10404" s="36"/>
      <c r="B10404" s="39"/>
    </row>
    <row r="10405" spans="1:2" x14ac:dyDescent="0.3">
      <c r="A10405" s="36"/>
      <c r="B10405" s="39"/>
    </row>
    <row r="10406" spans="1:2" x14ac:dyDescent="0.3">
      <c r="A10406" s="36"/>
      <c r="B10406" s="39"/>
    </row>
    <row r="10407" spans="1:2" x14ac:dyDescent="0.3">
      <c r="A10407" s="36"/>
      <c r="B10407" s="39"/>
    </row>
    <row r="10408" spans="1:2" x14ac:dyDescent="0.3">
      <c r="A10408" s="36"/>
      <c r="B10408" s="39"/>
    </row>
    <row r="10409" spans="1:2" x14ac:dyDescent="0.3">
      <c r="A10409" s="36"/>
      <c r="B10409" s="39"/>
    </row>
    <row r="10410" spans="1:2" x14ac:dyDescent="0.3">
      <c r="A10410" s="36"/>
      <c r="B10410" s="39"/>
    </row>
    <row r="10411" spans="1:2" x14ac:dyDescent="0.3">
      <c r="A10411" s="36"/>
      <c r="B10411" s="39"/>
    </row>
    <row r="10412" spans="1:2" x14ac:dyDescent="0.3">
      <c r="A10412" s="36"/>
      <c r="B10412" s="39"/>
    </row>
    <row r="10413" spans="1:2" x14ac:dyDescent="0.3">
      <c r="A10413" s="36"/>
      <c r="B10413" s="39"/>
    </row>
    <row r="10414" spans="1:2" x14ac:dyDescent="0.3">
      <c r="A10414" s="36"/>
      <c r="B10414" s="39"/>
    </row>
    <row r="10415" spans="1:2" x14ac:dyDescent="0.3">
      <c r="A10415" s="36"/>
      <c r="B10415" s="39"/>
    </row>
    <row r="10416" spans="1:2" x14ac:dyDescent="0.3">
      <c r="A10416" s="36"/>
      <c r="B10416" s="39"/>
    </row>
    <row r="10417" spans="1:2" x14ac:dyDescent="0.3">
      <c r="A10417" s="36"/>
      <c r="B10417" s="39"/>
    </row>
    <row r="10418" spans="1:2" x14ac:dyDescent="0.3">
      <c r="A10418" s="36"/>
      <c r="B10418" s="39"/>
    </row>
    <row r="10419" spans="1:2" x14ac:dyDescent="0.3">
      <c r="A10419" s="36"/>
      <c r="B10419" s="39"/>
    </row>
    <row r="10420" spans="1:2" x14ac:dyDescent="0.3">
      <c r="A10420" s="36"/>
      <c r="B10420" s="39"/>
    </row>
    <row r="10421" spans="1:2" x14ac:dyDescent="0.3">
      <c r="A10421" s="36"/>
      <c r="B10421" s="39"/>
    </row>
    <row r="10422" spans="1:2" x14ac:dyDescent="0.3">
      <c r="A10422" s="36"/>
      <c r="B10422" s="39"/>
    </row>
    <row r="10423" spans="1:2" x14ac:dyDescent="0.3">
      <c r="A10423" s="36"/>
      <c r="B10423" s="39"/>
    </row>
    <row r="10424" spans="1:2" x14ac:dyDescent="0.3">
      <c r="A10424" s="36"/>
      <c r="B10424" s="39"/>
    </row>
    <row r="10425" spans="1:2" x14ac:dyDescent="0.3">
      <c r="A10425" s="36"/>
      <c r="B10425" s="39"/>
    </row>
    <row r="10426" spans="1:2" x14ac:dyDescent="0.3">
      <c r="A10426" s="36"/>
      <c r="B10426" s="39"/>
    </row>
    <row r="10427" spans="1:2" x14ac:dyDescent="0.3">
      <c r="A10427" s="36"/>
      <c r="B10427" s="39"/>
    </row>
    <row r="10428" spans="1:2" x14ac:dyDescent="0.3">
      <c r="A10428" s="36"/>
      <c r="B10428" s="39"/>
    </row>
    <row r="10429" spans="1:2" x14ac:dyDescent="0.3">
      <c r="A10429" s="36"/>
      <c r="B10429" s="39"/>
    </row>
    <row r="10430" spans="1:2" x14ac:dyDescent="0.3">
      <c r="A10430" s="36"/>
      <c r="B10430" s="39"/>
    </row>
    <row r="10431" spans="1:2" x14ac:dyDescent="0.3">
      <c r="A10431" s="36"/>
      <c r="B10431" s="39"/>
    </row>
    <row r="10432" spans="1:2" x14ac:dyDescent="0.3">
      <c r="A10432" s="36"/>
      <c r="B10432" s="39"/>
    </row>
    <row r="10433" spans="1:2" x14ac:dyDescent="0.3">
      <c r="A10433" s="36"/>
      <c r="B10433" s="39"/>
    </row>
    <row r="10434" spans="1:2" x14ac:dyDescent="0.3">
      <c r="A10434" s="36"/>
      <c r="B10434" s="39"/>
    </row>
    <row r="10435" spans="1:2" x14ac:dyDescent="0.3">
      <c r="A10435" s="36"/>
      <c r="B10435" s="39"/>
    </row>
    <row r="10436" spans="1:2" x14ac:dyDescent="0.3">
      <c r="A10436" s="36"/>
      <c r="B10436" s="39"/>
    </row>
    <row r="10437" spans="1:2" x14ac:dyDescent="0.3">
      <c r="A10437" s="36"/>
      <c r="B10437" s="39"/>
    </row>
    <row r="10438" spans="1:2" x14ac:dyDescent="0.3">
      <c r="A10438" s="36"/>
      <c r="B10438" s="39"/>
    </row>
    <row r="10439" spans="1:2" x14ac:dyDescent="0.3">
      <c r="A10439" s="36"/>
      <c r="B10439" s="39"/>
    </row>
    <row r="10440" spans="1:2" x14ac:dyDescent="0.3">
      <c r="A10440" s="36"/>
      <c r="B10440" s="39"/>
    </row>
    <row r="10441" spans="1:2" x14ac:dyDescent="0.3">
      <c r="A10441" s="36"/>
      <c r="B10441" s="39"/>
    </row>
    <row r="10442" spans="1:2" x14ac:dyDescent="0.3">
      <c r="A10442" s="36"/>
      <c r="B10442" s="39"/>
    </row>
    <row r="10443" spans="1:2" x14ac:dyDescent="0.3">
      <c r="A10443" s="36"/>
      <c r="B10443" s="39"/>
    </row>
    <row r="10444" spans="1:2" x14ac:dyDescent="0.3">
      <c r="A10444" s="36"/>
      <c r="B10444" s="39"/>
    </row>
    <row r="10445" spans="1:2" x14ac:dyDescent="0.3">
      <c r="A10445" s="36"/>
      <c r="B10445" s="39"/>
    </row>
    <row r="10446" spans="1:2" x14ac:dyDescent="0.3">
      <c r="A10446" s="36"/>
      <c r="B10446" s="39"/>
    </row>
    <row r="10447" spans="1:2" x14ac:dyDescent="0.3">
      <c r="A10447" s="36"/>
      <c r="B10447" s="39"/>
    </row>
    <row r="10448" spans="1:2" x14ac:dyDescent="0.3">
      <c r="A10448" s="36"/>
      <c r="B10448" s="39"/>
    </row>
    <row r="10449" spans="1:2" x14ac:dyDescent="0.3">
      <c r="A10449" s="36"/>
      <c r="B10449" s="39"/>
    </row>
    <row r="10450" spans="1:2" x14ac:dyDescent="0.3">
      <c r="A10450" s="36"/>
      <c r="B10450" s="39"/>
    </row>
    <row r="10451" spans="1:2" x14ac:dyDescent="0.3">
      <c r="A10451" s="36"/>
      <c r="B10451" s="39"/>
    </row>
    <row r="10452" spans="1:2" x14ac:dyDescent="0.3">
      <c r="A10452" s="36"/>
      <c r="B10452" s="39"/>
    </row>
    <row r="10453" spans="1:2" x14ac:dyDescent="0.3">
      <c r="A10453" s="36"/>
      <c r="B10453" s="39"/>
    </row>
    <row r="10454" spans="1:2" x14ac:dyDescent="0.3">
      <c r="A10454" s="36"/>
      <c r="B10454" s="39"/>
    </row>
    <row r="10455" spans="1:2" x14ac:dyDescent="0.3">
      <c r="A10455" s="36"/>
      <c r="B10455" s="39"/>
    </row>
    <row r="10456" spans="1:2" x14ac:dyDescent="0.3">
      <c r="A10456" s="36"/>
      <c r="B10456" s="39"/>
    </row>
    <row r="10457" spans="1:2" x14ac:dyDescent="0.3">
      <c r="A10457" s="36"/>
      <c r="B10457" s="39"/>
    </row>
    <row r="10458" spans="1:2" x14ac:dyDescent="0.3">
      <c r="A10458" s="36"/>
      <c r="B10458" s="39"/>
    </row>
    <row r="10459" spans="1:2" x14ac:dyDescent="0.3">
      <c r="A10459" s="36"/>
      <c r="B10459" s="39"/>
    </row>
    <row r="10460" spans="1:2" x14ac:dyDescent="0.3">
      <c r="A10460" s="36"/>
      <c r="B10460" s="39"/>
    </row>
    <row r="10461" spans="1:2" x14ac:dyDescent="0.3">
      <c r="A10461" s="36"/>
      <c r="B10461" s="39"/>
    </row>
    <row r="10462" spans="1:2" x14ac:dyDescent="0.3">
      <c r="A10462" s="36"/>
      <c r="B10462" s="39"/>
    </row>
    <row r="10463" spans="1:2" x14ac:dyDescent="0.3">
      <c r="A10463" s="36"/>
      <c r="B10463" s="39"/>
    </row>
    <row r="10464" spans="1:2" x14ac:dyDescent="0.3">
      <c r="A10464" s="36"/>
      <c r="B10464" s="39"/>
    </row>
    <row r="10465" spans="1:2" x14ac:dyDescent="0.3">
      <c r="A10465" s="36"/>
      <c r="B10465" s="39"/>
    </row>
    <row r="10466" spans="1:2" x14ac:dyDescent="0.3">
      <c r="A10466" s="36"/>
      <c r="B10466" s="39"/>
    </row>
    <row r="10467" spans="1:2" x14ac:dyDescent="0.3">
      <c r="A10467" s="36"/>
      <c r="B10467" s="39"/>
    </row>
    <row r="10468" spans="1:2" x14ac:dyDescent="0.3">
      <c r="A10468" s="36"/>
      <c r="B10468" s="39"/>
    </row>
    <row r="10469" spans="1:2" x14ac:dyDescent="0.3">
      <c r="A10469" s="36"/>
      <c r="B10469" s="39"/>
    </row>
    <row r="10470" spans="1:2" x14ac:dyDescent="0.3">
      <c r="A10470" s="36"/>
      <c r="B10470" s="39"/>
    </row>
    <row r="10471" spans="1:2" x14ac:dyDescent="0.3">
      <c r="A10471" s="36"/>
      <c r="B10471" s="39"/>
    </row>
    <row r="10472" spans="1:2" x14ac:dyDescent="0.3">
      <c r="A10472" s="36"/>
      <c r="B10472" s="39"/>
    </row>
    <row r="10473" spans="1:2" x14ac:dyDescent="0.3">
      <c r="A10473" s="36"/>
      <c r="B10473" s="39"/>
    </row>
    <row r="10474" spans="1:2" x14ac:dyDescent="0.3">
      <c r="A10474" s="36"/>
      <c r="B10474" s="39"/>
    </row>
    <row r="10475" spans="1:2" x14ac:dyDescent="0.3">
      <c r="A10475" s="36"/>
      <c r="B10475" s="39"/>
    </row>
    <row r="10476" spans="1:2" x14ac:dyDescent="0.3">
      <c r="A10476" s="36"/>
      <c r="B10476" s="39"/>
    </row>
    <row r="10477" spans="1:2" x14ac:dyDescent="0.3">
      <c r="A10477" s="36"/>
      <c r="B10477" s="39"/>
    </row>
    <row r="10478" spans="1:2" x14ac:dyDescent="0.3">
      <c r="A10478" s="36"/>
      <c r="B10478" s="39"/>
    </row>
    <row r="10479" spans="1:2" x14ac:dyDescent="0.3">
      <c r="A10479" s="36"/>
      <c r="B10479" s="39"/>
    </row>
    <row r="10480" spans="1:2" x14ac:dyDescent="0.3">
      <c r="A10480" s="36"/>
      <c r="B10480" s="39"/>
    </row>
    <row r="10481" spans="1:2" x14ac:dyDescent="0.3">
      <c r="A10481" s="36"/>
      <c r="B10481" s="39"/>
    </row>
    <row r="10482" spans="1:2" x14ac:dyDescent="0.3">
      <c r="A10482" s="36"/>
      <c r="B10482" s="39"/>
    </row>
    <row r="10483" spans="1:2" x14ac:dyDescent="0.3">
      <c r="A10483" s="36"/>
      <c r="B10483" s="39"/>
    </row>
    <row r="10484" spans="1:2" x14ac:dyDescent="0.3">
      <c r="A10484" s="36"/>
      <c r="B10484" s="39"/>
    </row>
    <row r="10485" spans="1:2" x14ac:dyDescent="0.3">
      <c r="A10485" s="36"/>
      <c r="B10485" s="39"/>
    </row>
    <row r="10486" spans="1:2" x14ac:dyDescent="0.3">
      <c r="A10486" s="36"/>
      <c r="B10486" s="39"/>
    </row>
    <row r="10487" spans="1:2" x14ac:dyDescent="0.3">
      <c r="A10487" s="36"/>
      <c r="B10487" s="39"/>
    </row>
    <row r="10488" spans="1:2" x14ac:dyDescent="0.3">
      <c r="A10488" s="36"/>
      <c r="B10488" s="39"/>
    </row>
    <row r="10489" spans="1:2" x14ac:dyDescent="0.3">
      <c r="A10489" s="36"/>
      <c r="B10489" s="39"/>
    </row>
    <row r="10490" spans="1:2" x14ac:dyDescent="0.3">
      <c r="A10490" s="36"/>
      <c r="B10490" s="39"/>
    </row>
    <row r="10491" spans="1:2" x14ac:dyDescent="0.3">
      <c r="A10491" s="36"/>
      <c r="B10491" s="39"/>
    </row>
    <row r="10492" spans="1:2" x14ac:dyDescent="0.3">
      <c r="A10492" s="36"/>
      <c r="B10492" s="39"/>
    </row>
    <row r="10493" spans="1:2" x14ac:dyDescent="0.3">
      <c r="A10493" s="36"/>
      <c r="B10493" s="39"/>
    </row>
    <row r="10494" spans="1:2" x14ac:dyDescent="0.3">
      <c r="A10494" s="36"/>
      <c r="B10494" s="39"/>
    </row>
    <row r="10495" spans="1:2" x14ac:dyDescent="0.3">
      <c r="A10495" s="36"/>
      <c r="B10495" s="39"/>
    </row>
    <row r="10496" spans="1:2" x14ac:dyDescent="0.3">
      <c r="A10496" s="36"/>
      <c r="B10496" s="39"/>
    </row>
    <row r="10497" spans="1:2" x14ac:dyDescent="0.3">
      <c r="A10497" s="36"/>
      <c r="B10497" s="39"/>
    </row>
    <row r="10498" spans="1:2" x14ac:dyDescent="0.3">
      <c r="A10498" s="36"/>
      <c r="B10498" s="39"/>
    </row>
    <row r="10499" spans="1:2" x14ac:dyDescent="0.3">
      <c r="A10499" s="36"/>
      <c r="B10499" s="39"/>
    </row>
    <row r="10500" spans="1:2" x14ac:dyDescent="0.3">
      <c r="A10500" s="36"/>
      <c r="B10500" s="39"/>
    </row>
    <row r="10501" spans="1:2" x14ac:dyDescent="0.3">
      <c r="A10501" s="36"/>
      <c r="B10501" s="39"/>
    </row>
    <row r="10502" spans="1:2" x14ac:dyDescent="0.3">
      <c r="A10502" s="36"/>
      <c r="B10502" s="39"/>
    </row>
    <row r="10503" spans="1:2" x14ac:dyDescent="0.3">
      <c r="A10503" s="36"/>
      <c r="B10503" s="39"/>
    </row>
    <row r="10504" spans="1:2" x14ac:dyDescent="0.3">
      <c r="A10504" s="36"/>
      <c r="B10504" s="39"/>
    </row>
    <row r="10505" spans="1:2" x14ac:dyDescent="0.3">
      <c r="A10505" s="36"/>
      <c r="B10505" s="39"/>
    </row>
    <row r="10506" spans="1:2" x14ac:dyDescent="0.3">
      <c r="A10506" s="36"/>
      <c r="B10506" s="39"/>
    </row>
    <row r="10507" spans="1:2" x14ac:dyDescent="0.3">
      <c r="A10507" s="36"/>
      <c r="B10507" s="39"/>
    </row>
    <row r="10508" spans="1:2" x14ac:dyDescent="0.3">
      <c r="A10508" s="36"/>
      <c r="B10508" s="39"/>
    </row>
    <row r="10509" spans="1:2" x14ac:dyDescent="0.3">
      <c r="A10509" s="36"/>
      <c r="B10509" s="39"/>
    </row>
    <row r="10510" spans="1:2" x14ac:dyDescent="0.3">
      <c r="A10510" s="36"/>
      <c r="B10510" s="39"/>
    </row>
    <row r="10511" spans="1:2" x14ac:dyDescent="0.3">
      <c r="A10511" s="36"/>
      <c r="B10511" s="39"/>
    </row>
    <row r="10512" spans="1:2" x14ac:dyDescent="0.3">
      <c r="A10512" s="36"/>
      <c r="B10512" s="39"/>
    </row>
    <row r="10513" spans="1:2" x14ac:dyDescent="0.3">
      <c r="A10513" s="36"/>
      <c r="B10513" s="39"/>
    </row>
    <row r="10514" spans="1:2" x14ac:dyDescent="0.3">
      <c r="A10514" s="36"/>
      <c r="B10514" s="39"/>
    </row>
    <row r="10515" spans="1:2" x14ac:dyDescent="0.3">
      <c r="A10515" s="36"/>
      <c r="B10515" s="39"/>
    </row>
    <row r="10516" spans="1:2" x14ac:dyDescent="0.3">
      <c r="A10516" s="36"/>
      <c r="B10516" s="39"/>
    </row>
    <row r="10517" spans="1:2" x14ac:dyDescent="0.3">
      <c r="A10517" s="36"/>
      <c r="B10517" s="39"/>
    </row>
    <row r="10518" spans="1:2" x14ac:dyDescent="0.3">
      <c r="A10518" s="36"/>
      <c r="B10518" s="39"/>
    </row>
    <row r="10519" spans="1:2" x14ac:dyDescent="0.3">
      <c r="A10519" s="36"/>
      <c r="B10519" s="39"/>
    </row>
    <row r="10520" spans="1:2" x14ac:dyDescent="0.3">
      <c r="A10520" s="36"/>
      <c r="B10520" s="39"/>
    </row>
    <row r="10521" spans="1:2" x14ac:dyDescent="0.3">
      <c r="A10521" s="36"/>
      <c r="B10521" s="39"/>
    </row>
    <row r="10522" spans="1:2" x14ac:dyDescent="0.3">
      <c r="A10522" s="36"/>
      <c r="B10522" s="39"/>
    </row>
    <row r="10523" spans="1:2" x14ac:dyDescent="0.3">
      <c r="A10523" s="36"/>
      <c r="B10523" s="39"/>
    </row>
    <row r="10524" spans="1:2" x14ac:dyDescent="0.3">
      <c r="A10524" s="36"/>
      <c r="B10524" s="39"/>
    </row>
    <row r="10525" spans="1:2" x14ac:dyDescent="0.3">
      <c r="A10525" s="36"/>
      <c r="B10525" s="39"/>
    </row>
    <row r="10526" spans="1:2" x14ac:dyDescent="0.3">
      <c r="A10526" s="36"/>
      <c r="B10526" s="39"/>
    </row>
    <row r="10527" spans="1:2" x14ac:dyDescent="0.3">
      <c r="A10527" s="36"/>
      <c r="B10527" s="39"/>
    </row>
    <row r="10528" spans="1:2" x14ac:dyDescent="0.3">
      <c r="A10528" s="36"/>
      <c r="B10528" s="39"/>
    </row>
    <row r="10529" spans="1:2" x14ac:dyDescent="0.3">
      <c r="A10529" s="36"/>
      <c r="B10529" s="39"/>
    </row>
    <row r="10530" spans="1:2" x14ac:dyDescent="0.3">
      <c r="A10530" s="36"/>
      <c r="B10530" s="39"/>
    </row>
    <row r="10531" spans="1:2" x14ac:dyDescent="0.3">
      <c r="A10531" s="36"/>
      <c r="B10531" s="39"/>
    </row>
    <row r="10532" spans="1:2" x14ac:dyDescent="0.3">
      <c r="A10532" s="36"/>
      <c r="B10532" s="39"/>
    </row>
    <row r="10533" spans="1:2" x14ac:dyDescent="0.3">
      <c r="A10533" s="36"/>
      <c r="B10533" s="39"/>
    </row>
    <row r="10534" spans="1:2" x14ac:dyDescent="0.3">
      <c r="A10534" s="36"/>
      <c r="B10534" s="39"/>
    </row>
    <row r="10535" spans="1:2" x14ac:dyDescent="0.3">
      <c r="A10535" s="36"/>
      <c r="B10535" s="39"/>
    </row>
    <row r="10536" spans="1:2" x14ac:dyDescent="0.3">
      <c r="A10536" s="36"/>
      <c r="B10536" s="39"/>
    </row>
    <row r="10537" spans="1:2" x14ac:dyDescent="0.3">
      <c r="A10537" s="36"/>
      <c r="B10537" s="39"/>
    </row>
    <row r="10538" spans="1:2" x14ac:dyDescent="0.3">
      <c r="A10538" s="36"/>
      <c r="B10538" s="39"/>
    </row>
    <row r="10539" spans="1:2" x14ac:dyDescent="0.3">
      <c r="A10539" s="36"/>
      <c r="B10539" s="39"/>
    </row>
    <row r="10540" spans="1:2" x14ac:dyDescent="0.3">
      <c r="A10540" s="36"/>
      <c r="B10540" s="39"/>
    </row>
    <row r="10541" spans="1:2" x14ac:dyDescent="0.3">
      <c r="A10541" s="36"/>
      <c r="B10541" s="39"/>
    </row>
    <row r="10542" spans="1:2" x14ac:dyDescent="0.3">
      <c r="A10542" s="36"/>
      <c r="B10542" s="39"/>
    </row>
    <row r="10543" spans="1:2" x14ac:dyDescent="0.3">
      <c r="A10543" s="36"/>
      <c r="B10543" s="39"/>
    </row>
    <row r="10544" spans="1:2" x14ac:dyDescent="0.3">
      <c r="A10544" s="36"/>
      <c r="B10544" s="39"/>
    </row>
    <row r="10545" spans="1:2" x14ac:dyDescent="0.3">
      <c r="A10545" s="36"/>
      <c r="B10545" s="39"/>
    </row>
    <row r="10546" spans="1:2" x14ac:dyDescent="0.3">
      <c r="A10546" s="36"/>
      <c r="B10546" s="39"/>
    </row>
    <row r="10547" spans="1:2" x14ac:dyDescent="0.3">
      <c r="A10547" s="36"/>
      <c r="B10547" s="39"/>
    </row>
    <row r="10548" spans="1:2" x14ac:dyDescent="0.3">
      <c r="A10548" s="36"/>
      <c r="B10548" s="39"/>
    </row>
    <row r="10549" spans="1:2" x14ac:dyDescent="0.3">
      <c r="A10549" s="36"/>
      <c r="B10549" s="39"/>
    </row>
    <row r="10550" spans="1:2" x14ac:dyDescent="0.3">
      <c r="A10550" s="36"/>
      <c r="B10550" s="39"/>
    </row>
    <row r="10551" spans="1:2" x14ac:dyDescent="0.3">
      <c r="A10551" s="36"/>
      <c r="B10551" s="39"/>
    </row>
    <row r="10552" spans="1:2" x14ac:dyDescent="0.3">
      <c r="A10552" s="36"/>
      <c r="B10552" s="39"/>
    </row>
    <row r="10553" spans="1:2" x14ac:dyDescent="0.3">
      <c r="A10553" s="36"/>
      <c r="B10553" s="39"/>
    </row>
    <row r="10554" spans="1:2" x14ac:dyDescent="0.3">
      <c r="A10554" s="36"/>
      <c r="B10554" s="39"/>
    </row>
    <row r="10555" spans="1:2" x14ac:dyDescent="0.3">
      <c r="A10555" s="36"/>
      <c r="B10555" s="39"/>
    </row>
    <row r="10556" spans="1:2" x14ac:dyDescent="0.3">
      <c r="A10556" s="36"/>
      <c r="B10556" s="39"/>
    </row>
    <row r="10557" spans="1:2" x14ac:dyDescent="0.3">
      <c r="A10557" s="36"/>
      <c r="B10557" s="39"/>
    </row>
    <row r="10558" spans="1:2" x14ac:dyDescent="0.3">
      <c r="A10558" s="36"/>
      <c r="B10558" s="39"/>
    </row>
    <row r="10559" spans="1:2" x14ac:dyDescent="0.3">
      <c r="A10559" s="36"/>
      <c r="B10559" s="39"/>
    </row>
    <row r="10560" spans="1:2" x14ac:dyDescent="0.3">
      <c r="A10560" s="36"/>
      <c r="B10560" s="39"/>
    </row>
    <row r="10561" spans="1:2" x14ac:dyDescent="0.3">
      <c r="A10561" s="36"/>
      <c r="B10561" s="39"/>
    </row>
    <row r="10562" spans="1:2" x14ac:dyDescent="0.3">
      <c r="A10562" s="36"/>
      <c r="B10562" s="39"/>
    </row>
    <row r="10563" spans="1:2" x14ac:dyDescent="0.3">
      <c r="A10563" s="36"/>
      <c r="B10563" s="39"/>
    </row>
    <row r="10564" spans="1:2" x14ac:dyDescent="0.3">
      <c r="A10564" s="36"/>
      <c r="B10564" s="39"/>
    </row>
    <row r="10565" spans="1:2" x14ac:dyDescent="0.3">
      <c r="A10565" s="36"/>
      <c r="B10565" s="39"/>
    </row>
    <row r="10566" spans="1:2" x14ac:dyDescent="0.3">
      <c r="A10566" s="36"/>
      <c r="B10566" s="39"/>
    </row>
    <row r="10567" spans="1:2" x14ac:dyDescent="0.3">
      <c r="A10567" s="36"/>
      <c r="B10567" s="39"/>
    </row>
    <row r="10568" spans="1:2" x14ac:dyDescent="0.3">
      <c r="A10568" s="36"/>
      <c r="B10568" s="39"/>
    </row>
    <row r="10569" spans="1:2" x14ac:dyDescent="0.3">
      <c r="A10569" s="36"/>
      <c r="B10569" s="39"/>
    </row>
    <row r="10570" spans="1:2" x14ac:dyDescent="0.3">
      <c r="A10570" s="36"/>
      <c r="B10570" s="39"/>
    </row>
    <row r="10571" spans="1:2" x14ac:dyDescent="0.3">
      <c r="A10571" s="36"/>
      <c r="B10571" s="39"/>
    </row>
    <row r="10572" spans="1:2" x14ac:dyDescent="0.3">
      <c r="A10572" s="36"/>
      <c r="B10572" s="39"/>
    </row>
    <row r="10573" spans="1:2" x14ac:dyDescent="0.3">
      <c r="A10573" s="36"/>
      <c r="B10573" s="39"/>
    </row>
    <row r="10574" spans="1:2" x14ac:dyDescent="0.3">
      <c r="A10574" s="36"/>
      <c r="B10574" s="39"/>
    </row>
    <row r="10575" spans="1:2" x14ac:dyDescent="0.3">
      <c r="A10575" s="36"/>
      <c r="B10575" s="39"/>
    </row>
    <row r="10576" spans="1:2" x14ac:dyDescent="0.3">
      <c r="A10576" s="36"/>
      <c r="B10576" s="39"/>
    </row>
    <row r="10577" spans="1:2" x14ac:dyDescent="0.3">
      <c r="A10577" s="36"/>
      <c r="B10577" s="39"/>
    </row>
    <row r="10578" spans="1:2" x14ac:dyDescent="0.3">
      <c r="A10578" s="36"/>
      <c r="B10578" s="39"/>
    </row>
    <row r="10579" spans="1:2" x14ac:dyDescent="0.3">
      <c r="A10579" s="36"/>
      <c r="B10579" s="39"/>
    </row>
    <row r="10580" spans="1:2" x14ac:dyDescent="0.3">
      <c r="A10580" s="36"/>
      <c r="B10580" s="39"/>
    </row>
    <row r="10581" spans="1:2" x14ac:dyDescent="0.3">
      <c r="A10581" s="36"/>
      <c r="B10581" s="39"/>
    </row>
    <row r="10582" spans="1:2" x14ac:dyDescent="0.3">
      <c r="A10582" s="36"/>
      <c r="B10582" s="39"/>
    </row>
    <row r="10583" spans="1:2" x14ac:dyDescent="0.3">
      <c r="A10583" s="36"/>
      <c r="B10583" s="39"/>
    </row>
    <row r="10584" spans="1:2" x14ac:dyDescent="0.3">
      <c r="A10584" s="36"/>
      <c r="B10584" s="39"/>
    </row>
    <row r="10585" spans="1:2" x14ac:dyDescent="0.3">
      <c r="A10585" s="36"/>
      <c r="B10585" s="39"/>
    </row>
    <row r="10586" spans="1:2" x14ac:dyDescent="0.3">
      <c r="A10586" s="36"/>
      <c r="B10586" s="39"/>
    </row>
    <row r="10587" spans="1:2" x14ac:dyDescent="0.3">
      <c r="A10587" s="36"/>
      <c r="B10587" s="39"/>
    </row>
    <row r="10588" spans="1:2" x14ac:dyDescent="0.3">
      <c r="A10588" s="36"/>
      <c r="B10588" s="39"/>
    </row>
    <row r="10589" spans="1:2" x14ac:dyDescent="0.3">
      <c r="A10589" s="36"/>
      <c r="B10589" s="39"/>
    </row>
    <row r="10590" spans="1:2" x14ac:dyDescent="0.3">
      <c r="A10590" s="36"/>
      <c r="B10590" s="39"/>
    </row>
    <row r="10591" spans="1:2" x14ac:dyDescent="0.3">
      <c r="A10591" s="36"/>
      <c r="B10591" s="39"/>
    </row>
    <row r="10592" spans="1:2" x14ac:dyDescent="0.3">
      <c r="A10592" s="36"/>
      <c r="B10592" s="39"/>
    </row>
    <row r="10593" spans="1:2" x14ac:dyDescent="0.3">
      <c r="A10593" s="36"/>
      <c r="B10593" s="39"/>
    </row>
    <row r="10594" spans="1:2" x14ac:dyDescent="0.3">
      <c r="A10594" s="36"/>
      <c r="B10594" s="39"/>
    </row>
    <row r="10595" spans="1:2" x14ac:dyDescent="0.3">
      <c r="A10595" s="36"/>
      <c r="B10595" s="39"/>
    </row>
    <row r="10596" spans="1:2" x14ac:dyDescent="0.3">
      <c r="A10596" s="36"/>
      <c r="B10596" s="39"/>
    </row>
    <row r="10597" spans="1:2" x14ac:dyDescent="0.3">
      <c r="A10597" s="36"/>
      <c r="B10597" s="39"/>
    </row>
    <row r="10598" spans="1:2" x14ac:dyDescent="0.3">
      <c r="A10598" s="36"/>
      <c r="B10598" s="39"/>
    </row>
    <row r="10599" spans="1:2" x14ac:dyDescent="0.3">
      <c r="A10599" s="36"/>
      <c r="B10599" s="39"/>
    </row>
    <row r="10600" spans="1:2" x14ac:dyDescent="0.3">
      <c r="A10600" s="36"/>
      <c r="B10600" s="39"/>
    </row>
    <row r="10601" spans="1:2" x14ac:dyDescent="0.3">
      <c r="A10601" s="36"/>
      <c r="B10601" s="39"/>
    </row>
    <row r="10602" spans="1:2" x14ac:dyDescent="0.3">
      <c r="A10602" s="36"/>
      <c r="B10602" s="39"/>
    </row>
    <row r="10603" spans="1:2" x14ac:dyDescent="0.3">
      <c r="A10603" s="36"/>
      <c r="B10603" s="39"/>
    </row>
    <row r="10604" spans="1:2" x14ac:dyDescent="0.3">
      <c r="A10604" s="36"/>
      <c r="B10604" s="39"/>
    </row>
    <row r="10605" spans="1:2" x14ac:dyDescent="0.3">
      <c r="A10605" s="36"/>
      <c r="B10605" s="39"/>
    </row>
    <row r="10606" spans="1:2" x14ac:dyDescent="0.3">
      <c r="A10606" s="36"/>
      <c r="B10606" s="39"/>
    </row>
    <row r="10607" spans="1:2" x14ac:dyDescent="0.3">
      <c r="A10607" s="36"/>
      <c r="B10607" s="39"/>
    </row>
    <row r="10608" spans="1:2" x14ac:dyDescent="0.3">
      <c r="A10608" s="36"/>
      <c r="B10608" s="39"/>
    </row>
    <row r="10609" spans="1:2" x14ac:dyDescent="0.3">
      <c r="A10609" s="36"/>
      <c r="B10609" s="39"/>
    </row>
    <row r="10610" spans="1:2" x14ac:dyDescent="0.3">
      <c r="A10610" s="36"/>
      <c r="B10610" s="39"/>
    </row>
    <row r="10611" spans="1:2" x14ac:dyDescent="0.3">
      <c r="A10611" s="36"/>
      <c r="B10611" s="39"/>
    </row>
    <row r="10612" spans="1:2" x14ac:dyDescent="0.3">
      <c r="A10612" s="36"/>
      <c r="B10612" s="39"/>
    </row>
    <row r="10613" spans="1:2" x14ac:dyDescent="0.3">
      <c r="A10613" s="36"/>
      <c r="B10613" s="39"/>
    </row>
    <row r="10614" spans="1:2" x14ac:dyDescent="0.3">
      <c r="A10614" s="36"/>
      <c r="B10614" s="39"/>
    </row>
    <row r="10615" spans="1:2" x14ac:dyDescent="0.3">
      <c r="A10615" s="36"/>
      <c r="B10615" s="39"/>
    </row>
    <row r="10616" spans="1:2" x14ac:dyDescent="0.3">
      <c r="A10616" s="36"/>
      <c r="B10616" s="39"/>
    </row>
    <row r="10617" spans="1:2" x14ac:dyDescent="0.3">
      <c r="A10617" s="36"/>
      <c r="B10617" s="39"/>
    </row>
    <row r="10618" spans="1:2" x14ac:dyDescent="0.3">
      <c r="A10618" s="36"/>
      <c r="B10618" s="39"/>
    </row>
    <row r="10619" spans="1:2" x14ac:dyDescent="0.3">
      <c r="A10619" s="36"/>
      <c r="B10619" s="39"/>
    </row>
    <row r="10620" spans="1:2" x14ac:dyDescent="0.3">
      <c r="A10620" s="36"/>
      <c r="B10620" s="39"/>
    </row>
    <row r="10621" spans="1:2" x14ac:dyDescent="0.3">
      <c r="A10621" s="36"/>
      <c r="B10621" s="39"/>
    </row>
    <row r="10622" spans="1:2" x14ac:dyDescent="0.3">
      <c r="A10622" s="36"/>
      <c r="B10622" s="39"/>
    </row>
    <row r="10623" spans="1:2" x14ac:dyDescent="0.3">
      <c r="A10623" s="36"/>
      <c r="B10623" s="39"/>
    </row>
    <row r="10624" spans="1:2" x14ac:dyDescent="0.3">
      <c r="A10624" s="36"/>
      <c r="B10624" s="39"/>
    </row>
    <row r="10625" spans="1:2" x14ac:dyDescent="0.3">
      <c r="A10625" s="36"/>
      <c r="B10625" s="39"/>
    </row>
    <row r="10626" spans="1:2" x14ac:dyDescent="0.3">
      <c r="A10626" s="36"/>
      <c r="B10626" s="39"/>
    </row>
    <row r="10627" spans="1:2" x14ac:dyDescent="0.3">
      <c r="A10627" s="36"/>
      <c r="B10627" s="39"/>
    </row>
    <row r="10628" spans="1:2" x14ac:dyDescent="0.3">
      <c r="A10628" s="36"/>
      <c r="B10628" s="39"/>
    </row>
    <row r="10629" spans="1:2" x14ac:dyDescent="0.3">
      <c r="A10629" s="36"/>
      <c r="B10629" s="39"/>
    </row>
    <row r="10630" spans="1:2" x14ac:dyDescent="0.3">
      <c r="A10630" s="36"/>
      <c r="B10630" s="39"/>
    </row>
    <row r="10631" spans="1:2" x14ac:dyDescent="0.3">
      <c r="A10631" s="36"/>
      <c r="B10631" s="39"/>
    </row>
    <row r="10632" spans="1:2" x14ac:dyDescent="0.3">
      <c r="A10632" s="36"/>
      <c r="B10632" s="39"/>
    </row>
    <row r="10633" spans="1:2" x14ac:dyDescent="0.3">
      <c r="A10633" s="36"/>
      <c r="B10633" s="39"/>
    </row>
    <row r="10634" spans="1:2" x14ac:dyDescent="0.3">
      <c r="A10634" s="36"/>
      <c r="B10634" s="39"/>
    </row>
    <row r="10635" spans="1:2" x14ac:dyDescent="0.3">
      <c r="A10635" s="36"/>
      <c r="B10635" s="39"/>
    </row>
    <row r="10636" spans="1:2" x14ac:dyDescent="0.3">
      <c r="A10636" s="36"/>
      <c r="B10636" s="39"/>
    </row>
    <row r="10637" spans="1:2" x14ac:dyDescent="0.3">
      <c r="A10637" s="36"/>
      <c r="B10637" s="39"/>
    </row>
    <row r="10638" spans="1:2" x14ac:dyDescent="0.3">
      <c r="A10638" s="36"/>
      <c r="B10638" s="39"/>
    </row>
    <row r="10639" spans="1:2" x14ac:dyDescent="0.3">
      <c r="A10639" s="36"/>
      <c r="B10639" s="39"/>
    </row>
    <row r="10640" spans="1:2" x14ac:dyDescent="0.3">
      <c r="A10640" s="36"/>
      <c r="B10640" s="39"/>
    </row>
    <row r="10641" spans="1:2" x14ac:dyDescent="0.3">
      <c r="A10641" s="36"/>
      <c r="B10641" s="39"/>
    </row>
    <row r="10642" spans="1:2" x14ac:dyDescent="0.3">
      <c r="A10642" s="36"/>
      <c r="B10642" s="39"/>
    </row>
    <row r="10643" spans="1:2" x14ac:dyDescent="0.3">
      <c r="A10643" s="36"/>
      <c r="B10643" s="39"/>
    </row>
    <row r="10644" spans="1:2" x14ac:dyDescent="0.3">
      <c r="A10644" s="36"/>
      <c r="B10644" s="39"/>
    </row>
    <row r="10645" spans="1:2" x14ac:dyDescent="0.3">
      <c r="A10645" s="36"/>
      <c r="B10645" s="39"/>
    </row>
    <row r="10646" spans="1:2" x14ac:dyDescent="0.3">
      <c r="A10646" s="36"/>
      <c r="B10646" s="39"/>
    </row>
    <row r="10647" spans="1:2" x14ac:dyDescent="0.3">
      <c r="A10647" s="36"/>
      <c r="B10647" s="39"/>
    </row>
    <row r="10648" spans="1:2" x14ac:dyDescent="0.3">
      <c r="A10648" s="36"/>
      <c r="B10648" s="39"/>
    </row>
    <row r="10649" spans="1:2" x14ac:dyDescent="0.3">
      <c r="A10649" s="36"/>
      <c r="B10649" s="39"/>
    </row>
    <row r="10650" spans="1:2" x14ac:dyDescent="0.3">
      <c r="A10650" s="36"/>
      <c r="B10650" s="39"/>
    </row>
    <row r="10651" spans="1:2" x14ac:dyDescent="0.3">
      <c r="A10651" s="36"/>
      <c r="B10651" s="39"/>
    </row>
    <row r="10652" spans="1:2" x14ac:dyDescent="0.3">
      <c r="A10652" s="36"/>
      <c r="B10652" s="39"/>
    </row>
    <row r="10653" spans="1:2" x14ac:dyDescent="0.3">
      <c r="A10653" s="36"/>
      <c r="B10653" s="39"/>
    </row>
    <row r="10654" spans="1:2" x14ac:dyDescent="0.3">
      <c r="A10654" s="36"/>
      <c r="B10654" s="39"/>
    </row>
    <row r="10655" spans="1:2" x14ac:dyDescent="0.3">
      <c r="A10655" s="36"/>
      <c r="B10655" s="39"/>
    </row>
    <row r="10656" spans="1:2" x14ac:dyDescent="0.3">
      <c r="A10656" s="36"/>
      <c r="B10656" s="39"/>
    </row>
    <row r="10657" spans="1:2" x14ac:dyDescent="0.3">
      <c r="A10657" s="36"/>
      <c r="B10657" s="39"/>
    </row>
    <row r="10658" spans="1:2" x14ac:dyDescent="0.3">
      <c r="A10658" s="36"/>
      <c r="B10658" s="39"/>
    </row>
    <row r="10659" spans="1:2" x14ac:dyDescent="0.3">
      <c r="A10659" s="36"/>
      <c r="B10659" s="39"/>
    </row>
    <row r="10660" spans="1:2" x14ac:dyDescent="0.3">
      <c r="A10660" s="36"/>
      <c r="B10660" s="39"/>
    </row>
    <row r="10661" spans="1:2" x14ac:dyDescent="0.3">
      <c r="A10661" s="36"/>
      <c r="B10661" s="39"/>
    </row>
    <row r="10662" spans="1:2" x14ac:dyDescent="0.3">
      <c r="A10662" s="36"/>
      <c r="B10662" s="39"/>
    </row>
    <row r="10663" spans="1:2" x14ac:dyDescent="0.3">
      <c r="A10663" s="36"/>
      <c r="B10663" s="39"/>
    </row>
    <row r="10664" spans="1:2" x14ac:dyDescent="0.3">
      <c r="A10664" s="36"/>
      <c r="B10664" s="39"/>
    </row>
    <row r="10665" spans="1:2" x14ac:dyDescent="0.3">
      <c r="A10665" s="36"/>
      <c r="B10665" s="39"/>
    </row>
    <row r="10666" spans="1:2" x14ac:dyDescent="0.3">
      <c r="A10666" s="36"/>
      <c r="B10666" s="39"/>
    </row>
    <row r="10667" spans="1:2" x14ac:dyDescent="0.3">
      <c r="A10667" s="36"/>
      <c r="B10667" s="39"/>
    </row>
    <row r="10668" spans="1:2" x14ac:dyDescent="0.3">
      <c r="A10668" s="36"/>
      <c r="B10668" s="39"/>
    </row>
    <row r="10669" spans="1:2" x14ac:dyDescent="0.3">
      <c r="A10669" s="36"/>
      <c r="B10669" s="39"/>
    </row>
    <row r="10670" spans="1:2" x14ac:dyDescent="0.3">
      <c r="A10670" s="36"/>
      <c r="B10670" s="39"/>
    </row>
    <row r="10671" spans="1:2" x14ac:dyDescent="0.3">
      <c r="A10671" s="36"/>
      <c r="B10671" s="39"/>
    </row>
    <row r="10672" spans="1:2" x14ac:dyDescent="0.3">
      <c r="A10672" s="36"/>
      <c r="B10672" s="39"/>
    </row>
    <row r="10673" spans="1:2" x14ac:dyDescent="0.3">
      <c r="A10673" s="36"/>
      <c r="B10673" s="39"/>
    </row>
    <row r="10674" spans="1:2" x14ac:dyDescent="0.3">
      <c r="A10674" s="36"/>
      <c r="B10674" s="39"/>
    </row>
    <row r="10675" spans="1:2" x14ac:dyDescent="0.3">
      <c r="A10675" s="36"/>
      <c r="B10675" s="39"/>
    </row>
    <row r="10676" spans="1:2" x14ac:dyDescent="0.3">
      <c r="A10676" s="36"/>
      <c r="B10676" s="39"/>
    </row>
    <row r="10677" spans="1:2" x14ac:dyDescent="0.3">
      <c r="A10677" s="36"/>
      <c r="B10677" s="39"/>
    </row>
    <row r="10678" spans="1:2" x14ac:dyDescent="0.3">
      <c r="A10678" s="36"/>
      <c r="B10678" s="39"/>
    </row>
    <row r="10679" spans="1:2" x14ac:dyDescent="0.3">
      <c r="A10679" s="36"/>
      <c r="B10679" s="39"/>
    </row>
    <row r="10680" spans="1:2" x14ac:dyDescent="0.3">
      <c r="A10680" s="36"/>
      <c r="B10680" s="39"/>
    </row>
    <row r="10681" spans="1:2" x14ac:dyDescent="0.3">
      <c r="A10681" s="36"/>
      <c r="B10681" s="39"/>
    </row>
    <row r="10682" spans="1:2" x14ac:dyDescent="0.3">
      <c r="A10682" s="36"/>
      <c r="B10682" s="39"/>
    </row>
    <row r="10683" spans="1:2" x14ac:dyDescent="0.3">
      <c r="A10683" s="36"/>
      <c r="B10683" s="39"/>
    </row>
    <row r="10684" spans="1:2" x14ac:dyDescent="0.3">
      <c r="A10684" s="36"/>
      <c r="B10684" s="39"/>
    </row>
    <row r="10685" spans="1:2" x14ac:dyDescent="0.3">
      <c r="A10685" s="36"/>
      <c r="B10685" s="39"/>
    </row>
    <row r="10686" spans="1:2" x14ac:dyDescent="0.3">
      <c r="A10686" s="36"/>
      <c r="B10686" s="39"/>
    </row>
    <row r="10687" spans="1:2" x14ac:dyDescent="0.3">
      <c r="A10687" s="36"/>
      <c r="B10687" s="39"/>
    </row>
    <row r="10688" spans="1:2" x14ac:dyDescent="0.3">
      <c r="A10688" s="36"/>
      <c r="B10688" s="39"/>
    </row>
    <row r="10689" spans="1:2" x14ac:dyDescent="0.3">
      <c r="A10689" s="36"/>
      <c r="B10689" s="39"/>
    </row>
    <row r="10690" spans="1:2" x14ac:dyDescent="0.3">
      <c r="A10690" s="36"/>
      <c r="B10690" s="39"/>
    </row>
    <row r="10691" spans="1:2" x14ac:dyDescent="0.3">
      <c r="A10691" s="36"/>
      <c r="B10691" s="39"/>
    </row>
    <row r="10692" spans="1:2" x14ac:dyDescent="0.3">
      <c r="A10692" s="36"/>
      <c r="B10692" s="39"/>
    </row>
    <row r="10693" spans="1:2" x14ac:dyDescent="0.3">
      <c r="A10693" s="36"/>
      <c r="B10693" s="39"/>
    </row>
    <row r="10694" spans="1:2" x14ac:dyDescent="0.3">
      <c r="A10694" s="36"/>
      <c r="B10694" s="39"/>
    </row>
    <row r="10695" spans="1:2" x14ac:dyDescent="0.3">
      <c r="A10695" s="36"/>
      <c r="B10695" s="39"/>
    </row>
    <row r="10696" spans="1:2" x14ac:dyDescent="0.3">
      <c r="A10696" s="36"/>
      <c r="B10696" s="39"/>
    </row>
    <row r="10697" spans="1:2" x14ac:dyDescent="0.3">
      <c r="A10697" s="36"/>
      <c r="B10697" s="39"/>
    </row>
    <row r="10698" spans="1:2" x14ac:dyDescent="0.3">
      <c r="A10698" s="36"/>
      <c r="B10698" s="39"/>
    </row>
    <row r="10699" spans="1:2" x14ac:dyDescent="0.3">
      <c r="A10699" s="36"/>
      <c r="B10699" s="39"/>
    </row>
    <row r="10700" spans="1:2" x14ac:dyDescent="0.3">
      <c r="A10700" s="36"/>
      <c r="B10700" s="39"/>
    </row>
    <row r="10701" spans="1:2" x14ac:dyDescent="0.3">
      <c r="A10701" s="36"/>
      <c r="B10701" s="39"/>
    </row>
    <row r="10702" spans="1:2" x14ac:dyDescent="0.3">
      <c r="A10702" s="36"/>
      <c r="B10702" s="39"/>
    </row>
    <row r="10703" spans="1:2" x14ac:dyDescent="0.3">
      <c r="A10703" s="36"/>
      <c r="B10703" s="39"/>
    </row>
    <row r="10704" spans="1:2" x14ac:dyDescent="0.3">
      <c r="A10704" s="36"/>
      <c r="B10704" s="39"/>
    </row>
    <row r="10705" spans="1:2" x14ac:dyDescent="0.3">
      <c r="A10705" s="36"/>
      <c r="B10705" s="39"/>
    </row>
    <row r="10706" spans="1:2" x14ac:dyDescent="0.3">
      <c r="A10706" s="36"/>
      <c r="B10706" s="39"/>
    </row>
    <row r="10707" spans="1:2" x14ac:dyDescent="0.3">
      <c r="A10707" s="36"/>
      <c r="B10707" s="39"/>
    </row>
    <row r="10708" spans="1:2" x14ac:dyDescent="0.3">
      <c r="A10708" s="36"/>
      <c r="B10708" s="39"/>
    </row>
    <row r="10709" spans="1:2" x14ac:dyDescent="0.3">
      <c r="A10709" s="36"/>
      <c r="B10709" s="39"/>
    </row>
    <row r="10710" spans="1:2" x14ac:dyDescent="0.3">
      <c r="A10710" s="36"/>
      <c r="B10710" s="39"/>
    </row>
    <row r="10711" spans="1:2" x14ac:dyDescent="0.3">
      <c r="A10711" s="36"/>
      <c r="B10711" s="39"/>
    </row>
    <row r="10712" spans="1:2" x14ac:dyDescent="0.3">
      <c r="A10712" s="36"/>
      <c r="B10712" s="39"/>
    </row>
    <row r="10713" spans="1:2" x14ac:dyDescent="0.3">
      <c r="A10713" s="36"/>
      <c r="B10713" s="39"/>
    </row>
    <row r="10714" spans="1:2" x14ac:dyDescent="0.3">
      <c r="A10714" s="36"/>
      <c r="B10714" s="39"/>
    </row>
    <row r="10715" spans="1:2" x14ac:dyDescent="0.3">
      <c r="A10715" s="36"/>
      <c r="B10715" s="39"/>
    </row>
    <row r="10716" spans="1:2" x14ac:dyDescent="0.3">
      <c r="A10716" s="36"/>
      <c r="B10716" s="39"/>
    </row>
    <row r="10717" spans="1:2" x14ac:dyDescent="0.3">
      <c r="A10717" s="36"/>
      <c r="B10717" s="39"/>
    </row>
    <row r="10718" spans="1:2" x14ac:dyDescent="0.3">
      <c r="A10718" s="36"/>
      <c r="B10718" s="39"/>
    </row>
    <row r="10719" spans="1:2" x14ac:dyDescent="0.3">
      <c r="A10719" s="36"/>
      <c r="B10719" s="39"/>
    </row>
    <row r="10720" spans="1:2" x14ac:dyDescent="0.3">
      <c r="A10720" s="36"/>
      <c r="B10720" s="39"/>
    </row>
    <row r="10721" spans="1:2" x14ac:dyDescent="0.3">
      <c r="A10721" s="36"/>
      <c r="B10721" s="39"/>
    </row>
    <row r="10722" spans="1:2" x14ac:dyDescent="0.3">
      <c r="A10722" s="36"/>
      <c r="B10722" s="39"/>
    </row>
    <row r="10723" spans="1:2" x14ac:dyDescent="0.3">
      <c r="A10723" s="36"/>
      <c r="B10723" s="39"/>
    </row>
    <row r="10724" spans="1:2" x14ac:dyDescent="0.3">
      <c r="A10724" s="36"/>
      <c r="B10724" s="39"/>
    </row>
    <row r="10725" spans="1:2" x14ac:dyDescent="0.3">
      <c r="A10725" s="36"/>
      <c r="B10725" s="39"/>
    </row>
    <row r="10726" spans="1:2" x14ac:dyDescent="0.3">
      <c r="A10726" s="36"/>
      <c r="B10726" s="39"/>
    </row>
    <row r="10727" spans="1:2" x14ac:dyDescent="0.3">
      <c r="A10727" s="36"/>
      <c r="B10727" s="39"/>
    </row>
    <row r="10728" spans="1:2" x14ac:dyDescent="0.3">
      <c r="A10728" s="36"/>
      <c r="B10728" s="39"/>
    </row>
    <row r="10729" spans="1:2" x14ac:dyDescent="0.3">
      <c r="A10729" s="36"/>
      <c r="B10729" s="39"/>
    </row>
    <row r="10730" spans="1:2" x14ac:dyDescent="0.3">
      <c r="A10730" s="36"/>
      <c r="B10730" s="39"/>
    </row>
    <row r="10731" spans="1:2" x14ac:dyDescent="0.3">
      <c r="A10731" s="36"/>
      <c r="B10731" s="39"/>
    </row>
    <row r="10732" spans="1:2" x14ac:dyDescent="0.3">
      <c r="A10732" s="36"/>
      <c r="B10732" s="39"/>
    </row>
    <row r="10733" spans="1:2" x14ac:dyDescent="0.3">
      <c r="A10733" s="36"/>
      <c r="B10733" s="39"/>
    </row>
    <row r="10734" spans="1:2" x14ac:dyDescent="0.3">
      <c r="A10734" s="36"/>
      <c r="B10734" s="39"/>
    </row>
    <row r="10735" spans="1:2" x14ac:dyDescent="0.3">
      <c r="A10735" s="36"/>
      <c r="B10735" s="39"/>
    </row>
    <row r="10736" spans="1:2" x14ac:dyDescent="0.3">
      <c r="A10736" s="36"/>
      <c r="B10736" s="39"/>
    </row>
    <row r="10737" spans="1:2" x14ac:dyDescent="0.3">
      <c r="A10737" s="36"/>
      <c r="B10737" s="39"/>
    </row>
    <row r="10738" spans="1:2" x14ac:dyDescent="0.3">
      <c r="A10738" s="36"/>
      <c r="B10738" s="39"/>
    </row>
    <row r="10739" spans="1:2" x14ac:dyDescent="0.3">
      <c r="A10739" s="36"/>
      <c r="B10739" s="39"/>
    </row>
    <row r="10740" spans="1:2" x14ac:dyDescent="0.3">
      <c r="A10740" s="36"/>
      <c r="B10740" s="39"/>
    </row>
    <row r="10741" spans="1:2" x14ac:dyDescent="0.3">
      <c r="A10741" s="36"/>
      <c r="B10741" s="39"/>
    </row>
    <row r="10742" spans="1:2" x14ac:dyDescent="0.3">
      <c r="A10742" s="36"/>
      <c r="B10742" s="39"/>
    </row>
    <row r="10743" spans="1:2" x14ac:dyDescent="0.3">
      <c r="A10743" s="36"/>
      <c r="B10743" s="39"/>
    </row>
    <row r="10744" spans="1:2" x14ac:dyDescent="0.3">
      <c r="A10744" s="36"/>
      <c r="B10744" s="39"/>
    </row>
    <row r="10745" spans="1:2" x14ac:dyDescent="0.3">
      <c r="A10745" s="36"/>
      <c r="B10745" s="39"/>
    </row>
    <row r="10746" spans="1:2" x14ac:dyDescent="0.3">
      <c r="A10746" s="36"/>
      <c r="B10746" s="39"/>
    </row>
    <row r="10747" spans="1:2" x14ac:dyDescent="0.3">
      <c r="A10747" s="36"/>
      <c r="B10747" s="39"/>
    </row>
    <row r="10748" spans="1:2" x14ac:dyDescent="0.3">
      <c r="A10748" s="36"/>
      <c r="B10748" s="39"/>
    </row>
    <row r="10749" spans="1:2" x14ac:dyDescent="0.3">
      <c r="A10749" s="36"/>
      <c r="B10749" s="39"/>
    </row>
    <row r="10750" spans="1:2" x14ac:dyDescent="0.3">
      <c r="A10750" s="36"/>
      <c r="B10750" s="39"/>
    </row>
    <row r="10751" spans="1:2" x14ac:dyDescent="0.3">
      <c r="A10751" s="36"/>
      <c r="B10751" s="39"/>
    </row>
    <row r="10752" spans="1:2" x14ac:dyDescent="0.3">
      <c r="A10752" s="36"/>
      <c r="B10752" s="39"/>
    </row>
    <row r="10753" spans="1:2" x14ac:dyDescent="0.3">
      <c r="A10753" s="36"/>
      <c r="B10753" s="39"/>
    </row>
    <row r="10754" spans="1:2" x14ac:dyDescent="0.3">
      <c r="A10754" s="36"/>
      <c r="B10754" s="39"/>
    </row>
    <row r="10755" spans="1:2" x14ac:dyDescent="0.3">
      <c r="A10755" s="36"/>
      <c r="B10755" s="39"/>
    </row>
    <row r="10756" spans="1:2" x14ac:dyDescent="0.3">
      <c r="A10756" s="36"/>
      <c r="B10756" s="39"/>
    </row>
    <row r="10757" spans="1:2" x14ac:dyDescent="0.3">
      <c r="A10757" s="36"/>
      <c r="B10757" s="39"/>
    </row>
    <row r="10758" spans="1:2" x14ac:dyDescent="0.3">
      <c r="A10758" s="36"/>
      <c r="B10758" s="39"/>
    </row>
    <row r="10759" spans="1:2" x14ac:dyDescent="0.3">
      <c r="A10759" s="36"/>
      <c r="B10759" s="39"/>
    </row>
    <row r="10760" spans="1:2" x14ac:dyDescent="0.3">
      <c r="A10760" s="36"/>
      <c r="B10760" s="39"/>
    </row>
    <row r="10761" spans="1:2" x14ac:dyDescent="0.3">
      <c r="A10761" s="36"/>
      <c r="B10761" s="39"/>
    </row>
    <row r="10762" spans="1:2" x14ac:dyDescent="0.3">
      <c r="A10762" s="36"/>
      <c r="B10762" s="39"/>
    </row>
    <row r="10763" spans="1:2" x14ac:dyDescent="0.3">
      <c r="A10763" s="36"/>
      <c r="B10763" s="39"/>
    </row>
    <row r="10764" spans="1:2" x14ac:dyDescent="0.3">
      <c r="A10764" s="36"/>
      <c r="B10764" s="39"/>
    </row>
    <row r="10765" spans="1:2" x14ac:dyDescent="0.3">
      <c r="A10765" s="36"/>
      <c r="B10765" s="39"/>
    </row>
    <row r="10766" spans="1:2" x14ac:dyDescent="0.3">
      <c r="A10766" s="36"/>
      <c r="B10766" s="39"/>
    </row>
    <row r="10767" spans="1:2" x14ac:dyDescent="0.3">
      <c r="A10767" s="36"/>
      <c r="B10767" s="39"/>
    </row>
    <row r="10768" spans="1:2" x14ac:dyDescent="0.3">
      <c r="A10768" s="36"/>
      <c r="B10768" s="39"/>
    </row>
    <row r="10769" spans="1:2" x14ac:dyDescent="0.3">
      <c r="A10769" s="36"/>
      <c r="B10769" s="39"/>
    </row>
    <row r="10770" spans="1:2" x14ac:dyDescent="0.3">
      <c r="A10770" s="36"/>
      <c r="B10770" s="39"/>
    </row>
    <row r="10771" spans="1:2" x14ac:dyDescent="0.3">
      <c r="A10771" s="36"/>
      <c r="B10771" s="39"/>
    </row>
    <row r="10772" spans="1:2" x14ac:dyDescent="0.3">
      <c r="A10772" s="36"/>
      <c r="B10772" s="39"/>
    </row>
    <row r="10773" spans="1:2" x14ac:dyDescent="0.3">
      <c r="A10773" s="36"/>
      <c r="B10773" s="39"/>
    </row>
    <row r="10774" spans="1:2" x14ac:dyDescent="0.3">
      <c r="A10774" s="36"/>
      <c r="B10774" s="39"/>
    </row>
    <row r="10775" spans="1:2" x14ac:dyDescent="0.3">
      <c r="A10775" s="36"/>
      <c r="B10775" s="39"/>
    </row>
    <row r="10776" spans="1:2" x14ac:dyDescent="0.3">
      <c r="A10776" s="36"/>
      <c r="B10776" s="39"/>
    </row>
    <row r="10777" spans="1:2" x14ac:dyDescent="0.3">
      <c r="A10777" s="36"/>
      <c r="B10777" s="39"/>
    </row>
    <row r="10778" spans="1:2" x14ac:dyDescent="0.3">
      <c r="A10778" s="36"/>
      <c r="B10778" s="39"/>
    </row>
    <row r="10779" spans="1:2" x14ac:dyDescent="0.3">
      <c r="A10779" s="36"/>
      <c r="B10779" s="39"/>
    </row>
    <row r="10780" spans="1:2" x14ac:dyDescent="0.3">
      <c r="A10780" s="36"/>
      <c r="B10780" s="39"/>
    </row>
    <row r="10781" spans="1:2" x14ac:dyDescent="0.3">
      <c r="A10781" s="36"/>
      <c r="B10781" s="39"/>
    </row>
    <row r="10782" spans="1:2" x14ac:dyDescent="0.3">
      <c r="A10782" s="36"/>
      <c r="B10782" s="39"/>
    </row>
    <row r="10783" spans="1:2" x14ac:dyDescent="0.3">
      <c r="A10783" s="36"/>
      <c r="B10783" s="39"/>
    </row>
    <row r="10784" spans="1:2" x14ac:dyDescent="0.3">
      <c r="A10784" s="36"/>
      <c r="B10784" s="39"/>
    </row>
    <row r="10785" spans="1:2" x14ac:dyDescent="0.3">
      <c r="A10785" s="36"/>
      <c r="B10785" s="39"/>
    </row>
    <row r="10786" spans="1:2" x14ac:dyDescent="0.3">
      <c r="A10786" s="36"/>
      <c r="B10786" s="39"/>
    </row>
    <row r="10787" spans="1:2" x14ac:dyDescent="0.3">
      <c r="A10787" s="36"/>
      <c r="B10787" s="39"/>
    </row>
    <row r="10788" spans="1:2" x14ac:dyDescent="0.3">
      <c r="A10788" s="36"/>
      <c r="B10788" s="39"/>
    </row>
    <row r="10789" spans="1:2" x14ac:dyDescent="0.3">
      <c r="A10789" s="36"/>
      <c r="B10789" s="39"/>
    </row>
    <row r="10790" spans="1:2" x14ac:dyDescent="0.3">
      <c r="A10790" s="36"/>
      <c r="B10790" s="39"/>
    </row>
    <row r="10791" spans="1:2" x14ac:dyDescent="0.3">
      <c r="A10791" s="36"/>
      <c r="B10791" s="39"/>
    </row>
    <row r="10792" spans="1:2" x14ac:dyDescent="0.3">
      <c r="A10792" s="36"/>
      <c r="B10792" s="39"/>
    </row>
    <row r="10793" spans="1:2" x14ac:dyDescent="0.3">
      <c r="A10793" s="36"/>
      <c r="B10793" s="39"/>
    </row>
    <row r="10794" spans="1:2" x14ac:dyDescent="0.3">
      <c r="A10794" s="36"/>
      <c r="B10794" s="39"/>
    </row>
    <row r="10795" spans="1:2" x14ac:dyDescent="0.3">
      <c r="A10795" s="36"/>
      <c r="B10795" s="39"/>
    </row>
    <row r="10796" spans="1:2" x14ac:dyDescent="0.3">
      <c r="A10796" s="36"/>
      <c r="B10796" s="39"/>
    </row>
    <row r="10797" spans="1:2" x14ac:dyDescent="0.3">
      <c r="A10797" s="36"/>
      <c r="B10797" s="39"/>
    </row>
    <row r="10798" spans="1:2" x14ac:dyDescent="0.3">
      <c r="A10798" s="36"/>
      <c r="B10798" s="39"/>
    </row>
    <row r="10799" spans="1:2" x14ac:dyDescent="0.3">
      <c r="A10799" s="36"/>
      <c r="B10799" s="39"/>
    </row>
    <row r="10800" spans="1:2" x14ac:dyDescent="0.3">
      <c r="A10800" s="36"/>
      <c r="B10800" s="39"/>
    </row>
    <row r="10801" spans="1:2" x14ac:dyDescent="0.3">
      <c r="A10801" s="36"/>
      <c r="B10801" s="39"/>
    </row>
    <row r="10802" spans="1:2" x14ac:dyDescent="0.3">
      <c r="A10802" s="36"/>
      <c r="B10802" s="39"/>
    </row>
    <row r="10803" spans="1:2" x14ac:dyDescent="0.3">
      <c r="A10803" s="36"/>
      <c r="B10803" s="39"/>
    </row>
    <row r="10804" spans="1:2" x14ac:dyDescent="0.3">
      <c r="A10804" s="36"/>
      <c r="B10804" s="39"/>
    </row>
    <row r="10805" spans="1:2" x14ac:dyDescent="0.3">
      <c r="A10805" s="36"/>
      <c r="B10805" s="39"/>
    </row>
    <row r="10806" spans="1:2" x14ac:dyDescent="0.3">
      <c r="A10806" s="36"/>
      <c r="B10806" s="39"/>
    </row>
    <row r="10807" spans="1:2" x14ac:dyDescent="0.3">
      <c r="A10807" s="36"/>
      <c r="B10807" s="39"/>
    </row>
    <row r="10808" spans="1:2" x14ac:dyDescent="0.3">
      <c r="A10808" s="36"/>
      <c r="B10808" s="39"/>
    </row>
    <row r="10809" spans="1:2" x14ac:dyDescent="0.3">
      <c r="A10809" s="36"/>
      <c r="B10809" s="39"/>
    </row>
    <row r="10810" spans="1:2" x14ac:dyDescent="0.3">
      <c r="A10810" s="36"/>
      <c r="B10810" s="39"/>
    </row>
    <row r="10811" spans="1:2" x14ac:dyDescent="0.3">
      <c r="A10811" s="36"/>
      <c r="B10811" s="39"/>
    </row>
    <row r="10812" spans="1:2" x14ac:dyDescent="0.3">
      <c r="A10812" s="36"/>
      <c r="B10812" s="39"/>
    </row>
    <row r="10813" spans="1:2" x14ac:dyDescent="0.3">
      <c r="A10813" s="36"/>
      <c r="B10813" s="39"/>
    </row>
    <row r="10814" spans="1:2" x14ac:dyDescent="0.3">
      <c r="A10814" s="36"/>
      <c r="B10814" s="39"/>
    </row>
    <row r="10815" spans="1:2" x14ac:dyDescent="0.3">
      <c r="A10815" s="36"/>
      <c r="B10815" s="39"/>
    </row>
    <row r="10816" spans="1:2" x14ac:dyDescent="0.3">
      <c r="A10816" s="36"/>
      <c r="B10816" s="39"/>
    </row>
    <row r="10817" spans="1:2" x14ac:dyDescent="0.3">
      <c r="A10817" s="36"/>
      <c r="B10817" s="39"/>
    </row>
    <row r="10818" spans="1:2" x14ac:dyDescent="0.3">
      <c r="A10818" s="36"/>
      <c r="B10818" s="39"/>
    </row>
    <row r="10819" spans="1:2" x14ac:dyDescent="0.3">
      <c r="A10819" s="36"/>
      <c r="B10819" s="39"/>
    </row>
    <row r="10820" spans="1:2" x14ac:dyDescent="0.3">
      <c r="A10820" s="36"/>
      <c r="B10820" s="39"/>
    </row>
    <row r="10821" spans="1:2" x14ac:dyDescent="0.3">
      <c r="A10821" s="36"/>
      <c r="B10821" s="39"/>
    </row>
    <row r="10822" spans="1:2" x14ac:dyDescent="0.3">
      <c r="A10822" s="36"/>
      <c r="B10822" s="39"/>
    </row>
    <row r="10823" spans="1:2" x14ac:dyDescent="0.3">
      <c r="A10823" s="36"/>
      <c r="B10823" s="39"/>
    </row>
    <row r="10824" spans="1:2" x14ac:dyDescent="0.3">
      <c r="A10824" s="36"/>
      <c r="B10824" s="39"/>
    </row>
    <row r="10825" spans="1:2" x14ac:dyDescent="0.3">
      <c r="A10825" s="36"/>
      <c r="B10825" s="39"/>
    </row>
    <row r="10826" spans="1:2" x14ac:dyDescent="0.3">
      <c r="A10826" s="36"/>
      <c r="B10826" s="39"/>
    </row>
    <row r="10827" spans="1:2" x14ac:dyDescent="0.3">
      <c r="A10827" s="36"/>
      <c r="B10827" s="39"/>
    </row>
    <row r="10828" spans="1:2" x14ac:dyDescent="0.3">
      <c r="A10828" s="36"/>
      <c r="B10828" s="39"/>
    </row>
    <row r="10829" spans="1:2" x14ac:dyDescent="0.3">
      <c r="A10829" s="36"/>
      <c r="B10829" s="39"/>
    </row>
    <row r="10830" spans="1:2" x14ac:dyDescent="0.3">
      <c r="A10830" s="36"/>
      <c r="B10830" s="39"/>
    </row>
    <row r="10831" spans="1:2" x14ac:dyDescent="0.3">
      <c r="A10831" s="36"/>
      <c r="B10831" s="39"/>
    </row>
    <row r="10832" spans="1:2" x14ac:dyDescent="0.3">
      <c r="A10832" s="36"/>
      <c r="B10832" s="39"/>
    </row>
    <row r="10833" spans="1:2" x14ac:dyDescent="0.3">
      <c r="A10833" s="36"/>
      <c r="B10833" s="39"/>
    </row>
    <row r="10834" spans="1:2" x14ac:dyDescent="0.3">
      <c r="A10834" s="36"/>
      <c r="B10834" s="39"/>
    </row>
    <row r="10835" spans="1:2" x14ac:dyDescent="0.3">
      <c r="A10835" s="36"/>
      <c r="B10835" s="39"/>
    </row>
    <row r="10836" spans="1:2" x14ac:dyDescent="0.3">
      <c r="A10836" s="36"/>
      <c r="B10836" s="39"/>
    </row>
    <row r="10837" spans="1:2" x14ac:dyDescent="0.3">
      <c r="A10837" s="36"/>
      <c r="B10837" s="39"/>
    </row>
    <row r="10838" spans="1:2" x14ac:dyDescent="0.3">
      <c r="A10838" s="36"/>
      <c r="B10838" s="39"/>
    </row>
    <row r="10839" spans="1:2" x14ac:dyDescent="0.3">
      <c r="A10839" s="36"/>
      <c r="B10839" s="39"/>
    </row>
    <row r="10840" spans="1:2" x14ac:dyDescent="0.3">
      <c r="A10840" s="36"/>
      <c r="B10840" s="39"/>
    </row>
    <row r="10841" spans="1:2" x14ac:dyDescent="0.3">
      <c r="A10841" s="36"/>
      <c r="B10841" s="39"/>
    </row>
    <row r="10842" spans="1:2" x14ac:dyDescent="0.3">
      <c r="A10842" s="36"/>
      <c r="B10842" s="39"/>
    </row>
    <row r="10843" spans="1:2" x14ac:dyDescent="0.3">
      <c r="A10843" s="36"/>
      <c r="B10843" s="39"/>
    </row>
    <row r="10844" spans="1:2" x14ac:dyDescent="0.3">
      <c r="A10844" s="36"/>
      <c r="B10844" s="39"/>
    </row>
    <row r="10845" spans="1:2" x14ac:dyDescent="0.3">
      <c r="A10845" s="36"/>
      <c r="B10845" s="39"/>
    </row>
    <row r="10846" spans="1:2" x14ac:dyDescent="0.3">
      <c r="A10846" s="36"/>
      <c r="B10846" s="39"/>
    </row>
    <row r="10847" spans="1:2" x14ac:dyDescent="0.3">
      <c r="A10847" s="36"/>
      <c r="B10847" s="39"/>
    </row>
    <row r="10848" spans="1:2" x14ac:dyDescent="0.3">
      <c r="A10848" s="36"/>
      <c r="B10848" s="39"/>
    </row>
    <row r="10849" spans="1:2" x14ac:dyDescent="0.3">
      <c r="A10849" s="36"/>
      <c r="B10849" s="39"/>
    </row>
    <row r="10850" spans="1:2" x14ac:dyDescent="0.3">
      <c r="A10850" s="36"/>
      <c r="B10850" s="39"/>
    </row>
    <row r="10851" spans="1:2" x14ac:dyDescent="0.3">
      <c r="A10851" s="36"/>
      <c r="B10851" s="39"/>
    </row>
    <row r="10852" spans="1:2" x14ac:dyDescent="0.3">
      <c r="A10852" s="36"/>
      <c r="B10852" s="39"/>
    </row>
    <row r="10853" spans="1:2" x14ac:dyDescent="0.3">
      <c r="A10853" s="36"/>
      <c r="B10853" s="39"/>
    </row>
    <row r="10854" spans="1:2" x14ac:dyDescent="0.3">
      <c r="A10854" s="36"/>
      <c r="B10854" s="39"/>
    </row>
    <row r="10855" spans="1:2" x14ac:dyDescent="0.3">
      <c r="A10855" s="36"/>
      <c r="B10855" s="39"/>
    </row>
    <row r="10856" spans="1:2" x14ac:dyDescent="0.3">
      <c r="A10856" s="36"/>
      <c r="B10856" s="39"/>
    </row>
    <row r="10857" spans="1:2" x14ac:dyDescent="0.3">
      <c r="A10857" s="36"/>
      <c r="B10857" s="39"/>
    </row>
    <row r="10858" spans="1:2" x14ac:dyDescent="0.3">
      <c r="A10858" s="36"/>
      <c r="B10858" s="39"/>
    </row>
    <row r="10859" spans="1:2" x14ac:dyDescent="0.3">
      <c r="A10859" s="36"/>
      <c r="B10859" s="39"/>
    </row>
    <row r="10860" spans="1:2" x14ac:dyDescent="0.3">
      <c r="A10860" s="36"/>
      <c r="B10860" s="39"/>
    </row>
    <row r="10861" spans="1:2" x14ac:dyDescent="0.3">
      <c r="A10861" s="36"/>
      <c r="B10861" s="39"/>
    </row>
    <row r="10862" spans="1:2" x14ac:dyDescent="0.3">
      <c r="A10862" s="36"/>
      <c r="B10862" s="39"/>
    </row>
    <row r="10863" spans="1:2" x14ac:dyDescent="0.3">
      <c r="A10863" s="36"/>
      <c r="B10863" s="39"/>
    </row>
    <row r="10864" spans="1:2" x14ac:dyDescent="0.3">
      <c r="A10864" s="36"/>
      <c r="B10864" s="39"/>
    </row>
    <row r="10865" spans="1:2" x14ac:dyDescent="0.3">
      <c r="A10865" s="36"/>
      <c r="B10865" s="39"/>
    </row>
    <row r="10866" spans="1:2" x14ac:dyDescent="0.3">
      <c r="A10866" s="36"/>
      <c r="B10866" s="39"/>
    </row>
    <row r="10867" spans="1:2" x14ac:dyDescent="0.3">
      <c r="A10867" s="36"/>
      <c r="B10867" s="39"/>
    </row>
    <row r="10868" spans="1:2" x14ac:dyDescent="0.3">
      <c r="A10868" s="36"/>
      <c r="B10868" s="39"/>
    </row>
    <row r="10869" spans="1:2" x14ac:dyDescent="0.3">
      <c r="A10869" s="36"/>
      <c r="B10869" s="39"/>
    </row>
    <row r="10870" spans="1:2" x14ac:dyDescent="0.3">
      <c r="A10870" s="36"/>
      <c r="B10870" s="39"/>
    </row>
    <row r="10871" spans="1:2" x14ac:dyDescent="0.3">
      <c r="A10871" s="36"/>
      <c r="B10871" s="39"/>
    </row>
    <row r="10872" spans="1:2" x14ac:dyDescent="0.3">
      <c r="A10872" s="36"/>
      <c r="B10872" s="39"/>
    </row>
    <row r="10873" spans="1:2" x14ac:dyDescent="0.3">
      <c r="A10873" s="36"/>
      <c r="B10873" s="39"/>
    </row>
    <row r="10874" spans="1:2" x14ac:dyDescent="0.3">
      <c r="A10874" s="36"/>
      <c r="B10874" s="39"/>
    </row>
    <row r="10875" spans="1:2" x14ac:dyDescent="0.3">
      <c r="A10875" s="36"/>
      <c r="B10875" s="39"/>
    </row>
    <row r="10876" spans="1:2" x14ac:dyDescent="0.3">
      <c r="A10876" s="36"/>
      <c r="B10876" s="39"/>
    </row>
    <row r="10877" spans="1:2" x14ac:dyDescent="0.3">
      <c r="A10877" s="36"/>
      <c r="B10877" s="39"/>
    </row>
    <row r="10878" spans="1:2" x14ac:dyDescent="0.3">
      <c r="A10878" s="36"/>
      <c r="B10878" s="39"/>
    </row>
    <row r="10879" spans="1:2" x14ac:dyDescent="0.3">
      <c r="A10879" s="36"/>
      <c r="B10879" s="39"/>
    </row>
    <row r="10880" spans="1:2" x14ac:dyDescent="0.3">
      <c r="A10880" s="36"/>
      <c r="B10880" s="39"/>
    </row>
    <row r="10881" spans="1:2" x14ac:dyDescent="0.3">
      <c r="A10881" s="36"/>
      <c r="B10881" s="39"/>
    </row>
    <row r="10882" spans="1:2" x14ac:dyDescent="0.3">
      <c r="A10882" s="36"/>
      <c r="B10882" s="39"/>
    </row>
    <row r="10883" spans="1:2" x14ac:dyDescent="0.3">
      <c r="A10883" s="36"/>
      <c r="B10883" s="39"/>
    </row>
    <row r="10884" spans="1:2" x14ac:dyDescent="0.3">
      <c r="A10884" s="36"/>
      <c r="B10884" s="39"/>
    </row>
    <row r="10885" spans="1:2" x14ac:dyDescent="0.3">
      <c r="A10885" s="36"/>
      <c r="B10885" s="39"/>
    </row>
    <row r="10886" spans="1:2" x14ac:dyDescent="0.3">
      <c r="A10886" s="36"/>
      <c r="B10886" s="39"/>
    </row>
    <row r="10887" spans="1:2" x14ac:dyDescent="0.3">
      <c r="A10887" s="36"/>
      <c r="B10887" s="39"/>
    </row>
    <row r="10888" spans="1:2" x14ac:dyDescent="0.3">
      <c r="A10888" s="36"/>
      <c r="B10888" s="39"/>
    </row>
    <row r="10889" spans="1:2" x14ac:dyDescent="0.3">
      <c r="A10889" s="36"/>
      <c r="B10889" s="39"/>
    </row>
    <row r="10890" spans="1:2" x14ac:dyDescent="0.3">
      <c r="A10890" s="36"/>
      <c r="B10890" s="39"/>
    </row>
    <row r="10891" spans="1:2" x14ac:dyDescent="0.3">
      <c r="A10891" s="36"/>
      <c r="B10891" s="39"/>
    </row>
    <row r="10892" spans="1:2" x14ac:dyDescent="0.3">
      <c r="A10892" s="36"/>
      <c r="B10892" s="39"/>
    </row>
    <row r="10893" spans="1:2" x14ac:dyDescent="0.3">
      <c r="A10893" s="36"/>
      <c r="B10893" s="39"/>
    </row>
    <row r="10894" spans="1:2" x14ac:dyDescent="0.3">
      <c r="A10894" s="36"/>
      <c r="B10894" s="39"/>
    </row>
    <row r="10895" spans="1:2" x14ac:dyDescent="0.3">
      <c r="A10895" s="36"/>
      <c r="B10895" s="39"/>
    </row>
    <row r="10896" spans="1:2" x14ac:dyDescent="0.3">
      <c r="A10896" s="36"/>
      <c r="B10896" s="39"/>
    </row>
    <row r="10897" spans="1:2" x14ac:dyDescent="0.3">
      <c r="A10897" s="36"/>
      <c r="B10897" s="39"/>
    </row>
    <row r="10898" spans="1:2" x14ac:dyDescent="0.3">
      <c r="A10898" s="36"/>
      <c r="B10898" s="39"/>
    </row>
    <row r="10899" spans="1:2" x14ac:dyDescent="0.3">
      <c r="A10899" s="36"/>
      <c r="B10899" s="39"/>
    </row>
    <row r="10900" spans="1:2" x14ac:dyDescent="0.3">
      <c r="A10900" s="36"/>
      <c r="B10900" s="39"/>
    </row>
    <row r="10901" spans="1:2" x14ac:dyDescent="0.3">
      <c r="A10901" s="36"/>
      <c r="B10901" s="39"/>
    </row>
    <row r="10902" spans="1:2" x14ac:dyDescent="0.3">
      <c r="A10902" s="36"/>
      <c r="B10902" s="39"/>
    </row>
    <row r="10903" spans="1:2" x14ac:dyDescent="0.3">
      <c r="A10903" s="36"/>
      <c r="B10903" s="39"/>
    </row>
    <row r="10904" spans="1:2" x14ac:dyDescent="0.3">
      <c r="A10904" s="36"/>
      <c r="B10904" s="39"/>
    </row>
    <row r="10905" spans="1:2" x14ac:dyDescent="0.3">
      <c r="A10905" s="36"/>
      <c r="B10905" s="39"/>
    </row>
    <row r="10906" spans="1:2" x14ac:dyDescent="0.3">
      <c r="A10906" s="36"/>
      <c r="B10906" s="39"/>
    </row>
    <row r="10907" spans="1:2" x14ac:dyDescent="0.3">
      <c r="A10907" s="36"/>
      <c r="B10907" s="39"/>
    </row>
    <row r="10908" spans="1:2" x14ac:dyDescent="0.3">
      <c r="A10908" s="36"/>
      <c r="B10908" s="39"/>
    </row>
    <row r="10909" spans="1:2" x14ac:dyDescent="0.3">
      <c r="A10909" s="36"/>
      <c r="B10909" s="39"/>
    </row>
    <row r="10910" spans="1:2" x14ac:dyDescent="0.3">
      <c r="A10910" s="36"/>
      <c r="B10910" s="39"/>
    </row>
    <row r="10911" spans="1:2" x14ac:dyDescent="0.3">
      <c r="A10911" s="36"/>
      <c r="B10911" s="39"/>
    </row>
    <row r="10912" spans="1:2" x14ac:dyDescent="0.3">
      <c r="A10912" s="36"/>
      <c r="B10912" s="39"/>
    </row>
    <row r="10913" spans="1:2" x14ac:dyDescent="0.3">
      <c r="A10913" s="36"/>
      <c r="B10913" s="39"/>
    </row>
    <row r="10914" spans="1:2" x14ac:dyDescent="0.3">
      <c r="A10914" s="36"/>
      <c r="B10914" s="39"/>
    </row>
    <row r="10915" spans="1:2" x14ac:dyDescent="0.3">
      <c r="A10915" s="36"/>
      <c r="B10915" s="39"/>
    </row>
    <row r="10916" spans="1:2" x14ac:dyDescent="0.3">
      <c r="A10916" s="36"/>
      <c r="B10916" s="39"/>
    </row>
    <row r="10917" spans="1:2" x14ac:dyDescent="0.3">
      <c r="A10917" s="36"/>
      <c r="B10917" s="39"/>
    </row>
    <row r="10918" spans="1:2" x14ac:dyDescent="0.3">
      <c r="A10918" s="36"/>
      <c r="B10918" s="39"/>
    </row>
    <row r="10919" spans="1:2" x14ac:dyDescent="0.3">
      <c r="A10919" s="36"/>
      <c r="B10919" s="39"/>
    </row>
    <row r="10920" spans="1:2" x14ac:dyDescent="0.3">
      <c r="A10920" s="36"/>
      <c r="B10920" s="39"/>
    </row>
    <row r="10921" spans="1:2" x14ac:dyDescent="0.3">
      <c r="A10921" s="36"/>
      <c r="B10921" s="39"/>
    </row>
    <row r="10922" spans="1:2" x14ac:dyDescent="0.3">
      <c r="A10922" s="36"/>
      <c r="B10922" s="39"/>
    </row>
    <row r="10923" spans="1:2" x14ac:dyDescent="0.3">
      <c r="A10923" s="36"/>
      <c r="B10923" s="39"/>
    </row>
    <row r="10924" spans="1:2" x14ac:dyDescent="0.3">
      <c r="A10924" s="36"/>
      <c r="B10924" s="39"/>
    </row>
    <row r="10925" spans="1:2" x14ac:dyDescent="0.3">
      <c r="A10925" s="36"/>
      <c r="B10925" s="39"/>
    </row>
    <row r="10926" spans="1:2" x14ac:dyDescent="0.3">
      <c r="A10926" s="36"/>
      <c r="B10926" s="39"/>
    </row>
    <row r="10927" spans="1:2" x14ac:dyDescent="0.3">
      <c r="A10927" s="36"/>
      <c r="B10927" s="39"/>
    </row>
    <row r="10928" spans="1:2" x14ac:dyDescent="0.3">
      <c r="A10928" s="36"/>
      <c r="B10928" s="39"/>
    </row>
    <row r="10929" spans="1:2" x14ac:dyDescent="0.3">
      <c r="A10929" s="36"/>
      <c r="B10929" s="39"/>
    </row>
    <row r="10930" spans="1:2" x14ac:dyDescent="0.3">
      <c r="A10930" s="36"/>
      <c r="B10930" s="39"/>
    </row>
    <row r="10931" spans="1:2" x14ac:dyDescent="0.3">
      <c r="A10931" s="36"/>
      <c r="B10931" s="39"/>
    </row>
    <row r="10932" spans="1:2" x14ac:dyDescent="0.3">
      <c r="A10932" s="36"/>
      <c r="B10932" s="39"/>
    </row>
    <row r="10933" spans="1:2" x14ac:dyDescent="0.3">
      <c r="A10933" s="36"/>
      <c r="B10933" s="39"/>
    </row>
    <row r="10934" spans="1:2" x14ac:dyDescent="0.3">
      <c r="A10934" s="36"/>
      <c r="B10934" s="39"/>
    </row>
    <row r="10935" spans="1:2" x14ac:dyDescent="0.3">
      <c r="A10935" s="36"/>
      <c r="B10935" s="39"/>
    </row>
    <row r="10936" spans="1:2" x14ac:dyDescent="0.3">
      <c r="A10936" s="36"/>
      <c r="B10936" s="39"/>
    </row>
    <row r="10937" spans="1:2" x14ac:dyDescent="0.3">
      <c r="A10937" s="36"/>
      <c r="B10937" s="39"/>
    </row>
    <row r="10938" spans="1:2" x14ac:dyDescent="0.3">
      <c r="A10938" s="36"/>
      <c r="B10938" s="39"/>
    </row>
    <row r="10939" spans="1:2" x14ac:dyDescent="0.3">
      <c r="A10939" s="36"/>
      <c r="B10939" s="39"/>
    </row>
    <row r="10940" spans="1:2" x14ac:dyDescent="0.3">
      <c r="A10940" s="36"/>
      <c r="B10940" s="39"/>
    </row>
    <row r="10941" spans="1:2" x14ac:dyDescent="0.3">
      <c r="A10941" s="36"/>
      <c r="B10941" s="39"/>
    </row>
    <row r="10942" spans="1:2" x14ac:dyDescent="0.3">
      <c r="A10942" s="36"/>
      <c r="B10942" s="39"/>
    </row>
    <row r="10943" spans="1:2" x14ac:dyDescent="0.3">
      <c r="A10943" s="36"/>
      <c r="B10943" s="39"/>
    </row>
    <row r="10944" spans="1:2" x14ac:dyDescent="0.3">
      <c r="A10944" s="36"/>
      <c r="B10944" s="39"/>
    </row>
    <row r="10945" spans="1:2" x14ac:dyDescent="0.3">
      <c r="A10945" s="36"/>
      <c r="B10945" s="39"/>
    </row>
    <row r="10946" spans="1:2" x14ac:dyDescent="0.3">
      <c r="A10946" s="36"/>
      <c r="B10946" s="39"/>
    </row>
    <row r="10947" spans="1:2" x14ac:dyDescent="0.3">
      <c r="A10947" s="36"/>
      <c r="B10947" s="39"/>
    </row>
    <row r="10948" spans="1:2" x14ac:dyDescent="0.3">
      <c r="A10948" s="36"/>
      <c r="B10948" s="39"/>
    </row>
    <row r="10949" spans="1:2" x14ac:dyDescent="0.3">
      <c r="A10949" s="36"/>
      <c r="B10949" s="39"/>
    </row>
    <row r="10950" spans="1:2" x14ac:dyDescent="0.3">
      <c r="A10950" s="36"/>
      <c r="B10950" s="39"/>
    </row>
    <row r="10951" spans="1:2" x14ac:dyDescent="0.3">
      <c r="A10951" s="36"/>
      <c r="B10951" s="39"/>
    </row>
    <row r="10952" spans="1:2" x14ac:dyDescent="0.3">
      <c r="A10952" s="36"/>
      <c r="B10952" s="39"/>
    </row>
    <row r="10953" spans="1:2" x14ac:dyDescent="0.3">
      <c r="A10953" s="36"/>
      <c r="B10953" s="39"/>
    </row>
    <row r="10954" spans="1:2" x14ac:dyDescent="0.3">
      <c r="A10954" s="36"/>
      <c r="B10954" s="39"/>
    </row>
    <row r="10955" spans="1:2" x14ac:dyDescent="0.3">
      <c r="A10955" s="36"/>
      <c r="B10955" s="39"/>
    </row>
    <row r="10956" spans="1:2" x14ac:dyDescent="0.3">
      <c r="A10956" s="36"/>
      <c r="B10956" s="39"/>
    </row>
    <row r="10957" spans="1:2" x14ac:dyDescent="0.3">
      <c r="A10957" s="36"/>
      <c r="B10957" s="39"/>
    </row>
    <row r="10958" spans="1:2" x14ac:dyDescent="0.3">
      <c r="A10958" s="36"/>
      <c r="B10958" s="39"/>
    </row>
    <row r="10959" spans="1:2" x14ac:dyDescent="0.3">
      <c r="A10959" s="36"/>
      <c r="B10959" s="39"/>
    </row>
    <row r="10960" spans="1:2" x14ac:dyDescent="0.3">
      <c r="A10960" s="36"/>
      <c r="B10960" s="39"/>
    </row>
    <row r="10961" spans="1:2" x14ac:dyDescent="0.3">
      <c r="A10961" s="36"/>
      <c r="B10961" s="39"/>
    </row>
    <row r="10962" spans="1:2" x14ac:dyDescent="0.3">
      <c r="A10962" s="36"/>
      <c r="B10962" s="39"/>
    </row>
    <row r="10963" spans="1:2" x14ac:dyDescent="0.3">
      <c r="A10963" s="36"/>
      <c r="B10963" s="39"/>
    </row>
    <row r="10964" spans="1:2" x14ac:dyDescent="0.3">
      <c r="A10964" s="36"/>
      <c r="B10964" s="39"/>
    </row>
    <row r="10965" spans="1:2" x14ac:dyDescent="0.3">
      <c r="A10965" s="36"/>
      <c r="B10965" s="39"/>
    </row>
    <row r="10966" spans="1:2" x14ac:dyDescent="0.3">
      <c r="A10966" s="36"/>
      <c r="B10966" s="39"/>
    </row>
    <row r="10967" spans="1:2" x14ac:dyDescent="0.3">
      <c r="A10967" s="36"/>
      <c r="B10967" s="39"/>
    </row>
    <row r="10968" spans="1:2" x14ac:dyDescent="0.3">
      <c r="A10968" s="36"/>
      <c r="B10968" s="39"/>
    </row>
    <row r="10969" spans="1:2" x14ac:dyDescent="0.3">
      <c r="A10969" s="36"/>
      <c r="B10969" s="39"/>
    </row>
    <row r="10970" spans="1:2" x14ac:dyDescent="0.3">
      <c r="A10970" s="36"/>
      <c r="B10970" s="39"/>
    </row>
    <row r="10971" spans="1:2" x14ac:dyDescent="0.3">
      <c r="A10971" s="36"/>
      <c r="B10971" s="39"/>
    </row>
    <row r="10972" spans="1:2" x14ac:dyDescent="0.3">
      <c r="A10972" s="36"/>
      <c r="B10972" s="39"/>
    </row>
    <row r="10973" spans="1:2" x14ac:dyDescent="0.3">
      <c r="A10973" s="36"/>
      <c r="B10973" s="39"/>
    </row>
    <row r="10974" spans="1:2" x14ac:dyDescent="0.3">
      <c r="A10974" s="36"/>
      <c r="B10974" s="39"/>
    </row>
    <row r="10975" spans="1:2" x14ac:dyDescent="0.3">
      <c r="A10975" s="36"/>
      <c r="B10975" s="39"/>
    </row>
    <row r="10976" spans="1:2" x14ac:dyDescent="0.3">
      <c r="A10976" s="36"/>
      <c r="B10976" s="39"/>
    </row>
    <row r="10977" spans="1:2" x14ac:dyDescent="0.3">
      <c r="A10977" s="36"/>
      <c r="B10977" s="39"/>
    </row>
    <row r="10978" spans="1:2" x14ac:dyDescent="0.3">
      <c r="A10978" s="36"/>
      <c r="B10978" s="39"/>
    </row>
    <row r="10979" spans="1:2" x14ac:dyDescent="0.3">
      <c r="A10979" s="36"/>
      <c r="B10979" s="39"/>
    </row>
    <row r="10980" spans="1:2" x14ac:dyDescent="0.3">
      <c r="A10980" s="36"/>
      <c r="B10980" s="39"/>
    </row>
    <row r="10981" spans="1:2" x14ac:dyDescent="0.3">
      <c r="A10981" s="36"/>
      <c r="B10981" s="39"/>
    </row>
    <row r="10982" spans="1:2" x14ac:dyDescent="0.3">
      <c r="A10982" s="36"/>
      <c r="B10982" s="39"/>
    </row>
    <row r="10983" spans="1:2" x14ac:dyDescent="0.3">
      <c r="A10983" s="36"/>
      <c r="B10983" s="39"/>
    </row>
    <row r="10984" spans="1:2" x14ac:dyDescent="0.3">
      <c r="A10984" s="36"/>
      <c r="B10984" s="39"/>
    </row>
    <row r="10985" spans="1:2" x14ac:dyDescent="0.3">
      <c r="A10985" s="36"/>
      <c r="B10985" s="39"/>
    </row>
    <row r="10986" spans="1:2" x14ac:dyDescent="0.3">
      <c r="A10986" s="36"/>
      <c r="B10986" s="39"/>
    </row>
    <row r="10987" spans="1:2" x14ac:dyDescent="0.3">
      <c r="A10987" s="36"/>
      <c r="B10987" s="39"/>
    </row>
    <row r="10988" spans="1:2" x14ac:dyDescent="0.3">
      <c r="A10988" s="36"/>
      <c r="B10988" s="39"/>
    </row>
    <row r="10989" spans="1:2" x14ac:dyDescent="0.3">
      <c r="A10989" s="36"/>
      <c r="B10989" s="39"/>
    </row>
    <row r="10990" spans="1:2" x14ac:dyDescent="0.3">
      <c r="A10990" s="36"/>
      <c r="B10990" s="39"/>
    </row>
    <row r="10991" spans="1:2" x14ac:dyDescent="0.3">
      <c r="A10991" s="36"/>
      <c r="B10991" s="39"/>
    </row>
    <row r="10992" spans="1:2" x14ac:dyDescent="0.3">
      <c r="A10992" s="36"/>
      <c r="B10992" s="39"/>
    </row>
    <row r="10993" spans="1:2" x14ac:dyDescent="0.3">
      <c r="A10993" s="36"/>
      <c r="B10993" s="39"/>
    </row>
    <row r="10994" spans="1:2" x14ac:dyDescent="0.3">
      <c r="A10994" s="36"/>
      <c r="B10994" s="39"/>
    </row>
    <row r="10995" spans="1:2" x14ac:dyDescent="0.3">
      <c r="A10995" s="36"/>
      <c r="B10995" s="39"/>
    </row>
    <row r="10996" spans="1:2" x14ac:dyDescent="0.3">
      <c r="A10996" s="36"/>
      <c r="B10996" s="39"/>
    </row>
    <row r="10997" spans="1:2" x14ac:dyDescent="0.3">
      <c r="A10997" s="36"/>
      <c r="B10997" s="39"/>
    </row>
    <row r="10998" spans="1:2" x14ac:dyDescent="0.3">
      <c r="A10998" s="36"/>
      <c r="B10998" s="39"/>
    </row>
    <row r="10999" spans="1:2" x14ac:dyDescent="0.3">
      <c r="A10999" s="36"/>
      <c r="B10999" s="39"/>
    </row>
    <row r="11000" spans="1:2" x14ac:dyDescent="0.3">
      <c r="A11000" s="36"/>
      <c r="B11000" s="39"/>
    </row>
    <row r="11001" spans="1:2" x14ac:dyDescent="0.3">
      <c r="A11001" s="36"/>
      <c r="B11001" s="39"/>
    </row>
    <row r="11002" spans="1:2" x14ac:dyDescent="0.3">
      <c r="A11002" s="36"/>
      <c r="B11002" s="39"/>
    </row>
    <row r="11003" spans="1:2" x14ac:dyDescent="0.3">
      <c r="A11003" s="36"/>
      <c r="B11003" s="39"/>
    </row>
    <row r="11004" spans="1:2" x14ac:dyDescent="0.3">
      <c r="A11004" s="36"/>
      <c r="B11004" s="39"/>
    </row>
    <row r="11005" spans="1:2" x14ac:dyDescent="0.3">
      <c r="A11005" s="36"/>
      <c r="B11005" s="39"/>
    </row>
    <row r="11006" spans="1:2" x14ac:dyDescent="0.3">
      <c r="A11006" s="36"/>
      <c r="B11006" s="39"/>
    </row>
    <row r="11007" spans="1:2" x14ac:dyDescent="0.3">
      <c r="A11007" s="36"/>
      <c r="B11007" s="39"/>
    </row>
    <row r="11008" spans="1:2" x14ac:dyDescent="0.3">
      <c r="A11008" s="36"/>
      <c r="B11008" s="39"/>
    </row>
    <row r="11009" spans="1:2" x14ac:dyDescent="0.3">
      <c r="A11009" s="36"/>
      <c r="B11009" s="39"/>
    </row>
    <row r="11010" spans="1:2" x14ac:dyDescent="0.3">
      <c r="A11010" s="36"/>
      <c r="B11010" s="39"/>
    </row>
    <row r="11011" spans="1:2" x14ac:dyDescent="0.3">
      <c r="A11011" s="36"/>
      <c r="B11011" s="39"/>
    </row>
    <row r="11012" spans="1:2" x14ac:dyDescent="0.3">
      <c r="A11012" s="36"/>
      <c r="B11012" s="39"/>
    </row>
    <row r="11013" spans="1:2" x14ac:dyDescent="0.3">
      <c r="A11013" s="36"/>
      <c r="B11013" s="39"/>
    </row>
    <row r="11014" spans="1:2" x14ac:dyDescent="0.3">
      <c r="A11014" s="36"/>
      <c r="B11014" s="39"/>
    </row>
    <row r="11015" spans="1:2" x14ac:dyDescent="0.3">
      <c r="A11015" s="36"/>
      <c r="B11015" s="39"/>
    </row>
    <row r="11016" spans="1:2" x14ac:dyDescent="0.3">
      <c r="A11016" s="36"/>
      <c r="B11016" s="39"/>
    </row>
    <row r="11017" spans="1:2" x14ac:dyDescent="0.3">
      <c r="A11017" s="36"/>
      <c r="B11017" s="39"/>
    </row>
    <row r="11018" spans="1:2" x14ac:dyDescent="0.3">
      <c r="A11018" s="36"/>
      <c r="B11018" s="39"/>
    </row>
    <row r="11019" spans="1:2" x14ac:dyDescent="0.3">
      <c r="A11019" s="36"/>
      <c r="B11019" s="39"/>
    </row>
    <row r="11020" spans="1:2" x14ac:dyDescent="0.3">
      <c r="A11020" s="36"/>
      <c r="B11020" s="39"/>
    </row>
    <row r="11021" spans="1:2" x14ac:dyDescent="0.3">
      <c r="A11021" s="36"/>
      <c r="B11021" s="39"/>
    </row>
    <row r="11022" spans="1:2" x14ac:dyDescent="0.3">
      <c r="A11022" s="36"/>
      <c r="B11022" s="39"/>
    </row>
    <row r="11023" spans="1:2" x14ac:dyDescent="0.3">
      <c r="A11023" s="36"/>
      <c r="B11023" s="39"/>
    </row>
    <row r="11024" spans="1:2" x14ac:dyDescent="0.3">
      <c r="A11024" s="36"/>
      <c r="B11024" s="39"/>
    </row>
    <row r="11025" spans="1:2" x14ac:dyDescent="0.3">
      <c r="A11025" s="36"/>
      <c r="B11025" s="39"/>
    </row>
    <row r="11026" spans="1:2" x14ac:dyDescent="0.3">
      <c r="A11026" s="36"/>
      <c r="B11026" s="39"/>
    </row>
    <row r="11027" spans="1:2" x14ac:dyDescent="0.3">
      <c r="A11027" s="36"/>
      <c r="B11027" s="39"/>
    </row>
    <row r="11028" spans="1:2" x14ac:dyDescent="0.3">
      <c r="A11028" s="36"/>
      <c r="B11028" s="39"/>
    </row>
    <row r="11029" spans="1:2" x14ac:dyDescent="0.3">
      <c r="A11029" s="36"/>
      <c r="B11029" s="39"/>
    </row>
    <row r="11030" spans="1:2" x14ac:dyDescent="0.3">
      <c r="A11030" s="36"/>
      <c r="B11030" s="39"/>
    </row>
    <row r="11031" spans="1:2" x14ac:dyDescent="0.3">
      <c r="A11031" s="36"/>
      <c r="B11031" s="39"/>
    </row>
    <row r="11032" spans="1:2" x14ac:dyDescent="0.3">
      <c r="A11032" s="36"/>
      <c r="B11032" s="39"/>
    </row>
    <row r="11033" spans="1:2" x14ac:dyDescent="0.3">
      <c r="A11033" s="36"/>
      <c r="B11033" s="39"/>
    </row>
    <row r="11034" spans="1:2" x14ac:dyDescent="0.3">
      <c r="A11034" s="36"/>
      <c r="B11034" s="39"/>
    </row>
    <row r="11035" spans="1:2" x14ac:dyDescent="0.3">
      <c r="A11035" s="36"/>
      <c r="B11035" s="39"/>
    </row>
    <row r="11036" spans="1:2" x14ac:dyDescent="0.3">
      <c r="A11036" s="36"/>
      <c r="B11036" s="39"/>
    </row>
    <row r="11037" spans="1:2" x14ac:dyDescent="0.3">
      <c r="A11037" s="36"/>
      <c r="B11037" s="39"/>
    </row>
    <row r="11038" spans="1:2" x14ac:dyDescent="0.3">
      <c r="A11038" s="36"/>
      <c r="B11038" s="39"/>
    </row>
    <row r="11039" spans="1:2" x14ac:dyDescent="0.3">
      <c r="A11039" s="36"/>
      <c r="B11039" s="39"/>
    </row>
    <row r="11040" spans="1:2" x14ac:dyDescent="0.3">
      <c r="A11040" s="36"/>
      <c r="B11040" s="39"/>
    </row>
    <row r="11041" spans="1:2" x14ac:dyDescent="0.3">
      <c r="A11041" s="36"/>
      <c r="B11041" s="39"/>
    </row>
    <row r="11042" spans="1:2" x14ac:dyDescent="0.3">
      <c r="A11042" s="36"/>
      <c r="B11042" s="39"/>
    </row>
    <row r="11043" spans="1:2" x14ac:dyDescent="0.3">
      <c r="A11043" s="36"/>
      <c r="B11043" s="39"/>
    </row>
    <row r="11044" spans="1:2" x14ac:dyDescent="0.3">
      <c r="A11044" s="36"/>
      <c r="B11044" s="39"/>
    </row>
    <row r="11045" spans="1:2" x14ac:dyDescent="0.3">
      <c r="A11045" s="36"/>
      <c r="B11045" s="39"/>
    </row>
    <row r="11046" spans="1:2" x14ac:dyDescent="0.3">
      <c r="A11046" s="36"/>
      <c r="B11046" s="39"/>
    </row>
    <row r="11047" spans="1:2" x14ac:dyDescent="0.3">
      <c r="A11047" s="36"/>
      <c r="B11047" s="39"/>
    </row>
    <row r="11048" spans="1:2" x14ac:dyDescent="0.3">
      <c r="A11048" s="36"/>
      <c r="B11048" s="39"/>
    </row>
    <row r="11049" spans="1:2" x14ac:dyDescent="0.3">
      <c r="A11049" s="36"/>
      <c r="B11049" s="39"/>
    </row>
    <row r="11050" spans="1:2" x14ac:dyDescent="0.3">
      <c r="A11050" s="36"/>
      <c r="B11050" s="39"/>
    </row>
    <row r="11051" spans="1:2" x14ac:dyDescent="0.3">
      <c r="A11051" s="36"/>
      <c r="B11051" s="39"/>
    </row>
    <row r="11052" spans="1:2" x14ac:dyDescent="0.3">
      <c r="A11052" s="36"/>
      <c r="B11052" s="39"/>
    </row>
    <row r="11053" spans="1:2" x14ac:dyDescent="0.3">
      <c r="A11053" s="36"/>
      <c r="B11053" s="39"/>
    </row>
    <row r="11054" spans="1:2" x14ac:dyDescent="0.3">
      <c r="A11054" s="36"/>
      <c r="B11054" s="39"/>
    </row>
    <row r="11055" spans="1:2" x14ac:dyDescent="0.3">
      <c r="A11055" s="36"/>
      <c r="B11055" s="39"/>
    </row>
    <row r="11056" spans="1:2" x14ac:dyDescent="0.3">
      <c r="A11056" s="36"/>
      <c r="B11056" s="39"/>
    </row>
    <row r="11057" spans="1:2" x14ac:dyDescent="0.3">
      <c r="A11057" s="36"/>
      <c r="B11057" s="39"/>
    </row>
    <row r="11058" spans="1:2" x14ac:dyDescent="0.3">
      <c r="A11058" s="36"/>
      <c r="B11058" s="39"/>
    </row>
    <row r="11059" spans="1:2" x14ac:dyDescent="0.3">
      <c r="A11059" s="36"/>
      <c r="B11059" s="39"/>
    </row>
    <row r="11060" spans="1:2" x14ac:dyDescent="0.3">
      <c r="A11060" s="36"/>
      <c r="B11060" s="39"/>
    </row>
    <row r="11061" spans="1:2" x14ac:dyDescent="0.3">
      <c r="A11061" s="36"/>
      <c r="B11061" s="39"/>
    </row>
    <row r="11062" spans="1:2" x14ac:dyDescent="0.3">
      <c r="A11062" s="36"/>
      <c r="B11062" s="39"/>
    </row>
    <row r="11063" spans="1:2" x14ac:dyDescent="0.3">
      <c r="A11063" s="36"/>
      <c r="B11063" s="39"/>
    </row>
    <row r="11064" spans="1:2" x14ac:dyDescent="0.3">
      <c r="A11064" s="36"/>
      <c r="B11064" s="39"/>
    </row>
    <row r="11065" spans="1:2" x14ac:dyDescent="0.3">
      <c r="A11065" s="36"/>
      <c r="B11065" s="39"/>
    </row>
    <row r="11066" spans="1:2" x14ac:dyDescent="0.3">
      <c r="A11066" s="36"/>
      <c r="B11066" s="39"/>
    </row>
    <row r="11067" spans="1:2" x14ac:dyDescent="0.3">
      <c r="A11067" s="36"/>
      <c r="B11067" s="39"/>
    </row>
    <row r="11068" spans="1:2" x14ac:dyDescent="0.3">
      <c r="A11068" s="36"/>
      <c r="B11068" s="39"/>
    </row>
    <row r="11069" spans="1:2" x14ac:dyDescent="0.3">
      <c r="A11069" s="36"/>
      <c r="B11069" s="39"/>
    </row>
    <row r="11070" spans="1:2" x14ac:dyDescent="0.3">
      <c r="A11070" s="36"/>
      <c r="B11070" s="39"/>
    </row>
    <row r="11071" spans="1:2" x14ac:dyDescent="0.3">
      <c r="A11071" s="36"/>
      <c r="B11071" s="39"/>
    </row>
    <row r="11072" spans="1:2" x14ac:dyDescent="0.3">
      <c r="A11072" s="36"/>
      <c r="B11072" s="39"/>
    </row>
    <row r="11073" spans="1:2" x14ac:dyDescent="0.3">
      <c r="A11073" s="36"/>
      <c r="B11073" s="39"/>
    </row>
    <row r="11074" spans="1:2" x14ac:dyDescent="0.3">
      <c r="A11074" s="36"/>
      <c r="B11074" s="39"/>
    </row>
    <row r="11075" spans="1:2" x14ac:dyDescent="0.3">
      <c r="A11075" s="36"/>
      <c r="B11075" s="39"/>
    </row>
    <row r="11076" spans="1:2" x14ac:dyDescent="0.3">
      <c r="A11076" s="36"/>
      <c r="B11076" s="39"/>
    </row>
    <row r="11077" spans="1:2" x14ac:dyDescent="0.3">
      <c r="A11077" s="36"/>
      <c r="B11077" s="39"/>
    </row>
    <row r="11078" spans="1:2" x14ac:dyDescent="0.3">
      <c r="A11078" s="36"/>
      <c r="B11078" s="39"/>
    </row>
    <row r="11079" spans="1:2" x14ac:dyDescent="0.3">
      <c r="A11079" s="36"/>
      <c r="B11079" s="39"/>
    </row>
    <row r="11080" spans="1:2" x14ac:dyDescent="0.3">
      <c r="A11080" s="36"/>
      <c r="B11080" s="39"/>
    </row>
    <row r="11081" spans="1:2" x14ac:dyDescent="0.3">
      <c r="A11081" s="36"/>
      <c r="B11081" s="39"/>
    </row>
    <row r="11082" spans="1:2" x14ac:dyDescent="0.3">
      <c r="A11082" s="36"/>
      <c r="B11082" s="39"/>
    </row>
    <row r="11083" spans="1:2" x14ac:dyDescent="0.3">
      <c r="A11083" s="36"/>
      <c r="B11083" s="39"/>
    </row>
    <row r="11084" spans="1:2" x14ac:dyDescent="0.3">
      <c r="A11084" s="36"/>
      <c r="B11084" s="39"/>
    </row>
    <row r="11085" spans="1:2" x14ac:dyDescent="0.3">
      <c r="A11085" s="36"/>
      <c r="B11085" s="39"/>
    </row>
    <row r="11086" spans="1:2" x14ac:dyDescent="0.3">
      <c r="A11086" s="36"/>
      <c r="B11086" s="39"/>
    </row>
    <row r="11087" spans="1:2" x14ac:dyDescent="0.3">
      <c r="A11087" s="36"/>
      <c r="B11087" s="39"/>
    </row>
    <row r="11088" spans="1:2" x14ac:dyDescent="0.3">
      <c r="A11088" s="36"/>
      <c r="B11088" s="39"/>
    </row>
    <row r="11089" spans="1:2" x14ac:dyDescent="0.3">
      <c r="A11089" s="36"/>
      <c r="B11089" s="39"/>
    </row>
    <row r="11090" spans="1:2" x14ac:dyDescent="0.3">
      <c r="A11090" s="36"/>
      <c r="B11090" s="39"/>
    </row>
    <row r="11091" spans="1:2" x14ac:dyDescent="0.3">
      <c r="A11091" s="36"/>
      <c r="B11091" s="39"/>
    </row>
    <row r="11092" spans="1:2" x14ac:dyDescent="0.3">
      <c r="A11092" s="36"/>
      <c r="B11092" s="39"/>
    </row>
    <row r="11093" spans="1:2" x14ac:dyDescent="0.3">
      <c r="A11093" s="36"/>
      <c r="B11093" s="39"/>
    </row>
    <row r="11094" spans="1:2" x14ac:dyDescent="0.3">
      <c r="A11094" s="36"/>
      <c r="B11094" s="39"/>
    </row>
    <row r="11095" spans="1:2" x14ac:dyDescent="0.3">
      <c r="A11095" s="36"/>
      <c r="B11095" s="39"/>
    </row>
    <row r="11096" spans="1:2" x14ac:dyDescent="0.3">
      <c r="A11096" s="36"/>
      <c r="B11096" s="39"/>
    </row>
    <row r="11097" spans="1:2" x14ac:dyDescent="0.3">
      <c r="A11097" s="36"/>
      <c r="B11097" s="39"/>
    </row>
    <row r="11098" spans="1:2" x14ac:dyDescent="0.3">
      <c r="A11098" s="36"/>
      <c r="B11098" s="39"/>
    </row>
    <row r="11099" spans="1:2" x14ac:dyDescent="0.3">
      <c r="A11099" s="36"/>
      <c r="B11099" s="39"/>
    </row>
    <row r="11100" spans="1:2" x14ac:dyDescent="0.3">
      <c r="A11100" s="36"/>
      <c r="B11100" s="39"/>
    </row>
    <row r="11101" spans="1:2" x14ac:dyDescent="0.3">
      <c r="A11101" s="36"/>
      <c r="B11101" s="39"/>
    </row>
    <row r="11102" spans="1:2" x14ac:dyDescent="0.3">
      <c r="A11102" s="36"/>
      <c r="B11102" s="39"/>
    </row>
    <row r="11103" spans="1:2" x14ac:dyDescent="0.3">
      <c r="A11103" s="36"/>
      <c r="B11103" s="39"/>
    </row>
    <row r="11104" spans="1:2" x14ac:dyDescent="0.3">
      <c r="A11104" s="36"/>
      <c r="B11104" s="39"/>
    </row>
    <row r="11105" spans="1:2" x14ac:dyDescent="0.3">
      <c r="A11105" s="36"/>
      <c r="B11105" s="39"/>
    </row>
    <row r="11106" spans="1:2" x14ac:dyDescent="0.3">
      <c r="A11106" s="36"/>
      <c r="B11106" s="39"/>
    </row>
    <row r="11107" spans="1:2" x14ac:dyDescent="0.3">
      <c r="A11107" s="36"/>
      <c r="B11107" s="39"/>
    </row>
    <row r="11108" spans="1:2" x14ac:dyDescent="0.3">
      <c r="A11108" s="36"/>
      <c r="B11108" s="39"/>
    </row>
    <row r="11109" spans="1:2" x14ac:dyDescent="0.3">
      <c r="A11109" s="36"/>
      <c r="B11109" s="39"/>
    </row>
    <row r="11110" spans="1:2" x14ac:dyDescent="0.3">
      <c r="A11110" s="36"/>
      <c r="B11110" s="39"/>
    </row>
    <row r="11111" spans="1:2" x14ac:dyDescent="0.3">
      <c r="A11111" s="36"/>
      <c r="B11111" s="39"/>
    </row>
    <row r="11112" spans="1:2" x14ac:dyDescent="0.3">
      <c r="A11112" s="36"/>
      <c r="B11112" s="39"/>
    </row>
    <row r="11113" spans="1:2" x14ac:dyDescent="0.3">
      <c r="A11113" s="36"/>
      <c r="B11113" s="39"/>
    </row>
    <row r="11114" spans="1:2" x14ac:dyDescent="0.3">
      <c r="A11114" s="36"/>
      <c r="B11114" s="39"/>
    </row>
    <row r="11115" spans="1:2" x14ac:dyDescent="0.3">
      <c r="A11115" s="36"/>
      <c r="B11115" s="39"/>
    </row>
    <row r="11116" spans="1:2" x14ac:dyDescent="0.3">
      <c r="A11116" s="36"/>
      <c r="B11116" s="39"/>
    </row>
    <row r="11117" spans="1:2" x14ac:dyDescent="0.3">
      <c r="A11117" s="36"/>
      <c r="B11117" s="39"/>
    </row>
    <row r="11118" spans="1:2" x14ac:dyDescent="0.3">
      <c r="A11118" s="36"/>
      <c r="B11118" s="39"/>
    </row>
    <row r="11119" spans="1:2" x14ac:dyDescent="0.3">
      <c r="A11119" s="36"/>
      <c r="B11119" s="39"/>
    </row>
    <row r="11120" spans="1:2" x14ac:dyDescent="0.3">
      <c r="A11120" s="36"/>
      <c r="B11120" s="39"/>
    </row>
    <row r="11121" spans="1:2" x14ac:dyDescent="0.3">
      <c r="A11121" s="36"/>
      <c r="B11121" s="39"/>
    </row>
    <row r="11122" spans="1:2" x14ac:dyDescent="0.3">
      <c r="A11122" s="36"/>
      <c r="B11122" s="39"/>
    </row>
    <row r="11123" spans="1:2" x14ac:dyDescent="0.3">
      <c r="A11123" s="36"/>
      <c r="B11123" s="39"/>
    </row>
    <row r="11124" spans="1:2" x14ac:dyDescent="0.3">
      <c r="A11124" s="36"/>
      <c r="B11124" s="39"/>
    </row>
    <row r="11125" spans="1:2" x14ac:dyDescent="0.3">
      <c r="A11125" s="36"/>
      <c r="B11125" s="39"/>
    </row>
    <row r="11126" spans="1:2" x14ac:dyDescent="0.3">
      <c r="A11126" s="36"/>
      <c r="B11126" s="39"/>
    </row>
    <row r="11127" spans="1:2" x14ac:dyDescent="0.3">
      <c r="A11127" s="36"/>
      <c r="B11127" s="39"/>
    </row>
    <row r="11128" spans="1:2" x14ac:dyDescent="0.3">
      <c r="A11128" s="36"/>
      <c r="B11128" s="39"/>
    </row>
    <row r="11129" spans="1:2" x14ac:dyDescent="0.3">
      <c r="A11129" s="36"/>
      <c r="B11129" s="39"/>
    </row>
    <row r="11130" spans="1:2" x14ac:dyDescent="0.3">
      <c r="A11130" s="36"/>
      <c r="B11130" s="39"/>
    </row>
    <row r="11131" spans="1:2" x14ac:dyDescent="0.3">
      <c r="A11131" s="36"/>
      <c r="B11131" s="39"/>
    </row>
    <row r="11132" spans="1:2" x14ac:dyDescent="0.3">
      <c r="A11132" s="36"/>
      <c r="B11132" s="39"/>
    </row>
    <row r="11133" spans="1:2" x14ac:dyDescent="0.3">
      <c r="A11133" s="36"/>
      <c r="B11133" s="39"/>
    </row>
    <row r="11134" spans="1:2" x14ac:dyDescent="0.3">
      <c r="A11134" s="36"/>
      <c r="B11134" s="39"/>
    </row>
    <row r="11135" spans="1:2" x14ac:dyDescent="0.3">
      <c r="A11135" s="36"/>
      <c r="B11135" s="39"/>
    </row>
    <row r="11136" spans="1:2" x14ac:dyDescent="0.3">
      <c r="A11136" s="36"/>
      <c r="B11136" s="39"/>
    </row>
    <row r="11137" spans="1:2" x14ac:dyDescent="0.3">
      <c r="A11137" s="36"/>
      <c r="B11137" s="39"/>
    </row>
    <row r="11138" spans="1:2" x14ac:dyDescent="0.3">
      <c r="A11138" s="36"/>
      <c r="B11138" s="39"/>
    </row>
    <row r="11139" spans="1:2" x14ac:dyDescent="0.3">
      <c r="A11139" s="36"/>
      <c r="B11139" s="39"/>
    </row>
    <row r="11140" spans="1:2" x14ac:dyDescent="0.3">
      <c r="A11140" s="36"/>
      <c r="B11140" s="39"/>
    </row>
    <row r="11141" spans="1:2" x14ac:dyDescent="0.3">
      <c r="A11141" s="36"/>
      <c r="B11141" s="39"/>
    </row>
    <row r="11142" spans="1:2" x14ac:dyDescent="0.3">
      <c r="A11142" s="36"/>
      <c r="B11142" s="39"/>
    </row>
    <row r="11143" spans="1:2" x14ac:dyDescent="0.3">
      <c r="A11143" s="36"/>
      <c r="B11143" s="39"/>
    </row>
    <row r="11144" spans="1:2" x14ac:dyDescent="0.3">
      <c r="A11144" s="36"/>
      <c r="B11144" s="39"/>
    </row>
    <row r="11145" spans="1:2" x14ac:dyDescent="0.3">
      <c r="A11145" s="36"/>
      <c r="B11145" s="39"/>
    </row>
    <row r="11146" spans="1:2" x14ac:dyDescent="0.3">
      <c r="A11146" s="36"/>
      <c r="B11146" s="39"/>
    </row>
    <row r="11147" spans="1:2" x14ac:dyDescent="0.3">
      <c r="A11147" s="36"/>
      <c r="B11147" s="39"/>
    </row>
    <row r="11148" spans="1:2" x14ac:dyDescent="0.3">
      <c r="A11148" s="36"/>
      <c r="B11148" s="39"/>
    </row>
    <row r="11149" spans="1:2" x14ac:dyDescent="0.3">
      <c r="A11149" s="36"/>
      <c r="B11149" s="39"/>
    </row>
    <row r="11150" spans="1:2" x14ac:dyDescent="0.3">
      <c r="A11150" s="36"/>
      <c r="B11150" s="39"/>
    </row>
    <row r="11151" spans="1:2" x14ac:dyDescent="0.3">
      <c r="A11151" s="36"/>
      <c r="B11151" s="39"/>
    </row>
    <row r="11152" spans="1:2" x14ac:dyDescent="0.3">
      <c r="A11152" s="36"/>
      <c r="B11152" s="39"/>
    </row>
    <row r="11153" spans="1:2" x14ac:dyDescent="0.3">
      <c r="A11153" s="36"/>
      <c r="B11153" s="39"/>
    </row>
    <row r="11154" spans="1:2" x14ac:dyDescent="0.3">
      <c r="A11154" s="36"/>
      <c r="B11154" s="39"/>
    </row>
    <row r="11155" spans="1:2" x14ac:dyDescent="0.3">
      <c r="A11155" s="36"/>
      <c r="B11155" s="39"/>
    </row>
    <row r="11156" spans="1:2" x14ac:dyDescent="0.3">
      <c r="A11156" s="36"/>
      <c r="B11156" s="39"/>
    </row>
    <row r="11157" spans="1:2" x14ac:dyDescent="0.3">
      <c r="A11157" s="36"/>
      <c r="B11157" s="39"/>
    </row>
    <row r="11158" spans="1:2" x14ac:dyDescent="0.3">
      <c r="A11158" s="36"/>
      <c r="B11158" s="39"/>
    </row>
    <row r="11159" spans="1:2" x14ac:dyDescent="0.3">
      <c r="A11159" s="36"/>
      <c r="B11159" s="39"/>
    </row>
    <row r="11160" spans="1:2" x14ac:dyDescent="0.3">
      <c r="A11160" s="36"/>
      <c r="B11160" s="39"/>
    </row>
    <row r="11161" spans="1:2" x14ac:dyDescent="0.3">
      <c r="A11161" s="36"/>
      <c r="B11161" s="39"/>
    </row>
    <row r="11162" spans="1:2" x14ac:dyDescent="0.3">
      <c r="A11162" s="36"/>
      <c r="B11162" s="39"/>
    </row>
    <row r="11163" spans="1:2" x14ac:dyDescent="0.3">
      <c r="A11163" s="36"/>
      <c r="B11163" s="39"/>
    </row>
    <row r="11164" spans="1:2" x14ac:dyDescent="0.3">
      <c r="A11164" s="36"/>
      <c r="B11164" s="39"/>
    </row>
    <row r="11165" spans="1:2" x14ac:dyDescent="0.3">
      <c r="A11165" s="36"/>
      <c r="B11165" s="39"/>
    </row>
    <row r="11166" spans="1:2" x14ac:dyDescent="0.3">
      <c r="A11166" s="36"/>
      <c r="B11166" s="39"/>
    </row>
    <row r="11167" spans="1:2" x14ac:dyDescent="0.3">
      <c r="A11167" s="36"/>
      <c r="B11167" s="39"/>
    </row>
    <row r="11168" spans="1:2" x14ac:dyDescent="0.3">
      <c r="A11168" s="36"/>
      <c r="B11168" s="39"/>
    </row>
    <row r="11169" spans="1:2" x14ac:dyDescent="0.3">
      <c r="A11169" s="36"/>
      <c r="B11169" s="39"/>
    </row>
    <row r="11170" spans="1:2" x14ac:dyDescent="0.3">
      <c r="A11170" s="36"/>
      <c r="B11170" s="39"/>
    </row>
    <row r="11171" spans="1:2" x14ac:dyDescent="0.3">
      <c r="A11171" s="36"/>
      <c r="B11171" s="39"/>
    </row>
    <row r="11172" spans="1:2" x14ac:dyDescent="0.3">
      <c r="A11172" s="36"/>
      <c r="B11172" s="39"/>
    </row>
    <row r="11173" spans="1:2" x14ac:dyDescent="0.3">
      <c r="A11173" s="36"/>
      <c r="B11173" s="39"/>
    </row>
    <row r="11174" spans="1:2" x14ac:dyDescent="0.3">
      <c r="A11174" s="36"/>
      <c r="B11174" s="39"/>
    </row>
    <row r="11175" spans="1:2" x14ac:dyDescent="0.3">
      <c r="A11175" s="36"/>
      <c r="B11175" s="39"/>
    </row>
    <row r="11176" spans="1:2" x14ac:dyDescent="0.3">
      <c r="A11176" s="36"/>
      <c r="B11176" s="39"/>
    </row>
    <row r="11177" spans="1:2" x14ac:dyDescent="0.3">
      <c r="A11177" s="36"/>
      <c r="B11177" s="39"/>
    </row>
    <row r="11178" spans="1:2" x14ac:dyDescent="0.3">
      <c r="A11178" s="36"/>
      <c r="B11178" s="39"/>
    </row>
    <row r="11179" spans="1:2" x14ac:dyDescent="0.3">
      <c r="A11179" s="36"/>
      <c r="B11179" s="39"/>
    </row>
    <row r="11180" spans="1:2" x14ac:dyDescent="0.3">
      <c r="A11180" s="36"/>
      <c r="B11180" s="39"/>
    </row>
    <row r="11181" spans="1:2" x14ac:dyDescent="0.3">
      <c r="A11181" s="36"/>
      <c r="B11181" s="39"/>
    </row>
    <row r="11182" spans="1:2" x14ac:dyDescent="0.3">
      <c r="A11182" s="36"/>
      <c r="B11182" s="39"/>
    </row>
    <row r="11183" spans="1:2" x14ac:dyDescent="0.3">
      <c r="A11183" s="36"/>
      <c r="B11183" s="39"/>
    </row>
    <row r="11184" spans="1:2" x14ac:dyDescent="0.3">
      <c r="A11184" s="36"/>
      <c r="B11184" s="39"/>
    </row>
    <row r="11185" spans="1:2" x14ac:dyDescent="0.3">
      <c r="A11185" s="36"/>
      <c r="B11185" s="39"/>
    </row>
    <row r="11186" spans="1:2" x14ac:dyDescent="0.3">
      <c r="A11186" s="36"/>
      <c r="B11186" s="39"/>
    </row>
    <row r="11187" spans="1:2" x14ac:dyDescent="0.3">
      <c r="A11187" s="36"/>
      <c r="B11187" s="39"/>
    </row>
    <row r="11188" spans="1:2" x14ac:dyDescent="0.3">
      <c r="A11188" s="36"/>
      <c r="B11188" s="39"/>
    </row>
    <row r="11189" spans="1:2" x14ac:dyDescent="0.3">
      <c r="A11189" s="36"/>
      <c r="B11189" s="39"/>
    </row>
    <row r="11190" spans="1:2" x14ac:dyDescent="0.3">
      <c r="A11190" s="36"/>
      <c r="B11190" s="39"/>
    </row>
    <row r="11191" spans="1:2" x14ac:dyDescent="0.3">
      <c r="A11191" s="36"/>
      <c r="B11191" s="39"/>
    </row>
    <row r="11192" spans="1:2" x14ac:dyDescent="0.3">
      <c r="A11192" s="36"/>
      <c r="B11192" s="39"/>
    </row>
    <row r="11193" spans="1:2" x14ac:dyDescent="0.3">
      <c r="A11193" s="36"/>
      <c r="B11193" s="39"/>
    </row>
    <row r="11194" spans="1:2" x14ac:dyDescent="0.3">
      <c r="A11194" s="36"/>
      <c r="B11194" s="39"/>
    </row>
    <row r="11195" spans="1:2" x14ac:dyDescent="0.3">
      <c r="A11195" s="36"/>
      <c r="B11195" s="39"/>
    </row>
    <row r="11196" spans="1:2" x14ac:dyDescent="0.3">
      <c r="A11196" s="36"/>
      <c r="B11196" s="39"/>
    </row>
    <row r="11197" spans="1:2" x14ac:dyDescent="0.3">
      <c r="A11197" s="36"/>
      <c r="B11197" s="39"/>
    </row>
    <row r="11198" spans="1:2" x14ac:dyDescent="0.3">
      <c r="A11198" s="36"/>
      <c r="B11198" s="39"/>
    </row>
    <row r="11199" spans="1:2" x14ac:dyDescent="0.3">
      <c r="A11199" s="36"/>
      <c r="B11199" s="39"/>
    </row>
    <row r="11200" spans="1:2" x14ac:dyDescent="0.3">
      <c r="A11200" s="36"/>
      <c r="B11200" s="39"/>
    </row>
    <row r="11201" spans="1:2" x14ac:dyDescent="0.3">
      <c r="A11201" s="36"/>
      <c r="B11201" s="39"/>
    </row>
    <row r="11202" spans="1:2" x14ac:dyDescent="0.3">
      <c r="A11202" s="36"/>
      <c r="B11202" s="39"/>
    </row>
    <row r="11203" spans="1:2" x14ac:dyDescent="0.3">
      <c r="A11203" s="36"/>
      <c r="B11203" s="39"/>
    </row>
    <row r="11204" spans="1:2" x14ac:dyDescent="0.3">
      <c r="A11204" s="36"/>
      <c r="B11204" s="39"/>
    </row>
    <row r="11205" spans="1:2" x14ac:dyDescent="0.3">
      <c r="A11205" s="36"/>
      <c r="B11205" s="39"/>
    </row>
    <row r="11206" spans="1:2" x14ac:dyDescent="0.3">
      <c r="A11206" s="36"/>
      <c r="B11206" s="39"/>
    </row>
    <row r="11207" spans="1:2" x14ac:dyDescent="0.3">
      <c r="A11207" s="36"/>
      <c r="B11207" s="39"/>
    </row>
    <row r="11208" spans="1:2" x14ac:dyDescent="0.3">
      <c r="A11208" s="36"/>
      <c r="B11208" s="39"/>
    </row>
    <row r="11209" spans="1:2" x14ac:dyDescent="0.3">
      <c r="A11209" s="36"/>
      <c r="B11209" s="39"/>
    </row>
    <row r="11210" spans="1:2" x14ac:dyDescent="0.3">
      <c r="A11210" s="36"/>
      <c r="B11210" s="39"/>
    </row>
    <row r="11211" spans="1:2" x14ac:dyDescent="0.3">
      <c r="A11211" s="36"/>
      <c r="B11211" s="39"/>
    </row>
    <row r="11212" spans="1:2" x14ac:dyDescent="0.3">
      <c r="A11212" s="36"/>
      <c r="B11212" s="39"/>
    </row>
    <row r="11213" spans="1:2" x14ac:dyDescent="0.3">
      <c r="A11213" s="36"/>
      <c r="B11213" s="39"/>
    </row>
    <row r="11214" spans="1:2" x14ac:dyDescent="0.3">
      <c r="A11214" s="36"/>
      <c r="B11214" s="39"/>
    </row>
    <row r="11215" spans="1:2" x14ac:dyDescent="0.3">
      <c r="A11215" s="36"/>
      <c r="B11215" s="39"/>
    </row>
    <row r="11216" spans="1:2" x14ac:dyDescent="0.3">
      <c r="A11216" s="36"/>
      <c r="B11216" s="39"/>
    </row>
    <row r="11217" spans="1:2" x14ac:dyDescent="0.3">
      <c r="A11217" s="36"/>
      <c r="B11217" s="39"/>
    </row>
    <row r="11218" spans="1:2" x14ac:dyDescent="0.3">
      <c r="A11218" s="36"/>
      <c r="B11218" s="39"/>
    </row>
    <row r="11219" spans="1:2" x14ac:dyDescent="0.3">
      <c r="A11219" s="36"/>
      <c r="B11219" s="39"/>
    </row>
    <row r="11220" spans="1:2" x14ac:dyDescent="0.3">
      <c r="A11220" s="36"/>
      <c r="B11220" s="39"/>
    </row>
    <row r="11221" spans="1:2" x14ac:dyDescent="0.3">
      <c r="A11221" s="36"/>
      <c r="B11221" s="39"/>
    </row>
    <row r="11222" spans="1:2" x14ac:dyDescent="0.3">
      <c r="A11222" s="36"/>
      <c r="B11222" s="39"/>
    </row>
    <row r="11223" spans="1:2" x14ac:dyDescent="0.3">
      <c r="A11223" s="36"/>
      <c r="B11223" s="39"/>
    </row>
    <row r="11224" spans="1:2" x14ac:dyDescent="0.3">
      <c r="A11224" s="36"/>
      <c r="B11224" s="39"/>
    </row>
    <row r="11225" spans="1:2" x14ac:dyDescent="0.3">
      <c r="A11225" s="36"/>
      <c r="B11225" s="39"/>
    </row>
    <row r="11226" spans="1:2" x14ac:dyDescent="0.3">
      <c r="A11226" s="36"/>
      <c r="B11226" s="39"/>
    </row>
    <row r="11227" spans="1:2" x14ac:dyDescent="0.3">
      <c r="A11227" s="36"/>
      <c r="B11227" s="39"/>
    </row>
    <row r="11228" spans="1:2" x14ac:dyDescent="0.3">
      <c r="A11228" s="36"/>
      <c r="B11228" s="39"/>
    </row>
    <row r="11229" spans="1:2" x14ac:dyDescent="0.3">
      <c r="A11229" s="36"/>
      <c r="B11229" s="39"/>
    </row>
    <row r="11230" spans="1:2" x14ac:dyDescent="0.3">
      <c r="A11230" s="36"/>
      <c r="B11230" s="39"/>
    </row>
    <row r="11231" spans="1:2" x14ac:dyDescent="0.3">
      <c r="A11231" s="36"/>
      <c r="B11231" s="39"/>
    </row>
    <row r="11232" spans="1:2" x14ac:dyDescent="0.3">
      <c r="A11232" s="36"/>
      <c r="B11232" s="39"/>
    </row>
    <row r="11233" spans="1:2" x14ac:dyDescent="0.3">
      <c r="A11233" s="36"/>
      <c r="B11233" s="39"/>
    </row>
    <row r="11234" spans="1:2" x14ac:dyDescent="0.3">
      <c r="A11234" s="36"/>
      <c r="B11234" s="39"/>
    </row>
    <row r="11235" spans="1:2" x14ac:dyDescent="0.3">
      <c r="A11235" s="36"/>
      <c r="B11235" s="39"/>
    </row>
    <row r="11236" spans="1:2" x14ac:dyDescent="0.3">
      <c r="A11236" s="36"/>
      <c r="B11236" s="39"/>
    </row>
    <row r="11237" spans="1:2" x14ac:dyDescent="0.3">
      <c r="A11237" s="36"/>
      <c r="B11237" s="39"/>
    </row>
    <row r="11238" spans="1:2" x14ac:dyDescent="0.3">
      <c r="A11238" s="36"/>
      <c r="B11238" s="39"/>
    </row>
    <row r="11239" spans="1:2" x14ac:dyDescent="0.3">
      <c r="A11239" s="36"/>
      <c r="B11239" s="39"/>
    </row>
    <row r="11240" spans="1:2" x14ac:dyDescent="0.3">
      <c r="A11240" s="36"/>
      <c r="B11240" s="39"/>
    </row>
    <row r="11241" spans="1:2" x14ac:dyDescent="0.3">
      <c r="A11241" s="36"/>
      <c r="B11241" s="39"/>
    </row>
    <row r="11242" spans="1:2" x14ac:dyDescent="0.3">
      <c r="A11242" s="36"/>
      <c r="B11242" s="39"/>
    </row>
    <row r="11243" spans="1:2" x14ac:dyDescent="0.3">
      <c r="A11243" s="36"/>
      <c r="B11243" s="39"/>
    </row>
    <row r="11244" spans="1:2" x14ac:dyDescent="0.3">
      <c r="A11244" s="36"/>
      <c r="B11244" s="39"/>
    </row>
    <row r="11245" spans="1:2" x14ac:dyDescent="0.3">
      <c r="A11245" s="36"/>
      <c r="B11245" s="39"/>
    </row>
    <row r="11246" spans="1:2" x14ac:dyDescent="0.3">
      <c r="A11246" s="36"/>
      <c r="B11246" s="39"/>
    </row>
    <row r="11247" spans="1:2" x14ac:dyDescent="0.3">
      <c r="A11247" s="36"/>
      <c r="B11247" s="39"/>
    </row>
    <row r="11248" spans="1:2" x14ac:dyDescent="0.3">
      <c r="A11248" s="36"/>
      <c r="B11248" s="39"/>
    </row>
    <row r="11249" spans="1:2" x14ac:dyDescent="0.3">
      <c r="A11249" s="36"/>
      <c r="B11249" s="39"/>
    </row>
    <row r="11250" spans="1:2" x14ac:dyDescent="0.3">
      <c r="A11250" s="36"/>
      <c r="B11250" s="39"/>
    </row>
    <row r="11251" spans="1:2" x14ac:dyDescent="0.3">
      <c r="A11251" s="36"/>
      <c r="B11251" s="39"/>
    </row>
    <row r="11252" spans="1:2" x14ac:dyDescent="0.3">
      <c r="A11252" s="36"/>
      <c r="B11252" s="39"/>
    </row>
    <row r="11253" spans="1:2" x14ac:dyDescent="0.3">
      <c r="A11253" s="36"/>
      <c r="B11253" s="39"/>
    </row>
    <row r="11254" spans="1:2" x14ac:dyDescent="0.3">
      <c r="A11254" s="36"/>
      <c r="B11254" s="39"/>
    </row>
    <row r="11255" spans="1:2" x14ac:dyDescent="0.3">
      <c r="A11255" s="36"/>
      <c r="B11255" s="39"/>
    </row>
    <row r="11256" spans="1:2" x14ac:dyDescent="0.3">
      <c r="A11256" s="36"/>
      <c r="B11256" s="39"/>
    </row>
    <row r="11257" spans="1:2" x14ac:dyDescent="0.3">
      <c r="A11257" s="36"/>
      <c r="B11257" s="39"/>
    </row>
    <row r="11258" spans="1:2" x14ac:dyDescent="0.3">
      <c r="A11258" s="36"/>
      <c r="B11258" s="39"/>
    </row>
    <row r="11259" spans="1:2" x14ac:dyDescent="0.3">
      <c r="A11259" s="36"/>
      <c r="B11259" s="39"/>
    </row>
    <row r="11260" spans="1:2" x14ac:dyDescent="0.3">
      <c r="A11260" s="36"/>
      <c r="B11260" s="39"/>
    </row>
    <row r="11261" spans="1:2" x14ac:dyDescent="0.3">
      <c r="A11261" s="36"/>
      <c r="B11261" s="39"/>
    </row>
    <row r="11262" spans="1:2" x14ac:dyDescent="0.3">
      <c r="A11262" s="36"/>
      <c r="B11262" s="39"/>
    </row>
    <row r="11263" spans="1:2" x14ac:dyDescent="0.3">
      <c r="A11263" s="36"/>
      <c r="B11263" s="39"/>
    </row>
    <row r="11264" spans="1:2" x14ac:dyDescent="0.3">
      <c r="A11264" s="36"/>
      <c r="B11264" s="39"/>
    </row>
    <row r="11265" spans="1:2" x14ac:dyDescent="0.3">
      <c r="A11265" s="36"/>
      <c r="B11265" s="39"/>
    </row>
    <row r="11266" spans="1:2" x14ac:dyDescent="0.3">
      <c r="A11266" s="36"/>
      <c r="B11266" s="39"/>
    </row>
    <row r="11267" spans="1:2" x14ac:dyDescent="0.3">
      <c r="A11267" s="36"/>
      <c r="B11267" s="39"/>
    </row>
    <row r="11268" spans="1:2" x14ac:dyDescent="0.3">
      <c r="A11268" s="36"/>
      <c r="B11268" s="39"/>
    </row>
    <row r="11269" spans="1:2" x14ac:dyDescent="0.3">
      <c r="A11269" s="36"/>
      <c r="B11269" s="39"/>
    </row>
    <row r="11270" spans="1:2" x14ac:dyDescent="0.3">
      <c r="A11270" s="36"/>
      <c r="B11270" s="39"/>
    </row>
    <row r="11271" spans="1:2" x14ac:dyDescent="0.3">
      <c r="A11271" s="36"/>
      <c r="B11271" s="39"/>
    </row>
    <row r="11272" spans="1:2" x14ac:dyDescent="0.3">
      <c r="A11272" s="36"/>
      <c r="B11272" s="39"/>
    </row>
    <row r="11273" spans="1:2" x14ac:dyDescent="0.3">
      <c r="A11273" s="36"/>
      <c r="B11273" s="39"/>
    </row>
    <row r="11274" spans="1:2" x14ac:dyDescent="0.3">
      <c r="A11274" s="36"/>
      <c r="B11274" s="39"/>
    </row>
    <row r="11275" spans="1:2" x14ac:dyDescent="0.3">
      <c r="A11275" s="36"/>
      <c r="B11275" s="39"/>
    </row>
    <row r="11276" spans="1:2" x14ac:dyDescent="0.3">
      <c r="A11276" s="36"/>
      <c r="B11276" s="39"/>
    </row>
    <row r="11277" spans="1:2" x14ac:dyDescent="0.3">
      <c r="A11277" s="36"/>
      <c r="B11277" s="39"/>
    </row>
    <row r="11278" spans="1:2" x14ac:dyDescent="0.3">
      <c r="A11278" s="36"/>
      <c r="B11278" s="39"/>
    </row>
    <row r="11279" spans="1:2" x14ac:dyDescent="0.3">
      <c r="A11279" s="36"/>
      <c r="B11279" s="39"/>
    </row>
    <row r="11280" spans="1:2" x14ac:dyDescent="0.3">
      <c r="A11280" s="36"/>
      <c r="B11280" s="39"/>
    </row>
    <row r="11281" spans="1:2" x14ac:dyDescent="0.3">
      <c r="A11281" s="36"/>
      <c r="B11281" s="39"/>
    </row>
    <row r="11282" spans="1:2" x14ac:dyDescent="0.3">
      <c r="A11282" s="36"/>
      <c r="B11282" s="39"/>
    </row>
    <row r="11283" spans="1:2" x14ac:dyDescent="0.3">
      <c r="A11283" s="36"/>
      <c r="B11283" s="39"/>
    </row>
    <row r="11284" spans="1:2" x14ac:dyDescent="0.3">
      <c r="A11284" s="36"/>
      <c r="B11284" s="39"/>
    </row>
    <row r="11285" spans="1:2" x14ac:dyDescent="0.3">
      <c r="A11285" s="36"/>
      <c r="B11285" s="39"/>
    </row>
    <row r="11286" spans="1:2" x14ac:dyDescent="0.3">
      <c r="A11286" s="36"/>
      <c r="B11286" s="39"/>
    </row>
    <row r="11287" spans="1:2" x14ac:dyDescent="0.3">
      <c r="A11287" s="36"/>
      <c r="B11287" s="39"/>
    </row>
    <row r="11288" spans="1:2" x14ac:dyDescent="0.3">
      <c r="A11288" s="36"/>
      <c r="B11288" s="39"/>
    </row>
    <row r="11289" spans="1:2" x14ac:dyDescent="0.3">
      <c r="A11289" s="36"/>
      <c r="B11289" s="39"/>
    </row>
    <row r="11290" spans="1:2" x14ac:dyDescent="0.3">
      <c r="A11290" s="36"/>
      <c r="B11290" s="39"/>
    </row>
    <row r="11291" spans="1:2" x14ac:dyDescent="0.3">
      <c r="A11291" s="36"/>
      <c r="B11291" s="39"/>
    </row>
    <row r="11292" spans="1:2" x14ac:dyDescent="0.3">
      <c r="A11292" s="36"/>
      <c r="B11292" s="39"/>
    </row>
    <row r="11293" spans="1:2" x14ac:dyDescent="0.3">
      <c r="A11293" s="36"/>
      <c r="B11293" s="39"/>
    </row>
    <row r="11294" spans="1:2" x14ac:dyDescent="0.3">
      <c r="A11294" s="36"/>
      <c r="B11294" s="39"/>
    </row>
    <row r="11295" spans="1:2" x14ac:dyDescent="0.3">
      <c r="A11295" s="36"/>
      <c r="B11295" s="39"/>
    </row>
    <row r="11296" spans="1:2" x14ac:dyDescent="0.3">
      <c r="A11296" s="36"/>
      <c r="B11296" s="39"/>
    </row>
    <row r="11297" spans="1:2" x14ac:dyDescent="0.3">
      <c r="A11297" s="36"/>
      <c r="B11297" s="39"/>
    </row>
    <row r="11298" spans="1:2" x14ac:dyDescent="0.3">
      <c r="A11298" s="36"/>
      <c r="B11298" s="39"/>
    </row>
    <row r="11299" spans="1:2" x14ac:dyDescent="0.3">
      <c r="A11299" s="36"/>
      <c r="B11299" s="39"/>
    </row>
    <row r="11300" spans="1:2" x14ac:dyDescent="0.3">
      <c r="A11300" s="36"/>
      <c r="B11300" s="39"/>
    </row>
    <row r="11301" spans="1:2" x14ac:dyDescent="0.3">
      <c r="A11301" s="36"/>
      <c r="B11301" s="39"/>
    </row>
    <row r="11302" spans="1:2" x14ac:dyDescent="0.3">
      <c r="A11302" s="36"/>
      <c r="B11302" s="39"/>
    </row>
    <row r="11303" spans="1:2" x14ac:dyDescent="0.3">
      <c r="A11303" s="36"/>
      <c r="B11303" s="39"/>
    </row>
    <row r="11304" spans="1:2" x14ac:dyDescent="0.3">
      <c r="A11304" s="36"/>
      <c r="B11304" s="39"/>
    </row>
    <row r="11305" spans="1:2" x14ac:dyDescent="0.3">
      <c r="A11305" s="36"/>
      <c r="B11305" s="39"/>
    </row>
    <row r="11306" spans="1:2" x14ac:dyDescent="0.3">
      <c r="A11306" s="36"/>
      <c r="B11306" s="39"/>
    </row>
    <row r="11307" spans="1:2" x14ac:dyDescent="0.3">
      <c r="A11307" s="36"/>
      <c r="B11307" s="39"/>
    </row>
    <row r="11308" spans="1:2" x14ac:dyDescent="0.3">
      <c r="A11308" s="36"/>
      <c r="B11308" s="39"/>
    </row>
    <row r="11309" spans="1:2" x14ac:dyDescent="0.3">
      <c r="A11309" s="36"/>
      <c r="B11309" s="39"/>
    </row>
    <row r="11310" spans="1:2" x14ac:dyDescent="0.3">
      <c r="A11310" s="36"/>
      <c r="B11310" s="39"/>
    </row>
    <row r="11311" spans="1:2" x14ac:dyDescent="0.3">
      <c r="A11311" s="36"/>
      <c r="B11311" s="39"/>
    </row>
    <row r="11312" spans="1:2" x14ac:dyDescent="0.3">
      <c r="A11312" s="36"/>
      <c r="B11312" s="39"/>
    </row>
    <row r="11313" spans="1:2" x14ac:dyDescent="0.3">
      <c r="A11313" s="36"/>
      <c r="B11313" s="39"/>
    </row>
    <row r="11314" spans="1:2" x14ac:dyDescent="0.3">
      <c r="A11314" s="36"/>
      <c r="B11314" s="39"/>
    </row>
    <row r="11315" spans="1:2" x14ac:dyDescent="0.3">
      <c r="A11315" s="36"/>
      <c r="B11315" s="39"/>
    </row>
    <row r="11316" spans="1:2" x14ac:dyDescent="0.3">
      <c r="A11316" s="36"/>
      <c r="B11316" s="39"/>
    </row>
    <row r="11317" spans="1:2" x14ac:dyDescent="0.3">
      <c r="A11317" s="36"/>
      <c r="B11317" s="39"/>
    </row>
    <row r="11318" spans="1:2" x14ac:dyDescent="0.3">
      <c r="A11318" s="36"/>
      <c r="B11318" s="39"/>
    </row>
    <row r="11319" spans="1:2" x14ac:dyDescent="0.3">
      <c r="A11319" s="36"/>
      <c r="B11319" s="39"/>
    </row>
    <row r="11320" spans="1:2" x14ac:dyDescent="0.3">
      <c r="A11320" s="36"/>
      <c r="B11320" s="39"/>
    </row>
    <row r="11321" spans="1:2" x14ac:dyDescent="0.3">
      <c r="A11321" s="36"/>
      <c r="B11321" s="39"/>
    </row>
    <row r="11322" spans="1:2" x14ac:dyDescent="0.3">
      <c r="A11322" s="36"/>
      <c r="B11322" s="39"/>
    </row>
    <row r="11323" spans="1:2" x14ac:dyDescent="0.3">
      <c r="A11323" s="36"/>
      <c r="B11323" s="39"/>
    </row>
    <row r="11324" spans="1:2" x14ac:dyDescent="0.3">
      <c r="A11324" s="36"/>
      <c r="B11324" s="39"/>
    </row>
    <row r="11325" spans="1:2" x14ac:dyDescent="0.3">
      <c r="A11325" s="36"/>
      <c r="B11325" s="39"/>
    </row>
    <row r="11326" spans="1:2" x14ac:dyDescent="0.3">
      <c r="A11326" s="36"/>
      <c r="B11326" s="39"/>
    </row>
    <row r="11327" spans="1:2" x14ac:dyDescent="0.3">
      <c r="A11327" s="36"/>
      <c r="B11327" s="39"/>
    </row>
    <row r="11328" spans="1:2" x14ac:dyDescent="0.3">
      <c r="A11328" s="36"/>
      <c r="B11328" s="39"/>
    </row>
    <row r="11329" spans="1:2" x14ac:dyDescent="0.3">
      <c r="A11329" s="36"/>
      <c r="B11329" s="39"/>
    </row>
    <row r="11330" spans="1:2" x14ac:dyDescent="0.3">
      <c r="A11330" s="36"/>
      <c r="B11330" s="39"/>
    </row>
    <row r="11331" spans="1:2" x14ac:dyDescent="0.3">
      <c r="A11331" s="36"/>
      <c r="B11331" s="39"/>
    </row>
    <row r="11332" spans="1:2" x14ac:dyDescent="0.3">
      <c r="A11332" s="36"/>
      <c r="B11332" s="39"/>
    </row>
    <row r="11333" spans="1:2" x14ac:dyDescent="0.3">
      <c r="A11333" s="36"/>
      <c r="B11333" s="39"/>
    </row>
    <row r="11334" spans="1:2" x14ac:dyDescent="0.3">
      <c r="A11334" s="36"/>
      <c r="B11334" s="39"/>
    </row>
    <row r="11335" spans="1:2" x14ac:dyDescent="0.3">
      <c r="A11335" s="36"/>
      <c r="B11335" s="39"/>
    </row>
    <row r="11336" spans="1:2" x14ac:dyDescent="0.3">
      <c r="A11336" s="36"/>
      <c r="B11336" s="39"/>
    </row>
    <row r="11337" spans="1:2" x14ac:dyDescent="0.3">
      <c r="A11337" s="36"/>
      <c r="B11337" s="39"/>
    </row>
    <row r="11338" spans="1:2" x14ac:dyDescent="0.3">
      <c r="A11338" s="36"/>
      <c r="B11338" s="39"/>
    </row>
    <row r="11339" spans="1:2" x14ac:dyDescent="0.3">
      <c r="A11339" s="36"/>
      <c r="B11339" s="39"/>
    </row>
    <row r="11340" spans="1:2" x14ac:dyDescent="0.3">
      <c r="A11340" s="36"/>
      <c r="B11340" s="39"/>
    </row>
    <row r="11341" spans="1:2" x14ac:dyDescent="0.3">
      <c r="A11341" s="36"/>
      <c r="B11341" s="39"/>
    </row>
    <row r="11342" spans="1:2" x14ac:dyDescent="0.3">
      <c r="A11342" s="36"/>
      <c r="B11342" s="39"/>
    </row>
    <row r="11343" spans="1:2" x14ac:dyDescent="0.3">
      <c r="A11343" s="36"/>
      <c r="B11343" s="39"/>
    </row>
    <row r="11344" spans="1:2" x14ac:dyDescent="0.3">
      <c r="A11344" s="36"/>
      <c r="B11344" s="39"/>
    </row>
    <row r="11345" spans="1:2" x14ac:dyDescent="0.3">
      <c r="A11345" s="36"/>
      <c r="B11345" s="39"/>
    </row>
    <row r="11346" spans="1:2" x14ac:dyDescent="0.3">
      <c r="A11346" s="36"/>
      <c r="B11346" s="39"/>
    </row>
    <row r="11347" spans="1:2" x14ac:dyDescent="0.3">
      <c r="A11347" s="36"/>
      <c r="B11347" s="39"/>
    </row>
    <row r="11348" spans="1:2" x14ac:dyDescent="0.3">
      <c r="A11348" s="36"/>
      <c r="B11348" s="39"/>
    </row>
    <row r="11349" spans="1:2" x14ac:dyDescent="0.3">
      <c r="A11349" s="36"/>
      <c r="B11349" s="39"/>
    </row>
    <row r="11350" spans="1:2" x14ac:dyDescent="0.3">
      <c r="A11350" s="36"/>
      <c r="B11350" s="39"/>
    </row>
    <row r="11351" spans="1:2" x14ac:dyDescent="0.3">
      <c r="A11351" s="36"/>
      <c r="B11351" s="39"/>
    </row>
    <row r="11352" spans="1:2" x14ac:dyDescent="0.3">
      <c r="A11352" s="36"/>
      <c r="B11352" s="39"/>
    </row>
    <row r="11353" spans="1:2" x14ac:dyDescent="0.3">
      <c r="A11353" s="36"/>
      <c r="B11353" s="39"/>
    </row>
    <row r="11354" spans="1:2" x14ac:dyDescent="0.3">
      <c r="A11354" s="36"/>
      <c r="B11354" s="39"/>
    </row>
    <row r="11355" spans="1:2" x14ac:dyDescent="0.3">
      <c r="A11355" s="36"/>
      <c r="B11355" s="39"/>
    </row>
    <row r="11356" spans="1:2" x14ac:dyDescent="0.3">
      <c r="A11356" s="36"/>
      <c r="B11356" s="39"/>
    </row>
    <row r="11357" spans="1:2" x14ac:dyDescent="0.3">
      <c r="A11357" s="36"/>
      <c r="B11357" s="39"/>
    </row>
    <row r="11358" spans="1:2" x14ac:dyDescent="0.3">
      <c r="A11358" s="36"/>
      <c r="B11358" s="39"/>
    </row>
    <row r="11359" spans="1:2" x14ac:dyDescent="0.3">
      <c r="A11359" s="36"/>
      <c r="B11359" s="39"/>
    </row>
    <row r="11360" spans="1:2" x14ac:dyDescent="0.3">
      <c r="A11360" s="36"/>
      <c r="B11360" s="39"/>
    </row>
    <row r="11361" spans="1:2" x14ac:dyDescent="0.3">
      <c r="A11361" s="36"/>
      <c r="B11361" s="39"/>
    </row>
    <row r="11362" spans="1:2" x14ac:dyDescent="0.3">
      <c r="A11362" s="36"/>
      <c r="B11362" s="39"/>
    </row>
    <row r="11363" spans="1:2" x14ac:dyDescent="0.3">
      <c r="A11363" s="36"/>
      <c r="B11363" s="39"/>
    </row>
    <row r="11364" spans="1:2" x14ac:dyDescent="0.3">
      <c r="A11364" s="36"/>
      <c r="B11364" s="39"/>
    </row>
    <row r="11365" spans="1:2" x14ac:dyDescent="0.3">
      <c r="A11365" s="36"/>
      <c r="B11365" s="39"/>
    </row>
    <row r="11366" spans="1:2" x14ac:dyDescent="0.3">
      <c r="A11366" s="36"/>
      <c r="B11366" s="39"/>
    </row>
    <row r="11367" spans="1:2" x14ac:dyDescent="0.3">
      <c r="A11367" s="36"/>
      <c r="B11367" s="39"/>
    </row>
    <row r="11368" spans="1:2" x14ac:dyDescent="0.3">
      <c r="A11368" s="36"/>
      <c r="B11368" s="39"/>
    </row>
    <row r="11369" spans="1:2" x14ac:dyDescent="0.3">
      <c r="A11369" s="36"/>
      <c r="B11369" s="39"/>
    </row>
    <row r="11370" spans="1:2" x14ac:dyDescent="0.3">
      <c r="A11370" s="36"/>
      <c r="B11370" s="39"/>
    </row>
    <row r="11371" spans="1:2" x14ac:dyDescent="0.3">
      <c r="A11371" s="36"/>
      <c r="B11371" s="39"/>
    </row>
    <row r="11372" spans="1:2" x14ac:dyDescent="0.3">
      <c r="A11372" s="36"/>
      <c r="B11372" s="39"/>
    </row>
    <row r="11373" spans="1:2" x14ac:dyDescent="0.3">
      <c r="A11373" s="36"/>
      <c r="B11373" s="39"/>
    </row>
    <row r="11374" spans="1:2" x14ac:dyDescent="0.3">
      <c r="A11374" s="36"/>
      <c r="B11374" s="39"/>
    </row>
    <row r="11375" spans="1:2" x14ac:dyDescent="0.3">
      <c r="A11375" s="36"/>
      <c r="B11375" s="39"/>
    </row>
    <row r="11376" spans="1:2" x14ac:dyDescent="0.3">
      <c r="A11376" s="36"/>
      <c r="B11376" s="39"/>
    </row>
    <row r="11377" spans="1:2" x14ac:dyDescent="0.3">
      <c r="A11377" s="36"/>
      <c r="B11377" s="39"/>
    </row>
    <row r="11378" spans="1:2" x14ac:dyDescent="0.3">
      <c r="A11378" s="36"/>
      <c r="B11378" s="39"/>
    </row>
    <row r="11379" spans="1:2" x14ac:dyDescent="0.3">
      <c r="A11379" s="36"/>
      <c r="B11379" s="39"/>
    </row>
    <row r="11380" spans="1:2" x14ac:dyDescent="0.3">
      <c r="A11380" s="36"/>
      <c r="B11380" s="39"/>
    </row>
    <row r="11381" spans="1:2" x14ac:dyDescent="0.3">
      <c r="A11381" s="36"/>
      <c r="B11381" s="39"/>
    </row>
    <row r="11382" spans="1:2" x14ac:dyDescent="0.3">
      <c r="A11382" s="36"/>
      <c r="B11382" s="39"/>
    </row>
    <row r="11383" spans="1:2" x14ac:dyDescent="0.3">
      <c r="A11383" s="36"/>
      <c r="B11383" s="39"/>
    </row>
    <row r="11384" spans="1:2" x14ac:dyDescent="0.3">
      <c r="A11384" s="36"/>
      <c r="B11384" s="39"/>
    </row>
    <row r="11385" spans="1:2" x14ac:dyDescent="0.3">
      <c r="A11385" s="36"/>
      <c r="B11385" s="39"/>
    </row>
    <row r="11386" spans="1:2" x14ac:dyDescent="0.3">
      <c r="A11386" s="36"/>
      <c r="B11386" s="39"/>
    </row>
    <row r="11387" spans="1:2" x14ac:dyDescent="0.3">
      <c r="A11387" s="36"/>
      <c r="B11387" s="39"/>
    </row>
    <row r="11388" spans="1:2" x14ac:dyDescent="0.3">
      <c r="A11388" s="36"/>
      <c r="B11388" s="39"/>
    </row>
    <row r="11389" spans="1:2" x14ac:dyDescent="0.3">
      <c r="A11389" s="36"/>
      <c r="B11389" s="39"/>
    </row>
    <row r="11390" spans="1:2" x14ac:dyDescent="0.3">
      <c r="A11390" s="36"/>
      <c r="B11390" s="39"/>
    </row>
    <row r="11391" spans="1:2" x14ac:dyDescent="0.3">
      <c r="A11391" s="36"/>
      <c r="B11391" s="39"/>
    </row>
    <row r="11392" spans="1:2" x14ac:dyDescent="0.3">
      <c r="A11392" s="36"/>
      <c r="B11392" s="39"/>
    </row>
    <row r="11393" spans="1:2" x14ac:dyDescent="0.3">
      <c r="A11393" s="36"/>
      <c r="B11393" s="39"/>
    </row>
    <row r="11394" spans="1:2" x14ac:dyDescent="0.3">
      <c r="A11394" s="36"/>
      <c r="B11394" s="39"/>
    </row>
    <row r="11395" spans="1:2" x14ac:dyDescent="0.3">
      <c r="A11395" s="36"/>
      <c r="B11395" s="39"/>
    </row>
    <row r="11396" spans="1:2" x14ac:dyDescent="0.3">
      <c r="A11396" s="36"/>
      <c r="B11396" s="39"/>
    </row>
    <row r="11397" spans="1:2" x14ac:dyDescent="0.3">
      <c r="A11397" s="36"/>
      <c r="B11397" s="39"/>
    </row>
    <row r="11398" spans="1:2" x14ac:dyDescent="0.3">
      <c r="A11398" s="36"/>
      <c r="B11398" s="39"/>
    </row>
    <row r="11399" spans="1:2" x14ac:dyDescent="0.3">
      <c r="A11399" s="36"/>
      <c r="B11399" s="39"/>
    </row>
    <row r="11400" spans="1:2" x14ac:dyDescent="0.3">
      <c r="A11400" s="36"/>
      <c r="B11400" s="39"/>
    </row>
    <row r="11401" spans="1:2" x14ac:dyDescent="0.3">
      <c r="A11401" s="36"/>
      <c r="B11401" s="39"/>
    </row>
    <row r="11402" spans="1:2" x14ac:dyDescent="0.3">
      <c r="A11402" s="36"/>
      <c r="B11402" s="39"/>
    </row>
    <row r="11403" spans="1:2" x14ac:dyDescent="0.3">
      <c r="A11403" s="36"/>
      <c r="B11403" s="39"/>
    </row>
    <row r="11404" spans="1:2" x14ac:dyDescent="0.3">
      <c r="A11404" s="36"/>
      <c r="B11404" s="39"/>
    </row>
    <row r="11405" spans="1:2" x14ac:dyDescent="0.3">
      <c r="A11405" s="36"/>
      <c r="B11405" s="39"/>
    </row>
    <row r="11406" spans="1:2" x14ac:dyDescent="0.3">
      <c r="A11406" s="36"/>
      <c r="B11406" s="39"/>
    </row>
    <row r="11407" spans="1:2" x14ac:dyDescent="0.3">
      <c r="A11407" s="36"/>
      <c r="B11407" s="39"/>
    </row>
    <row r="11408" spans="1:2" x14ac:dyDescent="0.3">
      <c r="A11408" s="36"/>
      <c r="B11408" s="39"/>
    </row>
    <row r="11409" spans="1:2" x14ac:dyDescent="0.3">
      <c r="A11409" s="36"/>
      <c r="B11409" s="39"/>
    </row>
    <row r="11410" spans="1:2" x14ac:dyDescent="0.3">
      <c r="A11410" s="36"/>
      <c r="B11410" s="39"/>
    </row>
    <row r="11411" spans="1:2" x14ac:dyDescent="0.3">
      <c r="A11411" s="36"/>
      <c r="B11411" s="39"/>
    </row>
    <row r="11412" spans="1:2" x14ac:dyDescent="0.3">
      <c r="A11412" s="36"/>
      <c r="B11412" s="39"/>
    </row>
    <row r="11413" spans="1:2" x14ac:dyDescent="0.3">
      <c r="A11413" s="36"/>
      <c r="B11413" s="39"/>
    </row>
    <row r="11414" spans="1:2" x14ac:dyDescent="0.3">
      <c r="A11414" s="36"/>
      <c r="B11414" s="39"/>
    </row>
    <row r="11415" spans="1:2" x14ac:dyDescent="0.3">
      <c r="A11415" s="36"/>
      <c r="B11415" s="39"/>
    </row>
    <row r="11416" spans="1:2" x14ac:dyDescent="0.3">
      <c r="A11416" s="36"/>
      <c r="B11416" s="39"/>
    </row>
    <row r="11417" spans="1:2" x14ac:dyDescent="0.3">
      <c r="A11417" s="36"/>
      <c r="B11417" s="39"/>
    </row>
    <row r="11418" spans="1:2" x14ac:dyDescent="0.3">
      <c r="A11418" s="36"/>
      <c r="B11418" s="39"/>
    </row>
    <row r="11419" spans="1:2" x14ac:dyDescent="0.3">
      <c r="A11419" s="36"/>
      <c r="B11419" s="39"/>
    </row>
    <row r="11420" spans="1:2" x14ac:dyDescent="0.3">
      <c r="A11420" s="36"/>
      <c r="B11420" s="39"/>
    </row>
    <row r="11421" spans="1:2" x14ac:dyDescent="0.3">
      <c r="A11421" s="36"/>
      <c r="B11421" s="39"/>
    </row>
    <row r="11422" spans="1:2" x14ac:dyDescent="0.3">
      <c r="A11422" s="36"/>
      <c r="B11422" s="39"/>
    </row>
    <row r="11423" spans="1:2" x14ac:dyDescent="0.3">
      <c r="A11423" s="36"/>
      <c r="B11423" s="39"/>
    </row>
    <row r="11424" spans="1:2" x14ac:dyDescent="0.3">
      <c r="A11424" s="36"/>
      <c r="B11424" s="39"/>
    </row>
    <row r="11425" spans="1:2" x14ac:dyDescent="0.3">
      <c r="A11425" s="36"/>
      <c r="B11425" s="39"/>
    </row>
    <row r="11426" spans="1:2" x14ac:dyDescent="0.3">
      <c r="A11426" s="36"/>
      <c r="B11426" s="39"/>
    </row>
    <row r="11427" spans="1:2" x14ac:dyDescent="0.3">
      <c r="A11427" s="36"/>
      <c r="B11427" s="39"/>
    </row>
    <row r="11428" spans="1:2" x14ac:dyDescent="0.3">
      <c r="A11428" s="36"/>
      <c r="B11428" s="39"/>
    </row>
    <row r="11429" spans="1:2" x14ac:dyDescent="0.3">
      <c r="A11429" s="36"/>
      <c r="B11429" s="39"/>
    </row>
    <row r="11430" spans="1:2" x14ac:dyDescent="0.3">
      <c r="A11430" s="36"/>
      <c r="B11430" s="39"/>
    </row>
    <row r="11431" spans="1:2" x14ac:dyDescent="0.3">
      <c r="A11431" s="36"/>
      <c r="B11431" s="39"/>
    </row>
    <row r="11432" spans="1:2" x14ac:dyDescent="0.3">
      <c r="A11432" s="36"/>
      <c r="B11432" s="39"/>
    </row>
    <row r="11433" spans="1:2" x14ac:dyDescent="0.3">
      <c r="A11433" s="36"/>
      <c r="B11433" s="39"/>
    </row>
    <row r="11434" spans="1:2" x14ac:dyDescent="0.3">
      <c r="A11434" s="36"/>
      <c r="B11434" s="39"/>
    </row>
    <row r="11435" spans="1:2" x14ac:dyDescent="0.3">
      <c r="A11435" s="36"/>
      <c r="B11435" s="39"/>
    </row>
    <row r="11436" spans="1:2" x14ac:dyDescent="0.3">
      <c r="A11436" s="36"/>
      <c r="B11436" s="39"/>
    </row>
    <row r="11437" spans="1:2" x14ac:dyDescent="0.3">
      <c r="A11437" s="36"/>
      <c r="B11437" s="39"/>
    </row>
    <row r="11438" spans="1:2" x14ac:dyDescent="0.3">
      <c r="A11438" s="36"/>
      <c r="B11438" s="39"/>
    </row>
    <row r="11439" spans="1:2" x14ac:dyDescent="0.3">
      <c r="A11439" s="36"/>
      <c r="B11439" s="39"/>
    </row>
    <row r="11440" spans="1:2" x14ac:dyDescent="0.3">
      <c r="A11440" s="36"/>
      <c r="B11440" s="39"/>
    </row>
    <row r="11441" spans="1:2" x14ac:dyDescent="0.3">
      <c r="A11441" s="36"/>
      <c r="B11441" s="39"/>
    </row>
    <row r="11442" spans="1:2" x14ac:dyDescent="0.3">
      <c r="A11442" s="36"/>
      <c r="B11442" s="39"/>
    </row>
    <row r="11443" spans="1:2" x14ac:dyDescent="0.3">
      <c r="A11443" s="36"/>
      <c r="B11443" s="39"/>
    </row>
    <row r="11444" spans="1:2" x14ac:dyDescent="0.3">
      <c r="A11444" s="36"/>
      <c r="B11444" s="39"/>
    </row>
    <row r="11445" spans="1:2" x14ac:dyDescent="0.3">
      <c r="A11445" s="36"/>
      <c r="B11445" s="39"/>
    </row>
    <row r="11446" spans="1:2" x14ac:dyDescent="0.3">
      <c r="A11446" s="36"/>
      <c r="B11446" s="39"/>
    </row>
    <row r="11447" spans="1:2" x14ac:dyDescent="0.3">
      <c r="A11447" s="36"/>
      <c r="B11447" s="39"/>
    </row>
    <row r="11448" spans="1:2" x14ac:dyDescent="0.3">
      <c r="A11448" s="36"/>
      <c r="B11448" s="39"/>
    </row>
    <row r="11449" spans="1:2" x14ac:dyDescent="0.3">
      <c r="A11449" s="36"/>
      <c r="B11449" s="39"/>
    </row>
    <row r="11450" spans="1:2" x14ac:dyDescent="0.3">
      <c r="A11450" s="36"/>
      <c r="B11450" s="39"/>
    </row>
    <row r="11451" spans="1:2" x14ac:dyDescent="0.3">
      <c r="A11451" s="36"/>
      <c r="B11451" s="39"/>
    </row>
    <row r="11452" spans="1:2" x14ac:dyDescent="0.3">
      <c r="A11452" s="36"/>
      <c r="B11452" s="39"/>
    </row>
    <row r="11453" spans="1:2" x14ac:dyDescent="0.3">
      <c r="A11453" s="36"/>
      <c r="B11453" s="39"/>
    </row>
    <row r="11454" spans="1:2" x14ac:dyDescent="0.3">
      <c r="A11454" s="36"/>
      <c r="B11454" s="39"/>
    </row>
    <row r="11455" spans="1:2" x14ac:dyDescent="0.3">
      <c r="A11455" s="36"/>
      <c r="B11455" s="39"/>
    </row>
    <row r="11456" spans="1:2" x14ac:dyDescent="0.3">
      <c r="A11456" s="36"/>
      <c r="B11456" s="39"/>
    </row>
    <row r="11457" spans="1:2" x14ac:dyDescent="0.3">
      <c r="A11457" s="36"/>
      <c r="B11457" s="39"/>
    </row>
    <row r="11458" spans="1:2" x14ac:dyDescent="0.3">
      <c r="A11458" s="36"/>
      <c r="B11458" s="39"/>
    </row>
    <row r="11459" spans="1:2" x14ac:dyDescent="0.3">
      <c r="A11459" s="36"/>
      <c r="B11459" s="39"/>
    </row>
    <row r="11460" spans="1:2" x14ac:dyDescent="0.3">
      <c r="A11460" s="36"/>
      <c r="B11460" s="39"/>
    </row>
    <row r="11461" spans="1:2" x14ac:dyDescent="0.3">
      <c r="A11461" s="36"/>
      <c r="B11461" s="39"/>
    </row>
    <row r="11462" spans="1:2" x14ac:dyDescent="0.3">
      <c r="A11462" s="36"/>
      <c r="B11462" s="39"/>
    </row>
    <row r="11463" spans="1:2" x14ac:dyDescent="0.3">
      <c r="A11463" s="36"/>
      <c r="B11463" s="39"/>
    </row>
    <row r="11464" spans="1:2" x14ac:dyDescent="0.3">
      <c r="A11464" s="36"/>
      <c r="B11464" s="39"/>
    </row>
    <row r="11465" spans="1:2" x14ac:dyDescent="0.3">
      <c r="A11465" s="36"/>
      <c r="B11465" s="39"/>
    </row>
    <row r="11466" spans="1:2" x14ac:dyDescent="0.3">
      <c r="A11466" s="36"/>
      <c r="B11466" s="39"/>
    </row>
    <row r="11467" spans="1:2" x14ac:dyDescent="0.3">
      <c r="A11467" s="36"/>
      <c r="B11467" s="39"/>
    </row>
    <row r="11468" spans="1:2" x14ac:dyDescent="0.3">
      <c r="A11468" s="36"/>
      <c r="B11468" s="39"/>
    </row>
    <row r="11469" spans="1:2" x14ac:dyDescent="0.3">
      <c r="A11469" s="36"/>
      <c r="B11469" s="39"/>
    </row>
    <row r="11470" spans="1:2" x14ac:dyDescent="0.3">
      <c r="A11470" s="36"/>
      <c r="B11470" s="39"/>
    </row>
    <row r="11471" spans="1:2" x14ac:dyDescent="0.3">
      <c r="A11471" s="36"/>
      <c r="B11471" s="39"/>
    </row>
    <row r="11472" spans="1:2" x14ac:dyDescent="0.3">
      <c r="A11472" s="36"/>
      <c r="B11472" s="39"/>
    </row>
    <row r="11473" spans="1:2" x14ac:dyDescent="0.3">
      <c r="A11473" s="36"/>
      <c r="B11473" s="39"/>
    </row>
    <row r="11474" spans="1:2" x14ac:dyDescent="0.3">
      <c r="A11474" s="36"/>
      <c r="B11474" s="39"/>
    </row>
    <row r="11475" spans="1:2" x14ac:dyDescent="0.3">
      <c r="A11475" s="36"/>
      <c r="B11475" s="39"/>
    </row>
    <row r="11476" spans="1:2" x14ac:dyDescent="0.3">
      <c r="A11476" s="36"/>
      <c r="B11476" s="39"/>
    </row>
    <row r="11477" spans="1:2" x14ac:dyDescent="0.3">
      <c r="A11477" s="36"/>
      <c r="B11477" s="39"/>
    </row>
    <row r="11478" spans="1:2" x14ac:dyDescent="0.3">
      <c r="A11478" s="36"/>
      <c r="B11478" s="39"/>
    </row>
    <row r="11479" spans="1:2" x14ac:dyDescent="0.3">
      <c r="A11479" s="36"/>
      <c r="B11479" s="39"/>
    </row>
    <row r="11480" spans="1:2" x14ac:dyDescent="0.3">
      <c r="A11480" s="36"/>
      <c r="B11480" s="39"/>
    </row>
    <row r="11481" spans="1:2" x14ac:dyDescent="0.3">
      <c r="A11481" s="36"/>
      <c r="B11481" s="39"/>
    </row>
    <row r="11482" spans="1:2" x14ac:dyDescent="0.3">
      <c r="A11482" s="36"/>
      <c r="B11482" s="39"/>
    </row>
    <row r="11483" spans="1:2" x14ac:dyDescent="0.3">
      <c r="A11483" s="36"/>
      <c r="B11483" s="39"/>
    </row>
    <row r="11484" spans="1:2" x14ac:dyDescent="0.3">
      <c r="A11484" s="36"/>
      <c r="B11484" s="39"/>
    </row>
    <row r="11485" spans="1:2" x14ac:dyDescent="0.3">
      <c r="A11485" s="36"/>
      <c r="B11485" s="39"/>
    </row>
    <row r="11486" spans="1:2" x14ac:dyDescent="0.3">
      <c r="A11486" s="36"/>
      <c r="B11486" s="39"/>
    </row>
    <row r="11487" spans="1:2" x14ac:dyDescent="0.3">
      <c r="A11487" s="36"/>
      <c r="B11487" s="39"/>
    </row>
    <row r="11488" spans="1:2" x14ac:dyDescent="0.3">
      <c r="A11488" s="36"/>
      <c r="B11488" s="39"/>
    </row>
    <row r="11489" spans="1:2" x14ac:dyDescent="0.3">
      <c r="A11489" s="36"/>
      <c r="B11489" s="39"/>
    </row>
    <row r="11490" spans="1:2" x14ac:dyDescent="0.3">
      <c r="A11490" s="36"/>
      <c r="B11490" s="39"/>
    </row>
    <row r="11491" spans="1:2" x14ac:dyDescent="0.3">
      <c r="A11491" s="36"/>
      <c r="B11491" s="39"/>
    </row>
    <row r="11492" spans="1:2" x14ac:dyDescent="0.3">
      <c r="A11492" s="36"/>
      <c r="B11492" s="39"/>
    </row>
    <row r="11493" spans="1:2" x14ac:dyDescent="0.3">
      <c r="A11493" s="36"/>
      <c r="B11493" s="39"/>
    </row>
    <row r="11494" spans="1:2" x14ac:dyDescent="0.3">
      <c r="A11494" s="36"/>
      <c r="B11494" s="39"/>
    </row>
    <row r="11495" spans="1:2" x14ac:dyDescent="0.3">
      <c r="A11495" s="36"/>
      <c r="B11495" s="39"/>
    </row>
    <row r="11496" spans="1:2" x14ac:dyDescent="0.3">
      <c r="A11496" s="36"/>
      <c r="B11496" s="39"/>
    </row>
    <row r="11497" spans="1:2" x14ac:dyDescent="0.3">
      <c r="A11497" s="36"/>
      <c r="B11497" s="39"/>
    </row>
    <row r="11498" spans="1:2" x14ac:dyDescent="0.3">
      <c r="A11498" s="36"/>
      <c r="B11498" s="39"/>
    </row>
    <row r="11499" spans="1:2" x14ac:dyDescent="0.3">
      <c r="A11499" s="36"/>
      <c r="B11499" s="39"/>
    </row>
    <row r="11500" spans="1:2" x14ac:dyDescent="0.3">
      <c r="A11500" s="36"/>
      <c r="B11500" s="39"/>
    </row>
    <row r="11501" spans="1:2" x14ac:dyDescent="0.3">
      <c r="A11501" s="36"/>
      <c r="B11501" s="39"/>
    </row>
    <row r="11502" spans="1:2" x14ac:dyDescent="0.3">
      <c r="A11502" s="36"/>
      <c r="B11502" s="39"/>
    </row>
    <row r="11503" spans="1:2" x14ac:dyDescent="0.3">
      <c r="A11503" s="36"/>
      <c r="B11503" s="39"/>
    </row>
    <row r="11504" spans="1:2" x14ac:dyDescent="0.3">
      <c r="A11504" s="36"/>
      <c r="B11504" s="39"/>
    </row>
    <row r="11505" spans="1:2" x14ac:dyDescent="0.3">
      <c r="A11505" s="36"/>
      <c r="B11505" s="39"/>
    </row>
    <row r="11506" spans="1:2" x14ac:dyDescent="0.3">
      <c r="A11506" s="36"/>
      <c r="B11506" s="39"/>
    </row>
    <row r="11507" spans="1:2" x14ac:dyDescent="0.3">
      <c r="A11507" s="36"/>
      <c r="B11507" s="39"/>
    </row>
    <row r="11508" spans="1:2" x14ac:dyDescent="0.3">
      <c r="A11508" s="36"/>
      <c r="B11508" s="39"/>
    </row>
    <row r="11509" spans="1:2" x14ac:dyDescent="0.3">
      <c r="A11509" s="36"/>
      <c r="B11509" s="39"/>
    </row>
    <row r="11510" spans="1:2" x14ac:dyDescent="0.3">
      <c r="A11510" s="36"/>
      <c r="B11510" s="39"/>
    </row>
    <row r="11511" spans="1:2" x14ac:dyDescent="0.3">
      <c r="A11511" s="36"/>
      <c r="B11511" s="39"/>
    </row>
    <row r="11512" spans="1:2" x14ac:dyDescent="0.3">
      <c r="A11512" s="36"/>
      <c r="B11512" s="39"/>
    </row>
    <row r="11513" spans="1:2" x14ac:dyDescent="0.3">
      <c r="A11513" s="36"/>
      <c r="B11513" s="39"/>
    </row>
    <row r="11514" spans="1:2" x14ac:dyDescent="0.3">
      <c r="A11514" s="36"/>
      <c r="B11514" s="39"/>
    </row>
    <row r="11515" spans="1:2" x14ac:dyDescent="0.3">
      <c r="A11515" s="36"/>
      <c r="B11515" s="39"/>
    </row>
    <row r="11516" spans="1:2" x14ac:dyDescent="0.3">
      <c r="A11516" s="36"/>
      <c r="B11516" s="39"/>
    </row>
    <row r="11517" spans="1:2" x14ac:dyDescent="0.3">
      <c r="A11517" s="36"/>
      <c r="B11517" s="39"/>
    </row>
    <row r="11518" spans="1:2" x14ac:dyDescent="0.3">
      <c r="A11518" s="36"/>
      <c r="B11518" s="39"/>
    </row>
    <row r="11519" spans="1:2" x14ac:dyDescent="0.3">
      <c r="A11519" s="36"/>
      <c r="B11519" s="39"/>
    </row>
    <row r="11520" spans="1:2" x14ac:dyDescent="0.3">
      <c r="A11520" s="36"/>
      <c r="B11520" s="39"/>
    </row>
    <row r="11521" spans="1:2" x14ac:dyDescent="0.3">
      <c r="A11521" s="36"/>
      <c r="B11521" s="39"/>
    </row>
    <row r="11522" spans="1:2" x14ac:dyDescent="0.3">
      <c r="A11522" s="36"/>
      <c r="B11522" s="39"/>
    </row>
    <row r="11523" spans="1:2" x14ac:dyDescent="0.3">
      <c r="A11523" s="36"/>
      <c r="B11523" s="39"/>
    </row>
    <row r="11524" spans="1:2" x14ac:dyDescent="0.3">
      <c r="A11524" s="36"/>
      <c r="B11524" s="39"/>
    </row>
    <row r="11525" spans="1:2" x14ac:dyDescent="0.3">
      <c r="A11525" s="36"/>
      <c r="B11525" s="39"/>
    </row>
    <row r="11526" spans="1:2" x14ac:dyDescent="0.3">
      <c r="A11526" s="36"/>
      <c r="B11526" s="39"/>
    </row>
    <row r="11527" spans="1:2" x14ac:dyDescent="0.3">
      <c r="A11527" s="36"/>
      <c r="B11527" s="39"/>
    </row>
    <row r="11528" spans="1:2" x14ac:dyDescent="0.3">
      <c r="A11528" s="36"/>
      <c r="B11528" s="39"/>
    </row>
    <row r="11529" spans="1:2" x14ac:dyDescent="0.3">
      <c r="A11529" s="36"/>
      <c r="B11529" s="39"/>
    </row>
    <row r="11530" spans="1:2" x14ac:dyDescent="0.3">
      <c r="A11530" s="36"/>
      <c r="B11530" s="39"/>
    </row>
    <row r="11531" spans="1:2" x14ac:dyDescent="0.3">
      <c r="A11531" s="36"/>
      <c r="B11531" s="39"/>
    </row>
    <row r="11532" spans="1:2" x14ac:dyDescent="0.3">
      <c r="A11532" s="36"/>
      <c r="B11532" s="39"/>
    </row>
    <row r="11533" spans="1:2" x14ac:dyDescent="0.3">
      <c r="A11533" s="36"/>
      <c r="B11533" s="39"/>
    </row>
    <row r="11534" spans="1:2" x14ac:dyDescent="0.3">
      <c r="A11534" s="36"/>
      <c r="B11534" s="39"/>
    </row>
    <row r="11535" spans="1:2" x14ac:dyDescent="0.3">
      <c r="A11535" s="36"/>
      <c r="B11535" s="39"/>
    </row>
    <row r="11536" spans="1:2" x14ac:dyDescent="0.3">
      <c r="A11536" s="36"/>
      <c r="B11536" s="39"/>
    </row>
    <row r="11537" spans="1:2" x14ac:dyDescent="0.3">
      <c r="A11537" s="36"/>
      <c r="B11537" s="39"/>
    </row>
    <row r="11538" spans="1:2" x14ac:dyDescent="0.3">
      <c r="A11538" s="36"/>
      <c r="B11538" s="39"/>
    </row>
    <row r="11539" spans="1:2" x14ac:dyDescent="0.3">
      <c r="A11539" s="36"/>
      <c r="B11539" s="39"/>
    </row>
    <row r="11540" spans="1:2" x14ac:dyDescent="0.3">
      <c r="A11540" s="36"/>
      <c r="B11540" s="39"/>
    </row>
    <row r="11541" spans="1:2" x14ac:dyDescent="0.3">
      <c r="A11541" s="36"/>
      <c r="B11541" s="39"/>
    </row>
    <row r="11542" spans="1:2" x14ac:dyDescent="0.3">
      <c r="A11542" s="36"/>
      <c r="B11542" s="39"/>
    </row>
    <row r="11543" spans="1:2" x14ac:dyDescent="0.3">
      <c r="A11543" s="36"/>
      <c r="B11543" s="39"/>
    </row>
    <row r="11544" spans="1:2" x14ac:dyDescent="0.3">
      <c r="A11544" s="36"/>
      <c r="B11544" s="39"/>
    </row>
    <row r="11545" spans="1:2" x14ac:dyDescent="0.3">
      <c r="A11545" s="36"/>
      <c r="B11545" s="39"/>
    </row>
    <row r="11546" spans="1:2" x14ac:dyDescent="0.3">
      <c r="A11546" s="36"/>
      <c r="B11546" s="39"/>
    </row>
    <row r="11547" spans="1:2" x14ac:dyDescent="0.3">
      <c r="A11547" s="36"/>
      <c r="B11547" s="39"/>
    </row>
    <row r="11548" spans="1:2" x14ac:dyDescent="0.3">
      <c r="A11548" s="36"/>
      <c r="B11548" s="39"/>
    </row>
    <row r="11549" spans="1:2" x14ac:dyDescent="0.3">
      <c r="A11549" s="36"/>
      <c r="B11549" s="39"/>
    </row>
    <row r="11550" spans="1:2" x14ac:dyDescent="0.3">
      <c r="A11550" s="36"/>
      <c r="B11550" s="39"/>
    </row>
    <row r="11551" spans="1:2" x14ac:dyDescent="0.3">
      <c r="A11551" s="36"/>
      <c r="B11551" s="39"/>
    </row>
    <row r="11552" spans="1:2" x14ac:dyDescent="0.3">
      <c r="A11552" s="36"/>
      <c r="B11552" s="39"/>
    </row>
    <row r="11553" spans="1:2" x14ac:dyDescent="0.3">
      <c r="A11553" s="36"/>
      <c r="B11553" s="39"/>
    </row>
    <row r="11554" spans="1:2" x14ac:dyDescent="0.3">
      <c r="A11554" s="36"/>
      <c r="B11554" s="39"/>
    </row>
    <row r="11555" spans="1:2" x14ac:dyDescent="0.3">
      <c r="A11555" s="36"/>
      <c r="B11555" s="39"/>
    </row>
    <row r="11556" spans="1:2" x14ac:dyDescent="0.3">
      <c r="A11556" s="36"/>
      <c r="B11556" s="39"/>
    </row>
    <row r="11557" spans="1:2" x14ac:dyDescent="0.3">
      <c r="A11557" s="36"/>
      <c r="B11557" s="39"/>
    </row>
    <row r="11558" spans="1:2" x14ac:dyDescent="0.3">
      <c r="A11558" s="36"/>
      <c r="B11558" s="39"/>
    </row>
    <row r="11559" spans="1:2" x14ac:dyDescent="0.3">
      <c r="A11559" s="36"/>
      <c r="B11559" s="39"/>
    </row>
    <row r="11560" spans="1:2" x14ac:dyDescent="0.3">
      <c r="A11560" s="36"/>
      <c r="B11560" s="39"/>
    </row>
    <row r="11561" spans="1:2" x14ac:dyDescent="0.3">
      <c r="A11561" s="36"/>
      <c r="B11561" s="39"/>
    </row>
    <row r="11562" spans="1:2" x14ac:dyDescent="0.3">
      <c r="A11562" s="36"/>
      <c r="B11562" s="39"/>
    </row>
    <row r="11563" spans="1:2" x14ac:dyDescent="0.3">
      <c r="A11563" s="36"/>
      <c r="B11563" s="39"/>
    </row>
    <row r="11564" spans="1:2" x14ac:dyDescent="0.3">
      <c r="A11564" s="36"/>
      <c r="B11564" s="39"/>
    </row>
    <row r="11565" spans="1:2" x14ac:dyDescent="0.3">
      <c r="A11565" s="36"/>
      <c r="B11565" s="39"/>
    </row>
    <row r="11566" spans="1:2" x14ac:dyDescent="0.3">
      <c r="A11566" s="36"/>
      <c r="B11566" s="39"/>
    </row>
    <row r="11567" spans="1:2" x14ac:dyDescent="0.3">
      <c r="A11567" s="36"/>
      <c r="B11567" s="39"/>
    </row>
    <row r="11568" spans="1:2" x14ac:dyDescent="0.3">
      <c r="A11568" s="36"/>
      <c r="B11568" s="39"/>
    </row>
    <row r="11569" spans="1:2" x14ac:dyDescent="0.3">
      <c r="A11569" s="36"/>
      <c r="B11569" s="39"/>
    </row>
    <row r="11570" spans="1:2" x14ac:dyDescent="0.3">
      <c r="A11570" s="36"/>
      <c r="B11570" s="39"/>
    </row>
    <row r="11571" spans="1:2" x14ac:dyDescent="0.3">
      <c r="A11571" s="36"/>
      <c r="B11571" s="39"/>
    </row>
    <row r="11572" spans="1:2" x14ac:dyDescent="0.3">
      <c r="A11572" s="36"/>
      <c r="B11572" s="39"/>
    </row>
    <row r="11573" spans="1:2" x14ac:dyDescent="0.3">
      <c r="A11573" s="36"/>
      <c r="B11573" s="39"/>
    </row>
    <row r="11574" spans="1:2" x14ac:dyDescent="0.3">
      <c r="A11574" s="36"/>
      <c r="B11574" s="39"/>
    </row>
    <row r="11575" spans="1:2" x14ac:dyDescent="0.3">
      <c r="A11575" s="36"/>
      <c r="B11575" s="39"/>
    </row>
    <row r="11576" spans="1:2" x14ac:dyDescent="0.3">
      <c r="A11576" s="36"/>
      <c r="B11576" s="39"/>
    </row>
    <row r="11577" spans="1:2" x14ac:dyDescent="0.3">
      <c r="A11577" s="36"/>
      <c r="B11577" s="39"/>
    </row>
    <row r="11578" spans="1:2" x14ac:dyDescent="0.3">
      <c r="A11578" s="36"/>
      <c r="B11578" s="39"/>
    </row>
    <row r="11579" spans="1:2" x14ac:dyDescent="0.3">
      <c r="A11579" s="36"/>
      <c r="B11579" s="39"/>
    </row>
    <row r="11580" spans="1:2" x14ac:dyDescent="0.3">
      <c r="A11580" s="36"/>
      <c r="B11580" s="39"/>
    </row>
    <row r="11581" spans="1:2" x14ac:dyDescent="0.3">
      <c r="A11581" s="36"/>
      <c r="B11581" s="39"/>
    </row>
    <row r="11582" spans="1:2" x14ac:dyDescent="0.3">
      <c r="A11582" s="36"/>
      <c r="B11582" s="39"/>
    </row>
    <row r="11583" spans="1:2" x14ac:dyDescent="0.3">
      <c r="A11583" s="36"/>
      <c r="B11583" s="39"/>
    </row>
    <row r="11584" spans="1:2" x14ac:dyDescent="0.3">
      <c r="A11584" s="36"/>
      <c r="B11584" s="39"/>
    </row>
    <row r="11585" spans="1:2" x14ac:dyDescent="0.3">
      <c r="A11585" s="36"/>
      <c r="B11585" s="39"/>
    </row>
    <row r="11586" spans="1:2" x14ac:dyDescent="0.3">
      <c r="A11586" s="36"/>
      <c r="B11586" s="39"/>
    </row>
    <row r="11587" spans="1:2" x14ac:dyDescent="0.3">
      <c r="A11587" s="36"/>
      <c r="B11587" s="39"/>
    </row>
    <row r="11588" spans="1:2" x14ac:dyDescent="0.3">
      <c r="A11588" s="36"/>
      <c r="B11588" s="39"/>
    </row>
    <row r="11589" spans="1:2" x14ac:dyDescent="0.3">
      <c r="A11589" s="36"/>
      <c r="B11589" s="39"/>
    </row>
    <row r="11590" spans="1:2" x14ac:dyDescent="0.3">
      <c r="A11590" s="36"/>
      <c r="B11590" s="39"/>
    </row>
    <row r="11591" spans="1:2" x14ac:dyDescent="0.3">
      <c r="A11591" s="36"/>
      <c r="B11591" s="39"/>
    </row>
    <row r="11592" spans="1:2" x14ac:dyDescent="0.3">
      <c r="A11592" s="36"/>
      <c r="B11592" s="39"/>
    </row>
    <row r="11593" spans="1:2" x14ac:dyDescent="0.3">
      <c r="A11593" s="36"/>
      <c r="B11593" s="39"/>
    </row>
    <row r="11594" spans="1:2" x14ac:dyDescent="0.3">
      <c r="A11594" s="36"/>
      <c r="B11594" s="39"/>
    </row>
    <row r="11595" spans="1:2" x14ac:dyDescent="0.3">
      <c r="A11595" s="36"/>
      <c r="B11595" s="39"/>
    </row>
    <row r="11596" spans="1:2" x14ac:dyDescent="0.3">
      <c r="A11596" s="36"/>
      <c r="B11596" s="39"/>
    </row>
    <row r="11597" spans="1:2" x14ac:dyDescent="0.3">
      <c r="A11597" s="36"/>
      <c r="B11597" s="39"/>
    </row>
    <row r="11598" spans="1:2" x14ac:dyDescent="0.3">
      <c r="A11598" s="36"/>
      <c r="B11598" s="39"/>
    </row>
    <row r="11599" spans="1:2" x14ac:dyDescent="0.3">
      <c r="A11599" s="36"/>
      <c r="B11599" s="39"/>
    </row>
    <row r="11600" spans="1:2" x14ac:dyDescent="0.3">
      <c r="A11600" s="36"/>
      <c r="B11600" s="39"/>
    </row>
    <row r="11601" spans="1:2" x14ac:dyDescent="0.3">
      <c r="A11601" s="36"/>
      <c r="B11601" s="39"/>
    </row>
    <row r="11602" spans="1:2" x14ac:dyDescent="0.3">
      <c r="A11602" s="36"/>
      <c r="B11602" s="39"/>
    </row>
    <row r="11603" spans="1:2" x14ac:dyDescent="0.3">
      <c r="A11603" s="36"/>
      <c r="B11603" s="39"/>
    </row>
    <row r="11604" spans="1:2" x14ac:dyDescent="0.3">
      <c r="A11604" s="36"/>
      <c r="B11604" s="39"/>
    </row>
    <row r="11605" spans="1:2" x14ac:dyDescent="0.3">
      <c r="A11605" s="36"/>
      <c r="B11605" s="39"/>
    </row>
    <row r="11606" spans="1:2" x14ac:dyDescent="0.3">
      <c r="A11606" s="36"/>
      <c r="B11606" s="39"/>
    </row>
    <row r="11607" spans="1:2" x14ac:dyDescent="0.3">
      <c r="A11607" s="36"/>
      <c r="B11607" s="39"/>
    </row>
    <row r="11608" spans="1:2" x14ac:dyDescent="0.3">
      <c r="A11608" s="36"/>
      <c r="B11608" s="39"/>
    </row>
    <row r="11609" spans="1:2" x14ac:dyDescent="0.3">
      <c r="A11609" s="36"/>
      <c r="B11609" s="39"/>
    </row>
    <row r="11610" spans="1:2" x14ac:dyDescent="0.3">
      <c r="A11610" s="36"/>
      <c r="B11610" s="39"/>
    </row>
    <row r="11611" spans="1:2" x14ac:dyDescent="0.3">
      <c r="A11611" s="36"/>
      <c r="B11611" s="39"/>
    </row>
    <row r="11612" spans="1:2" x14ac:dyDescent="0.3">
      <c r="A11612" s="36"/>
      <c r="B11612" s="39"/>
    </row>
    <row r="11613" spans="1:2" x14ac:dyDescent="0.3">
      <c r="A11613" s="36"/>
      <c r="B11613" s="39"/>
    </row>
    <row r="11614" spans="1:2" x14ac:dyDescent="0.3">
      <c r="A11614" s="36"/>
      <c r="B11614" s="39"/>
    </row>
    <row r="11615" spans="1:2" x14ac:dyDescent="0.3">
      <c r="A11615" s="36"/>
      <c r="B11615" s="39"/>
    </row>
    <row r="11616" spans="1:2" x14ac:dyDescent="0.3">
      <c r="A11616" s="36"/>
      <c r="B11616" s="39"/>
    </row>
    <row r="11617" spans="1:2" x14ac:dyDescent="0.3">
      <c r="A11617" s="36"/>
      <c r="B11617" s="39"/>
    </row>
    <row r="11618" spans="1:2" x14ac:dyDescent="0.3">
      <c r="A11618" s="36"/>
      <c r="B11618" s="39"/>
    </row>
    <row r="11619" spans="1:2" x14ac:dyDescent="0.3">
      <c r="A11619" s="36"/>
      <c r="B11619" s="39"/>
    </row>
    <row r="11620" spans="1:2" x14ac:dyDescent="0.3">
      <c r="A11620" s="36"/>
      <c r="B11620" s="39"/>
    </row>
    <row r="11621" spans="1:2" x14ac:dyDescent="0.3">
      <c r="A11621" s="36"/>
      <c r="B11621" s="39"/>
    </row>
    <row r="11622" spans="1:2" x14ac:dyDescent="0.3">
      <c r="A11622" s="36"/>
      <c r="B11622" s="39"/>
    </row>
    <row r="11623" spans="1:2" x14ac:dyDescent="0.3">
      <c r="A11623" s="36"/>
      <c r="B11623" s="39"/>
    </row>
    <row r="11624" spans="1:2" x14ac:dyDescent="0.3">
      <c r="A11624" s="36"/>
      <c r="B11624" s="39"/>
    </row>
    <row r="11625" spans="1:2" x14ac:dyDescent="0.3">
      <c r="A11625" s="36"/>
      <c r="B11625" s="39"/>
    </row>
    <row r="11626" spans="1:2" x14ac:dyDescent="0.3">
      <c r="A11626" s="36"/>
      <c r="B11626" s="39"/>
    </row>
    <row r="11627" spans="1:2" x14ac:dyDescent="0.3">
      <c r="A11627" s="36"/>
      <c r="B11627" s="39"/>
    </row>
    <row r="11628" spans="1:2" x14ac:dyDescent="0.3">
      <c r="A11628" s="36"/>
      <c r="B11628" s="39"/>
    </row>
    <row r="11629" spans="1:2" x14ac:dyDescent="0.3">
      <c r="A11629" s="36"/>
      <c r="B11629" s="39"/>
    </row>
    <row r="11630" spans="1:2" x14ac:dyDescent="0.3">
      <c r="A11630" s="36"/>
      <c r="B11630" s="39"/>
    </row>
    <row r="11631" spans="1:2" x14ac:dyDescent="0.3">
      <c r="A11631" s="36"/>
      <c r="B11631" s="39"/>
    </row>
    <row r="11632" spans="1:2" x14ac:dyDescent="0.3">
      <c r="A11632" s="36"/>
      <c r="B11632" s="39"/>
    </row>
    <row r="11633" spans="1:2" x14ac:dyDescent="0.3">
      <c r="A11633" s="36"/>
      <c r="B11633" s="39"/>
    </row>
    <row r="11634" spans="1:2" x14ac:dyDescent="0.3">
      <c r="A11634" s="36"/>
      <c r="B11634" s="39"/>
    </row>
    <row r="11635" spans="1:2" x14ac:dyDescent="0.3">
      <c r="A11635" s="36"/>
      <c r="B11635" s="39"/>
    </row>
    <row r="11636" spans="1:2" x14ac:dyDescent="0.3">
      <c r="A11636" s="36"/>
      <c r="B11636" s="39"/>
    </row>
    <row r="11637" spans="1:2" x14ac:dyDescent="0.3">
      <c r="A11637" s="36"/>
      <c r="B11637" s="39"/>
    </row>
    <row r="11638" spans="1:2" x14ac:dyDescent="0.3">
      <c r="A11638" s="36"/>
      <c r="B11638" s="39"/>
    </row>
    <row r="11639" spans="1:2" x14ac:dyDescent="0.3">
      <c r="A11639" s="36"/>
      <c r="B11639" s="39"/>
    </row>
    <row r="11640" spans="1:2" x14ac:dyDescent="0.3">
      <c r="A11640" s="36"/>
      <c r="B11640" s="39"/>
    </row>
    <row r="11641" spans="1:2" x14ac:dyDescent="0.3">
      <c r="A11641" s="36"/>
      <c r="B11641" s="39"/>
    </row>
    <row r="11642" spans="1:2" x14ac:dyDescent="0.3">
      <c r="A11642" s="36"/>
      <c r="B11642" s="39"/>
    </row>
    <row r="11643" spans="1:2" x14ac:dyDescent="0.3">
      <c r="A11643" s="36"/>
      <c r="B11643" s="39"/>
    </row>
    <row r="11644" spans="1:2" x14ac:dyDescent="0.3">
      <c r="A11644" s="36"/>
      <c r="B11644" s="39"/>
    </row>
    <row r="11645" spans="1:2" x14ac:dyDescent="0.3">
      <c r="A11645" s="36"/>
      <c r="B11645" s="39"/>
    </row>
    <row r="11646" spans="1:2" x14ac:dyDescent="0.3">
      <c r="A11646" s="36"/>
      <c r="B11646" s="39"/>
    </row>
    <row r="11647" spans="1:2" x14ac:dyDescent="0.3">
      <c r="A11647" s="36"/>
      <c r="B11647" s="39"/>
    </row>
    <row r="11648" spans="1:2" x14ac:dyDescent="0.3">
      <c r="A11648" s="36"/>
      <c r="B11648" s="39"/>
    </row>
    <row r="11649" spans="1:2" x14ac:dyDescent="0.3">
      <c r="A11649" s="36"/>
      <c r="B11649" s="39"/>
    </row>
    <row r="11650" spans="1:2" x14ac:dyDescent="0.3">
      <c r="A11650" s="36"/>
      <c r="B11650" s="39"/>
    </row>
    <row r="11651" spans="1:2" x14ac:dyDescent="0.3">
      <c r="A11651" s="36"/>
      <c r="B11651" s="39"/>
    </row>
    <row r="11652" spans="1:2" x14ac:dyDescent="0.3">
      <c r="A11652" s="36"/>
      <c r="B11652" s="39"/>
    </row>
    <row r="11653" spans="1:2" x14ac:dyDescent="0.3">
      <c r="A11653" s="36"/>
      <c r="B11653" s="39"/>
    </row>
    <row r="11654" spans="1:2" x14ac:dyDescent="0.3">
      <c r="A11654" s="36"/>
      <c r="B11654" s="39"/>
    </row>
    <row r="11655" spans="1:2" x14ac:dyDescent="0.3">
      <c r="A11655" s="36"/>
      <c r="B11655" s="39"/>
    </row>
    <row r="11656" spans="1:2" x14ac:dyDescent="0.3">
      <c r="A11656" s="36"/>
      <c r="B11656" s="39"/>
    </row>
    <row r="11657" spans="1:2" x14ac:dyDescent="0.3">
      <c r="A11657" s="36"/>
      <c r="B11657" s="39"/>
    </row>
    <row r="11658" spans="1:2" x14ac:dyDescent="0.3">
      <c r="A11658" s="36"/>
      <c r="B11658" s="39"/>
    </row>
    <row r="11659" spans="1:2" x14ac:dyDescent="0.3">
      <c r="A11659" s="36"/>
      <c r="B11659" s="39"/>
    </row>
    <row r="11660" spans="1:2" x14ac:dyDescent="0.3">
      <c r="A11660" s="36"/>
      <c r="B11660" s="39"/>
    </row>
    <row r="11661" spans="1:2" x14ac:dyDescent="0.3">
      <c r="A11661" s="36"/>
      <c r="B11661" s="39"/>
    </row>
    <row r="11662" spans="1:2" x14ac:dyDescent="0.3">
      <c r="A11662" s="36"/>
      <c r="B11662" s="39"/>
    </row>
    <row r="11663" spans="1:2" x14ac:dyDescent="0.3">
      <c r="A11663" s="36"/>
      <c r="B11663" s="39"/>
    </row>
    <row r="11664" spans="1:2" x14ac:dyDescent="0.3">
      <c r="A11664" s="36"/>
      <c r="B11664" s="39"/>
    </row>
    <row r="11665" spans="1:2" x14ac:dyDescent="0.3">
      <c r="A11665" s="36"/>
      <c r="B11665" s="39"/>
    </row>
    <row r="11666" spans="1:2" x14ac:dyDescent="0.3">
      <c r="A11666" s="36"/>
      <c r="B11666" s="39"/>
    </row>
    <row r="11667" spans="1:2" x14ac:dyDescent="0.3">
      <c r="A11667" s="36"/>
      <c r="B11667" s="39"/>
    </row>
    <row r="11668" spans="1:2" x14ac:dyDescent="0.3">
      <c r="A11668" s="36"/>
      <c r="B11668" s="39"/>
    </row>
    <row r="11669" spans="1:2" x14ac:dyDescent="0.3">
      <c r="A11669" s="36"/>
      <c r="B11669" s="39"/>
    </row>
    <row r="11670" spans="1:2" x14ac:dyDescent="0.3">
      <c r="A11670" s="36"/>
      <c r="B11670" s="39"/>
    </row>
    <row r="11671" spans="1:2" x14ac:dyDescent="0.3">
      <c r="A11671" s="36"/>
      <c r="B11671" s="39"/>
    </row>
    <row r="11672" spans="1:2" x14ac:dyDescent="0.3">
      <c r="A11672" s="36"/>
      <c r="B11672" s="39"/>
    </row>
    <row r="11673" spans="1:2" x14ac:dyDescent="0.3">
      <c r="A11673" s="36"/>
      <c r="B11673" s="39"/>
    </row>
    <row r="11674" spans="1:2" x14ac:dyDescent="0.3">
      <c r="A11674" s="36"/>
      <c r="B11674" s="39"/>
    </row>
    <row r="11675" spans="1:2" x14ac:dyDescent="0.3">
      <c r="A11675" s="36"/>
      <c r="B11675" s="39"/>
    </row>
    <row r="11676" spans="1:2" x14ac:dyDescent="0.3">
      <c r="A11676" s="36"/>
      <c r="B11676" s="39"/>
    </row>
    <row r="11677" spans="1:2" x14ac:dyDescent="0.3">
      <c r="A11677" s="36"/>
      <c r="B11677" s="39"/>
    </row>
    <row r="11678" spans="1:2" x14ac:dyDescent="0.3">
      <c r="A11678" s="36"/>
      <c r="B11678" s="39"/>
    </row>
    <row r="11679" spans="1:2" x14ac:dyDescent="0.3">
      <c r="A11679" s="36"/>
      <c r="B11679" s="39"/>
    </row>
    <row r="11680" spans="1:2" x14ac:dyDescent="0.3">
      <c r="A11680" s="36"/>
      <c r="B11680" s="39"/>
    </row>
    <row r="11681" spans="1:2" x14ac:dyDescent="0.3">
      <c r="A11681" s="36"/>
      <c r="B11681" s="39"/>
    </row>
    <row r="11682" spans="1:2" x14ac:dyDescent="0.3">
      <c r="A11682" s="36"/>
      <c r="B11682" s="39"/>
    </row>
    <row r="11683" spans="1:2" x14ac:dyDescent="0.3">
      <c r="A11683" s="36"/>
      <c r="B11683" s="39"/>
    </row>
    <row r="11684" spans="1:2" x14ac:dyDescent="0.3">
      <c r="A11684" s="36"/>
      <c r="B11684" s="39"/>
    </row>
    <row r="11685" spans="1:2" x14ac:dyDescent="0.3">
      <c r="A11685" s="36"/>
      <c r="B11685" s="39"/>
    </row>
    <row r="11686" spans="1:2" x14ac:dyDescent="0.3">
      <c r="A11686" s="36"/>
      <c r="B11686" s="39"/>
    </row>
    <row r="11687" spans="1:2" x14ac:dyDescent="0.3">
      <c r="A11687" s="36"/>
      <c r="B11687" s="39"/>
    </row>
    <row r="11688" spans="1:2" x14ac:dyDescent="0.3">
      <c r="A11688" s="36"/>
      <c r="B11688" s="39"/>
    </row>
    <row r="11689" spans="1:2" x14ac:dyDescent="0.3">
      <c r="A11689" s="36"/>
      <c r="B11689" s="39"/>
    </row>
    <row r="11690" spans="1:2" x14ac:dyDescent="0.3">
      <c r="A11690" s="36"/>
      <c r="B11690" s="39"/>
    </row>
    <row r="11691" spans="1:2" x14ac:dyDescent="0.3">
      <c r="A11691" s="36"/>
      <c r="B11691" s="39"/>
    </row>
    <row r="11692" spans="1:2" x14ac:dyDescent="0.3">
      <c r="A11692" s="36"/>
      <c r="B11692" s="39"/>
    </row>
    <row r="11693" spans="1:2" x14ac:dyDescent="0.3">
      <c r="A11693" s="36"/>
      <c r="B11693" s="39"/>
    </row>
    <row r="11694" spans="1:2" x14ac:dyDescent="0.3">
      <c r="A11694" s="36"/>
      <c r="B11694" s="39"/>
    </row>
    <row r="11695" spans="1:2" x14ac:dyDescent="0.3">
      <c r="A11695" s="36"/>
      <c r="B11695" s="39"/>
    </row>
    <row r="11696" spans="1:2" x14ac:dyDescent="0.3">
      <c r="A11696" s="36"/>
      <c r="B11696" s="39"/>
    </row>
    <row r="11697" spans="1:2" x14ac:dyDescent="0.3">
      <c r="A11697" s="36"/>
      <c r="B11697" s="39"/>
    </row>
    <row r="11698" spans="1:2" x14ac:dyDescent="0.3">
      <c r="A11698" s="36"/>
      <c r="B11698" s="39"/>
    </row>
    <row r="11699" spans="1:2" x14ac:dyDescent="0.3">
      <c r="A11699" s="36"/>
      <c r="B11699" s="39"/>
    </row>
    <row r="11700" spans="1:2" x14ac:dyDescent="0.3">
      <c r="A11700" s="36"/>
      <c r="B11700" s="39"/>
    </row>
    <row r="11701" spans="1:2" x14ac:dyDescent="0.3">
      <c r="A11701" s="36"/>
      <c r="B11701" s="39"/>
    </row>
    <row r="11702" spans="1:2" x14ac:dyDescent="0.3">
      <c r="A11702" s="36"/>
      <c r="B11702" s="39"/>
    </row>
    <row r="11703" spans="1:2" x14ac:dyDescent="0.3">
      <c r="A11703" s="36"/>
      <c r="B11703" s="39"/>
    </row>
    <row r="11704" spans="1:2" x14ac:dyDescent="0.3">
      <c r="A11704" s="36"/>
      <c r="B11704" s="39"/>
    </row>
    <row r="11705" spans="1:2" x14ac:dyDescent="0.3">
      <c r="A11705" s="36"/>
      <c r="B11705" s="39"/>
    </row>
    <row r="11706" spans="1:2" x14ac:dyDescent="0.3">
      <c r="A11706" s="36"/>
      <c r="B11706" s="39"/>
    </row>
    <row r="11707" spans="1:2" x14ac:dyDescent="0.3">
      <c r="A11707" s="36"/>
      <c r="B11707" s="39"/>
    </row>
    <row r="11708" spans="1:2" x14ac:dyDescent="0.3">
      <c r="A11708" s="36"/>
      <c r="B11708" s="39"/>
    </row>
    <row r="11709" spans="1:2" x14ac:dyDescent="0.3">
      <c r="A11709" s="36"/>
      <c r="B11709" s="39"/>
    </row>
    <row r="11710" spans="1:2" x14ac:dyDescent="0.3">
      <c r="A11710" s="36"/>
      <c r="B11710" s="39"/>
    </row>
    <row r="11711" spans="1:2" x14ac:dyDescent="0.3">
      <c r="A11711" s="36"/>
      <c r="B11711" s="39"/>
    </row>
    <row r="11712" spans="1:2" x14ac:dyDescent="0.3">
      <c r="A11712" s="36"/>
      <c r="B11712" s="39"/>
    </row>
    <row r="11713" spans="1:2" x14ac:dyDescent="0.3">
      <c r="A11713" s="36"/>
      <c r="B11713" s="39"/>
    </row>
    <row r="11714" spans="1:2" x14ac:dyDescent="0.3">
      <c r="A11714" s="36"/>
      <c r="B11714" s="39"/>
    </row>
    <row r="11715" spans="1:2" x14ac:dyDescent="0.3">
      <c r="A11715" s="36"/>
      <c r="B11715" s="39"/>
    </row>
    <row r="11716" spans="1:2" x14ac:dyDescent="0.3">
      <c r="A11716" s="36"/>
      <c r="B11716" s="39"/>
    </row>
    <row r="11717" spans="1:2" x14ac:dyDescent="0.3">
      <c r="A11717" s="36"/>
      <c r="B11717" s="39"/>
    </row>
    <row r="11718" spans="1:2" x14ac:dyDescent="0.3">
      <c r="A11718" s="36"/>
      <c r="B11718" s="39"/>
    </row>
    <row r="11719" spans="1:2" x14ac:dyDescent="0.3">
      <c r="A11719" s="36"/>
      <c r="B11719" s="39"/>
    </row>
    <row r="11720" spans="1:2" x14ac:dyDescent="0.3">
      <c r="A11720" s="36"/>
      <c r="B11720" s="39"/>
    </row>
    <row r="11721" spans="1:2" x14ac:dyDescent="0.3">
      <c r="A11721" s="36"/>
      <c r="B11721" s="39"/>
    </row>
    <row r="11722" spans="1:2" x14ac:dyDescent="0.3">
      <c r="A11722" s="36"/>
      <c r="B11722" s="39"/>
    </row>
    <row r="11723" spans="1:2" x14ac:dyDescent="0.3">
      <c r="A11723" s="36"/>
      <c r="B11723" s="39"/>
    </row>
    <row r="11724" spans="1:2" x14ac:dyDescent="0.3">
      <c r="A11724" s="36"/>
      <c r="B11724" s="39"/>
    </row>
    <row r="11725" spans="1:2" x14ac:dyDescent="0.3">
      <c r="A11725" s="36"/>
      <c r="B11725" s="39"/>
    </row>
    <row r="11726" spans="1:2" x14ac:dyDescent="0.3">
      <c r="A11726" s="36"/>
      <c r="B11726" s="39"/>
    </row>
    <row r="11727" spans="1:2" x14ac:dyDescent="0.3">
      <c r="A11727" s="36"/>
      <c r="B11727" s="39"/>
    </row>
    <row r="11728" spans="1:2" x14ac:dyDescent="0.3">
      <c r="A11728" s="36"/>
      <c r="B11728" s="39"/>
    </row>
    <row r="11729" spans="1:2" x14ac:dyDescent="0.3">
      <c r="A11729" s="36"/>
      <c r="B11729" s="39"/>
    </row>
    <row r="11730" spans="1:2" x14ac:dyDescent="0.3">
      <c r="A11730" s="36"/>
      <c r="B11730" s="39"/>
    </row>
    <row r="11731" spans="1:2" x14ac:dyDescent="0.3">
      <c r="A11731" s="36"/>
      <c r="B11731" s="39"/>
    </row>
    <row r="11732" spans="1:2" x14ac:dyDescent="0.3">
      <c r="A11732" s="36"/>
      <c r="B11732" s="39"/>
    </row>
    <row r="11733" spans="1:2" x14ac:dyDescent="0.3">
      <c r="A11733" s="36"/>
      <c r="B11733" s="39"/>
    </row>
    <row r="11734" spans="1:2" x14ac:dyDescent="0.3">
      <c r="A11734" s="36"/>
      <c r="B11734" s="39"/>
    </row>
    <row r="11735" spans="1:2" x14ac:dyDescent="0.3">
      <c r="A11735" s="36"/>
      <c r="B11735" s="39"/>
    </row>
    <row r="11736" spans="1:2" x14ac:dyDescent="0.3">
      <c r="A11736" s="36"/>
      <c r="B11736" s="39"/>
    </row>
    <row r="11737" spans="1:2" x14ac:dyDescent="0.3">
      <c r="A11737" s="36"/>
      <c r="B11737" s="39"/>
    </row>
    <row r="11738" spans="1:2" x14ac:dyDescent="0.3">
      <c r="A11738" s="36"/>
      <c r="B11738" s="39"/>
    </row>
    <row r="11739" spans="1:2" x14ac:dyDescent="0.3">
      <c r="A11739" s="36"/>
      <c r="B11739" s="39"/>
    </row>
    <row r="11740" spans="1:2" x14ac:dyDescent="0.3">
      <c r="A11740" s="36"/>
      <c r="B11740" s="39"/>
    </row>
    <row r="11741" spans="1:2" x14ac:dyDescent="0.3">
      <c r="A11741" s="36"/>
      <c r="B11741" s="39"/>
    </row>
    <row r="11742" spans="1:2" x14ac:dyDescent="0.3">
      <c r="A11742" s="36"/>
      <c r="B11742" s="39"/>
    </row>
    <row r="11743" spans="1:2" x14ac:dyDescent="0.3">
      <c r="A11743" s="36"/>
      <c r="B11743" s="39"/>
    </row>
    <row r="11744" spans="1:2" x14ac:dyDescent="0.3">
      <c r="A11744" s="36"/>
      <c r="B11744" s="39"/>
    </row>
    <row r="11745" spans="1:2" x14ac:dyDescent="0.3">
      <c r="A11745" s="36"/>
      <c r="B11745" s="39"/>
    </row>
    <row r="11746" spans="1:2" x14ac:dyDescent="0.3">
      <c r="A11746" s="36"/>
      <c r="B11746" s="39"/>
    </row>
    <row r="11747" spans="1:2" x14ac:dyDescent="0.3">
      <c r="A11747" s="36"/>
      <c r="B11747" s="39"/>
    </row>
    <row r="11748" spans="1:2" x14ac:dyDescent="0.3">
      <c r="A11748" s="36"/>
      <c r="B11748" s="39"/>
    </row>
    <row r="11749" spans="1:2" x14ac:dyDescent="0.3">
      <c r="A11749" s="36"/>
      <c r="B11749" s="39"/>
    </row>
    <row r="11750" spans="1:2" x14ac:dyDescent="0.3">
      <c r="A11750" s="36"/>
      <c r="B11750" s="39"/>
    </row>
    <row r="11751" spans="1:2" x14ac:dyDescent="0.3">
      <c r="A11751" s="36"/>
      <c r="B11751" s="39"/>
    </row>
    <row r="11752" spans="1:2" x14ac:dyDescent="0.3">
      <c r="A11752" s="36"/>
      <c r="B11752" s="39"/>
    </row>
    <row r="11753" spans="1:2" x14ac:dyDescent="0.3">
      <c r="A11753" s="36"/>
      <c r="B11753" s="39"/>
    </row>
    <row r="11754" spans="1:2" x14ac:dyDescent="0.3">
      <c r="A11754" s="36"/>
      <c r="B11754" s="39"/>
    </row>
    <row r="11755" spans="1:2" x14ac:dyDescent="0.3">
      <c r="A11755" s="36"/>
      <c r="B11755" s="39"/>
    </row>
    <row r="11756" spans="1:2" x14ac:dyDescent="0.3">
      <c r="A11756" s="36"/>
      <c r="B11756" s="39"/>
    </row>
    <row r="11757" spans="1:2" x14ac:dyDescent="0.3">
      <c r="A11757" s="36"/>
      <c r="B11757" s="39"/>
    </row>
    <row r="11758" spans="1:2" x14ac:dyDescent="0.3">
      <c r="A11758" s="36"/>
      <c r="B11758" s="39"/>
    </row>
    <row r="11759" spans="1:2" x14ac:dyDescent="0.3">
      <c r="A11759" s="36"/>
      <c r="B11759" s="39"/>
    </row>
    <row r="11760" spans="1:2" x14ac:dyDescent="0.3">
      <c r="A11760" s="36"/>
      <c r="B11760" s="39"/>
    </row>
    <row r="11761" spans="1:2" x14ac:dyDescent="0.3">
      <c r="A11761" s="36"/>
      <c r="B11761" s="39"/>
    </row>
    <row r="11762" spans="1:2" x14ac:dyDescent="0.3">
      <c r="A11762" s="36"/>
      <c r="B11762" s="39"/>
    </row>
    <row r="11763" spans="1:2" x14ac:dyDescent="0.3">
      <c r="A11763" s="36"/>
      <c r="B11763" s="39"/>
    </row>
    <row r="11764" spans="1:2" x14ac:dyDescent="0.3">
      <c r="A11764" s="36"/>
      <c r="B11764" s="39"/>
    </row>
    <row r="11765" spans="1:2" x14ac:dyDescent="0.3">
      <c r="A11765" s="36"/>
      <c r="B11765" s="39"/>
    </row>
    <row r="11766" spans="1:2" x14ac:dyDescent="0.3">
      <c r="A11766" s="36"/>
      <c r="B11766" s="39"/>
    </row>
    <row r="11767" spans="1:2" x14ac:dyDescent="0.3">
      <c r="A11767" s="36"/>
      <c r="B11767" s="39"/>
    </row>
    <row r="11768" spans="1:2" x14ac:dyDescent="0.3">
      <c r="A11768" s="36"/>
      <c r="B11768" s="39"/>
    </row>
    <row r="11769" spans="1:2" x14ac:dyDescent="0.3">
      <c r="A11769" s="36"/>
      <c r="B11769" s="39"/>
    </row>
    <row r="11770" spans="1:2" x14ac:dyDescent="0.3">
      <c r="A11770" s="36"/>
      <c r="B11770" s="39"/>
    </row>
    <row r="11771" spans="1:2" x14ac:dyDescent="0.3">
      <c r="A11771" s="36"/>
      <c r="B11771" s="39"/>
    </row>
    <row r="11772" spans="1:2" x14ac:dyDescent="0.3">
      <c r="A11772" s="36"/>
      <c r="B11772" s="39"/>
    </row>
    <row r="11773" spans="1:2" x14ac:dyDescent="0.3">
      <c r="A11773" s="36"/>
      <c r="B11773" s="39"/>
    </row>
    <row r="11774" spans="1:2" x14ac:dyDescent="0.3">
      <c r="A11774" s="36"/>
      <c r="B11774" s="39"/>
    </row>
    <row r="11775" spans="1:2" x14ac:dyDescent="0.3">
      <c r="A11775" s="36"/>
      <c r="B11775" s="39"/>
    </row>
    <row r="11776" spans="1:2" x14ac:dyDescent="0.3">
      <c r="A11776" s="36"/>
      <c r="B11776" s="39"/>
    </row>
    <row r="11777" spans="1:2" x14ac:dyDescent="0.3">
      <c r="A11777" s="36"/>
      <c r="B11777" s="39"/>
    </row>
    <row r="11778" spans="1:2" x14ac:dyDescent="0.3">
      <c r="A11778" s="36"/>
      <c r="B11778" s="39"/>
    </row>
    <row r="11779" spans="1:2" x14ac:dyDescent="0.3">
      <c r="A11779" s="36"/>
      <c r="B11779" s="39"/>
    </row>
    <row r="11780" spans="1:2" x14ac:dyDescent="0.3">
      <c r="A11780" s="36"/>
      <c r="B11780" s="39"/>
    </row>
    <row r="11781" spans="1:2" x14ac:dyDescent="0.3">
      <c r="A11781" s="36"/>
      <c r="B11781" s="39"/>
    </row>
    <row r="11782" spans="1:2" x14ac:dyDescent="0.3">
      <c r="A11782" s="36"/>
      <c r="B11782" s="39"/>
    </row>
    <row r="11783" spans="1:2" x14ac:dyDescent="0.3">
      <c r="A11783" s="36"/>
      <c r="B11783" s="39"/>
    </row>
    <row r="11784" spans="1:2" x14ac:dyDescent="0.3">
      <c r="A11784" s="36"/>
      <c r="B11784" s="39"/>
    </row>
    <row r="11785" spans="1:2" x14ac:dyDescent="0.3">
      <c r="A11785" s="36"/>
      <c r="B11785" s="39"/>
    </row>
    <row r="11786" spans="1:2" x14ac:dyDescent="0.3">
      <c r="A11786" s="36"/>
      <c r="B11786" s="39"/>
    </row>
    <row r="11787" spans="1:2" x14ac:dyDescent="0.3">
      <c r="A11787" s="36"/>
      <c r="B11787" s="39"/>
    </row>
    <row r="11788" spans="1:2" x14ac:dyDescent="0.3">
      <c r="A11788" s="36"/>
      <c r="B11788" s="39"/>
    </row>
    <row r="11789" spans="1:2" x14ac:dyDescent="0.3">
      <c r="A11789" s="36"/>
      <c r="B11789" s="39"/>
    </row>
    <row r="11790" spans="1:2" x14ac:dyDescent="0.3">
      <c r="A11790" s="36"/>
      <c r="B11790" s="39"/>
    </row>
    <row r="11791" spans="1:2" x14ac:dyDescent="0.3">
      <c r="A11791" s="36"/>
      <c r="B11791" s="39"/>
    </row>
    <row r="11792" spans="1:2" x14ac:dyDescent="0.3">
      <c r="A11792" s="36"/>
      <c r="B11792" s="39"/>
    </row>
    <row r="11793" spans="1:2" x14ac:dyDescent="0.3">
      <c r="A11793" s="36"/>
      <c r="B11793" s="39"/>
    </row>
    <row r="11794" spans="1:2" x14ac:dyDescent="0.3">
      <c r="A11794" s="36"/>
      <c r="B11794" s="39"/>
    </row>
    <row r="11795" spans="1:2" x14ac:dyDescent="0.3">
      <c r="A11795" s="36"/>
      <c r="B11795" s="39"/>
    </row>
    <row r="11796" spans="1:2" x14ac:dyDescent="0.3">
      <c r="A11796" s="36"/>
      <c r="B11796" s="39"/>
    </row>
    <row r="11797" spans="1:2" x14ac:dyDescent="0.3">
      <c r="A11797" s="36"/>
      <c r="B11797" s="39"/>
    </row>
    <row r="11798" spans="1:2" x14ac:dyDescent="0.3">
      <c r="A11798" s="36"/>
      <c r="B11798" s="39"/>
    </row>
    <row r="11799" spans="1:2" x14ac:dyDescent="0.3">
      <c r="A11799" s="36"/>
      <c r="B11799" s="39"/>
    </row>
    <row r="11800" spans="1:2" x14ac:dyDescent="0.3">
      <c r="A11800" s="36"/>
      <c r="B11800" s="39"/>
    </row>
    <row r="11801" spans="1:2" x14ac:dyDescent="0.3">
      <c r="A11801" s="36"/>
      <c r="B11801" s="39"/>
    </row>
    <row r="11802" spans="1:2" x14ac:dyDescent="0.3">
      <c r="A11802" s="36"/>
      <c r="B11802" s="39"/>
    </row>
    <row r="11803" spans="1:2" x14ac:dyDescent="0.3">
      <c r="A11803" s="36"/>
      <c r="B11803" s="39"/>
    </row>
    <row r="11804" spans="1:2" x14ac:dyDescent="0.3">
      <c r="A11804" s="36"/>
      <c r="B11804" s="39"/>
    </row>
    <row r="11805" spans="1:2" x14ac:dyDescent="0.3">
      <c r="A11805" s="36"/>
      <c r="B11805" s="39"/>
    </row>
    <row r="11806" spans="1:2" x14ac:dyDescent="0.3">
      <c r="A11806" s="36"/>
      <c r="B11806" s="39"/>
    </row>
    <row r="11807" spans="1:2" x14ac:dyDescent="0.3">
      <c r="A11807" s="36"/>
      <c r="B11807" s="39"/>
    </row>
    <row r="11808" spans="1:2" x14ac:dyDescent="0.3">
      <c r="A11808" s="36"/>
      <c r="B11808" s="39"/>
    </row>
    <row r="11809" spans="1:2" x14ac:dyDescent="0.3">
      <c r="A11809" s="36"/>
      <c r="B11809" s="39"/>
    </row>
    <row r="11810" spans="1:2" x14ac:dyDescent="0.3">
      <c r="A11810" s="36"/>
      <c r="B11810" s="39"/>
    </row>
    <row r="11811" spans="1:2" x14ac:dyDescent="0.3">
      <c r="A11811" s="36"/>
      <c r="B11811" s="39"/>
    </row>
    <row r="11812" spans="1:2" x14ac:dyDescent="0.3">
      <c r="A11812" s="36"/>
      <c r="B11812" s="39"/>
    </row>
    <row r="11813" spans="1:2" x14ac:dyDescent="0.3">
      <c r="A11813" s="36"/>
      <c r="B11813" s="39"/>
    </row>
    <row r="11814" spans="1:2" x14ac:dyDescent="0.3">
      <c r="A11814" s="36"/>
      <c r="B11814" s="39"/>
    </row>
    <row r="11815" spans="1:2" x14ac:dyDescent="0.3">
      <c r="A11815" s="36"/>
      <c r="B11815" s="39"/>
    </row>
    <row r="11816" spans="1:2" x14ac:dyDescent="0.3">
      <c r="A11816" s="36"/>
      <c r="B11816" s="39"/>
    </row>
    <row r="11817" spans="1:2" x14ac:dyDescent="0.3">
      <c r="A11817" s="36"/>
      <c r="B11817" s="39"/>
    </row>
    <row r="11818" spans="1:2" x14ac:dyDescent="0.3">
      <c r="A11818" s="36"/>
      <c r="B11818" s="39"/>
    </row>
    <row r="11819" spans="1:2" x14ac:dyDescent="0.3">
      <c r="A11819" s="36"/>
      <c r="B11819" s="39"/>
    </row>
    <row r="11820" spans="1:2" x14ac:dyDescent="0.3">
      <c r="A11820" s="36"/>
      <c r="B11820" s="39"/>
    </row>
    <row r="11821" spans="1:2" x14ac:dyDescent="0.3">
      <c r="A11821" s="36"/>
      <c r="B11821" s="39"/>
    </row>
    <row r="11822" spans="1:2" x14ac:dyDescent="0.3">
      <c r="A11822" s="36"/>
      <c r="B11822" s="39"/>
    </row>
    <row r="11823" spans="1:2" x14ac:dyDescent="0.3">
      <c r="A11823" s="36"/>
      <c r="B11823" s="39"/>
    </row>
    <row r="11824" spans="1:2" x14ac:dyDescent="0.3">
      <c r="A11824" s="36"/>
      <c r="B11824" s="39"/>
    </row>
    <row r="11825" spans="1:2" x14ac:dyDescent="0.3">
      <c r="A11825" s="36"/>
      <c r="B11825" s="39"/>
    </row>
    <row r="11826" spans="1:2" x14ac:dyDescent="0.3">
      <c r="A11826" s="36"/>
      <c r="B11826" s="39"/>
    </row>
    <row r="11827" spans="1:2" x14ac:dyDescent="0.3">
      <c r="A11827" s="36"/>
      <c r="B11827" s="39"/>
    </row>
    <row r="11828" spans="1:2" x14ac:dyDescent="0.3">
      <c r="A11828" s="36"/>
      <c r="B11828" s="39"/>
    </row>
    <row r="11829" spans="1:2" x14ac:dyDescent="0.3">
      <c r="A11829" s="36"/>
      <c r="B11829" s="39"/>
    </row>
    <row r="11830" spans="1:2" x14ac:dyDescent="0.3">
      <c r="A11830" s="36"/>
      <c r="B11830" s="39"/>
    </row>
    <row r="11831" spans="1:2" x14ac:dyDescent="0.3">
      <c r="A11831" s="36"/>
      <c r="B11831" s="39"/>
    </row>
    <row r="11832" spans="1:2" x14ac:dyDescent="0.3">
      <c r="A11832" s="36"/>
      <c r="B11832" s="39"/>
    </row>
    <row r="11833" spans="1:2" x14ac:dyDescent="0.3">
      <c r="A11833" s="36"/>
      <c r="B11833" s="39"/>
    </row>
    <row r="11834" spans="1:2" x14ac:dyDescent="0.3">
      <c r="A11834" s="36"/>
      <c r="B11834" s="39"/>
    </row>
    <row r="11835" spans="1:2" x14ac:dyDescent="0.3">
      <c r="A11835" s="36"/>
      <c r="B11835" s="39"/>
    </row>
    <row r="11836" spans="1:2" x14ac:dyDescent="0.3">
      <c r="A11836" s="36"/>
      <c r="B11836" s="39"/>
    </row>
    <row r="11837" spans="1:2" x14ac:dyDescent="0.3">
      <c r="A11837" s="36"/>
      <c r="B11837" s="39"/>
    </row>
    <row r="11838" spans="1:2" x14ac:dyDescent="0.3">
      <c r="A11838" s="36"/>
      <c r="B11838" s="39"/>
    </row>
    <row r="11839" spans="1:2" x14ac:dyDescent="0.3">
      <c r="A11839" s="36"/>
      <c r="B11839" s="39"/>
    </row>
    <row r="11840" spans="1:2" x14ac:dyDescent="0.3">
      <c r="A11840" s="36"/>
      <c r="B11840" s="39"/>
    </row>
    <row r="11841" spans="1:2" x14ac:dyDescent="0.3">
      <c r="A11841" s="36"/>
      <c r="B11841" s="39"/>
    </row>
    <row r="11842" spans="1:2" x14ac:dyDescent="0.3">
      <c r="A11842" s="36"/>
      <c r="B11842" s="39"/>
    </row>
    <row r="11843" spans="1:2" x14ac:dyDescent="0.3">
      <c r="A11843" s="36"/>
      <c r="B11843" s="39"/>
    </row>
    <row r="11844" spans="1:2" x14ac:dyDescent="0.3">
      <c r="A11844" s="36"/>
      <c r="B11844" s="39"/>
    </row>
    <row r="11845" spans="1:2" x14ac:dyDescent="0.3">
      <c r="A11845" s="36"/>
      <c r="B11845" s="39"/>
    </row>
    <row r="11846" spans="1:2" x14ac:dyDescent="0.3">
      <c r="A11846" s="36"/>
      <c r="B11846" s="39"/>
    </row>
    <row r="11847" spans="1:2" x14ac:dyDescent="0.3">
      <c r="A11847" s="36"/>
      <c r="B11847" s="39"/>
    </row>
    <row r="11848" spans="1:2" x14ac:dyDescent="0.3">
      <c r="A11848" s="36"/>
      <c r="B11848" s="39"/>
    </row>
    <row r="11849" spans="1:2" x14ac:dyDescent="0.3">
      <c r="A11849" s="36"/>
      <c r="B11849" s="39"/>
    </row>
    <row r="11850" spans="1:2" x14ac:dyDescent="0.3">
      <c r="A11850" s="36"/>
      <c r="B11850" s="39"/>
    </row>
    <row r="11851" spans="1:2" x14ac:dyDescent="0.3">
      <c r="A11851" s="36"/>
      <c r="B11851" s="39"/>
    </row>
    <row r="11852" spans="1:2" x14ac:dyDescent="0.3">
      <c r="A11852" s="36"/>
      <c r="B11852" s="39"/>
    </row>
    <row r="11853" spans="1:2" x14ac:dyDescent="0.3">
      <c r="A11853" s="36"/>
      <c r="B11853" s="39"/>
    </row>
    <row r="11854" spans="1:2" x14ac:dyDescent="0.3">
      <c r="A11854" s="36"/>
      <c r="B11854" s="39"/>
    </row>
    <row r="11855" spans="1:2" x14ac:dyDescent="0.3">
      <c r="A11855" s="36"/>
      <c r="B11855" s="39"/>
    </row>
    <row r="11856" spans="1:2" x14ac:dyDescent="0.3">
      <c r="A11856" s="36"/>
      <c r="B11856" s="39"/>
    </row>
    <row r="11857" spans="1:2" x14ac:dyDescent="0.3">
      <c r="A11857" s="36"/>
      <c r="B11857" s="39"/>
    </row>
    <row r="11858" spans="1:2" x14ac:dyDescent="0.3">
      <c r="A11858" s="36"/>
      <c r="B11858" s="39"/>
    </row>
    <row r="11859" spans="1:2" x14ac:dyDescent="0.3">
      <c r="A11859" s="36"/>
      <c r="B11859" s="39"/>
    </row>
    <row r="11860" spans="1:2" x14ac:dyDescent="0.3">
      <c r="A11860" s="36"/>
      <c r="B11860" s="39"/>
    </row>
    <row r="11861" spans="1:2" x14ac:dyDescent="0.3">
      <c r="A11861" s="36"/>
      <c r="B11861" s="39"/>
    </row>
    <row r="11862" spans="1:2" x14ac:dyDescent="0.3">
      <c r="A11862" s="36"/>
      <c r="B11862" s="39"/>
    </row>
    <row r="11863" spans="1:2" x14ac:dyDescent="0.3">
      <c r="A11863" s="36"/>
      <c r="B11863" s="39"/>
    </row>
    <row r="11864" spans="1:2" x14ac:dyDescent="0.3">
      <c r="A11864" s="36"/>
      <c r="B11864" s="39"/>
    </row>
    <row r="11865" spans="1:2" x14ac:dyDescent="0.3">
      <c r="A11865" s="36"/>
      <c r="B11865" s="39"/>
    </row>
    <row r="11866" spans="1:2" x14ac:dyDescent="0.3">
      <c r="A11866" s="36"/>
      <c r="B11866" s="39"/>
    </row>
    <row r="11867" spans="1:2" x14ac:dyDescent="0.3">
      <c r="A11867" s="36"/>
      <c r="B11867" s="39"/>
    </row>
    <row r="11868" spans="1:2" x14ac:dyDescent="0.3">
      <c r="A11868" s="36"/>
      <c r="B11868" s="39"/>
    </row>
    <row r="11869" spans="1:2" x14ac:dyDescent="0.3">
      <c r="A11869" s="36"/>
      <c r="B11869" s="39"/>
    </row>
    <row r="11870" spans="1:2" x14ac:dyDescent="0.3">
      <c r="A11870" s="36"/>
      <c r="B11870" s="39"/>
    </row>
    <row r="11871" spans="1:2" x14ac:dyDescent="0.3">
      <c r="A11871" s="36"/>
      <c r="B11871" s="39"/>
    </row>
    <row r="11872" spans="1:2" x14ac:dyDescent="0.3">
      <c r="A11872" s="36"/>
      <c r="B11872" s="39"/>
    </row>
    <row r="11873" spans="1:2" x14ac:dyDescent="0.3">
      <c r="A11873" s="36"/>
      <c r="B11873" s="39"/>
    </row>
    <row r="11874" spans="1:2" x14ac:dyDescent="0.3">
      <c r="A11874" s="36"/>
      <c r="B11874" s="39"/>
    </row>
    <row r="11875" spans="1:2" x14ac:dyDescent="0.3">
      <c r="A11875" s="36"/>
      <c r="B11875" s="39"/>
    </row>
    <row r="11876" spans="1:2" x14ac:dyDescent="0.3">
      <c r="A11876" s="36"/>
      <c r="B11876" s="39"/>
    </row>
    <row r="11877" spans="1:2" x14ac:dyDescent="0.3">
      <c r="A11877" s="36"/>
      <c r="B11877" s="39"/>
    </row>
    <row r="11878" spans="1:2" x14ac:dyDescent="0.3">
      <c r="A11878" s="36"/>
      <c r="B11878" s="39"/>
    </row>
    <row r="11879" spans="1:2" x14ac:dyDescent="0.3">
      <c r="A11879" s="36"/>
      <c r="B11879" s="39"/>
    </row>
    <row r="11880" spans="1:2" x14ac:dyDescent="0.3">
      <c r="A11880" s="36"/>
      <c r="B11880" s="39"/>
    </row>
    <row r="11881" spans="1:2" x14ac:dyDescent="0.3">
      <c r="A11881" s="36"/>
      <c r="B11881" s="39"/>
    </row>
    <row r="11882" spans="1:2" x14ac:dyDescent="0.3">
      <c r="A11882" s="36"/>
      <c r="B11882" s="39"/>
    </row>
    <row r="11883" spans="1:2" x14ac:dyDescent="0.3">
      <c r="A11883" s="36"/>
      <c r="B11883" s="39"/>
    </row>
    <row r="11884" spans="1:2" x14ac:dyDescent="0.3">
      <c r="A11884" s="36"/>
      <c r="B11884" s="39"/>
    </row>
    <row r="11885" spans="1:2" x14ac:dyDescent="0.3">
      <c r="A11885" s="36"/>
      <c r="B11885" s="39"/>
    </row>
    <row r="11886" spans="1:2" x14ac:dyDescent="0.3">
      <c r="A11886" s="36"/>
      <c r="B11886" s="39"/>
    </row>
    <row r="11887" spans="1:2" x14ac:dyDescent="0.3">
      <c r="A11887" s="36"/>
      <c r="B11887" s="39"/>
    </row>
    <row r="11888" spans="1:2" x14ac:dyDescent="0.3">
      <c r="A11888" s="36"/>
      <c r="B11888" s="39"/>
    </row>
    <row r="11889" spans="1:2" x14ac:dyDescent="0.3">
      <c r="A11889" s="36"/>
      <c r="B11889" s="39"/>
    </row>
    <row r="11890" spans="1:2" x14ac:dyDescent="0.3">
      <c r="A11890" s="36"/>
      <c r="B11890" s="39"/>
    </row>
    <row r="11891" spans="1:2" x14ac:dyDescent="0.3">
      <c r="A11891" s="36"/>
      <c r="B11891" s="39"/>
    </row>
    <row r="11892" spans="1:2" x14ac:dyDescent="0.3">
      <c r="A11892" s="36"/>
      <c r="B11892" s="39"/>
    </row>
    <row r="11893" spans="1:2" x14ac:dyDescent="0.3">
      <c r="A11893" s="36"/>
      <c r="B11893" s="39"/>
    </row>
    <row r="11894" spans="1:2" x14ac:dyDescent="0.3">
      <c r="A11894" s="36"/>
      <c r="B11894" s="39"/>
    </row>
    <row r="11895" spans="1:2" x14ac:dyDescent="0.3">
      <c r="A11895" s="36"/>
      <c r="B11895" s="39"/>
    </row>
    <row r="11896" spans="1:2" x14ac:dyDescent="0.3">
      <c r="A11896" s="36"/>
      <c r="B11896" s="39"/>
    </row>
    <row r="11897" spans="1:2" x14ac:dyDescent="0.3">
      <c r="A11897" s="36"/>
      <c r="B11897" s="39"/>
    </row>
    <row r="11898" spans="1:2" x14ac:dyDescent="0.3">
      <c r="A11898" s="36"/>
      <c r="B11898" s="39"/>
    </row>
    <row r="11899" spans="1:2" x14ac:dyDescent="0.3">
      <c r="A11899" s="36"/>
      <c r="B11899" s="39"/>
    </row>
    <row r="11900" spans="1:2" x14ac:dyDescent="0.3">
      <c r="A11900" s="36"/>
      <c r="B11900" s="39"/>
    </row>
    <row r="11901" spans="1:2" x14ac:dyDescent="0.3">
      <c r="A11901" s="36"/>
      <c r="B11901" s="39"/>
    </row>
    <row r="11902" spans="1:2" x14ac:dyDescent="0.3">
      <c r="A11902" s="36"/>
      <c r="B11902" s="39"/>
    </row>
    <row r="11903" spans="1:2" x14ac:dyDescent="0.3">
      <c r="A11903" s="36"/>
      <c r="B11903" s="39"/>
    </row>
    <row r="11904" spans="1:2" x14ac:dyDescent="0.3">
      <c r="A11904" s="36"/>
      <c r="B11904" s="39"/>
    </row>
    <row r="11905" spans="1:2" x14ac:dyDescent="0.3">
      <c r="A11905" s="36"/>
      <c r="B11905" s="39"/>
    </row>
    <row r="11906" spans="1:2" x14ac:dyDescent="0.3">
      <c r="A11906" s="36"/>
      <c r="B11906" s="39"/>
    </row>
    <row r="11907" spans="1:2" x14ac:dyDescent="0.3">
      <c r="A11907" s="36"/>
      <c r="B11907" s="39"/>
    </row>
    <row r="11908" spans="1:2" x14ac:dyDescent="0.3">
      <c r="A11908" s="36"/>
      <c r="B11908" s="39"/>
    </row>
    <row r="11909" spans="1:2" x14ac:dyDescent="0.3">
      <c r="A11909" s="36"/>
      <c r="B11909" s="39"/>
    </row>
    <row r="11910" spans="1:2" x14ac:dyDescent="0.3">
      <c r="A11910" s="36"/>
      <c r="B11910" s="39"/>
    </row>
    <row r="11911" spans="1:2" x14ac:dyDescent="0.3">
      <c r="A11911" s="36"/>
      <c r="B11911" s="39"/>
    </row>
    <row r="11912" spans="1:2" x14ac:dyDescent="0.3">
      <c r="A11912" s="36"/>
      <c r="B11912" s="39"/>
    </row>
    <row r="11913" spans="1:2" x14ac:dyDescent="0.3">
      <c r="A11913" s="36"/>
      <c r="B11913" s="39"/>
    </row>
    <row r="11914" spans="1:2" x14ac:dyDescent="0.3">
      <c r="A11914" s="36"/>
      <c r="B11914" s="39"/>
    </row>
    <row r="11915" spans="1:2" x14ac:dyDescent="0.3">
      <c r="A11915" s="36"/>
      <c r="B11915" s="39"/>
    </row>
    <row r="11916" spans="1:2" x14ac:dyDescent="0.3">
      <c r="A11916" s="36"/>
      <c r="B11916" s="39"/>
    </row>
    <row r="11917" spans="1:2" x14ac:dyDescent="0.3">
      <c r="A11917" s="36"/>
      <c r="B11917" s="39"/>
    </row>
    <row r="11918" spans="1:2" x14ac:dyDescent="0.3">
      <c r="A11918" s="36"/>
      <c r="B11918" s="39"/>
    </row>
    <row r="11919" spans="1:2" x14ac:dyDescent="0.3">
      <c r="A11919" s="36"/>
      <c r="B11919" s="39"/>
    </row>
    <row r="11920" spans="1:2" x14ac:dyDescent="0.3">
      <c r="A11920" s="36"/>
      <c r="B11920" s="39"/>
    </row>
    <row r="11921" spans="1:2" x14ac:dyDescent="0.3">
      <c r="A11921" s="36"/>
      <c r="B11921" s="39"/>
    </row>
    <row r="11922" spans="1:2" x14ac:dyDescent="0.3">
      <c r="A11922" s="36"/>
      <c r="B11922" s="39"/>
    </row>
    <row r="11923" spans="1:2" x14ac:dyDescent="0.3">
      <c r="A11923" s="36"/>
      <c r="B11923" s="39"/>
    </row>
    <row r="11924" spans="1:2" x14ac:dyDescent="0.3">
      <c r="A11924" s="36"/>
      <c r="B11924" s="39"/>
    </row>
    <row r="11925" spans="1:2" x14ac:dyDescent="0.3">
      <c r="A11925" s="36"/>
      <c r="B11925" s="39"/>
    </row>
    <row r="11926" spans="1:2" x14ac:dyDescent="0.3">
      <c r="A11926" s="36"/>
      <c r="B11926" s="39"/>
    </row>
    <row r="11927" spans="1:2" x14ac:dyDescent="0.3">
      <c r="A11927" s="36"/>
      <c r="B11927" s="39"/>
    </row>
    <row r="11928" spans="1:2" x14ac:dyDescent="0.3">
      <c r="A11928" s="36"/>
      <c r="B11928" s="39"/>
    </row>
    <row r="11929" spans="1:2" x14ac:dyDescent="0.3">
      <c r="A11929" s="36"/>
      <c r="B11929" s="39"/>
    </row>
    <row r="11930" spans="1:2" x14ac:dyDescent="0.3">
      <c r="A11930" s="36"/>
      <c r="B11930" s="39"/>
    </row>
    <row r="11931" spans="1:2" x14ac:dyDescent="0.3">
      <c r="A11931" s="36"/>
      <c r="B11931" s="39"/>
    </row>
    <row r="11932" spans="1:2" x14ac:dyDescent="0.3">
      <c r="A11932" s="36"/>
      <c r="B11932" s="39"/>
    </row>
    <row r="11933" spans="1:2" x14ac:dyDescent="0.3">
      <c r="A11933" s="36"/>
      <c r="B11933" s="39"/>
    </row>
    <row r="11934" spans="1:2" x14ac:dyDescent="0.3">
      <c r="A11934" s="36"/>
      <c r="B11934" s="39"/>
    </row>
    <row r="11935" spans="1:2" x14ac:dyDescent="0.3">
      <c r="A11935" s="36"/>
      <c r="B11935" s="39"/>
    </row>
    <row r="11936" spans="1:2" x14ac:dyDescent="0.3">
      <c r="A11936" s="36"/>
      <c r="B11936" s="39"/>
    </row>
    <row r="11937" spans="1:2" x14ac:dyDescent="0.3">
      <c r="A11937" s="36"/>
      <c r="B11937" s="39"/>
    </row>
    <row r="11938" spans="1:2" x14ac:dyDescent="0.3">
      <c r="A11938" s="36"/>
      <c r="B11938" s="39"/>
    </row>
    <row r="11939" spans="1:2" x14ac:dyDescent="0.3">
      <c r="A11939" s="36"/>
      <c r="B11939" s="39"/>
    </row>
    <row r="11940" spans="1:2" x14ac:dyDescent="0.3">
      <c r="A11940" s="36"/>
      <c r="B11940" s="39"/>
    </row>
    <row r="11941" spans="1:2" x14ac:dyDescent="0.3">
      <c r="A11941" s="36"/>
      <c r="B11941" s="39"/>
    </row>
    <row r="11942" spans="1:2" x14ac:dyDescent="0.3">
      <c r="A11942" s="36"/>
      <c r="B11942" s="39"/>
    </row>
    <row r="11943" spans="1:2" x14ac:dyDescent="0.3">
      <c r="A11943" s="36"/>
      <c r="B11943" s="39"/>
    </row>
    <row r="11944" spans="1:2" x14ac:dyDescent="0.3">
      <c r="A11944" s="36"/>
      <c r="B11944" s="39"/>
    </row>
    <row r="11945" spans="1:2" x14ac:dyDescent="0.3">
      <c r="A11945" s="36"/>
      <c r="B11945" s="39"/>
    </row>
    <row r="11946" spans="1:2" x14ac:dyDescent="0.3">
      <c r="A11946" s="36"/>
      <c r="B11946" s="39"/>
    </row>
    <row r="11947" spans="1:2" x14ac:dyDescent="0.3">
      <c r="A11947" s="36"/>
      <c r="B11947" s="39"/>
    </row>
    <row r="11948" spans="1:2" x14ac:dyDescent="0.3">
      <c r="A11948" s="36"/>
      <c r="B11948" s="39"/>
    </row>
    <row r="11949" spans="1:2" x14ac:dyDescent="0.3">
      <c r="A11949" s="36"/>
      <c r="B11949" s="39"/>
    </row>
    <row r="11950" spans="1:2" x14ac:dyDescent="0.3">
      <c r="A11950" s="36"/>
      <c r="B11950" s="39"/>
    </row>
    <row r="11951" spans="1:2" x14ac:dyDescent="0.3">
      <c r="A11951" s="36"/>
      <c r="B11951" s="39"/>
    </row>
    <row r="11952" spans="1:2" x14ac:dyDescent="0.3">
      <c r="A11952" s="36"/>
      <c r="B11952" s="39"/>
    </row>
    <row r="11953" spans="1:2" x14ac:dyDescent="0.3">
      <c r="A11953" s="36"/>
      <c r="B11953" s="39"/>
    </row>
    <row r="11954" spans="1:2" x14ac:dyDescent="0.3">
      <c r="A11954" s="36"/>
      <c r="B11954" s="39"/>
    </row>
    <row r="11955" spans="1:2" x14ac:dyDescent="0.3">
      <c r="A11955" s="36"/>
      <c r="B11955" s="39"/>
    </row>
    <row r="11956" spans="1:2" x14ac:dyDescent="0.3">
      <c r="A11956" s="36"/>
      <c r="B11956" s="39"/>
    </row>
    <row r="11957" spans="1:2" x14ac:dyDescent="0.3">
      <c r="A11957" s="36"/>
      <c r="B11957" s="39"/>
    </row>
    <row r="11958" spans="1:2" x14ac:dyDescent="0.3">
      <c r="A11958" s="36"/>
      <c r="B11958" s="39"/>
    </row>
    <row r="11959" spans="1:2" x14ac:dyDescent="0.3">
      <c r="A11959" s="36"/>
      <c r="B11959" s="39"/>
    </row>
    <row r="11960" spans="1:2" x14ac:dyDescent="0.3">
      <c r="A11960" s="36"/>
      <c r="B11960" s="39"/>
    </row>
    <row r="11961" spans="1:2" x14ac:dyDescent="0.3">
      <c r="A11961" s="36"/>
      <c r="B11961" s="39"/>
    </row>
    <row r="11962" spans="1:2" x14ac:dyDescent="0.3">
      <c r="A11962" s="36"/>
      <c r="B11962" s="39"/>
    </row>
    <row r="11963" spans="1:2" x14ac:dyDescent="0.3">
      <c r="A11963" s="36"/>
      <c r="B11963" s="39"/>
    </row>
    <row r="11964" spans="1:2" x14ac:dyDescent="0.3">
      <c r="A11964" s="36"/>
      <c r="B11964" s="39"/>
    </row>
    <row r="11965" spans="1:2" x14ac:dyDescent="0.3">
      <c r="A11965" s="36"/>
      <c r="B11965" s="39"/>
    </row>
    <row r="11966" spans="1:2" x14ac:dyDescent="0.3">
      <c r="A11966" s="36"/>
      <c r="B11966" s="39"/>
    </row>
    <row r="11967" spans="1:2" x14ac:dyDescent="0.3">
      <c r="A11967" s="36"/>
      <c r="B11967" s="39"/>
    </row>
    <row r="11968" spans="1:2" x14ac:dyDescent="0.3">
      <c r="A11968" s="36"/>
      <c r="B11968" s="39"/>
    </row>
    <row r="11969" spans="1:2" x14ac:dyDescent="0.3">
      <c r="A11969" s="36"/>
      <c r="B11969" s="39"/>
    </row>
    <row r="11970" spans="1:2" x14ac:dyDescent="0.3">
      <c r="A11970" s="36"/>
      <c r="B11970" s="39"/>
    </row>
    <row r="11971" spans="1:2" x14ac:dyDescent="0.3">
      <c r="A11971" s="36"/>
      <c r="B11971" s="39"/>
    </row>
    <row r="11972" spans="1:2" x14ac:dyDescent="0.3">
      <c r="A11972" s="36"/>
      <c r="B11972" s="39"/>
    </row>
    <row r="11973" spans="1:2" x14ac:dyDescent="0.3">
      <c r="A11973" s="36"/>
      <c r="B11973" s="39"/>
    </row>
    <row r="11974" spans="1:2" x14ac:dyDescent="0.3">
      <c r="A11974" s="36"/>
      <c r="B11974" s="39"/>
    </row>
    <row r="11975" spans="1:2" x14ac:dyDescent="0.3">
      <c r="A11975" s="36"/>
      <c r="B11975" s="39"/>
    </row>
    <row r="11976" spans="1:2" x14ac:dyDescent="0.3">
      <c r="A11976" s="36"/>
      <c r="B11976" s="39"/>
    </row>
    <row r="11977" spans="1:2" x14ac:dyDescent="0.3">
      <c r="A11977" s="36"/>
      <c r="B11977" s="39"/>
    </row>
    <row r="11978" spans="1:2" x14ac:dyDescent="0.3">
      <c r="A11978" s="36"/>
      <c r="B11978" s="39"/>
    </row>
    <row r="11979" spans="1:2" x14ac:dyDescent="0.3">
      <c r="A11979" s="36"/>
      <c r="B11979" s="39"/>
    </row>
    <row r="11980" spans="1:2" x14ac:dyDescent="0.3">
      <c r="A11980" s="36"/>
      <c r="B11980" s="39"/>
    </row>
    <row r="11981" spans="1:2" x14ac:dyDescent="0.3">
      <c r="A11981" s="36"/>
      <c r="B11981" s="39"/>
    </row>
    <row r="11982" spans="1:2" x14ac:dyDescent="0.3">
      <c r="A11982" s="36"/>
      <c r="B11982" s="39"/>
    </row>
    <row r="11983" spans="1:2" x14ac:dyDescent="0.3">
      <c r="A11983" s="36"/>
      <c r="B11983" s="39"/>
    </row>
    <row r="11984" spans="1:2" x14ac:dyDescent="0.3">
      <c r="A11984" s="36"/>
      <c r="B11984" s="39"/>
    </row>
    <row r="11985" spans="1:2" x14ac:dyDescent="0.3">
      <c r="A11985" s="36"/>
      <c r="B11985" s="39"/>
    </row>
    <row r="11986" spans="1:2" x14ac:dyDescent="0.3">
      <c r="A11986" s="36"/>
      <c r="B11986" s="39"/>
    </row>
    <row r="11987" spans="1:2" x14ac:dyDescent="0.3">
      <c r="A11987" s="36"/>
      <c r="B11987" s="39"/>
    </row>
    <row r="11988" spans="1:2" x14ac:dyDescent="0.3">
      <c r="A11988" s="36"/>
      <c r="B11988" s="39"/>
    </row>
    <row r="11989" spans="1:2" x14ac:dyDescent="0.3">
      <c r="A11989" s="36"/>
      <c r="B11989" s="39"/>
    </row>
    <row r="11990" spans="1:2" x14ac:dyDescent="0.3">
      <c r="A11990" s="36"/>
      <c r="B11990" s="39"/>
    </row>
    <row r="11991" spans="1:2" x14ac:dyDescent="0.3">
      <c r="A11991" s="36"/>
      <c r="B11991" s="39"/>
    </row>
    <row r="11992" spans="1:2" x14ac:dyDescent="0.3">
      <c r="A11992" s="36"/>
      <c r="B11992" s="39"/>
    </row>
    <row r="11993" spans="1:2" x14ac:dyDescent="0.3">
      <c r="A11993" s="36"/>
      <c r="B11993" s="39"/>
    </row>
    <row r="11994" spans="1:2" x14ac:dyDescent="0.3">
      <c r="A11994" s="36"/>
      <c r="B11994" s="39"/>
    </row>
    <row r="11995" spans="1:2" x14ac:dyDescent="0.3">
      <c r="A11995" s="36"/>
      <c r="B11995" s="39"/>
    </row>
    <row r="11996" spans="1:2" x14ac:dyDescent="0.3">
      <c r="A11996" s="36"/>
      <c r="B11996" s="39"/>
    </row>
    <row r="11997" spans="1:2" x14ac:dyDescent="0.3">
      <c r="A11997" s="36"/>
      <c r="B11997" s="39"/>
    </row>
    <row r="11998" spans="1:2" x14ac:dyDescent="0.3">
      <c r="A11998" s="36"/>
      <c r="B11998" s="39"/>
    </row>
    <row r="11999" spans="1:2" x14ac:dyDescent="0.3">
      <c r="A11999" s="36"/>
      <c r="B11999" s="39"/>
    </row>
    <row r="12000" spans="1:2" x14ac:dyDescent="0.3">
      <c r="A12000" s="36"/>
      <c r="B12000" s="39"/>
    </row>
    <row r="12001" spans="1:2" x14ac:dyDescent="0.3">
      <c r="A12001" s="36"/>
      <c r="B12001" s="39"/>
    </row>
    <row r="12002" spans="1:2" x14ac:dyDescent="0.3">
      <c r="A12002" s="36"/>
      <c r="B12002" s="39"/>
    </row>
    <row r="12003" spans="1:2" x14ac:dyDescent="0.3">
      <c r="A12003" s="36"/>
      <c r="B12003" s="39"/>
    </row>
    <row r="12004" spans="1:2" x14ac:dyDescent="0.3">
      <c r="A12004" s="36"/>
      <c r="B12004" s="39"/>
    </row>
    <row r="12005" spans="1:2" x14ac:dyDescent="0.3">
      <c r="A12005" s="36"/>
      <c r="B12005" s="39"/>
    </row>
    <row r="12006" spans="1:2" x14ac:dyDescent="0.3">
      <c r="A12006" s="36"/>
      <c r="B12006" s="39"/>
    </row>
    <row r="12007" spans="1:2" x14ac:dyDescent="0.3">
      <c r="A12007" s="36"/>
      <c r="B12007" s="39"/>
    </row>
    <row r="12008" spans="1:2" x14ac:dyDescent="0.3">
      <c r="A12008" s="36"/>
      <c r="B12008" s="39"/>
    </row>
    <row r="12009" spans="1:2" x14ac:dyDescent="0.3">
      <c r="A12009" s="36"/>
      <c r="B12009" s="39"/>
    </row>
    <row r="12010" spans="1:2" x14ac:dyDescent="0.3">
      <c r="A12010" s="36"/>
      <c r="B12010" s="39"/>
    </row>
    <row r="12011" spans="1:2" x14ac:dyDescent="0.3">
      <c r="A12011" s="36"/>
      <c r="B12011" s="39"/>
    </row>
    <row r="12012" spans="1:2" x14ac:dyDescent="0.3">
      <c r="A12012" s="36"/>
      <c r="B12012" s="39"/>
    </row>
    <row r="12013" spans="1:2" x14ac:dyDescent="0.3">
      <c r="A12013" s="36"/>
      <c r="B12013" s="39"/>
    </row>
    <row r="12014" spans="1:2" x14ac:dyDescent="0.3">
      <c r="A12014" s="36"/>
      <c r="B12014" s="39"/>
    </row>
    <row r="12015" spans="1:2" x14ac:dyDescent="0.3">
      <c r="A12015" s="36"/>
      <c r="B12015" s="39"/>
    </row>
    <row r="12016" spans="1:2" x14ac:dyDescent="0.3">
      <c r="A12016" s="36"/>
      <c r="B12016" s="39"/>
    </row>
    <row r="12017" spans="1:2" x14ac:dyDescent="0.3">
      <c r="A12017" s="36"/>
      <c r="B12017" s="39"/>
    </row>
    <row r="12018" spans="1:2" x14ac:dyDescent="0.3">
      <c r="A12018" s="36"/>
      <c r="B12018" s="39"/>
    </row>
    <row r="12019" spans="1:2" x14ac:dyDescent="0.3">
      <c r="A12019" s="36"/>
      <c r="B12019" s="39"/>
    </row>
    <row r="12020" spans="1:2" x14ac:dyDescent="0.3">
      <c r="A12020" s="36"/>
      <c r="B12020" s="39"/>
    </row>
    <row r="12021" spans="1:2" x14ac:dyDescent="0.3">
      <c r="A12021" s="36"/>
      <c r="B12021" s="39"/>
    </row>
    <row r="12022" spans="1:2" x14ac:dyDescent="0.3">
      <c r="A12022" s="36"/>
      <c r="B12022" s="39"/>
    </row>
    <row r="12023" spans="1:2" x14ac:dyDescent="0.3">
      <c r="A12023" s="36"/>
      <c r="B12023" s="39"/>
    </row>
    <row r="12024" spans="1:2" x14ac:dyDescent="0.3">
      <c r="A12024" s="36"/>
      <c r="B12024" s="39"/>
    </row>
    <row r="12025" spans="1:2" x14ac:dyDescent="0.3">
      <c r="A12025" s="36"/>
      <c r="B12025" s="39"/>
    </row>
    <row r="12026" spans="1:2" x14ac:dyDescent="0.3">
      <c r="A12026" s="36"/>
      <c r="B12026" s="39"/>
    </row>
    <row r="12027" spans="1:2" x14ac:dyDescent="0.3">
      <c r="A12027" s="36"/>
      <c r="B12027" s="39"/>
    </row>
    <row r="12028" spans="1:2" x14ac:dyDescent="0.3">
      <c r="A12028" s="36"/>
      <c r="B12028" s="39"/>
    </row>
    <row r="12029" spans="1:2" x14ac:dyDescent="0.3">
      <c r="A12029" s="36"/>
      <c r="B12029" s="39"/>
    </row>
    <row r="12030" spans="1:2" x14ac:dyDescent="0.3">
      <c r="A12030" s="36"/>
      <c r="B12030" s="39"/>
    </row>
    <row r="12031" spans="1:2" x14ac:dyDescent="0.3">
      <c r="A12031" s="36"/>
      <c r="B12031" s="39"/>
    </row>
    <row r="12032" spans="1:2" x14ac:dyDescent="0.3">
      <c r="A12032" s="36"/>
      <c r="B12032" s="39"/>
    </row>
    <row r="12033" spans="1:2" x14ac:dyDescent="0.3">
      <c r="A12033" s="36"/>
      <c r="B12033" s="39"/>
    </row>
    <row r="12034" spans="1:2" x14ac:dyDescent="0.3">
      <c r="A12034" s="36"/>
      <c r="B12034" s="39"/>
    </row>
    <row r="12035" spans="1:2" x14ac:dyDescent="0.3">
      <c r="A12035" s="36"/>
      <c r="B12035" s="39"/>
    </row>
    <row r="12036" spans="1:2" x14ac:dyDescent="0.3">
      <c r="A12036" s="36"/>
      <c r="B12036" s="39"/>
    </row>
    <row r="12037" spans="1:2" x14ac:dyDescent="0.3">
      <c r="A12037" s="36"/>
      <c r="B12037" s="39"/>
    </row>
    <row r="12038" spans="1:2" x14ac:dyDescent="0.3">
      <c r="A12038" s="36"/>
      <c r="B12038" s="39"/>
    </row>
    <row r="12039" spans="1:2" x14ac:dyDescent="0.3">
      <c r="A12039" s="36"/>
      <c r="B12039" s="39"/>
    </row>
    <row r="12040" spans="1:2" x14ac:dyDescent="0.3">
      <c r="A12040" s="36"/>
      <c r="B12040" s="39"/>
    </row>
    <row r="12041" spans="1:2" x14ac:dyDescent="0.3">
      <c r="A12041" s="36"/>
      <c r="B12041" s="39"/>
    </row>
    <row r="12042" spans="1:2" x14ac:dyDescent="0.3">
      <c r="A12042" s="36"/>
      <c r="B12042" s="39"/>
    </row>
    <row r="12043" spans="1:2" x14ac:dyDescent="0.3">
      <c r="A12043" s="36"/>
      <c r="B12043" s="39"/>
    </row>
    <row r="12044" spans="1:2" x14ac:dyDescent="0.3">
      <c r="A12044" s="36"/>
      <c r="B12044" s="39"/>
    </row>
    <row r="12045" spans="1:2" x14ac:dyDescent="0.3">
      <c r="A12045" s="36"/>
      <c r="B12045" s="39"/>
    </row>
    <row r="12046" spans="1:2" x14ac:dyDescent="0.3">
      <c r="A12046" s="36"/>
      <c r="B12046" s="39"/>
    </row>
    <row r="12047" spans="1:2" x14ac:dyDescent="0.3">
      <c r="A12047" s="36"/>
      <c r="B12047" s="39"/>
    </row>
    <row r="12048" spans="1:2" x14ac:dyDescent="0.3">
      <c r="A12048" s="36"/>
      <c r="B12048" s="39"/>
    </row>
    <row r="12049" spans="1:2" x14ac:dyDescent="0.3">
      <c r="A12049" s="36"/>
      <c r="B12049" s="39"/>
    </row>
    <row r="12050" spans="1:2" x14ac:dyDescent="0.3">
      <c r="A12050" s="36"/>
      <c r="B12050" s="39"/>
    </row>
    <row r="12051" spans="1:2" x14ac:dyDescent="0.3">
      <c r="A12051" s="36"/>
      <c r="B12051" s="39"/>
    </row>
    <row r="12052" spans="1:2" x14ac:dyDescent="0.3">
      <c r="A12052" s="36"/>
      <c r="B12052" s="39"/>
    </row>
    <row r="12053" spans="1:2" x14ac:dyDescent="0.3">
      <c r="A12053" s="36"/>
      <c r="B12053" s="39"/>
    </row>
    <row r="12054" spans="1:2" x14ac:dyDescent="0.3">
      <c r="A12054" s="36"/>
      <c r="B12054" s="39"/>
    </row>
    <row r="12055" spans="1:2" x14ac:dyDescent="0.3">
      <c r="A12055" s="36"/>
      <c r="B12055" s="39"/>
    </row>
    <row r="12056" spans="1:2" x14ac:dyDescent="0.3">
      <c r="A12056" s="36"/>
      <c r="B12056" s="39"/>
    </row>
    <row r="12057" spans="1:2" x14ac:dyDescent="0.3">
      <c r="A12057" s="36"/>
      <c r="B12057" s="39"/>
    </row>
    <row r="12058" spans="1:2" x14ac:dyDescent="0.3">
      <c r="A12058" s="36"/>
      <c r="B12058" s="39"/>
    </row>
    <row r="12059" spans="1:2" x14ac:dyDescent="0.3">
      <c r="A12059" s="36"/>
      <c r="B12059" s="39"/>
    </row>
    <row r="12060" spans="1:2" x14ac:dyDescent="0.3">
      <c r="A12060" s="36"/>
      <c r="B12060" s="39"/>
    </row>
    <row r="12061" spans="1:2" x14ac:dyDescent="0.3">
      <c r="A12061" s="36"/>
      <c r="B12061" s="39"/>
    </row>
    <row r="12062" spans="1:2" x14ac:dyDescent="0.3">
      <c r="A12062" s="36"/>
      <c r="B12062" s="39"/>
    </row>
    <row r="12063" spans="1:2" x14ac:dyDescent="0.3">
      <c r="A12063" s="36"/>
      <c r="B12063" s="39"/>
    </row>
    <row r="12064" spans="1:2" x14ac:dyDescent="0.3">
      <c r="A12064" s="36"/>
      <c r="B12064" s="39"/>
    </row>
    <row r="12065" spans="1:2" x14ac:dyDescent="0.3">
      <c r="A12065" s="36"/>
      <c r="B12065" s="39"/>
    </row>
    <row r="12066" spans="1:2" x14ac:dyDescent="0.3">
      <c r="A12066" s="36"/>
      <c r="B12066" s="39"/>
    </row>
    <row r="12067" spans="1:2" x14ac:dyDescent="0.3">
      <c r="A12067" s="36"/>
      <c r="B12067" s="39"/>
    </row>
    <row r="12068" spans="1:2" x14ac:dyDescent="0.3">
      <c r="A12068" s="36"/>
      <c r="B12068" s="39"/>
    </row>
    <row r="12069" spans="1:2" x14ac:dyDescent="0.3">
      <c r="A12069" s="36"/>
      <c r="B12069" s="39"/>
    </row>
    <row r="12070" spans="1:2" x14ac:dyDescent="0.3">
      <c r="A12070" s="36"/>
      <c r="B12070" s="39"/>
    </row>
    <row r="12071" spans="1:2" x14ac:dyDescent="0.3">
      <c r="A12071" s="36"/>
      <c r="B12071" s="39"/>
    </row>
    <row r="12072" spans="1:2" x14ac:dyDescent="0.3">
      <c r="A12072" s="36"/>
      <c r="B12072" s="39"/>
    </row>
    <row r="12073" spans="1:2" x14ac:dyDescent="0.3">
      <c r="A12073" s="36"/>
      <c r="B12073" s="39"/>
    </row>
    <row r="12074" spans="1:2" x14ac:dyDescent="0.3">
      <c r="A12074" s="36"/>
      <c r="B12074" s="39"/>
    </row>
    <row r="12075" spans="1:2" x14ac:dyDescent="0.3">
      <c r="A12075" s="36"/>
      <c r="B12075" s="39"/>
    </row>
    <row r="12076" spans="1:2" x14ac:dyDescent="0.3">
      <c r="A12076" s="36"/>
      <c r="B12076" s="39"/>
    </row>
    <row r="12077" spans="1:2" x14ac:dyDescent="0.3">
      <c r="A12077" s="36"/>
      <c r="B12077" s="39"/>
    </row>
    <row r="12078" spans="1:2" x14ac:dyDescent="0.3">
      <c r="A12078" s="36"/>
      <c r="B12078" s="39"/>
    </row>
    <row r="12079" spans="1:2" x14ac:dyDescent="0.3">
      <c r="A12079" s="36"/>
      <c r="B12079" s="39"/>
    </row>
    <row r="12080" spans="1:2" x14ac:dyDescent="0.3">
      <c r="A12080" s="36"/>
      <c r="B12080" s="39"/>
    </row>
    <row r="12081" spans="1:2" x14ac:dyDescent="0.3">
      <c r="A12081" s="36"/>
      <c r="B12081" s="39"/>
    </row>
    <row r="12082" spans="1:2" x14ac:dyDescent="0.3">
      <c r="A12082" s="36"/>
      <c r="B12082" s="39"/>
    </row>
    <row r="12083" spans="1:2" x14ac:dyDescent="0.3">
      <c r="A12083" s="36"/>
      <c r="B12083" s="39"/>
    </row>
    <row r="12084" spans="1:2" x14ac:dyDescent="0.3">
      <c r="A12084" s="36"/>
      <c r="B12084" s="39"/>
    </row>
    <row r="12085" spans="1:2" x14ac:dyDescent="0.3">
      <c r="A12085" s="36"/>
      <c r="B12085" s="39"/>
    </row>
    <row r="12086" spans="1:2" x14ac:dyDescent="0.3">
      <c r="A12086" s="36"/>
      <c r="B12086" s="39"/>
    </row>
    <row r="12087" spans="1:2" x14ac:dyDescent="0.3">
      <c r="A12087" s="36"/>
      <c r="B12087" s="39"/>
    </row>
    <row r="12088" spans="1:2" x14ac:dyDescent="0.3">
      <c r="A12088" s="36"/>
      <c r="B12088" s="39"/>
    </row>
    <row r="12089" spans="1:2" x14ac:dyDescent="0.3">
      <c r="A12089" s="36"/>
      <c r="B12089" s="39"/>
    </row>
    <row r="12090" spans="1:2" x14ac:dyDescent="0.3">
      <c r="A12090" s="36"/>
      <c r="B12090" s="39"/>
    </row>
    <row r="12091" spans="1:2" x14ac:dyDescent="0.3">
      <c r="A12091" s="36"/>
      <c r="B12091" s="39"/>
    </row>
    <row r="12092" spans="1:2" x14ac:dyDescent="0.3">
      <c r="A12092" s="36"/>
      <c r="B12092" s="39"/>
    </row>
    <row r="12093" spans="1:2" x14ac:dyDescent="0.3">
      <c r="A12093" s="36"/>
      <c r="B12093" s="39"/>
    </row>
    <row r="12094" spans="1:2" x14ac:dyDescent="0.3">
      <c r="A12094" s="36"/>
      <c r="B12094" s="39"/>
    </row>
    <row r="12095" spans="1:2" x14ac:dyDescent="0.3">
      <c r="A12095" s="36"/>
      <c r="B12095" s="39"/>
    </row>
    <row r="12096" spans="1:2" x14ac:dyDescent="0.3">
      <c r="A12096" s="36"/>
      <c r="B12096" s="39"/>
    </row>
    <row r="12097" spans="1:2" x14ac:dyDescent="0.3">
      <c r="A12097" s="36"/>
      <c r="B12097" s="39"/>
    </row>
    <row r="12098" spans="1:2" x14ac:dyDescent="0.3">
      <c r="A12098" s="36"/>
      <c r="B12098" s="39"/>
    </row>
    <row r="12099" spans="1:2" x14ac:dyDescent="0.3">
      <c r="A12099" s="36"/>
      <c r="B12099" s="39"/>
    </row>
    <row r="12100" spans="1:2" x14ac:dyDescent="0.3">
      <c r="A12100" s="36"/>
      <c r="B12100" s="39"/>
    </row>
    <row r="12101" spans="1:2" x14ac:dyDescent="0.3">
      <c r="A12101" s="36"/>
      <c r="B12101" s="39"/>
    </row>
    <row r="12102" spans="1:2" x14ac:dyDescent="0.3">
      <c r="A12102" s="36"/>
      <c r="B12102" s="39"/>
    </row>
    <row r="12103" spans="1:2" x14ac:dyDescent="0.3">
      <c r="A12103" s="36"/>
      <c r="B12103" s="39"/>
    </row>
    <row r="12104" spans="1:2" x14ac:dyDescent="0.3">
      <c r="A12104" s="36"/>
      <c r="B12104" s="39"/>
    </row>
    <row r="12105" spans="1:2" x14ac:dyDescent="0.3">
      <c r="A12105" s="36"/>
      <c r="B12105" s="39"/>
    </row>
    <row r="12106" spans="1:2" x14ac:dyDescent="0.3">
      <c r="A12106" s="36"/>
      <c r="B12106" s="39"/>
    </row>
    <row r="12107" spans="1:2" x14ac:dyDescent="0.3">
      <c r="A12107" s="36"/>
      <c r="B12107" s="39"/>
    </row>
    <row r="12108" spans="1:2" x14ac:dyDescent="0.3">
      <c r="A12108" s="36"/>
      <c r="B12108" s="39"/>
    </row>
    <row r="12109" spans="1:2" x14ac:dyDescent="0.3">
      <c r="A12109" s="36"/>
      <c r="B12109" s="39"/>
    </row>
    <row r="12110" spans="1:2" x14ac:dyDescent="0.3">
      <c r="A12110" s="36"/>
      <c r="B12110" s="39"/>
    </row>
    <row r="12111" spans="1:2" x14ac:dyDescent="0.3">
      <c r="A12111" s="36"/>
      <c r="B12111" s="39"/>
    </row>
    <row r="12112" spans="1:2" x14ac:dyDescent="0.3">
      <c r="A12112" s="36"/>
      <c r="B12112" s="39"/>
    </row>
    <row r="12113" spans="1:2" x14ac:dyDescent="0.3">
      <c r="A12113" s="36"/>
      <c r="B12113" s="39"/>
    </row>
    <row r="12114" spans="1:2" x14ac:dyDescent="0.3">
      <c r="A12114" s="36"/>
      <c r="B12114" s="39"/>
    </row>
    <row r="12115" spans="1:2" x14ac:dyDescent="0.3">
      <c r="A12115" s="36"/>
      <c r="B12115" s="39"/>
    </row>
    <row r="12116" spans="1:2" x14ac:dyDescent="0.3">
      <c r="A12116" s="36"/>
      <c r="B12116" s="39"/>
    </row>
    <row r="12117" spans="1:2" x14ac:dyDescent="0.3">
      <c r="A12117" s="36"/>
      <c r="B12117" s="39"/>
    </row>
    <row r="12118" spans="1:2" x14ac:dyDescent="0.3">
      <c r="A12118" s="36"/>
      <c r="B12118" s="39"/>
    </row>
    <row r="12119" spans="1:2" x14ac:dyDescent="0.3">
      <c r="A12119" s="36"/>
      <c r="B12119" s="39"/>
    </row>
    <row r="12120" spans="1:2" x14ac:dyDescent="0.3">
      <c r="A12120" s="36"/>
      <c r="B12120" s="39"/>
    </row>
    <row r="12121" spans="1:2" x14ac:dyDescent="0.3">
      <c r="A12121" s="36"/>
      <c r="B12121" s="39"/>
    </row>
    <row r="12122" spans="1:2" x14ac:dyDescent="0.3">
      <c r="A12122" s="36"/>
      <c r="B12122" s="39"/>
    </row>
    <row r="12123" spans="1:2" x14ac:dyDescent="0.3">
      <c r="A12123" s="36"/>
      <c r="B12123" s="39"/>
    </row>
    <row r="12124" spans="1:2" x14ac:dyDescent="0.3">
      <c r="A12124" s="36"/>
      <c r="B12124" s="39"/>
    </row>
    <row r="12125" spans="1:2" x14ac:dyDescent="0.3">
      <c r="A12125" s="36"/>
      <c r="B12125" s="39"/>
    </row>
    <row r="12126" spans="1:2" x14ac:dyDescent="0.3">
      <c r="A12126" s="36"/>
      <c r="B12126" s="39"/>
    </row>
    <row r="12127" spans="1:2" x14ac:dyDescent="0.3">
      <c r="A12127" s="36"/>
      <c r="B12127" s="39"/>
    </row>
    <row r="12128" spans="1:2" x14ac:dyDescent="0.3">
      <c r="A12128" s="36"/>
      <c r="B12128" s="39"/>
    </row>
    <row r="12129" spans="1:2" x14ac:dyDescent="0.3">
      <c r="A12129" s="36"/>
      <c r="B12129" s="39"/>
    </row>
    <row r="12130" spans="1:2" x14ac:dyDescent="0.3">
      <c r="A12130" s="36"/>
      <c r="B12130" s="39"/>
    </row>
    <row r="12131" spans="1:2" x14ac:dyDescent="0.3">
      <c r="A12131" s="36"/>
      <c r="B12131" s="39"/>
    </row>
    <row r="12132" spans="1:2" x14ac:dyDescent="0.3">
      <c r="A12132" s="36"/>
      <c r="B12132" s="39"/>
    </row>
    <row r="12133" spans="1:2" x14ac:dyDescent="0.3">
      <c r="A12133" s="36"/>
      <c r="B12133" s="39"/>
    </row>
    <row r="12134" spans="1:2" x14ac:dyDescent="0.3">
      <c r="A12134" s="36"/>
      <c r="B12134" s="39"/>
    </row>
    <row r="12135" spans="1:2" x14ac:dyDescent="0.3">
      <c r="A12135" s="36"/>
      <c r="B12135" s="39"/>
    </row>
    <row r="12136" spans="1:2" x14ac:dyDescent="0.3">
      <c r="A12136" s="36"/>
      <c r="B12136" s="39"/>
    </row>
    <row r="12137" spans="1:2" x14ac:dyDescent="0.3">
      <c r="A12137" s="36"/>
      <c r="B12137" s="39"/>
    </row>
    <row r="12138" spans="1:2" x14ac:dyDescent="0.3">
      <c r="A12138" s="36"/>
      <c r="B12138" s="39"/>
    </row>
    <row r="12139" spans="1:2" x14ac:dyDescent="0.3">
      <c r="A12139" s="36"/>
      <c r="B12139" s="39"/>
    </row>
    <row r="12140" spans="1:2" x14ac:dyDescent="0.3">
      <c r="A12140" s="36"/>
      <c r="B12140" s="39"/>
    </row>
    <row r="12141" spans="1:2" x14ac:dyDescent="0.3">
      <c r="A12141" s="36"/>
      <c r="B12141" s="39"/>
    </row>
    <row r="12142" spans="1:2" x14ac:dyDescent="0.3">
      <c r="A12142" s="36"/>
      <c r="B12142" s="39"/>
    </row>
    <row r="12143" spans="1:2" x14ac:dyDescent="0.3">
      <c r="A12143" s="36"/>
      <c r="B12143" s="39"/>
    </row>
    <row r="12144" spans="1:2" x14ac:dyDescent="0.3">
      <c r="A12144" s="36"/>
      <c r="B12144" s="39"/>
    </row>
    <row r="12145" spans="1:2" x14ac:dyDescent="0.3">
      <c r="A12145" s="36"/>
      <c r="B12145" s="39"/>
    </row>
    <row r="12146" spans="1:2" x14ac:dyDescent="0.3">
      <c r="A12146" s="36"/>
      <c r="B12146" s="39"/>
    </row>
    <row r="12147" spans="1:2" x14ac:dyDescent="0.3">
      <c r="A12147" s="36"/>
      <c r="B12147" s="39"/>
    </row>
    <row r="12148" spans="1:2" x14ac:dyDescent="0.3">
      <c r="A12148" s="36"/>
      <c r="B12148" s="39"/>
    </row>
    <row r="12149" spans="1:2" x14ac:dyDescent="0.3">
      <c r="A12149" s="36"/>
      <c r="B12149" s="39"/>
    </row>
    <row r="12150" spans="1:2" x14ac:dyDescent="0.3">
      <c r="A12150" s="36"/>
      <c r="B12150" s="39"/>
    </row>
    <row r="12151" spans="1:2" x14ac:dyDescent="0.3">
      <c r="A12151" s="36"/>
      <c r="B12151" s="39"/>
    </row>
    <row r="12152" spans="1:2" x14ac:dyDescent="0.3">
      <c r="A12152" s="36"/>
      <c r="B12152" s="39"/>
    </row>
    <row r="12153" spans="1:2" x14ac:dyDescent="0.3">
      <c r="A12153" s="36"/>
      <c r="B12153" s="39"/>
    </row>
    <row r="12154" spans="1:2" x14ac:dyDescent="0.3">
      <c r="A12154" s="36"/>
      <c r="B12154" s="39"/>
    </row>
    <row r="12155" spans="1:2" x14ac:dyDescent="0.3">
      <c r="A12155" s="36"/>
      <c r="B12155" s="39"/>
    </row>
    <row r="12156" spans="1:2" x14ac:dyDescent="0.3">
      <c r="A12156" s="36"/>
      <c r="B12156" s="39"/>
    </row>
    <row r="12157" spans="1:2" x14ac:dyDescent="0.3">
      <c r="A12157" s="36"/>
      <c r="B12157" s="39"/>
    </row>
    <row r="12158" spans="1:2" x14ac:dyDescent="0.3">
      <c r="A12158" s="36"/>
      <c r="B12158" s="39"/>
    </row>
    <row r="12159" spans="1:2" x14ac:dyDescent="0.3">
      <c r="A12159" s="36"/>
      <c r="B12159" s="39"/>
    </row>
    <row r="12160" spans="1:2" x14ac:dyDescent="0.3">
      <c r="A12160" s="36"/>
      <c r="B12160" s="39"/>
    </row>
    <row r="12161" spans="1:2" x14ac:dyDescent="0.3">
      <c r="A12161" s="36"/>
      <c r="B12161" s="39"/>
    </row>
    <row r="12162" spans="1:2" x14ac:dyDescent="0.3">
      <c r="A12162" s="36"/>
      <c r="B12162" s="39"/>
    </row>
    <row r="12163" spans="1:2" x14ac:dyDescent="0.3">
      <c r="A12163" s="36"/>
      <c r="B12163" s="39"/>
    </row>
    <row r="12164" spans="1:2" x14ac:dyDescent="0.3">
      <c r="A12164" s="36"/>
      <c r="B12164" s="39"/>
    </row>
    <row r="12165" spans="1:2" x14ac:dyDescent="0.3">
      <c r="A12165" s="36"/>
      <c r="B12165" s="39"/>
    </row>
    <row r="12166" spans="1:2" x14ac:dyDescent="0.3">
      <c r="A12166" s="36"/>
      <c r="B12166" s="39"/>
    </row>
    <row r="12167" spans="1:2" x14ac:dyDescent="0.3">
      <c r="A12167" s="36"/>
      <c r="B12167" s="39"/>
    </row>
    <row r="12168" spans="1:2" x14ac:dyDescent="0.3">
      <c r="A12168" s="36"/>
      <c r="B12168" s="39"/>
    </row>
    <row r="12169" spans="1:2" x14ac:dyDescent="0.3">
      <c r="A12169" s="36"/>
      <c r="B12169" s="39"/>
    </row>
    <row r="12170" spans="1:2" x14ac:dyDescent="0.3">
      <c r="A12170" s="36"/>
      <c r="B12170" s="39"/>
    </row>
    <row r="12171" spans="1:2" x14ac:dyDescent="0.3">
      <c r="A12171" s="36"/>
      <c r="B12171" s="39"/>
    </row>
    <row r="12172" spans="1:2" x14ac:dyDescent="0.3">
      <c r="A12172" s="36"/>
      <c r="B12172" s="39"/>
    </row>
    <row r="12173" spans="1:2" x14ac:dyDescent="0.3">
      <c r="A12173" s="36"/>
      <c r="B12173" s="39"/>
    </row>
    <row r="12174" spans="1:2" x14ac:dyDescent="0.3">
      <c r="A12174" s="36"/>
      <c r="B12174" s="39"/>
    </row>
    <row r="12175" spans="1:2" x14ac:dyDescent="0.3">
      <c r="A12175" s="36"/>
      <c r="B12175" s="39"/>
    </row>
    <row r="12176" spans="1:2" x14ac:dyDescent="0.3">
      <c r="A12176" s="36"/>
      <c r="B12176" s="39"/>
    </row>
    <row r="12177" spans="1:2" x14ac:dyDescent="0.3">
      <c r="A12177" s="36"/>
      <c r="B12177" s="39"/>
    </row>
    <row r="12178" spans="1:2" x14ac:dyDescent="0.3">
      <c r="A12178" s="36"/>
      <c r="B12178" s="39"/>
    </row>
    <row r="12179" spans="1:2" x14ac:dyDescent="0.3">
      <c r="A12179" s="36"/>
      <c r="B12179" s="39"/>
    </row>
    <row r="12180" spans="1:2" x14ac:dyDescent="0.3">
      <c r="A12180" s="36"/>
      <c r="B12180" s="39"/>
    </row>
    <row r="12181" spans="1:2" x14ac:dyDescent="0.3">
      <c r="A12181" s="36"/>
      <c r="B12181" s="39"/>
    </row>
    <row r="12182" spans="1:2" x14ac:dyDescent="0.3">
      <c r="A12182" s="36"/>
      <c r="B12182" s="39"/>
    </row>
    <row r="12183" spans="1:2" x14ac:dyDescent="0.3">
      <c r="A12183" s="36"/>
      <c r="B12183" s="39"/>
    </row>
    <row r="12184" spans="1:2" x14ac:dyDescent="0.3">
      <c r="A12184" s="36"/>
      <c r="B12184" s="39"/>
    </row>
    <row r="12185" spans="1:2" x14ac:dyDescent="0.3">
      <c r="A12185" s="36"/>
      <c r="B12185" s="39"/>
    </row>
    <row r="12186" spans="1:2" x14ac:dyDescent="0.3">
      <c r="A12186" s="36"/>
      <c r="B12186" s="39"/>
    </row>
    <row r="12187" spans="1:2" x14ac:dyDescent="0.3">
      <c r="A12187" s="36"/>
      <c r="B12187" s="39"/>
    </row>
    <row r="12188" spans="1:2" x14ac:dyDescent="0.3">
      <c r="A12188" s="36"/>
      <c r="B12188" s="39"/>
    </row>
    <row r="12189" spans="1:2" x14ac:dyDescent="0.3">
      <c r="A12189" s="36"/>
      <c r="B12189" s="39"/>
    </row>
    <row r="12190" spans="1:2" x14ac:dyDescent="0.3">
      <c r="A12190" s="36"/>
      <c r="B12190" s="39"/>
    </row>
    <row r="12191" spans="1:2" x14ac:dyDescent="0.3">
      <c r="A12191" s="36"/>
      <c r="B12191" s="39"/>
    </row>
    <row r="12192" spans="1:2" x14ac:dyDescent="0.3">
      <c r="A12192" s="36"/>
      <c r="B12192" s="39"/>
    </row>
    <row r="12193" spans="1:2" x14ac:dyDescent="0.3">
      <c r="A12193" s="36"/>
      <c r="B12193" s="39"/>
    </row>
    <row r="12194" spans="1:2" x14ac:dyDescent="0.3">
      <c r="A12194" s="36"/>
      <c r="B12194" s="39"/>
    </row>
    <row r="12195" spans="1:2" x14ac:dyDescent="0.3">
      <c r="A12195" s="36"/>
      <c r="B12195" s="39"/>
    </row>
    <row r="12196" spans="1:2" x14ac:dyDescent="0.3">
      <c r="A12196" s="36"/>
      <c r="B12196" s="39"/>
    </row>
    <row r="12197" spans="1:2" x14ac:dyDescent="0.3">
      <c r="A12197" s="36"/>
      <c r="B12197" s="39"/>
    </row>
    <row r="12198" spans="1:2" x14ac:dyDescent="0.3">
      <c r="A12198" s="36"/>
      <c r="B12198" s="39"/>
    </row>
    <row r="12199" spans="1:2" x14ac:dyDescent="0.3">
      <c r="A12199" s="36"/>
      <c r="B12199" s="39"/>
    </row>
    <row r="12200" spans="1:2" x14ac:dyDescent="0.3">
      <c r="A12200" s="36"/>
      <c r="B12200" s="39"/>
    </row>
    <row r="12201" spans="1:2" x14ac:dyDescent="0.3">
      <c r="A12201" s="36"/>
      <c r="B12201" s="39"/>
    </row>
    <row r="12202" spans="1:2" x14ac:dyDescent="0.3">
      <c r="A12202" s="36"/>
      <c r="B12202" s="39"/>
    </row>
    <row r="12203" spans="1:2" x14ac:dyDescent="0.3">
      <c r="A12203" s="36"/>
      <c r="B12203" s="39"/>
    </row>
    <row r="12204" spans="1:2" x14ac:dyDescent="0.3">
      <c r="A12204" s="36"/>
      <c r="B12204" s="39"/>
    </row>
    <row r="12205" spans="1:2" x14ac:dyDescent="0.3">
      <c r="A12205" s="36"/>
      <c r="B12205" s="39"/>
    </row>
    <row r="12206" spans="1:2" x14ac:dyDescent="0.3">
      <c r="A12206" s="36"/>
      <c r="B12206" s="39"/>
    </row>
    <row r="12207" spans="1:2" x14ac:dyDescent="0.3">
      <c r="A12207" s="36"/>
      <c r="B12207" s="39"/>
    </row>
    <row r="12208" spans="1:2" x14ac:dyDescent="0.3">
      <c r="A12208" s="36"/>
      <c r="B12208" s="39"/>
    </row>
    <row r="12209" spans="1:2" x14ac:dyDescent="0.3">
      <c r="A12209" s="36"/>
      <c r="B12209" s="39"/>
    </row>
    <row r="12210" spans="1:2" x14ac:dyDescent="0.3">
      <c r="A12210" s="36"/>
      <c r="B12210" s="39"/>
    </row>
    <row r="12211" spans="1:2" x14ac:dyDescent="0.3">
      <c r="A12211" s="36"/>
      <c r="B12211" s="39"/>
    </row>
    <row r="12212" spans="1:2" x14ac:dyDescent="0.3">
      <c r="A12212" s="36"/>
      <c r="B12212" s="39"/>
    </row>
    <row r="12213" spans="1:2" x14ac:dyDescent="0.3">
      <c r="A12213" s="36"/>
      <c r="B12213" s="39"/>
    </row>
    <row r="12214" spans="1:2" x14ac:dyDescent="0.3">
      <c r="A12214" s="36"/>
      <c r="B12214" s="39"/>
    </row>
    <row r="12215" spans="1:2" x14ac:dyDescent="0.3">
      <c r="A12215" s="36"/>
      <c r="B12215" s="39"/>
    </row>
    <row r="12216" spans="1:2" x14ac:dyDescent="0.3">
      <c r="A12216" s="36"/>
      <c r="B12216" s="39"/>
    </row>
    <row r="12217" spans="1:2" x14ac:dyDescent="0.3">
      <c r="A12217" s="36"/>
      <c r="B12217" s="39"/>
    </row>
    <row r="12218" spans="1:2" x14ac:dyDescent="0.3">
      <c r="A12218" s="36"/>
      <c r="B12218" s="39"/>
    </row>
    <row r="12219" spans="1:2" x14ac:dyDescent="0.3">
      <c r="A12219" s="36"/>
      <c r="B12219" s="39"/>
    </row>
    <row r="12220" spans="1:2" x14ac:dyDescent="0.3">
      <c r="A12220" s="36"/>
      <c r="B12220" s="39"/>
    </row>
    <row r="12221" spans="1:2" x14ac:dyDescent="0.3">
      <c r="A12221" s="36"/>
      <c r="B12221" s="39"/>
    </row>
    <row r="12222" spans="1:2" x14ac:dyDescent="0.3">
      <c r="A12222" s="36"/>
      <c r="B12222" s="39"/>
    </row>
    <row r="12223" spans="1:2" x14ac:dyDescent="0.3">
      <c r="A12223" s="36"/>
      <c r="B12223" s="39"/>
    </row>
    <row r="12224" spans="1:2" x14ac:dyDescent="0.3">
      <c r="A12224" s="36"/>
      <c r="B12224" s="39"/>
    </row>
    <row r="12225" spans="1:2" x14ac:dyDescent="0.3">
      <c r="A12225" s="36"/>
      <c r="B12225" s="39"/>
    </row>
    <row r="12226" spans="1:2" x14ac:dyDescent="0.3">
      <c r="A12226" s="36"/>
      <c r="B12226" s="39"/>
    </row>
    <row r="12227" spans="1:2" x14ac:dyDescent="0.3">
      <c r="A12227" s="36"/>
      <c r="B12227" s="39"/>
    </row>
    <row r="12228" spans="1:2" x14ac:dyDescent="0.3">
      <c r="A12228" s="36"/>
      <c r="B12228" s="39"/>
    </row>
    <row r="12229" spans="1:2" x14ac:dyDescent="0.3">
      <c r="A12229" s="36"/>
      <c r="B12229" s="39"/>
    </row>
    <row r="12230" spans="1:2" x14ac:dyDescent="0.3">
      <c r="A12230" s="36"/>
      <c r="B12230" s="39"/>
    </row>
    <row r="12231" spans="1:2" x14ac:dyDescent="0.3">
      <c r="A12231" s="36"/>
      <c r="B12231" s="39"/>
    </row>
    <row r="12232" spans="1:2" x14ac:dyDescent="0.3">
      <c r="A12232" s="36"/>
      <c r="B12232" s="39"/>
    </row>
    <row r="12233" spans="1:2" x14ac:dyDescent="0.3">
      <c r="A12233" s="36"/>
      <c r="B12233" s="39"/>
    </row>
    <row r="12234" spans="1:2" x14ac:dyDescent="0.3">
      <c r="A12234" s="36"/>
      <c r="B12234" s="39"/>
    </row>
    <row r="12235" spans="1:2" x14ac:dyDescent="0.3">
      <c r="A12235" s="36"/>
      <c r="B12235" s="39"/>
    </row>
    <row r="12236" spans="1:2" x14ac:dyDescent="0.3">
      <c r="A12236" s="36"/>
      <c r="B12236" s="39"/>
    </row>
    <row r="12237" spans="1:2" x14ac:dyDescent="0.3">
      <c r="A12237" s="36"/>
      <c r="B12237" s="39"/>
    </row>
    <row r="12238" spans="1:2" x14ac:dyDescent="0.3">
      <c r="A12238" s="36"/>
      <c r="B12238" s="39"/>
    </row>
    <row r="12239" spans="1:2" x14ac:dyDescent="0.3">
      <c r="A12239" s="36"/>
      <c r="B12239" s="39"/>
    </row>
    <row r="12240" spans="1:2" x14ac:dyDescent="0.3">
      <c r="A12240" s="36"/>
      <c r="B12240" s="39"/>
    </row>
    <row r="12241" spans="1:2" x14ac:dyDescent="0.3">
      <c r="A12241" s="36"/>
      <c r="B12241" s="39"/>
    </row>
    <row r="12242" spans="1:2" x14ac:dyDescent="0.3">
      <c r="A12242" s="36"/>
      <c r="B12242" s="39"/>
    </row>
    <row r="12243" spans="1:2" x14ac:dyDescent="0.3">
      <c r="A12243" s="36"/>
      <c r="B12243" s="39"/>
    </row>
    <row r="12244" spans="1:2" x14ac:dyDescent="0.3">
      <c r="A12244" s="36"/>
      <c r="B12244" s="39"/>
    </row>
    <row r="12245" spans="1:2" x14ac:dyDescent="0.3">
      <c r="A12245" s="36"/>
      <c r="B12245" s="39"/>
    </row>
    <row r="12246" spans="1:2" x14ac:dyDescent="0.3">
      <c r="A12246" s="36"/>
      <c r="B12246" s="39"/>
    </row>
    <row r="12247" spans="1:2" x14ac:dyDescent="0.3">
      <c r="A12247" s="36"/>
      <c r="B12247" s="39"/>
    </row>
    <row r="12248" spans="1:2" x14ac:dyDescent="0.3">
      <c r="A12248" s="36"/>
      <c r="B12248" s="39"/>
    </row>
    <row r="12249" spans="1:2" x14ac:dyDescent="0.3">
      <c r="A12249" s="36"/>
      <c r="B12249" s="39"/>
    </row>
    <row r="12250" spans="1:2" x14ac:dyDescent="0.3">
      <c r="A12250" s="36"/>
      <c r="B12250" s="39"/>
    </row>
    <row r="12251" spans="1:2" x14ac:dyDescent="0.3">
      <c r="A12251" s="36"/>
      <c r="B12251" s="39"/>
    </row>
    <row r="12252" spans="1:2" x14ac:dyDescent="0.3">
      <c r="A12252" s="36"/>
      <c r="B12252" s="39"/>
    </row>
    <row r="12253" spans="1:2" x14ac:dyDescent="0.3">
      <c r="A12253" s="36"/>
      <c r="B12253" s="39"/>
    </row>
    <row r="12254" spans="1:2" x14ac:dyDescent="0.3">
      <c r="A12254" s="36"/>
      <c r="B12254" s="39"/>
    </row>
    <row r="12255" spans="1:2" x14ac:dyDescent="0.3">
      <c r="A12255" s="36"/>
      <c r="B12255" s="39"/>
    </row>
    <row r="12256" spans="1:2" x14ac:dyDescent="0.3">
      <c r="A12256" s="36"/>
      <c r="B12256" s="39"/>
    </row>
    <row r="12257" spans="1:2" x14ac:dyDescent="0.3">
      <c r="A12257" s="36"/>
      <c r="B12257" s="39"/>
    </row>
    <row r="12258" spans="1:2" x14ac:dyDescent="0.3">
      <c r="A12258" s="36"/>
      <c r="B12258" s="39"/>
    </row>
    <row r="12259" spans="1:2" x14ac:dyDescent="0.3">
      <c r="A12259" s="36"/>
      <c r="B12259" s="39"/>
    </row>
    <row r="12260" spans="1:2" x14ac:dyDescent="0.3">
      <c r="A12260" s="36"/>
      <c r="B12260" s="39"/>
    </row>
    <row r="12261" spans="1:2" x14ac:dyDescent="0.3">
      <c r="A12261" s="36"/>
      <c r="B12261" s="39"/>
    </row>
    <row r="12262" spans="1:2" x14ac:dyDescent="0.3">
      <c r="A12262" s="36"/>
      <c r="B12262" s="39"/>
    </row>
    <row r="12263" spans="1:2" x14ac:dyDescent="0.3">
      <c r="A12263" s="36"/>
      <c r="B12263" s="39"/>
    </row>
    <row r="12264" spans="1:2" x14ac:dyDescent="0.3">
      <c r="A12264" s="36"/>
      <c r="B12264" s="39"/>
    </row>
    <row r="12265" spans="1:2" x14ac:dyDescent="0.3">
      <c r="A12265" s="36"/>
      <c r="B12265" s="39"/>
    </row>
    <row r="12266" spans="1:2" x14ac:dyDescent="0.3">
      <c r="A12266" s="36"/>
      <c r="B12266" s="39"/>
    </row>
    <row r="12267" spans="1:2" x14ac:dyDescent="0.3">
      <c r="A12267" s="36"/>
      <c r="B12267" s="39"/>
    </row>
    <row r="12268" spans="1:2" x14ac:dyDescent="0.3">
      <c r="A12268" s="36"/>
      <c r="B12268" s="39"/>
    </row>
    <row r="12269" spans="1:2" x14ac:dyDescent="0.3">
      <c r="A12269" s="36"/>
      <c r="B12269" s="39"/>
    </row>
    <row r="12270" spans="1:2" x14ac:dyDescent="0.3">
      <c r="A12270" s="36"/>
      <c r="B12270" s="39"/>
    </row>
    <row r="12271" spans="1:2" x14ac:dyDescent="0.3">
      <c r="A12271" s="36"/>
      <c r="B12271" s="39"/>
    </row>
    <row r="12272" spans="1:2" x14ac:dyDescent="0.3">
      <c r="A12272" s="36"/>
      <c r="B12272" s="39"/>
    </row>
    <row r="12273" spans="1:2" x14ac:dyDescent="0.3">
      <c r="A12273" s="36"/>
      <c r="B12273" s="39"/>
    </row>
    <row r="12274" spans="1:2" x14ac:dyDescent="0.3">
      <c r="A12274" s="36"/>
      <c r="B12274" s="39"/>
    </row>
    <row r="12275" spans="1:2" x14ac:dyDescent="0.3">
      <c r="A12275" s="36"/>
      <c r="B12275" s="39"/>
    </row>
    <row r="12276" spans="1:2" x14ac:dyDescent="0.3">
      <c r="A12276" s="36"/>
      <c r="B12276" s="39"/>
    </row>
    <row r="12277" spans="1:2" x14ac:dyDescent="0.3">
      <c r="A12277" s="36"/>
      <c r="B12277" s="39"/>
    </row>
    <row r="12278" spans="1:2" x14ac:dyDescent="0.3">
      <c r="A12278" s="36"/>
      <c r="B12278" s="39"/>
    </row>
    <row r="12279" spans="1:2" x14ac:dyDescent="0.3">
      <c r="A12279" s="36"/>
      <c r="B12279" s="39"/>
    </row>
    <row r="12280" spans="1:2" x14ac:dyDescent="0.3">
      <c r="A12280" s="36"/>
      <c r="B12280" s="39"/>
    </row>
    <row r="12281" spans="1:2" x14ac:dyDescent="0.3">
      <c r="A12281" s="36"/>
      <c r="B12281" s="39"/>
    </row>
    <row r="12282" spans="1:2" x14ac:dyDescent="0.3">
      <c r="A12282" s="36"/>
      <c r="B12282" s="39"/>
    </row>
    <row r="12283" spans="1:2" x14ac:dyDescent="0.3">
      <c r="A12283" s="36"/>
      <c r="B12283" s="39"/>
    </row>
    <row r="12284" spans="1:2" x14ac:dyDescent="0.3">
      <c r="A12284" s="36"/>
      <c r="B12284" s="39"/>
    </row>
    <row r="12285" spans="1:2" x14ac:dyDescent="0.3">
      <c r="A12285" s="36"/>
      <c r="B12285" s="39"/>
    </row>
    <row r="12286" spans="1:2" x14ac:dyDescent="0.3">
      <c r="A12286" s="36"/>
      <c r="B12286" s="39"/>
    </row>
    <row r="12287" spans="1:2" x14ac:dyDescent="0.3">
      <c r="A12287" s="36"/>
      <c r="B12287" s="39"/>
    </row>
    <row r="12288" spans="1:2" x14ac:dyDescent="0.3">
      <c r="A12288" s="36"/>
      <c r="B12288" s="39"/>
    </row>
    <row r="12289" spans="1:2" x14ac:dyDescent="0.3">
      <c r="A12289" s="36"/>
      <c r="B12289" s="39"/>
    </row>
    <row r="12290" spans="1:2" x14ac:dyDescent="0.3">
      <c r="A12290" s="36"/>
      <c r="B12290" s="39"/>
    </row>
    <row r="12291" spans="1:2" x14ac:dyDescent="0.3">
      <c r="A12291" s="36"/>
      <c r="B12291" s="39"/>
    </row>
    <row r="12292" spans="1:2" x14ac:dyDescent="0.3">
      <c r="A12292" s="36"/>
      <c r="B12292" s="39"/>
    </row>
    <row r="12293" spans="1:2" x14ac:dyDescent="0.3">
      <c r="A12293" s="36"/>
      <c r="B12293" s="39"/>
    </row>
    <row r="12294" spans="1:2" x14ac:dyDescent="0.3">
      <c r="A12294" s="36"/>
      <c r="B12294" s="39"/>
    </row>
    <row r="12295" spans="1:2" x14ac:dyDescent="0.3">
      <c r="A12295" s="36"/>
      <c r="B12295" s="39"/>
    </row>
    <row r="12296" spans="1:2" x14ac:dyDescent="0.3">
      <c r="A12296" s="36"/>
      <c r="B12296" s="39"/>
    </row>
    <row r="12297" spans="1:2" x14ac:dyDescent="0.3">
      <c r="A12297" s="36"/>
      <c r="B12297" s="39"/>
    </row>
    <row r="12298" spans="1:2" x14ac:dyDescent="0.3">
      <c r="A12298" s="36"/>
      <c r="B12298" s="39"/>
    </row>
    <row r="12299" spans="1:2" x14ac:dyDescent="0.3">
      <c r="A12299" s="36"/>
      <c r="B12299" s="39"/>
    </row>
    <row r="12300" spans="1:2" x14ac:dyDescent="0.3">
      <c r="A12300" s="36"/>
      <c r="B12300" s="39"/>
    </row>
    <row r="12301" spans="1:2" x14ac:dyDescent="0.3">
      <c r="A12301" s="36"/>
      <c r="B12301" s="39"/>
    </row>
    <row r="12302" spans="1:2" x14ac:dyDescent="0.3">
      <c r="A12302" s="36"/>
      <c r="B12302" s="39"/>
    </row>
    <row r="12303" spans="1:2" x14ac:dyDescent="0.3">
      <c r="A12303" s="36"/>
      <c r="B12303" s="39"/>
    </row>
    <row r="12304" spans="1:2" x14ac:dyDescent="0.3">
      <c r="A12304" s="36"/>
      <c r="B12304" s="39"/>
    </row>
    <row r="12305" spans="1:2" x14ac:dyDescent="0.3">
      <c r="A12305" s="36"/>
      <c r="B12305" s="39"/>
    </row>
    <row r="12306" spans="1:2" x14ac:dyDescent="0.3">
      <c r="A12306" s="36"/>
      <c r="B12306" s="39"/>
    </row>
    <row r="12307" spans="1:2" x14ac:dyDescent="0.3">
      <c r="A12307" s="36"/>
      <c r="B12307" s="39"/>
    </row>
    <row r="12308" spans="1:2" x14ac:dyDescent="0.3">
      <c r="A12308" s="36"/>
      <c r="B12308" s="39"/>
    </row>
    <row r="12309" spans="1:2" x14ac:dyDescent="0.3">
      <c r="A12309" s="36"/>
      <c r="B12309" s="39"/>
    </row>
    <row r="12310" spans="1:2" x14ac:dyDescent="0.3">
      <c r="A12310" s="36"/>
      <c r="B12310" s="39"/>
    </row>
    <row r="12311" spans="1:2" x14ac:dyDescent="0.3">
      <c r="A12311" s="36"/>
      <c r="B12311" s="39"/>
    </row>
    <row r="12312" spans="1:2" x14ac:dyDescent="0.3">
      <c r="A12312" s="36"/>
      <c r="B12312" s="39"/>
    </row>
    <row r="12313" spans="1:2" x14ac:dyDescent="0.3">
      <c r="A12313" s="36"/>
      <c r="B12313" s="39"/>
    </row>
    <row r="12314" spans="1:2" x14ac:dyDescent="0.3">
      <c r="A12314" s="36"/>
      <c r="B12314" s="39"/>
    </row>
    <row r="12315" spans="1:2" x14ac:dyDescent="0.3">
      <c r="A12315" s="36"/>
      <c r="B12315" s="39"/>
    </row>
    <row r="12316" spans="1:2" x14ac:dyDescent="0.3">
      <c r="A12316" s="36"/>
      <c r="B12316" s="39"/>
    </row>
    <row r="12317" spans="1:2" x14ac:dyDescent="0.3">
      <c r="A12317" s="36"/>
      <c r="B12317" s="39"/>
    </row>
    <row r="12318" spans="1:2" x14ac:dyDescent="0.3">
      <c r="A12318" s="36"/>
      <c r="B12318" s="39"/>
    </row>
    <row r="12319" spans="1:2" x14ac:dyDescent="0.3">
      <c r="A12319" s="36"/>
      <c r="B12319" s="39"/>
    </row>
    <row r="12320" spans="1:2" x14ac:dyDescent="0.3">
      <c r="A12320" s="36"/>
      <c r="B12320" s="39"/>
    </row>
    <row r="12321" spans="1:2" x14ac:dyDescent="0.3">
      <c r="A12321" s="36"/>
      <c r="B12321" s="39"/>
    </row>
    <row r="12322" spans="1:2" x14ac:dyDescent="0.3">
      <c r="A12322" s="36"/>
      <c r="B12322" s="39"/>
    </row>
    <row r="12323" spans="1:2" x14ac:dyDescent="0.3">
      <c r="A12323" s="36"/>
      <c r="B12323" s="39"/>
    </row>
    <row r="12324" spans="1:2" x14ac:dyDescent="0.3">
      <c r="A12324" s="36"/>
      <c r="B12324" s="39"/>
    </row>
    <row r="12325" spans="1:2" x14ac:dyDescent="0.3">
      <c r="A12325" s="36"/>
      <c r="B12325" s="39"/>
    </row>
    <row r="12326" spans="1:2" x14ac:dyDescent="0.3">
      <c r="A12326" s="36"/>
      <c r="B12326" s="39"/>
    </row>
    <row r="12327" spans="1:2" x14ac:dyDescent="0.3">
      <c r="A12327" s="36"/>
      <c r="B12327" s="39"/>
    </row>
    <row r="12328" spans="1:2" x14ac:dyDescent="0.3">
      <c r="A12328" s="36"/>
      <c r="B12328" s="39"/>
    </row>
    <row r="12329" spans="1:2" x14ac:dyDescent="0.3">
      <c r="A12329" s="36"/>
      <c r="B12329" s="39"/>
    </row>
    <row r="12330" spans="1:2" x14ac:dyDescent="0.3">
      <c r="A12330" s="36"/>
      <c r="B12330" s="39"/>
    </row>
    <row r="12331" spans="1:2" x14ac:dyDescent="0.3">
      <c r="A12331" s="36"/>
      <c r="B12331" s="39"/>
    </row>
    <row r="12332" spans="1:2" x14ac:dyDescent="0.3">
      <c r="A12332" s="36"/>
      <c r="B12332" s="39"/>
    </row>
    <row r="12333" spans="1:2" x14ac:dyDescent="0.3">
      <c r="A12333" s="36"/>
      <c r="B12333" s="39"/>
    </row>
    <row r="12334" spans="1:2" x14ac:dyDescent="0.3">
      <c r="A12334" s="36"/>
      <c r="B12334" s="39"/>
    </row>
    <row r="12335" spans="1:2" x14ac:dyDescent="0.3">
      <c r="A12335" s="36"/>
      <c r="B12335" s="39"/>
    </row>
    <row r="12336" spans="1:2" x14ac:dyDescent="0.3">
      <c r="A12336" s="36"/>
      <c r="B12336" s="39"/>
    </row>
    <row r="12337" spans="1:2" x14ac:dyDescent="0.3">
      <c r="A12337" s="36"/>
      <c r="B12337" s="39"/>
    </row>
    <row r="12338" spans="1:2" x14ac:dyDescent="0.3">
      <c r="A12338" s="36"/>
      <c r="B12338" s="39"/>
    </row>
    <row r="12339" spans="1:2" x14ac:dyDescent="0.3">
      <c r="A12339" s="36"/>
      <c r="B12339" s="39"/>
    </row>
    <row r="12340" spans="1:2" x14ac:dyDescent="0.3">
      <c r="A12340" s="36"/>
      <c r="B12340" s="39"/>
    </row>
    <row r="12341" spans="1:2" x14ac:dyDescent="0.3">
      <c r="A12341" s="36"/>
      <c r="B12341" s="39"/>
    </row>
    <row r="12342" spans="1:2" x14ac:dyDescent="0.3">
      <c r="A12342" s="36"/>
      <c r="B12342" s="39"/>
    </row>
    <row r="12343" spans="1:2" x14ac:dyDescent="0.3">
      <c r="A12343" s="36"/>
      <c r="B12343" s="39"/>
    </row>
    <row r="12344" spans="1:2" x14ac:dyDescent="0.3">
      <c r="A12344" s="36"/>
      <c r="B12344" s="39"/>
    </row>
    <row r="12345" spans="1:2" x14ac:dyDescent="0.3">
      <c r="A12345" s="36"/>
      <c r="B12345" s="39"/>
    </row>
    <row r="12346" spans="1:2" x14ac:dyDescent="0.3">
      <c r="A12346" s="36"/>
      <c r="B12346" s="39"/>
    </row>
    <row r="12347" spans="1:2" x14ac:dyDescent="0.3">
      <c r="A12347" s="36"/>
      <c r="B12347" s="39"/>
    </row>
    <row r="12348" spans="1:2" x14ac:dyDescent="0.3">
      <c r="A12348" s="36"/>
      <c r="B12348" s="39"/>
    </row>
    <row r="12349" spans="1:2" x14ac:dyDescent="0.3">
      <c r="A12349" s="36"/>
      <c r="B12349" s="39"/>
    </row>
    <row r="12350" spans="1:2" x14ac:dyDescent="0.3">
      <c r="A12350" s="36"/>
      <c r="B12350" s="39"/>
    </row>
    <row r="12351" spans="1:2" x14ac:dyDescent="0.3">
      <c r="A12351" s="36"/>
      <c r="B12351" s="39"/>
    </row>
    <row r="12352" spans="1:2" x14ac:dyDescent="0.3">
      <c r="A12352" s="36"/>
      <c r="B12352" s="39"/>
    </row>
    <row r="12353" spans="1:2" x14ac:dyDescent="0.3">
      <c r="A12353" s="36"/>
      <c r="B12353" s="39"/>
    </row>
    <row r="12354" spans="1:2" x14ac:dyDescent="0.3">
      <c r="A12354" s="36"/>
      <c r="B12354" s="39"/>
    </row>
    <row r="12355" spans="1:2" x14ac:dyDescent="0.3">
      <c r="A12355" s="36"/>
      <c r="B12355" s="39"/>
    </row>
    <row r="12356" spans="1:2" x14ac:dyDescent="0.3">
      <c r="A12356" s="36"/>
      <c r="B12356" s="39"/>
    </row>
    <row r="12357" spans="1:2" x14ac:dyDescent="0.3">
      <c r="A12357" s="36"/>
      <c r="B12357" s="39"/>
    </row>
    <row r="12358" spans="1:2" x14ac:dyDescent="0.3">
      <c r="A12358" s="36"/>
      <c r="B12358" s="39"/>
    </row>
    <row r="12359" spans="1:2" x14ac:dyDescent="0.3">
      <c r="A12359" s="36"/>
      <c r="B12359" s="39"/>
    </row>
    <row r="12360" spans="1:2" x14ac:dyDescent="0.3">
      <c r="A12360" s="36"/>
      <c r="B12360" s="39"/>
    </row>
    <row r="12361" spans="1:2" x14ac:dyDescent="0.3">
      <c r="A12361" s="36"/>
      <c r="B12361" s="39"/>
    </row>
    <row r="12362" spans="1:2" x14ac:dyDescent="0.3">
      <c r="A12362" s="36"/>
      <c r="B12362" s="39"/>
    </row>
    <row r="12363" spans="1:2" x14ac:dyDescent="0.3">
      <c r="A12363" s="36"/>
      <c r="B12363" s="39"/>
    </row>
    <row r="12364" spans="1:2" x14ac:dyDescent="0.3">
      <c r="A12364" s="36"/>
      <c r="B12364" s="39"/>
    </row>
    <row r="12365" spans="1:2" x14ac:dyDescent="0.3">
      <c r="A12365" s="36"/>
      <c r="B12365" s="39"/>
    </row>
    <row r="12366" spans="1:2" x14ac:dyDescent="0.3">
      <c r="A12366" s="36"/>
      <c r="B12366" s="39"/>
    </row>
    <row r="12367" spans="1:2" x14ac:dyDescent="0.3">
      <c r="A12367" s="36"/>
      <c r="B12367" s="39"/>
    </row>
    <row r="12368" spans="1:2" x14ac:dyDescent="0.3">
      <c r="A12368" s="36"/>
      <c r="B12368" s="39"/>
    </row>
    <row r="12369" spans="1:2" x14ac:dyDescent="0.3">
      <c r="A12369" s="36"/>
      <c r="B12369" s="39"/>
    </row>
    <row r="12370" spans="1:2" x14ac:dyDescent="0.3">
      <c r="A12370" s="36"/>
      <c r="B12370" s="39"/>
    </row>
    <row r="12371" spans="1:2" x14ac:dyDescent="0.3">
      <c r="A12371" s="36"/>
      <c r="B12371" s="39"/>
    </row>
    <row r="12372" spans="1:2" x14ac:dyDescent="0.3">
      <c r="A12372" s="36"/>
      <c r="B12372" s="39"/>
    </row>
    <row r="12373" spans="1:2" x14ac:dyDescent="0.3">
      <c r="A12373" s="36"/>
      <c r="B12373" s="39"/>
    </row>
    <row r="12374" spans="1:2" x14ac:dyDescent="0.3">
      <c r="A12374" s="36"/>
      <c r="B12374" s="39"/>
    </row>
    <row r="12375" spans="1:2" x14ac:dyDescent="0.3">
      <c r="A12375" s="36"/>
      <c r="B12375" s="39"/>
    </row>
    <row r="12376" spans="1:2" x14ac:dyDescent="0.3">
      <c r="A12376" s="36"/>
      <c r="B12376" s="39"/>
    </row>
    <row r="12377" spans="1:2" x14ac:dyDescent="0.3">
      <c r="A12377" s="36"/>
      <c r="B12377" s="39"/>
    </row>
    <row r="12378" spans="1:2" x14ac:dyDescent="0.3">
      <c r="A12378" s="36"/>
      <c r="B12378" s="39"/>
    </row>
    <row r="12379" spans="1:2" x14ac:dyDescent="0.3">
      <c r="A12379" s="36"/>
      <c r="B12379" s="39"/>
    </row>
    <row r="12380" spans="1:2" x14ac:dyDescent="0.3">
      <c r="A12380" s="36"/>
      <c r="B12380" s="39"/>
    </row>
    <row r="12381" spans="1:2" x14ac:dyDescent="0.3">
      <c r="A12381" s="36"/>
      <c r="B12381" s="39"/>
    </row>
    <row r="12382" spans="1:2" x14ac:dyDescent="0.3">
      <c r="A12382" s="36"/>
      <c r="B12382" s="39"/>
    </row>
    <row r="12383" spans="1:2" x14ac:dyDescent="0.3">
      <c r="A12383" s="36"/>
      <c r="B12383" s="39"/>
    </row>
    <row r="12384" spans="1:2" x14ac:dyDescent="0.3">
      <c r="A12384" s="36"/>
      <c r="B12384" s="39"/>
    </row>
    <row r="12385" spans="1:2" x14ac:dyDescent="0.3">
      <c r="A12385" s="36"/>
      <c r="B12385" s="39"/>
    </row>
    <row r="12386" spans="1:2" x14ac:dyDescent="0.3">
      <c r="A12386" s="36"/>
      <c r="B12386" s="39"/>
    </row>
    <row r="12387" spans="1:2" x14ac:dyDescent="0.3">
      <c r="A12387" s="36"/>
      <c r="B12387" s="39"/>
    </row>
    <row r="12388" spans="1:2" x14ac:dyDescent="0.3">
      <c r="A12388" s="36"/>
      <c r="B12388" s="39"/>
    </row>
    <row r="12389" spans="1:2" x14ac:dyDescent="0.3">
      <c r="A12389" s="36"/>
      <c r="B12389" s="39"/>
    </row>
    <row r="12390" spans="1:2" x14ac:dyDescent="0.3">
      <c r="A12390" s="36"/>
      <c r="B12390" s="39"/>
    </row>
    <row r="12391" spans="1:2" x14ac:dyDescent="0.3">
      <c r="A12391" s="36"/>
      <c r="B12391" s="39"/>
    </row>
    <row r="12392" spans="1:2" x14ac:dyDescent="0.3">
      <c r="A12392" s="36"/>
      <c r="B12392" s="39"/>
    </row>
    <row r="12393" spans="1:2" x14ac:dyDescent="0.3">
      <c r="A12393" s="36"/>
      <c r="B12393" s="39"/>
    </row>
    <row r="12394" spans="1:2" x14ac:dyDescent="0.3">
      <c r="A12394" s="36"/>
      <c r="B12394" s="39"/>
    </row>
    <row r="12395" spans="1:2" x14ac:dyDescent="0.3">
      <c r="A12395" s="36"/>
      <c r="B12395" s="39"/>
    </row>
    <row r="12396" spans="1:2" x14ac:dyDescent="0.3">
      <c r="A12396" s="36"/>
      <c r="B12396" s="39"/>
    </row>
    <row r="12397" spans="1:2" x14ac:dyDescent="0.3">
      <c r="A12397" s="36"/>
      <c r="B12397" s="39"/>
    </row>
    <row r="12398" spans="1:2" x14ac:dyDescent="0.3">
      <c r="A12398" s="36"/>
      <c r="B12398" s="39"/>
    </row>
    <row r="12399" spans="1:2" x14ac:dyDescent="0.3">
      <c r="A12399" s="36"/>
      <c r="B12399" s="39"/>
    </row>
    <row r="12400" spans="1:2" x14ac:dyDescent="0.3">
      <c r="A12400" s="36"/>
      <c r="B12400" s="39"/>
    </row>
    <row r="12401" spans="1:2" x14ac:dyDescent="0.3">
      <c r="A12401" s="36"/>
      <c r="B12401" s="39"/>
    </row>
    <row r="12402" spans="1:2" x14ac:dyDescent="0.3">
      <c r="A12402" s="36"/>
      <c r="B12402" s="39"/>
    </row>
    <row r="12403" spans="1:2" x14ac:dyDescent="0.3">
      <c r="A12403" s="36"/>
      <c r="B12403" s="39"/>
    </row>
    <row r="12404" spans="1:2" x14ac:dyDescent="0.3">
      <c r="A12404" s="36"/>
      <c r="B12404" s="39"/>
    </row>
    <row r="12405" spans="1:2" x14ac:dyDescent="0.3">
      <c r="A12405" s="36"/>
      <c r="B12405" s="39"/>
    </row>
    <row r="12406" spans="1:2" x14ac:dyDescent="0.3">
      <c r="A12406" s="36"/>
      <c r="B12406" s="39"/>
    </row>
    <row r="12407" spans="1:2" x14ac:dyDescent="0.3">
      <c r="A12407" s="36"/>
      <c r="B12407" s="39"/>
    </row>
    <row r="12408" spans="1:2" x14ac:dyDescent="0.3">
      <c r="A12408" s="36"/>
      <c r="B12408" s="39"/>
    </row>
    <row r="12409" spans="1:2" x14ac:dyDescent="0.3">
      <c r="A12409" s="36"/>
      <c r="B12409" s="39"/>
    </row>
    <row r="12410" spans="1:2" x14ac:dyDescent="0.3">
      <c r="A12410" s="36"/>
      <c r="B12410" s="39"/>
    </row>
    <row r="12411" spans="1:2" x14ac:dyDescent="0.3">
      <c r="A12411" s="36"/>
      <c r="B12411" s="39"/>
    </row>
    <row r="12412" spans="1:2" x14ac:dyDescent="0.3">
      <c r="A12412" s="36"/>
      <c r="B12412" s="39"/>
    </row>
    <row r="12413" spans="1:2" x14ac:dyDescent="0.3">
      <c r="A12413" s="36"/>
      <c r="B12413" s="39"/>
    </row>
    <row r="12414" spans="1:2" x14ac:dyDescent="0.3">
      <c r="A12414" s="36"/>
      <c r="B12414" s="39"/>
    </row>
    <row r="12415" spans="1:2" x14ac:dyDescent="0.3">
      <c r="A12415" s="36"/>
      <c r="B12415" s="39"/>
    </row>
    <row r="12416" spans="1:2" x14ac:dyDescent="0.3">
      <c r="A12416" s="36"/>
      <c r="B12416" s="39"/>
    </row>
    <row r="12417" spans="1:2" x14ac:dyDescent="0.3">
      <c r="A12417" s="36"/>
      <c r="B12417" s="39"/>
    </row>
    <row r="12418" spans="1:2" x14ac:dyDescent="0.3">
      <c r="A12418" s="36"/>
      <c r="B12418" s="39"/>
    </row>
    <row r="12419" spans="1:2" x14ac:dyDescent="0.3">
      <c r="A12419" s="36"/>
      <c r="B12419" s="39"/>
    </row>
    <row r="12420" spans="1:2" x14ac:dyDescent="0.3">
      <c r="A12420" s="36"/>
      <c r="B12420" s="39"/>
    </row>
    <row r="12421" spans="1:2" x14ac:dyDescent="0.3">
      <c r="A12421" s="36"/>
      <c r="B12421" s="39"/>
    </row>
    <row r="12422" spans="1:2" x14ac:dyDescent="0.3">
      <c r="A12422" s="36"/>
      <c r="B12422" s="39"/>
    </row>
    <row r="12423" spans="1:2" x14ac:dyDescent="0.3">
      <c r="A12423" s="36"/>
      <c r="B12423" s="39"/>
    </row>
    <row r="12424" spans="1:2" x14ac:dyDescent="0.3">
      <c r="A12424" s="36"/>
      <c r="B12424" s="39"/>
    </row>
    <row r="12425" spans="1:2" x14ac:dyDescent="0.3">
      <c r="A12425" s="36"/>
      <c r="B12425" s="39"/>
    </row>
    <row r="12426" spans="1:2" x14ac:dyDescent="0.3">
      <c r="A12426" s="36"/>
      <c r="B12426" s="39"/>
    </row>
    <row r="12427" spans="1:2" x14ac:dyDescent="0.3">
      <c r="A12427" s="36"/>
      <c r="B12427" s="39"/>
    </row>
    <row r="12428" spans="1:2" x14ac:dyDescent="0.3">
      <c r="A12428" s="36"/>
      <c r="B12428" s="39"/>
    </row>
    <row r="12429" spans="1:2" x14ac:dyDescent="0.3">
      <c r="A12429" s="36"/>
      <c r="B12429" s="39"/>
    </row>
    <row r="12430" spans="1:2" x14ac:dyDescent="0.3">
      <c r="A12430" s="36"/>
      <c r="B12430" s="39"/>
    </row>
    <row r="12431" spans="1:2" x14ac:dyDescent="0.3">
      <c r="A12431" s="36"/>
      <c r="B12431" s="39"/>
    </row>
    <row r="12432" spans="1:2" x14ac:dyDescent="0.3">
      <c r="A12432" s="36"/>
      <c r="B12432" s="39"/>
    </row>
    <row r="12433" spans="1:2" x14ac:dyDescent="0.3">
      <c r="A12433" s="36"/>
      <c r="B12433" s="39"/>
    </row>
    <row r="12434" spans="1:2" x14ac:dyDescent="0.3">
      <c r="A12434" s="36"/>
      <c r="B12434" s="39"/>
    </row>
    <row r="12435" spans="1:2" x14ac:dyDescent="0.3">
      <c r="A12435" s="36"/>
      <c r="B12435" s="39"/>
    </row>
    <row r="12436" spans="1:2" x14ac:dyDescent="0.3">
      <c r="A12436" s="36"/>
      <c r="B12436" s="39"/>
    </row>
    <row r="12437" spans="1:2" x14ac:dyDescent="0.3">
      <c r="A12437" s="36"/>
      <c r="B12437" s="39"/>
    </row>
    <row r="12438" spans="1:2" x14ac:dyDescent="0.3">
      <c r="A12438" s="36"/>
      <c r="B12438" s="39"/>
    </row>
    <row r="12439" spans="1:2" x14ac:dyDescent="0.3">
      <c r="A12439" s="36"/>
      <c r="B12439" s="39"/>
    </row>
    <row r="12440" spans="1:2" x14ac:dyDescent="0.3">
      <c r="A12440" s="36"/>
      <c r="B12440" s="39"/>
    </row>
    <row r="12441" spans="1:2" x14ac:dyDescent="0.3">
      <c r="A12441" s="36"/>
      <c r="B12441" s="39"/>
    </row>
    <row r="12442" spans="1:2" x14ac:dyDescent="0.3">
      <c r="A12442" s="36"/>
      <c r="B12442" s="39"/>
    </row>
    <row r="12443" spans="1:2" x14ac:dyDescent="0.3">
      <c r="A12443" s="36"/>
      <c r="B12443" s="39"/>
    </row>
    <row r="12444" spans="1:2" x14ac:dyDescent="0.3">
      <c r="A12444" s="36"/>
      <c r="B12444" s="39"/>
    </row>
    <row r="12445" spans="1:2" x14ac:dyDescent="0.3">
      <c r="A12445" s="36"/>
      <c r="B12445" s="39"/>
    </row>
    <row r="12446" spans="1:2" x14ac:dyDescent="0.3">
      <c r="A12446" s="36"/>
      <c r="B12446" s="39"/>
    </row>
    <row r="12447" spans="1:2" x14ac:dyDescent="0.3">
      <c r="A12447" s="36"/>
      <c r="B12447" s="39"/>
    </row>
    <row r="12448" spans="1:2" x14ac:dyDescent="0.3">
      <c r="A12448" s="36"/>
      <c r="B12448" s="39"/>
    </row>
    <row r="12449" spans="1:2" x14ac:dyDescent="0.3">
      <c r="A12449" s="36"/>
      <c r="B12449" s="39"/>
    </row>
    <row r="12450" spans="1:2" x14ac:dyDescent="0.3">
      <c r="A12450" s="36"/>
      <c r="B12450" s="39"/>
    </row>
    <row r="12451" spans="1:2" x14ac:dyDescent="0.3">
      <c r="A12451" s="36"/>
      <c r="B12451" s="39"/>
    </row>
    <row r="12452" spans="1:2" x14ac:dyDescent="0.3">
      <c r="A12452" s="36"/>
      <c r="B12452" s="39"/>
    </row>
    <row r="12453" spans="1:2" x14ac:dyDescent="0.3">
      <c r="A12453" s="36"/>
      <c r="B12453" s="39"/>
    </row>
    <row r="12454" spans="1:2" x14ac:dyDescent="0.3">
      <c r="A12454" s="36"/>
      <c r="B12454" s="39"/>
    </row>
    <row r="12455" spans="1:2" x14ac:dyDescent="0.3">
      <c r="A12455" s="36"/>
      <c r="B12455" s="39"/>
    </row>
    <row r="12456" spans="1:2" x14ac:dyDescent="0.3">
      <c r="A12456" s="36"/>
      <c r="B12456" s="39"/>
    </row>
    <row r="12457" spans="1:2" x14ac:dyDescent="0.3">
      <c r="A12457" s="36"/>
      <c r="B12457" s="39"/>
    </row>
    <row r="12458" spans="1:2" x14ac:dyDescent="0.3">
      <c r="A12458" s="36"/>
      <c r="B12458" s="39"/>
    </row>
    <row r="12459" spans="1:2" x14ac:dyDescent="0.3">
      <c r="A12459" s="36"/>
      <c r="B12459" s="39"/>
    </row>
    <row r="12460" spans="1:2" x14ac:dyDescent="0.3">
      <c r="A12460" s="36"/>
      <c r="B12460" s="39"/>
    </row>
    <row r="12461" spans="1:2" x14ac:dyDescent="0.3">
      <c r="A12461" s="36"/>
      <c r="B12461" s="39"/>
    </row>
    <row r="12462" spans="1:2" x14ac:dyDescent="0.3">
      <c r="A12462" s="36"/>
      <c r="B12462" s="39"/>
    </row>
    <row r="12463" spans="1:2" x14ac:dyDescent="0.3">
      <c r="A12463" s="36"/>
      <c r="B12463" s="39"/>
    </row>
    <row r="12464" spans="1:2" x14ac:dyDescent="0.3">
      <c r="A12464" s="36"/>
      <c r="B12464" s="39"/>
    </row>
    <row r="12465" spans="1:2" x14ac:dyDescent="0.3">
      <c r="A12465" s="36"/>
      <c r="B12465" s="39"/>
    </row>
    <row r="12466" spans="1:2" x14ac:dyDescent="0.3">
      <c r="A12466" s="36"/>
      <c r="B12466" s="39"/>
    </row>
    <row r="12467" spans="1:2" x14ac:dyDescent="0.3">
      <c r="A12467" s="36"/>
      <c r="B12467" s="39"/>
    </row>
    <row r="12468" spans="1:2" x14ac:dyDescent="0.3">
      <c r="A12468" s="36"/>
      <c r="B12468" s="39"/>
    </row>
    <row r="12469" spans="1:2" x14ac:dyDescent="0.3">
      <c r="A12469" s="36"/>
      <c r="B12469" s="39"/>
    </row>
    <row r="12470" spans="1:2" x14ac:dyDescent="0.3">
      <c r="A12470" s="36"/>
      <c r="B12470" s="39"/>
    </row>
    <row r="12471" spans="1:2" x14ac:dyDescent="0.3">
      <c r="A12471" s="36"/>
      <c r="B12471" s="39"/>
    </row>
    <row r="12472" spans="1:2" x14ac:dyDescent="0.3">
      <c r="A12472" s="36"/>
      <c r="B12472" s="39"/>
    </row>
    <row r="12473" spans="1:2" x14ac:dyDescent="0.3">
      <c r="A12473" s="36"/>
      <c r="B12473" s="39"/>
    </row>
    <row r="12474" spans="1:2" x14ac:dyDescent="0.3">
      <c r="A12474" s="36"/>
      <c r="B12474" s="39"/>
    </row>
    <row r="12475" spans="1:2" x14ac:dyDescent="0.3">
      <c r="A12475" s="36"/>
      <c r="B12475" s="39"/>
    </row>
    <row r="12476" spans="1:2" x14ac:dyDescent="0.3">
      <c r="A12476" s="36"/>
      <c r="B12476" s="39"/>
    </row>
    <row r="12477" spans="1:2" x14ac:dyDescent="0.3">
      <c r="A12477" s="36"/>
      <c r="B12477" s="39"/>
    </row>
    <row r="12478" spans="1:2" x14ac:dyDescent="0.3">
      <c r="A12478" s="36"/>
      <c r="B12478" s="39"/>
    </row>
    <row r="12479" spans="1:2" x14ac:dyDescent="0.3">
      <c r="A12479" s="36"/>
      <c r="B12479" s="39"/>
    </row>
    <row r="12480" spans="1:2" x14ac:dyDescent="0.3">
      <c r="A12480" s="36"/>
      <c r="B12480" s="39"/>
    </row>
    <row r="12481" spans="1:2" x14ac:dyDescent="0.3">
      <c r="A12481" s="36"/>
      <c r="B12481" s="39"/>
    </row>
    <row r="12482" spans="1:2" x14ac:dyDescent="0.3">
      <c r="A12482" s="36"/>
      <c r="B12482" s="39"/>
    </row>
    <row r="12483" spans="1:2" x14ac:dyDescent="0.3">
      <c r="A12483" s="36"/>
      <c r="B12483" s="39"/>
    </row>
    <row r="12484" spans="1:2" x14ac:dyDescent="0.3">
      <c r="A12484" s="36"/>
      <c r="B12484" s="39"/>
    </row>
    <row r="12485" spans="1:2" x14ac:dyDescent="0.3">
      <c r="A12485" s="36"/>
      <c r="B12485" s="39"/>
    </row>
    <row r="12486" spans="1:2" x14ac:dyDescent="0.3">
      <c r="A12486" s="36"/>
      <c r="B12486" s="39"/>
    </row>
    <row r="12487" spans="1:2" x14ac:dyDescent="0.3">
      <c r="A12487" s="36"/>
      <c r="B12487" s="39"/>
    </row>
    <row r="12488" spans="1:2" x14ac:dyDescent="0.3">
      <c r="A12488" s="36"/>
      <c r="B12488" s="39"/>
    </row>
    <row r="12489" spans="1:2" x14ac:dyDescent="0.3">
      <c r="A12489" s="36"/>
      <c r="B12489" s="39"/>
    </row>
    <row r="12490" spans="1:2" x14ac:dyDescent="0.3">
      <c r="A12490" s="36"/>
      <c r="B12490" s="39"/>
    </row>
    <row r="12491" spans="1:2" x14ac:dyDescent="0.3">
      <c r="A12491" s="36"/>
      <c r="B12491" s="39"/>
    </row>
    <row r="12492" spans="1:2" x14ac:dyDescent="0.3">
      <c r="A12492" s="36"/>
      <c r="B12492" s="39"/>
    </row>
    <row r="12493" spans="1:2" x14ac:dyDescent="0.3">
      <c r="A12493" s="36"/>
      <c r="B12493" s="39"/>
    </row>
    <row r="12494" spans="1:2" x14ac:dyDescent="0.3">
      <c r="A12494" s="36"/>
      <c r="B12494" s="39"/>
    </row>
    <row r="12495" spans="1:2" x14ac:dyDescent="0.3">
      <c r="A12495" s="36"/>
      <c r="B12495" s="39"/>
    </row>
    <row r="12496" spans="1:2" x14ac:dyDescent="0.3">
      <c r="A12496" s="36"/>
      <c r="B12496" s="39"/>
    </row>
    <row r="12497" spans="1:2" x14ac:dyDescent="0.3">
      <c r="A12497" s="36"/>
      <c r="B12497" s="39"/>
    </row>
    <row r="12498" spans="1:2" x14ac:dyDescent="0.3">
      <c r="A12498" s="36"/>
      <c r="B12498" s="39"/>
    </row>
    <row r="12499" spans="1:2" x14ac:dyDescent="0.3">
      <c r="A12499" s="36"/>
      <c r="B12499" s="39"/>
    </row>
    <row r="12500" spans="1:2" x14ac:dyDescent="0.3">
      <c r="A12500" s="36"/>
      <c r="B12500" s="39"/>
    </row>
    <row r="12501" spans="1:2" x14ac:dyDescent="0.3">
      <c r="A12501" s="36"/>
      <c r="B12501" s="39"/>
    </row>
    <row r="12502" spans="1:2" x14ac:dyDescent="0.3">
      <c r="A12502" s="36"/>
      <c r="B12502" s="39"/>
    </row>
    <row r="12503" spans="1:2" x14ac:dyDescent="0.3">
      <c r="A12503" s="36"/>
      <c r="B12503" s="39"/>
    </row>
    <row r="12504" spans="1:2" x14ac:dyDescent="0.3">
      <c r="A12504" s="36"/>
      <c r="B12504" s="39"/>
    </row>
    <row r="12505" spans="1:2" x14ac:dyDescent="0.3">
      <c r="A12505" s="36"/>
      <c r="B12505" s="39"/>
    </row>
    <row r="12506" spans="1:2" x14ac:dyDescent="0.3">
      <c r="A12506" s="36"/>
      <c r="B12506" s="39"/>
    </row>
    <row r="12507" spans="1:2" x14ac:dyDescent="0.3">
      <c r="A12507" s="36"/>
      <c r="B12507" s="39"/>
    </row>
    <row r="12508" spans="1:2" x14ac:dyDescent="0.3">
      <c r="A12508" s="36"/>
      <c r="B12508" s="39"/>
    </row>
    <row r="12509" spans="1:2" x14ac:dyDescent="0.3">
      <c r="A12509" s="36"/>
      <c r="B12509" s="39"/>
    </row>
    <row r="12510" spans="1:2" x14ac:dyDescent="0.3">
      <c r="A12510" s="36"/>
      <c r="B12510" s="39"/>
    </row>
    <row r="12511" spans="1:2" x14ac:dyDescent="0.3">
      <c r="A12511" s="36"/>
      <c r="B12511" s="39"/>
    </row>
    <row r="12512" spans="1:2" x14ac:dyDescent="0.3">
      <c r="A12512" s="36"/>
      <c r="B12512" s="39"/>
    </row>
    <row r="12513" spans="1:2" x14ac:dyDescent="0.3">
      <c r="A12513" s="36"/>
      <c r="B12513" s="39"/>
    </row>
    <row r="12514" spans="1:2" x14ac:dyDescent="0.3">
      <c r="A12514" s="36"/>
      <c r="B12514" s="39"/>
    </row>
    <row r="12515" spans="1:2" x14ac:dyDescent="0.3">
      <c r="A12515" s="36"/>
      <c r="B12515" s="39"/>
    </row>
    <row r="12516" spans="1:2" x14ac:dyDescent="0.3">
      <c r="A12516" s="36"/>
      <c r="B12516" s="39"/>
    </row>
    <row r="12517" spans="1:2" x14ac:dyDescent="0.3">
      <c r="A12517" s="36"/>
      <c r="B12517" s="39"/>
    </row>
    <row r="12518" spans="1:2" x14ac:dyDescent="0.3">
      <c r="A12518" s="36"/>
      <c r="B12518" s="39"/>
    </row>
    <row r="12519" spans="1:2" x14ac:dyDescent="0.3">
      <c r="A12519" s="36"/>
      <c r="B12519" s="39"/>
    </row>
    <row r="12520" spans="1:2" x14ac:dyDescent="0.3">
      <c r="A12520" s="36"/>
      <c r="B12520" s="39"/>
    </row>
    <row r="12521" spans="1:2" x14ac:dyDescent="0.3">
      <c r="A12521" s="36"/>
      <c r="B12521" s="39"/>
    </row>
    <row r="12522" spans="1:2" x14ac:dyDescent="0.3">
      <c r="A12522" s="36"/>
      <c r="B12522" s="39"/>
    </row>
    <row r="12523" spans="1:2" x14ac:dyDescent="0.3">
      <c r="A12523" s="36"/>
      <c r="B12523" s="39"/>
    </row>
    <row r="12524" spans="1:2" x14ac:dyDescent="0.3">
      <c r="A12524" s="36"/>
      <c r="B12524" s="39"/>
    </row>
    <row r="12525" spans="1:2" x14ac:dyDescent="0.3">
      <c r="A12525" s="36"/>
      <c r="B12525" s="39"/>
    </row>
    <row r="12526" spans="1:2" x14ac:dyDescent="0.3">
      <c r="A12526" s="36"/>
      <c r="B12526" s="39"/>
    </row>
    <row r="12527" spans="1:2" x14ac:dyDescent="0.3">
      <c r="A12527" s="36"/>
      <c r="B12527" s="39"/>
    </row>
    <row r="12528" spans="1:2" x14ac:dyDescent="0.3">
      <c r="A12528" s="36"/>
      <c r="B12528" s="39"/>
    </row>
    <row r="12529" spans="1:2" x14ac:dyDescent="0.3">
      <c r="A12529" s="36"/>
      <c r="B12529" s="39"/>
    </row>
    <row r="12530" spans="1:2" x14ac:dyDescent="0.3">
      <c r="A12530" s="36"/>
      <c r="B12530" s="39"/>
    </row>
    <row r="12531" spans="1:2" x14ac:dyDescent="0.3">
      <c r="A12531" s="36"/>
      <c r="B12531" s="39"/>
    </row>
    <row r="12532" spans="1:2" x14ac:dyDescent="0.3">
      <c r="A12532" s="36"/>
      <c r="B12532" s="39"/>
    </row>
    <row r="12533" spans="1:2" x14ac:dyDescent="0.3">
      <c r="A12533" s="36"/>
      <c r="B12533" s="39"/>
    </row>
    <row r="12534" spans="1:2" x14ac:dyDescent="0.3">
      <c r="A12534" s="36"/>
      <c r="B12534" s="39"/>
    </row>
    <row r="12535" spans="1:2" x14ac:dyDescent="0.3">
      <c r="A12535" s="36"/>
      <c r="B12535" s="39"/>
    </row>
    <row r="12536" spans="1:2" x14ac:dyDescent="0.3">
      <c r="A12536" s="36"/>
      <c r="B12536" s="39"/>
    </row>
    <row r="12537" spans="1:2" x14ac:dyDescent="0.3">
      <c r="A12537" s="36"/>
      <c r="B12537" s="39"/>
    </row>
    <row r="12538" spans="1:2" x14ac:dyDescent="0.3">
      <c r="A12538" s="36"/>
      <c r="B12538" s="39"/>
    </row>
    <row r="12539" spans="1:2" x14ac:dyDescent="0.3">
      <c r="A12539" s="36"/>
      <c r="B12539" s="39"/>
    </row>
    <row r="12540" spans="1:2" x14ac:dyDescent="0.3">
      <c r="A12540" s="36"/>
      <c r="B12540" s="39"/>
    </row>
    <row r="12541" spans="1:2" x14ac:dyDescent="0.3">
      <c r="A12541" s="36"/>
      <c r="B12541" s="39"/>
    </row>
    <row r="12542" spans="1:2" x14ac:dyDescent="0.3">
      <c r="A12542" s="36"/>
      <c r="B12542" s="39"/>
    </row>
    <row r="12543" spans="1:2" x14ac:dyDescent="0.3">
      <c r="A12543" s="36"/>
      <c r="B12543" s="39"/>
    </row>
    <row r="12544" spans="1:2" x14ac:dyDescent="0.3">
      <c r="A12544" s="36"/>
      <c r="B12544" s="39"/>
    </row>
    <row r="12545" spans="1:2" x14ac:dyDescent="0.3">
      <c r="A12545" s="36"/>
      <c r="B12545" s="39"/>
    </row>
    <row r="12546" spans="1:2" x14ac:dyDescent="0.3">
      <c r="A12546" s="36"/>
      <c r="B12546" s="39"/>
    </row>
    <row r="12547" spans="1:2" x14ac:dyDescent="0.3">
      <c r="A12547" s="36"/>
      <c r="B12547" s="39"/>
    </row>
    <row r="12548" spans="1:2" x14ac:dyDescent="0.3">
      <c r="A12548" s="36"/>
      <c r="B12548" s="39"/>
    </row>
    <row r="12549" spans="1:2" x14ac:dyDescent="0.3">
      <c r="A12549" s="36"/>
      <c r="B12549" s="39"/>
    </row>
    <row r="12550" spans="1:2" x14ac:dyDescent="0.3">
      <c r="A12550" s="36"/>
      <c r="B12550" s="39"/>
    </row>
    <row r="12551" spans="1:2" x14ac:dyDescent="0.3">
      <c r="A12551" s="36"/>
      <c r="B12551" s="39"/>
    </row>
    <row r="12552" spans="1:2" x14ac:dyDescent="0.3">
      <c r="A12552" s="36"/>
      <c r="B12552" s="39"/>
    </row>
    <row r="12553" spans="1:2" x14ac:dyDescent="0.3">
      <c r="A12553" s="36"/>
      <c r="B12553" s="39"/>
    </row>
    <row r="12554" spans="1:2" x14ac:dyDescent="0.3">
      <c r="A12554" s="36"/>
      <c r="B12554" s="39"/>
    </row>
    <row r="12555" spans="1:2" x14ac:dyDescent="0.3">
      <c r="A12555" s="36"/>
      <c r="B12555" s="39"/>
    </row>
    <row r="12556" spans="1:2" x14ac:dyDescent="0.3">
      <c r="A12556" s="36"/>
      <c r="B12556" s="39"/>
    </row>
    <row r="12557" spans="1:2" x14ac:dyDescent="0.3">
      <c r="A12557" s="36"/>
      <c r="B12557" s="39"/>
    </row>
    <row r="12558" spans="1:2" x14ac:dyDescent="0.3">
      <c r="A12558" s="36"/>
      <c r="B12558" s="39"/>
    </row>
    <row r="12559" spans="1:2" x14ac:dyDescent="0.3">
      <c r="A12559" s="36"/>
      <c r="B12559" s="39"/>
    </row>
    <row r="12560" spans="1:2" x14ac:dyDescent="0.3">
      <c r="A12560" s="36"/>
      <c r="B12560" s="39"/>
    </row>
    <row r="12561" spans="1:2" x14ac:dyDescent="0.3">
      <c r="A12561" s="36"/>
      <c r="B12561" s="39"/>
    </row>
    <row r="12562" spans="1:2" x14ac:dyDescent="0.3">
      <c r="A12562" s="36"/>
      <c r="B12562" s="39"/>
    </row>
    <row r="12563" spans="1:2" x14ac:dyDescent="0.3">
      <c r="A12563" s="36"/>
      <c r="B12563" s="39"/>
    </row>
    <row r="12564" spans="1:2" x14ac:dyDescent="0.3">
      <c r="A12564" s="36"/>
      <c r="B12564" s="39"/>
    </row>
    <row r="12565" spans="1:2" x14ac:dyDescent="0.3">
      <c r="A12565" s="36"/>
      <c r="B12565" s="39"/>
    </row>
    <row r="12566" spans="1:2" x14ac:dyDescent="0.3">
      <c r="A12566" s="36"/>
      <c r="B12566" s="39"/>
    </row>
    <row r="12567" spans="1:2" x14ac:dyDescent="0.3">
      <c r="A12567" s="36"/>
      <c r="B12567" s="39"/>
    </row>
    <row r="12568" spans="1:2" x14ac:dyDescent="0.3">
      <c r="A12568" s="36"/>
      <c r="B12568" s="39"/>
    </row>
    <row r="12569" spans="1:2" x14ac:dyDescent="0.3">
      <c r="A12569" s="36"/>
      <c r="B12569" s="39"/>
    </row>
    <row r="12570" spans="1:2" x14ac:dyDescent="0.3">
      <c r="A12570" s="36"/>
      <c r="B12570" s="39"/>
    </row>
    <row r="12571" spans="1:2" x14ac:dyDescent="0.3">
      <c r="A12571" s="36"/>
      <c r="B12571" s="39"/>
    </row>
    <row r="12572" spans="1:2" x14ac:dyDescent="0.3">
      <c r="A12572" s="36"/>
      <c r="B12572" s="39"/>
    </row>
    <row r="12573" spans="1:2" x14ac:dyDescent="0.3">
      <c r="A12573" s="36"/>
      <c r="B12573" s="39"/>
    </row>
    <row r="12574" spans="1:2" x14ac:dyDescent="0.3">
      <c r="A12574" s="36"/>
      <c r="B12574" s="39"/>
    </row>
    <row r="12575" spans="1:2" x14ac:dyDescent="0.3">
      <c r="A12575" s="36"/>
      <c r="B12575" s="39"/>
    </row>
    <row r="12576" spans="1:2" x14ac:dyDescent="0.3">
      <c r="A12576" s="36"/>
      <c r="B12576" s="39"/>
    </row>
    <row r="12577" spans="1:2" x14ac:dyDescent="0.3">
      <c r="A12577" s="36"/>
      <c r="B12577" s="39"/>
    </row>
    <row r="12578" spans="1:2" x14ac:dyDescent="0.3">
      <c r="A12578" s="36"/>
      <c r="B12578" s="39"/>
    </row>
    <row r="12579" spans="1:2" x14ac:dyDescent="0.3">
      <c r="A12579" s="36"/>
      <c r="B12579" s="39"/>
    </row>
    <row r="12580" spans="1:2" x14ac:dyDescent="0.3">
      <c r="A12580" s="36"/>
      <c r="B12580" s="39"/>
    </row>
    <row r="12581" spans="1:2" x14ac:dyDescent="0.3">
      <c r="A12581" s="36"/>
      <c r="B12581" s="39"/>
    </row>
    <row r="12582" spans="1:2" x14ac:dyDescent="0.3">
      <c r="A12582" s="36"/>
      <c r="B12582" s="39"/>
    </row>
    <row r="12583" spans="1:2" x14ac:dyDescent="0.3">
      <c r="A12583" s="36"/>
      <c r="B12583" s="39"/>
    </row>
    <row r="12584" spans="1:2" x14ac:dyDescent="0.3">
      <c r="A12584" s="36"/>
      <c r="B12584" s="39"/>
    </row>
    <row r="12585" spans="1:2" x14ac:dyDescent="0.3">
      <c r="A12585" s="36"/>
      <c r="B12585" s="39"/>
    </row>
    <row r="12586" spans="1:2" x14ac:dyDescent="0.3">
      <c r="A12586" s="36"/>
      <c r="B12586" s="39"/>
    </row>
    <row r="12587" spans="1:2" x14ac:dyDescent="0.3">
      <c r="A12587" s="36"/>
      <c r="B12587" s="39"/>
    </row>
    <row r="12588" spans="1:2" x14ac:dyDescent="0.3">
      <c r="A12588" s="36"/>
      <c r="B12588" s="39"/>
    </row>
    <row r="12589" spans="1:2" x14ac:dyDescent="0.3">
      <c r="A12589" s="36"/>
      <c r="B12589" s="39"/>
    </row>
    <row r="12590" spans="1:2" x14ac:dyDescent="0.3">
      <c r="A12590" s="36"/>
      <c r="B12590" s="39"/>
    </row>
    <row r="12591" spans="1:2" x14ac:dyDescent="0.3">
      <c r="A12591" s="36"/>
      <c r="B12591" s="39"/>
    </row>
    <row r="12592" spans="1:2" x14ac:dyDescent="0.3">
      <c r="A12592" s="36"/>
      <c r="B12592" s="39"/>
    </row>
    <row r="12593" spans="1:2" x14ac:dyDescent="0.3">
      <c r="A12593" s="36"/>
      <c r="B12593" s="39"/>
    </row>
    <row r="12594" spans="1:2" x14ac:dyDescent="0.3">
      <c r="A12594" s="36"/>
      <c r="B12594" s="39"/>
    </row>
    <row r="12595" spans="1:2" x14ac:dyDescent="0.3">
      <c r="A12595" s="36"/>
      <c r="B12595" s="39"/>
    </row>
    <row r="12596" spans="1:2" x14ac:dyDescent="0.3">
      <c r="A12596" s="36"/>
      <c r="B12596" s="39"/>
    </row>
    <row r="12597" spans="1:2" x14ac:dyDescent="0.3">
      <c r="A12597" s="36"/>
      <c r="B12597" s="39"/>
    </row>
    <row r="12598" spans="1:2" x14ac:dyDescent="0.3">
      <c r="A12598" s="36"/>
      <c r="B12598" s="39"/>
    </row>
    <row r="12599" spans="1:2" x14ac:dyDescent="0.3">
      <c r="A12599" s="36"/>
      <c r="B12599" s="39"/>
    </row>
    <row r="12600" spans="1:2" x14ac:dyDescent="0.3">
      <c r="A12600" s="36"/>
      <c r="B12600" s="39"/>
    </row>
    <row r="12601" spans="1:2" x14ac:dyDescent="0.3">
      <c r="A12601" s="36"/>
      <c r="B12601" s="39"/>
    </row>
    <row r="12602" spans="1:2" x14ac:dyDescent="0.3">
      <c r="A12602" s="36"/>
      <c r="B12602" s="39"/>
    </row>
    <row r="12603" spans="1:2" x14ac:dyDescent="0.3">
      <c r="A12603" s="36"/>
      <c r="B12603" s="39"/>
    </row>
    <row r="12604" spans="1:2" x14ac:dyDescent="0.3">
      <c r="A12604" s="36"/>
      <c r="B12604" s="39"/>
    </row>
    <row r="12605" spans="1:2" x14ac:dyDescent="0.3">
      <c r="A12605" s="36"/>
      <c r="B12605" s="39"/>
    </row>
    <row r="12606" spans="1:2" x14ac:dyDescent="0.3">
      <c r="A12606" s="36"/>
      <c r="B12606" s="39"/>
    </row>
    <row r="12607" spans="1:2" x14ac:dyDescent="0.3">
      <c r="A12607" s="36"/>
      <c r="B12607" s="39"/>
    </row>
    <row r="12608" spans="1:2" x14ac:dyDescent="0.3">
      <c r="A12608" s="36"/>
      <c r="B12608" s="39"/>
    </row>
    <row r="12609" spans="1:2" x14ac:dyDescent="0.3">
      <c r="A12609" s="36"/>
      <c r="B12609" s="39"/>
    </row>
    <row r="12610" spans="1:2" x14ac:dyDescent="0.3">
      <c r="A12610" s="36"/>
      <c r="B12610" s="39"/>
    </row>
    <row r="12611" spans="1:2" x14ac:dyDescent="0.3">
      <c r="A12611" s="36"/>
      <c r="B12611" s="39"/>
    </row>
    <row r="12612" spans="1:2" x14ac:dyDescent="0.3">
      <c r="A12612" s="36"/>
      <c r="B12612" s="39"/>
    </row>
    <row r="12613" spans="1:2" x14ac:dyDescent="0.3">
      <c r="A12613" s="36"/>
      <c r="B12613" s="39"/>
    </row>
    <row r="12614" spans="1:2" x14ac:dyDescent="0.3">
      <c r="A12614" s="36"/>
      <c r="B12614" s="39"/>
    </row>
    <row r="12615" spans="1:2" x14ac:dyDescent="0.3">
      <c r="A12615" s="36"/>
      <c r="B12615" s="39"/>
    </row>
    <row r="12616" spans="1:2" x14ac:dyDescent="0.3">
      <c r="A12616" s="36"/>
      <c r="B12616" s="39"/>
    </row>
    <row r="12617" spans="1:2" x14ac:dyDescent="0.3">
      <c r="A12617" s="36"/>
      <c r="B12617" s="39"/>
    </row>
    <row r="12618" spans="1:2" x14ac:dyDescent="0.3">
      <c r="A12618" s="36"/>
      <c r="B12618" s="39"/>
    </row>
    <row r="12619" spans="1:2" x14ac:dyDescent="0.3">
      <c r="A12619" s="36"/>
      <c r="B12619" s="39"/>
    </row>
    <row r="12620" spans="1:2" x14ac:dyDescent="0.3">
      <c r="A12620" s="36"/>
      <c r="B12620" s="39"/>
    </row>
    <row r="12621" spans="1:2" x14ac:dyDescent="0.3">
      <c r="A12621" s="36"/>
      <c r="B12621" s="39"/>
    </row>
    <row r="12622" spans="1:2" x14ac:dyDescent="0.3">
      <c r="A12622" s="36"/>
      <c r="B12622" s="39"/>
    </row>
    <row r="12623" spans="1:2" x14ac:dyDescent="0.3">
      <c r="A12623" s="36"/>
      <c r="B12623" s="39"/>
    </row>
    <row r="12624" spans="1:2" x14ac:dyDescent="0.3">
      <c r="A12624" s="36"/>
      <c r="B12624" s="39"/>
    </row>
    <row r="12625" spans="1:2" x14ac:dyDescent="0.3">
      <c r="A12625" s="36"/>
      <c r="B12625" s="39"/>
    </row>
    <row r="12626" spans="1:2" x14ac:dyDescent="0.3">
      <c r="A12626" s="36"/>
      <c r="B12626" s="39"/>
    </row>
    <row r="12627" spans="1:2" x14ac:dyDescent="0.3">
      <c r="A12627" s="36"/>
      <c r="B12627" s="39"/>
    </row>
    <row r="12628" spans="1:2" x14ac:dyDescent="0.3">
      <c r="A12628" s="36"/>
      <c r="B12628" s="39"/>
    </row>
    <row r="12629" spans="1:2" x14ac:dyDescent="0.3">
      <c r="A12629" s="36"/>
      <c r="B12629" s="39"/>
    </row>
    <row r="12630" spans="1:2" x14ac:dyDescent="0.3">
      <c r="A12630" s="36"/>
      <c r="B12630" s="39"/>
    </row>
    <row r="12631" spans="1:2" x14ac:dyDescent="0.3">
      <c r="A12631" s="36"/>
      <c r="B12631" s="39"/>
    </row>
    <row r="12632" spans="1:2" x14ac:dyDescent="0.3">
      <c r="A12632" s="36"/>
      <c r="B12632" s="39"/>
    </row>
    <row r="12633" spans="1:2" x14ac:dyDescent="0.3">
      <c r="A12633" s="36"/>
      <c r="B12633" s="39"/>
    </row>
    <row r="12634" spans="1:2" x14ac:dyDescent="0.3">
      <c r="A12634" s="36"/>
      <c r="B12634" s="39"/>
    </row>
    <row r="12635" spans="1:2" x14ac:dyDescent="0.3">
      <c r="A12635" s="36"/>
      <c r="B12635" s="39"/>
    </row>
    <row r="12636" spans="1:2" x14ac:dyDescent="0.3">
      <c r="A12636" s="36"/>
      <c r="B12636" s="39"/>
    </row>
    <row r="12637" spans="1:2" x14ac:dyDescent="0.3">
      <c r="A12637" s="36"/>
      <c r="B12637" s="39"/>
    </row>
    <row r="12638" spans="1:2" x14ac:dyDescent="0.3">
      <c r="A12638" s="36"/>
      <c r="B12638" s="39"/>
    </row>
    <row r="12639" spans="1:2" x14ac:dyDescent="0.3">
      <c r="A12639" s="36"/>
      <c r="B12639" s="39"/>
    </row>
    <row r="12640" spans="1:2" x14ac:dyDescent="0.3">
      <c r="A12640" s="36"/>
      <c r="B12640" s="39"/>
    </row>
    <row r="12641" spans="1:2" x14ac:dyDescent="0.3">
      <c r="A12641" s="36"/>
      <c r="B12641" s="39"/>
    </row>
    <row r="12642" spans="1:2" x14ac:dyDescent="0.3">
      <c r="A12642" s="36"/>
      <c r="B12642" s="39"/>
    </row>
    <row r="12643" spans="1:2" x14ac:dyDescent="0.3">
      <c r="A12643" s="36"/>
      <c r="B12643" s="39"/>
    </row>
    <row r="12644" spans="1:2" x14ac:dyDescent="0.3">
      <c r="A12644" s="36"/>
      <c r="B12644" s="39"/>
    </row>
    <row r="12645" spans="1:2" x14ac:dyDescent="0.3">
      <c r="A12645" s="36"/>
      <c r="B12645" s="39"/>
    </row>
    <row r="12646" spans="1:2" x14ac:dyDescent="0.3">
      <c r="A12646" s="36"/>
      <c r="B12646" s="39"/>
    </row>
    <row r="12647" spans="1:2" x14ac:dyDescent="0.3">
      <c r="A12647" s="36"/>
      <c r="B12647" s="39"/>
    </row>
    <row r="12648" spans="1:2" x14ac:dyDescent="0.3">
      <c r="A12648" s="36"/>
      <c r="B12648" s="39"/>
    </row>
    <row r="12649" spans="1:2" x14ac:dyDescent="0.3">
      <c r="A12649" s="36"/>
      <c r="B12649" s="39"/>
    </row>
    <row r="12650" spans="1:2" x14ac:dyDescent="0.3">
      <c r="A12650" s="36"/>
      <c r="B12650" s="39"/>
    </row>
    <row r="12651" spans="1:2" x14ac:dyDescent="0.3">
      <c r="A12651" s="36"/>
      <c r="B12651" s="39"/>
    </row>
    <row r="12652" spans="1:2" x14ac:dyDescent="0.3">
      <c r="A12652" s="36"/>
      <c r="B12652" s="39"/>
    </row>
    <row r="12653" spans="1:2" x14ac:dyDescent="0.3">
      <c r="A12653" s="36"/>
      <c r="B12653" s="39"/>
    </row>
    <row r="12654" spans="1:2" x14ac:dyDescent="0.3">
      <c r="A12654" s="36"/>
      <c r="B12654" s="39"/>
    </row>
    <row r="12655" spans="1:2" x14ac:dyDescent="0.3">
      <c r="A12655" s="36"/>
      <c r="B12655" s="39"/>
    </row>
    <row r="12656" spans="1:2" x14ac:dyDescent="0.3">
      <c r="A12656" s="36"/>
      <c r="B12656" s="39"/>
    </row>
    <row r="12657" spans="1:2" x14ac:dyDescent="0.3">
      <c r="A12657" s="36"/>
      <c r="B12657" s="39"/>
    </row>
    <row r="12658" spans="1:2" x14ac:dyDescent="0.3">
      <c r="A12658" s="36"/>
      <c r="B12658" s="39"/>
    </row>
    <row r="12659" spans="1:2" x14ac:dyDescent="0.3">
      <c r="A12659" s="36"/>
      <c r="B12659" s="39"/>
    </row>
    <row r="12660" spans="1:2" x14ac:dyDescent="0.3">
      <c r="A12660" s="36"/>
      <c r="B12660" s="39"/>
    </row>
    <row r="12661" spans="1:2" x14ac:dyDescent="0.3">
      <c r="A12661" s="36"/>
      <c r="B12661" s="39"/>
    </row>
    <row r="12662" spans="1:2" x14ac:dyDescent="0.3">
      <c r="A12662" s="36"/>
      <c r="B12662" s="39"/>
    </row>
    <row r="12663" spans="1:2" x14ac:dyDescent="0.3">
      <c r="A12663" s="36"/>
      <c r="B12663" s="39"/>
    </row>
    <row r="12664" spans="1:2" x14ac:dyDescent="0.3">
      <c r="A12664" s="36"/>
      <c r="B12664" s="39"/>
    </row>
    <row r="12665" spans="1:2" x14ac:dyDescent="0.3">
      <c r="A12665" s="36"/>
      <c r="B12665" s="39"/>
    </row>
    <row r="12666" spans="1:2" x14ac:dyDescent="0.3">
      <c r="A12666" s="36"/>
      <c r="B12666" s="39"/>
    </row>
    <row r="12667" spans="1:2" x14ac:dyDescent="0.3">
      <c r="A12667" s="36"/>
      <c r="B12667" s="39"/>
    </row>
    <row r="12668" spans="1:2" x14ac:dyDescent="0.3">
      <c r="A12668" s="36"/>
      <c r="B12668" s="39"/>
    </row>
    <row r="12669" spans="1:2" x14ac:dyDescent="0.3">
      <c r="A12669" s="36"/>
      <c r="B12669" s="39"/>
    </row>
    <row r="12670" spans="1:2" x14ac:dyDescent="0.3">
      <c r="A12670" s="36"/>
      <c r="B12670" s="39"/>
    </row>
    <row r="12671" spans="1:2" x14ac:dyDescent="0.3">
      <c r="A12671" s="36"/>
      <c r="B12671" s="39"/>
    </row>
    <row r="12672" spans="1:2" x14ac:dyDescent="0.3">
      <c r="A12672" s="36"/>
      <c r="B12672" s="39"/>
    </row>
    <row r="12673" spans="1:2" x14ac:dyDescent="0.3">
      <c r="A12673" s="36"/>
      <c r="B12673" s="39"/>
    </row>
    <row r="12674" spans="1:2" x14ac:dyDescent="0.3">
      <c r="A12674" s="36"/>
      <c r="B12674" s="39"/>
    </row>
    <row r="12675" spans="1:2" x14ac:dyDescent="0.3">
      <c r="A12675" s="36"/>
      <c r="B12675" s="39"/>
    </row>
    <row r="12676" spans="1:2" x14ac:dyDescent="0.3">
      <c r="A12676" s="36"/>
      <c r="B12676" s="39"/>
    </row>
    <row r="12677" spans="1:2" x14ac:dyDescent="0.3">
      <c r="A12677" s="36"/>
      <c r="B12677" s="39"/>
    </row>
    <row r="12678" spans="1:2" x14ac:dyDescent="0.3">
      <c r="A12678" s="36"/>
      <c r="B12678" s="39"/>
    </row>
    <row r="12679" spans="1:2" x14ac:dyDescent="0.3">
      <c r="A12679" s="36"/>
      <c r="B12679" s="39"/>
    </row>
    <row r="12680" spans="1:2" x14ac:dyDescent="0.3">
      <c r="A12680" s="36"/>
      <c r="B12680" s="39"/>
    </row>
    <row r="12681" spans="1:2" x14ac:dyDescent="0.3">
      <c r="A12681" s="36"/>
      <c r="B12681" s="39"/>
    </row>
    <row r="12682" spans="1:2" x14ac:dyDescent="0.3">
      <c r="A12682" s="36"/>
      <c r="B12682" s="39"/>
    </row>
    <row r="12683" spans="1:2" x14ac:dyDescent="0.3">
      <c r="A12683" s="36"/>
      <c r="B12683" s="39"/>
    </row>
    <row r="12684" spans="1:2" x14ac:dyDescent="0.3">
      <c r="A12684" s="36"/>
      <c r="B12684" s="39"/>
    </row>
    <row r="12685" spans="1:2" x14ac:dyDescent="0.3">
      <c r="A12685" s="36"/>
      <c r="B12685" s="39"/>
    </row>
    <row r="12686" spans="1:2" x14ac:dyDescent="0.3">
      <c r="A12686" s="36"/>
      <c r="B12686" s="39"/>
    </row>
    <row r="12687" spans="1:2" x14ac:dyDescent="0.3">
      <c r="A12687" s="36"/>
      <c r="B12687" s="39"/>
    </row>
    <row r="12688" spans="1:2" x14ac:dyDescent="0.3">
      <c r="A12688" s="36"/>
      <c r="B12688" s="39"/>
    </row>
    <row r="12689" spans="1:2" x14ac:dyDescent="0.3">
      <c r="A12689" s="36"/>
      <c r="B12689" s="39"/>
    </row>
    <row r="12690" spans="1:2" x14ac:dyDescent="0.3">
      <c r="A12690" s="36"/>
      <c r="B12690" s="39"/>
    </row>
    <row r="12691" spans="1:2" x14ac:dyDescent="0.3">
      <c r="A12691" s="36"/>
      <c r="B12691" s="39"/>
    </row>
    <row r="12692" spans="1:2" x14ac:dyDescent="0.3">
      <c r="A12692" s="36"/>
      <c r="B12692" s="39"/>
    </row>
    <row r="12693" spans="1:2" x14ac:dyDescent="0.3">
      <c r="A12693" s="36"/>
      <c r="B12693" s="39"/>
    </row>
    <row r="12694" spans="1:2" x14ac:dyDescent="0.3">
      <c r="A12694" s="36"/>
      <c r="B12694" s="39"/>
    </row>
    <row r="12695" spans="1:2" x14ac:dyDescent="0.3">
      <c r="A12695" s="36"/>
      <c r="B12695" s="39"/>
    </row>
    <row r="12696" spans="1:2" x14ac:dyDescent="0.3">
      <c r="A12696" s="36"/>
      <c r="B12696" s="39"/>
    </row>
    <row r="12697" spans="1:2" x14ac:dyDescent="0.3">
      <c r="A12697" s="36"/>
      <c r="B12697" s="39"/>
    </row>
    <row r="12698" spans="1:2" x14ac:dyDescent="0.3">
      <c r="A12698" s="36"/>
      <c r="B12698" s="39"/>
    </row>
    <row r="12699" spans="1:2" x14ac:dyDescent="0.3">
      <c r="A12699" s="36"/>
      <c r="B12699" s="39"/>
    </row>
    <row r="12700" spans="1:2" x14ac:dyDescent="0.3">
      <c r="A12700" s="36"/>
      <c r="B12700" s="39"/>
    </row>
    <row r="12701" spans="1:2" x14ac:dyDescent="0.3">
      <c r="A12701" s="36"/>
      <c r="B12701" s="39"/>
    </row>
    <row r="12702" spans="1:2" x14ac:dyDescent="0.3">
      <c r="A12702" s="36"/>
      <c r="B12702" s="39"/>
    </row>
    <row r="12703" spans="1:2" x14ac:dyDescent="0.3">
      <c r="A12703" s="36"/>
      <c r="B12703" s="39"/>
    </row>
    <row r="12704" spans="1:2" x14ac:dyDescent="0.3">
      <c r="A12704" s="36"/>
      <c r="B12704" s="39"/>
    </row>
    <row r="12705" spans="1:2" x14ac:dyDescent="0.3">
      <c r="A12705" s="36"/>
      <c r="B12705" s="39"/>
    </row>
    <row r="12706" spans="1:2" x14ac:dyDescent="0.3">
      <c r="A12706" s="36"/>
      <c r="B12706" s="39"/>
    </row>
    <row r="12707" spans="1:2" x14ac:dyDescent="0.3">
      <c r="A12707" s="36"/>
      <c r="B12707" s="39"/>
    </row>
    <row r="12708" spans="1:2" x14ac:dyDescent="0.3">
      <c r="A12708" s="36"/>
      <c r="B12708" s="39"/>
    </row>
    <row r="12709" spans="1:2" x14ac:dyDescent="0.3">
      <c r="A12709" s="36"/>
      <c r="B12709" s="39"/>
    </row>
    <row r="12710" spans="1:2" x14ac:dyDescent="0.3">
      <c r="A12710" s="36"/>
      <c r="B12710" s="39"/>
    </row>
    <row r="12711" spans="1:2" x14ac:dyDescent="0.3">
      <c r="A12711" s="36"/>
      <c r="B12711" s="39"/>
    </row>
    <row r="12712" spans="1:2" x14ac:dyDescent="0.3">
      <c r="A12712" s="36"/>
      <c r="B12712" s="39"/>
    </row>
    <row r="12713" spans="1:2" x14ac:dyDescent="0.3">
      <c r="A12713" s="36"/>
      <c r="B12713" s="39"/>
    </row>
    <row r="12714" spans="1:2" x14ac:dyDescent="0.3">
      <c r="A12714" s="36"/>
      <c r="B12714" s="39"/>
    </row>
    <row r="12715" spans="1:2" x14ac:dyDescent="0.3">
      <c r="A12715" s="36"/>
      <c r="B12715" s="39"/>
    </row>
    <row r="12716" spans="1:2" x14ac:dyDescent="0.3">
      <c r="A12716" s="36"/>
      <c r="B12716" s="39"/>
    </row>
    <row r="12717" spans="1:2" x14ac:dyDescent="0.3">
      <c r="A12717" s="36"/>
      <c r="B12717" s="39"/>
    </row>
    <row r="12718" spans="1:2" x14ac:dyDescent="0.3">
      <c r="A12718" s="36"/>
      <c r="B12718" s="39"/>
    </row>
    <row r="12719" spans="1:2" x14ac:dyDescent="0.3">
      <c r="A12719" s="36"/>
      <c r="B12719" s="39"/>
    </row>
    <row r="12720" spans="1:2" x14ac:dyDescent="0.3">
      <c r="A12720" s="36"/>
      <c r="B12720" s="39"/>
    </row>
    <row r="12721" spans="1:2" x14ac:dyDescent="0.3">
      <c r="A12721" s="36"/>
      <c r="B12721" s="39"/>
    </row>
    <row r="12722" spans="1:2" x14ac:dyDescent="0.3">
      <c r="A12722" s="36"/>
      <c r="B12722" s="39"/>
    </row>
    <row r="12723" spans="1:2" x14ac:dyDescent="0.3">
      <c r="A12723" s="36"/>
      <c r="B12723" s="39"/>
    </row>
    <row r="12724" spans="1:2" x14ac:dyDescent="0.3">
      <c r="A12724" s="36"/>
      <c r="B12724" s="39"/>
    </row>
    <row r="12725" spans="1:2" x14ac:dyDescent="0.3">
      <c r="A12725" s="36"/>
      <c r="B12725" s="39"/>
    </row>
    <row r="12726" spans="1:2" x14ac:dyDescent="0.3">
      <c r="A12726" s="36"/>
      <c r="B12726" s="39"/>
    </row>
    <row r="12727" spans="1:2" x14ac:dyDescent="0.3">
      <c r="A12727" s="36"/>
      <c r="B12727" s="39"/>
    </row>
    <row r="12728" spans="1:2" x14ac:dyDescent="0.3">
      <c r="A12728" s="36"/>
      <c r="B12728" s="39"/>
    </row>
    <row r="12729" spans="1:2" x14ac:dyDescent="0.3">
      <c r="A12729" s="36"/>
      <c r="B12729" s="39"/>
    </row>
    <row r="12730" spans="1:2" x14ac:dyDescent="0.3">
      <c r="A12730" s="36"/>
      <c r="B12730" s="39"/>
    </row>
    <row r="12731" spans="1:2" x14ac:dyDescent="0.3">
      <c r="A12731" s="36"/>
      <c r="B12731" s="39"/>
    </row>
    <row r="12732" spans="1:2" x14ac:dyDescent="0.3">
      <c r="A12732" s="36"/>
      <c r="B12732" s="39"/>
    </row>
    <row r="12733" spans="1:2" x14ac:dyDescent="0.3">
      <c r="A12733" s="36"/>
      <c r="B12733" s="39"/>
    </row>
    <row r="12734" spans="1:2" x14ac:dyDescent="0.3">
      <c r="A12734" s="36"/>
      <c r="B12734" s="39"/>
    </row>
    <row r="12735" spans="1:2" x14ac:dyDescent="0.3">
      <c r="A12735" s="36"/>
      <c r="B12735" s="39"/>
    </row>
    <row r="12736" spans="1:2" x14ac:dyDescent="0.3">
      <c r="A12736" s="36"/>
      <c r="B12736" s="39"/>
    </row>
    <row r="12737" spans="1:2" x14ac:dyDescent="0.3">
      <c r="A12737" s="36"/>
      <c r="B12737" s="39"/>
    </row>
    <row r="12738" spans="1:2" x14ac:dyDescent="0.3">
      <c r="A12738" s="36"/>
      <c r="B12738" s="39"/>
    </row>
    <row r="12739" spans="1:2" x14ac:dyDescent="0.3">
      <c r="A12739" s="36"/>
      <c r="B12739" s="39"/>
    </row>
    <row r="12740" spans="1:2" x14ac:dyDescent="0.3">
      <c r="A12740" s="36"/>
      <c r="B12740" s="39"/>
    </row>
    <row r="12741" spans="1:2" x14ac:dyDescent="0.3">
      <c r="A12741" s="36"/>
      <c r="B12741" s="39"/>
    </row>
    <row r="12742" spans="1:2" x14ac:dyDescent="0.3">
      <c r="A12742" s="36"/>
      <c r="B12742" s="39"/>
    </row>
    <row r="12743" spans="1:2" x14ac:dyDescent="0.3">
      <c r="A12743" s="36"/>
      <c r="B12743" s="39"/>
    </row>
    <row r="12744" spans="1:2" x14ac:dyDescent="0.3">
      <c r="A12744" s="36"/>
      <c r="B12744" s="39"/>
    </row>
    <row r="12745" spans="1:2" x14ac:dyDescent="0.3">
      <c r="A12745" s="36"/>
      <c r="B12745" s="39"/>
    </row>
    <row r="12746" spans="1:2" x14ac:dyDescent="0.3">
      <c r="A12746" s="36"/>
      <c r="B12746" s="39"/>
    </row>
    <row r="12747" spans="1:2" x14ac:dyDescent="0.3">
      <c r="A12747" s="36"/>
      <c r="B12747" s="39"/>
    </row>
    <row r="12748" spans="1:2" x14ac:dyDescent="0.3">
      <c r="A12748" s="36"/>
      <c r="B12748" s="39"/>
    </row>
    <row r="12749" spans="1:2" x14ac:dyDescent="0.3">
      <c r="A12749" s="36"/>
      <c r="B12749" s="39"/>
    </row>
    <row r="12750" spans="1:2" x14ac:dyDescent="0.3">
      <c r="A12750" s="36"/>
      <c r="B12750" s="39"/>
    </row>
    <row r="12751" spans="1:2" x14ac:dyDescent="0.3">
      <c r="A12751" s="36"/>
      <c r="B12751" s="39"/>
    </row>
    <row r="12752" spans="1:2" x14ac:dyDescent="0.3">
      <c r="A12752" s="36"/>
      <c r="B12752" s="39"/>
    </row>
    <row r="12753" spans="1:2" x14ac:dyDescent="0.3">
      <c r="A12753" s="36"/>
      <c r="B12753" s="39"/>
    </row>
    <row r="12754" spans="1:2" x14ac:dyDescent="0.3">
      <c r="A12754" s="36"/>
      <c r="B12754" s="39"/>
    </row>
    <row r="12755" spans="1:2" x14ac:dyDescent="0.3">
      <c r="A12755" s="36"/>
      <c r="B12755" s="39"/>
    </row>
    <row r="12756" spans="1:2" x14ac:dyDescent="0.3">
      <c r="A12756" s="36"/>
      <c r="B12756" s="39"/>
    </row>
    <row r="12757" spans="1:2" x14ac:dyDescent="0.3">
      <c r="A12757" s="36"/>
      <c r="B12757" s="39"/>
    </row>
    <row r="12758" spans="1:2" x14ac:dyDescent="0.3">
      <c r="A12758" s="36"/>
      <c r="B12758" s="39"/>
    </row>
    <row r="12759" spans="1:2" x14ac:dyDescent="0.3">
      <c r="A12759" s="36"/>
      <c r="B12759" s="39"/>
    </row>
    <row r="12760" spans="1:2" x14ac:dyDescent="0.3">
      <c r="A12760" s="36"/>
      <c r="B12760" s="39"/>
    </row>
    <row r="12761" spans="1:2" x14ac:dyDescent="0.3">
      <c r="A12761" s="36"/>
      <c r="B12761" s="39"/>
    </row>
    <row r="12762" spans="1:2" x14ac:dyDescent="0.3">
      <c r="A12762" s="36"/>
      <c r="B12762" s="39"/>
    </row>
    <row r="12763" spans="1:2" x14ac:dyDescent="0.3">
      <c r="A12763" s="36"/>
      <c r="B12763" s="39"/>
    </row>
    <row r="12764" spans="1:2" x14ac:dyDescent="0.3">
      <c r="A12764" s="36"/>
      <c r="B12764" s="39"/>
    </row>
    <row r="12765" spans="1:2" x14ac:dyDescent="0.3">
      <c r="A12765" s="36"/>
      <c r="B12765" s="39"/>
    </row>
    <row r="12766" spans="1:2" x14ac:dyDescent="0.3">
      <c r="A12766" s="36"/>
      <c r="B12766" s="39"/>
    </row>
    <row r="12767" spans="1:2" x14ac:dyDescent="0.3">
      <c r="A12767" s="36"/>
      <c r="B12767" s="39"/>
    </row>
    <row r="12768" spans="1:2" x14ac:dyDescent="0.3">
      <c r="A12768" s="36"/>
      <c r="B12768" s="39"/>
    </row>
    <row r="12769" spans="1:2" x14ac:dyDescent="0.3">
      <c r="A12769" s="36"/>
      <c r="B12769" s="39"/>
    </row>
    <row r="12770" spans="1:2" x14ac:dyDescent="0.3">
      <c r="A12770" s="36"/>
      <c r="B12770" s="39"/>
    </row>
    <row r="12771" spans="1:2" x14ac:dyDescent="0.3">
      <c r="A12771" s="36"/>
      <c r="B12771" s="39"/>
    </row>
    <row r="12772" spans="1:2" x14ac:dyDescent="0.3">
      <c r="A12772" s="36"/>
      <c r="B12772" s="39"/>
    </row>
    <row r="12773" spans="1:2" x14ac:dyDescent="0.3">
      <c r="A12773" s="36"/>
      <c r="B12773" s="39"/>
    </row>
    <row r="12774" spans="1:2" x14ac:dyDescent="0.3">
      <c r="A12774" s="36"/>
      <c r="B12774" s="39"/>
    </row>
    <row r="12775" spans="1:2" x14ac:dyDescent="0.3">
      <c r="A12775" s="36"/>
      <c r="B12775" s="39"/>
    </row>
    <row r="12776" spans="1:2" x14ac:dyDescent="0.3">
      <c r="A12776" s="36"/>
      <c r="B12776" s="39"/>
    </row>
    <row r="12777" spans="1:2" x14ac:dyDescent="0.3">
      <c r="A12777" s="36"/>
      <c r="B12777" s="39"/>
    </row>
    <row r="12778" spans="1:2" x14ac:dyDescent="0.3">
      <c r="A12778" s="36"/>
      <c r="B12778" s="39"/>
    </row>
    <row r="12779" spans="1:2" x14ac:dyDescent="0.3">
      <c r="A12779" s="36"/>
      <c r="B12779" s="39"/>
    </row>
    <row r="12780" spans="1:2" x14ac:dyDescent="0.3">
      <c r="A12780" s="36"/>
      <c r="B12780" s="39"/>
    </row>
    <row r="12781" spans="1:2" x14ac:dyDescent="0.3">
      <c r="A12781" s="36"/>
      <c r="B12781" s="39"/>
    </row>
    <row r="12782" spans="1:2" x14ac:dyDescent="0.3">
      <c r="A12782" s="36"/>
      <c r="B12782" s="39"/>
    </row>
    <row r="12783" spans="1:2" x14ac:dyDescent="0.3">
      <c r="A12783" s="36"/>
      <c r="B12783" s="39"/>
    </row>
    <row r="12784" spans="1:2" x14ac:dyDescent="0.3">
      <c r="A12784" s="36"/>
      <c r="B12784" s="39"/>
    </row>
    <row r="12785" spans="1:2" x14ac:dyDescent="0.3">
      <c r="A12785" s="36"/>
      <c r="B12785" s="39"/>
    </row>
    <row r="12786" spans="1:2" x14ac:dyDescent="0.3">
      <c r="A12786" s="36"/>
      <c r="B12786" s="39"/>
    </row>
    <row r="12787" spans="1:2" x14ac:dyDescent="0.3">
      <c r="A12787" s="36"/>
      <c r="B12787" s="39"/>
    </row>
    <row r="12788" spans="1:2" x14ac:dyDescent="0.3">
      <c r="A12788" s="36"/>
      <c r="B12788" s="39"/>
    </row>
    <row r="12789" spans="1:2" x14ac:dyDescent="0.3">
      <c r="A12789" s="36"/>
      <c r="B12789" s="39"/>
    </row>
    <row r="12790" spans="1:2" x14ac:dyDescent="0.3">
      <c r="A12790" s="36"/>
      <c r="B12790" s="39"/>
    </row>
    <row r="12791" spans="1:2" x14ac:dyDescent="0.3">
      <c r="A12791" s="36"/>
      <c r="B12791" s="39"/>
    </row>
    <row r="12792" spans="1:2" x14ac:dyDescent="0.3">
      <c r="A12792" s="36"/>
      <c r="B12792" s="39"/>
    </row>
    <row r="12793" spans="1:2" x14ac:dyDescent="0.3">
      <c r="A12793" s="36"/>
      <c r="B12793" s="39"/>
    </row>
    <row r="12794" spans="1:2" x14ac:dyDescent="0.3">
      <c r="A12794" s="36"/>
      <c r="B12794" s="39"/>
    </row>
    <row r="12795" spans="1:2" x14ac:dyDescent="0.3">
      <c r="A12795" s="36"/>
      <c r="B12795" s="39"/>
    </row>
    <row r="12796" spans="1:2" x14ac:dyDescent="0.3">
      <c r="A12796" s="36"/>
      <c r="B12796" s="39"/>
    </row>
    <row r="12797" spans="1:2" x14ac:dyDescent="0.3">
      <c r="A12797" s="36"/>
      <c r="B12797" s="39"/>
    </row>
    <row r="12798" spans="1:2" x14ac:dyDescent="0.3">
      <c r="A12798" s="36"/>
      <c r="B12798" s="39"/>
    </row>
    <row r="12799" spans="1:2" x14ac:dyDescent="0.3">
      <c r="A12799" s="36"/>
      <c r="B12799" s="39"/>
    </row>
    <row r="12800" spans="1:2" x14ac:dyDescent="0.3">
      <c r="A12800" s="36"/>
      <c r="B12800" s="39"/>
    </row>
    <row r="12801" spans="1:2" x14ac:dyDescent="0.3">
      <c r="A12801" s="36"/>
      <c r="B12801" s="39"/>
    </row>
    <row r="12802" spans="1:2" x14ac:dyDescent="0.3">
      <c r="A12802" s="36"/>
      <c r="B12802" s="39"/>
    </row>
    <row r="12803" spans="1:2" x14ac:dyDescent="0.3">
      <c r="A12803" s="36"/>
      <c r="B12803" s="39"/>
    </row>
    <row r="12804" spans="1:2" x14ac:dyDescent="0.3">
      <c r="A12804" s="36"/>
      <c r="B12804" s="39"/>
    </row>
    <row r="12805" spans="1:2" x14ac:dyDescent="0.3">
      <c r="A12805" s="36"/>
      <c r="B12805" s="39"/>
    </row>
    <row r="12806" spans="1:2" x14ac:dyDescent="0.3">
      <c r="A12806" s="36"/>
      <c r="B12806" s="39"/>
    </row>
    <row r="12807" spans="1:2" x14ac:dyDescent="0.3">
      <c r="A12807" s="36"/>
      <c r="B12807" s="39"/>
    </row>
    <row r="12808" spans="1:2" x14ac:dyDescent="0.3">
      <c r="A12808" s="36"/>
      <c r="B12808" s="39"/>
    </row>
    <row r="12809" spans="1:2" x14ac:dyDescent="0.3">
      <c r="A12809" s="36"/>
      <c r="B12809" s="39"/>
    </row>
    <row r="12810" spans="1:2" x14ac:dyDescent="0.3">
      <c r="A12810" s="36"/>
      <c r="B12810" s="39"/>
    </row>
    <row r="12811" spans="1:2" x14ac:dyDescent="0.3">
      <c r="A12811" s="36"/>
      <c r="B12811" s="39"/>
    </row>
    <row r="12812" spans="1:2" x14ac:dyDescent="0.3">
      <c r="A12812" s="36"/>
      <c r="B12812" s="39"/>
    </row>
    <row r="12813" spans="1:2" x14ac:dyDescent="0.3">
      <c r="A12813" s="36"/>
      <c r="B12813" s="39"/>
    </row>
    <row r="12814" spans="1:2" x14ac:dyDescent="0.3">
      <c r="A12814" s="36"/>
      <c r="B12814" s="39"/>
    </row>
    <row r="12815" spans="1:2" x14ac:dyDescent="0.3">
      <c r="A12815" s="36"/>
      <c r="B12815" s="39"/>
    </row>
    <row r="12816" spans="1:2" x14ac:dyDescent="0.3">
      <c r="A12816" s="36"/>
      <c r="B12816" s="39"/>
    </row>
    <row r="12817" spans="1:2" x14ac:dyDescent="0.3">
      <c r="A12817" s="36"/>
      <c r="B12817" s="39"/>
    </row>
    <row r="12818" spans="1:2" x14ac:dyDescent="0.3">
      <c r="A12818" s="36"/>
      <c r="B12818" s="39"/>
    </row>
    <row r="12819" spans="1:2" x14ac:dyDescent="0.3">
      <c r="A12819" s="36"/>
      <c r="B12819" s="39"/>
    </row>
    <row r="12820" spans="1:2" x14ac:dyDescent="0.3">
      <c r="A12820" s="36"/>
      <c r="B12820" s="39"/>
    </row>
    <row r="12821" spans="1:2" x14ac:dyDescent="0.3">
      <c r="A12821" s="36"/>
      <c r="B12821" s="39"/>
    </row>
    <row r="12822" spans="1:2" x14ac:dyDescent="0.3">
      <c r="A12822" s="36"/>
      <c r="B12822" s="39"/>
    </row>
    <row r="12823" spans="1:2" x14ac:dyDescent="0.3">
      <c r="A12823" s="36"/>
      <c r="B12823" s="39"/>
    </row>
    <row r="12824" spans="1:2" x14ac:dyDescent="0.3">
      <c r="A12824" s="36"/>
      <c r="B12824" s="39"/>
    </row>
    <row r="12825" spans="1:2" x14ac:dyDescent="0.3">
      <c r="A12825" s="36"/>
      <c r="B12825" s="39"/>
    </row>
    <row r="12826" spans="1:2" x14ac:dyDescent="0.3">
      <c r="A12826" s="36"/>
      <c r="B12826" s="39"/>
    </row>
    <row r="12827" spans="1:2" x14ac:dyDescent="0.3">
      <c r="A12827" s="36"/>
      <c r="B12827" s="39"/>
    </row>
    <row r="12828" spans="1:2" x14ac:dyDescent="0.3">
      <c r="A12828" s="36"/>
      <c r="B12828" s="39"/>
    </row>
    <row r="12829" spans="1:2" x14ac:dyDescent="0.3">
      <c r="A12829" s="36"/>
      <c r="B12829" s="39"/>
    </row>
    <row r="12830" spans="1:2" x14ac:dyDescent="0.3">
      <c r="A12830" s="36"/>
      <c r="B12830" s="39"/>
    </row>
    <row r="12831" spans="1:2" x14ac:dyDescent="0.3">
      <c r="A12831" s="36"/>
      <c r="B12831" s="39"/>
    </row>
    <row r="12832" spans="1:2" x14ac:dyDescent="0.3">
      <c r="A12832" s="36"/>
      <c r="B12832" s="39"/>
    </row>
    <row r="12833" spans="1:2" x14ac:dyDescent="0.3">
      <c r="A12833" s="36"/>
      <c r="B12833" s="39"/>
    </row>
    <row r="12834" spans="1:2" x14ac:dyDescent="0.3">
      <c r="A12834" s="36"/>
      <c r="B12834" s="39"/>
    </row>
    <row r="12835" spans="1:2" x14ac:dyDescent="0.3">
      <c r="A12835" s="36"/>
      <c r="B12835" s="39"/>
    </row>
    <row r="12836" spans="1:2" x14ac:dyDescent="0.3">
      <c r="A12836" s="36"/>
      <c r="B12836" s="39"/>
    </row>
    <row r="12837" spans="1:2" x14ac:dyDescent="0.3">
      <c r="A12837" s="36"/>
      <c r="B12837" s="39"/>
    </row>
    <row r="12838" spans="1:2" x14ac:dyDescent="0.3">
      <c r="A12838" s="36"/>
      <c r="B12838" s="39"/>
    </row>
    <row r="12839" spans="1:2" x14ac:dyDescent="0.3">
      <c r="A12839" s="36"/>
      <c r="B12839" s="39"/>
    </row>
    <row r="12840" spans="1:2" x14ac:dyDescent="0.3">
      <c r="A12840" s="36"/>
      <c r="B12840" s="39"/>
    </row>
    <row r="12841" spans="1:2" x14ac:dyDescent="0.3">
      <c r="A12841" s="36"/>
      <c r="B12841" s="39"/>
    </row>
    <row r="12842" spans="1:2" x14ac:dyDescent="0.3">
      <c r="A12842" s="36"/>
      <c r="B12842" s="39"/>
    </row>
    <row r="12843" spans="1:2" x14ac:dyDescent="0.3">
      <c r="A12843" s="36"/>
      <c r="B12843" s="39"/>
    </row>
    <row r="12844" spans="1:2" x14ac:dyDescent="0.3">
      <c r="A12844" s="36"/>
      <c r="B12844" s="39"/>
    </row>
    <row r="12845" spans="1:2" x14ac:dyDescent="0.3">
      <c r="A12845" s="36"/>
      <c r="B12845" s="39"/>
    </row>
    <row r="12846" spans="1:2" x14ac:dyDescent="0.3">
      <c r="A12846" s="36"/>
      <c r="B12846" s="39"/>
    </row>
    <row r="12847" spans="1:2" x14ac:dyDescent="0.3">
      <c r="A12847" s="36"/>
      <c r="B12847" s="39"/>
    </row>
    <row r="12848" spans="1:2" x14ac:dyDescent="0.3">
      <c r="A12848" s="36"/>
      <c r="B12848" s="39"/>
    </row>
    <row r="12849" spans="1:2" x14ac:dyDescent="0.3">
      <c r="A12849" s="36"/>
      <c r="B12849" s="39"/>
    </row>
    <row r="12850" spans="1:2" x14ac:dyDescent="0.3">
      <c r="A12850" s="36"/>
      <c r="B12850" s="39"/>
    </row>
    <row r="12851" spans="1:2" x14ac:dyDescent="0.3">
      <c r="A12851" s="36"/>
      <c r="B12851" s="39"/>
    </row>
    <row r="12852" spans="1:2" x14ac:dyDescent="0.3">
      <c r="A12852" s="36"/>
      <c r="B12852" s="39"/>
    </row>
    <row r="12853" spans="1:2" x14ac:dyDescent="0.3">
      <c r="A12853" s="36"/>
      <c r="B12853" s="39"/>
    </row>
    <row r="12854" spans="1:2" x14ac:dyDescent="0.3">
      <c r="A12854" s="36"/>
      <c r="B12854" s="39"/>
    </row>
    <row r="12855" spans="1:2" x14ac:dyDescent="0.3">
      <c r="A12855" s="36"/>
      <c r="B12855" s="39"/>
    </row>
    <row r="12856" spans="1:2" x14ac:dyDescent="0.3">
      <c r="A12856" s="36"/>
      <c r="B12856" s="39"/>
    </row>
    <row r="12857" spans="1:2" x14ac:dyDescent="0.3">
      <c r="A12857" s="36"/>
      <c r="B12857" s="39"/>
    </row>
    <row r="12858" spans="1:2" x14ac:dyDescent="0.3">
      <c r="A12858" s="36"/>
      <c r="B12858" s="39"/>
    </row>
    <row r="12859" spans="1:2" x14ac:dyDescent="0.3">
      <c r="A12859" s="36"/>
      <c r="B12859" s="39"/>
    </row>
    <row r="12860" spans="1:2" x14ac:dyDescent="0.3">
      <c r="A12860" s="36"/>
      <c r="B12860" s="39"/>
    </row>
    <row r="12861" spans="1:2" x14ac:dyDescent="0.3">
      <c r="A12861" s="36"/>
      <c r="B12861" s="39"/>
    </row>
    <row r="12862" spans="1:2" x14ac:dyDescent="0.3">
      <c r="A12862" s="36"/>
      <c r="B12862" s="39"/>
    </row>
    <row r="12863" spans="1:2" x14ac:dyDescent="0.3">
      <c r="A12863" s="36"/>
      <c r="B12863" s="39"/>
    </row>
    <row r="12864" spans="1:2" x14ac:dyDescent="0.3">
      <c r="A12864" s="36"/>
      <c r="B12864" s="39"/>
    </row>
    <row r="12865" spans="1:2" x14ac:dyDescent="0.3">
      <c r="A12865" s="36"/>
      <c r="B12865" s="39"/>
    </row>
    <row r="12866" spans="1:2" x14ac:dyDescent="0.3">
      <c r="A12866" s="36"/>
      <c r="B12866" s="39"/>
    </row>
    <row r="12867" spans="1:2" x14ac:dyDescent="0.3">
      <c r="A12867" s="36"/>
      <c r="B12867" s="39"/>
    </row>
    <row r="12868" spans="1:2" x14ac:dyDescent="0.3">
      <c r="A12868" s="36"/>
      <c r="B12868" s="39"/>
    </row>
    <row r="12869" spans="1:2" x14ac:dyDescent="0.3">
      <c r="A12869" s="36"/>
      <c r="B12869" s="39"/>
    </row>
    <row r="12870" spans="1:2" x14ac:dyDescent="0.3">
      <c r="A12870" s="36"/>
      <c r="B12870" s="39"/>
    </row>
    <row r="12871" spans="1:2" x14ac:dyDescent="0.3">
      <c r="A12871" s="36"/>
      <c r="B12871" s="39"/>
    </row>
    <row r="12872" spans="1:2" x14ac:dyDescent="0.3">
      <c r="A12872" s="36"/>
      <c r="B12872" s="39"/>
    </row>
    <row r="12873" spans="1:2" x14ac:dyDescent="0.3">
      <c r="A12873" s="36"/>
      <c r="B12873" s="39"/>
    </row>
    <row r="12874" spans="1:2" x14ac:dyDescent="0.3">
      <c r="A12874" s="36"/>
      <c r="B12874" s="39"/>
    </row>
    <row r="12875" spans="1:2" x14ac:dyDescent="0.3">
      <c r="A12875" s="36"/>
      <c r="B12875" s="39"/>
    </row>
    <row r="12876" spans="1:2" x14ac:dyDescent="0.3">
      <c r="A12876" s="36"/>
      <c r="B12876" s="39"/>
    </row>
    <row r="12877" spans="1:2" x14ac:dyDescent="0.3">
      <c r="A12877" s="36"/>
      <c r="B12877" s="39"/>
    </row>
    <row r="12878" spans="1:2" x14ac:dyDescent="0.3">
      <c r="A12878" s="36"/>
      <c r="B12878" s="39"/>
    </row>
    <row r="12879" spans="1:2" x14ac:dyDescent="0.3">
      <c r="A12879" s="36"/>
      <c r="B12879" s="39"/>
    </row>
    <row r="12880" spans="1:2" x14ac:dyDescent="0.3">
      <c r="A12880" s="36"/>
      <c r="B12880" s="39"/>
    </row>
    <row r="12881" spans="1:2" x14ac:dyDescent="0.3">
      <c r="A12881" s="36"/>
      <c r="B12881" s="39"/>
    </row>
    <row r="12882" spans="1:2" x14ac:dyDescent="0.3">
      <c r="A12882" s="36"/>
      <c r="B12882" s="39"/>
    </row>
    <row r="12883" spans="1:2" x14ac:dyDescent="0.3">
      <c r="A12883" s="36"/>
      <c r="B12883" s="39"/>
    </row>
    <row r="12884" spans="1:2" x14ac:dyDescent="0.3">
      <c r="A12884" s="36"/>
      <c r="B12884" s="39"/>
    </row>
    <row r="12885" spans="1:2" x14ac:dyDescent="0.3">
      <c r="A12885" s="36"/>
      <c r="B12885" s="39"/>
    </row>
    <row r="12886" spans="1:2" x14ac:dyDescent="0.3">
      <c r="A12886" s="36"/>
      <c r="B12886" s="39"/>
    </row>
    <row r="12887" spans="1:2" x14ac:dyDescent="0.3">
      <c r="A12887" s="36"/>
      <c r="B12887" s="39"/>
    </row>
    <row r="12888" spans="1:2" x14ac:dyDescent="0.3">
      <c r="A12888" s="36"/>
      <c r="B12888" s="39"/>
    </row>
    <row r="12889" spans="1:2" x14ac:dyDescent="0.3">
      <c r="A12889" s="36"/>
      <c r="B12889" s="39"/>
    </row>
    <row r="12890" spans="1:2" x14ac:dyDescent="0.3">
      <c r="A12890" s="36"/>
      <c r="B12890" s="39"/>
    </row>
    <row r="12891" spans="1:2" x14ac:dyDescent="0.3">
      <c r="A12891" s="36"/>
      <c r="B12891" s="39"/>
    </row>
    <row r="12892" spans="1:2" x14ac:dyDescent="0.3">
      <c r="A12892" s="36"/>
      <c r="B12892" s="39"/>
    </row>
    <row r="12893" spans="1:2" x14ac:dyDescent="0.3">
      <c r="A12893" s="36"/>
      <c r="B12893" s="39"/>
    </row>
    <row r="12894" spans="1:2" x14ac:dyDescent="0.3">
      <c r="A12894" s="36"/>
      <c r="B12894" s="39"/>
    </row>
    <row r="12895" spans="1:2" x14ac:dyDescent="0.3">
      <c r="A12895" s="36"/>
      <c r="B12895" s="39"/>
    </row>
    <row r="12896" spans="1:2" x14ac:dyDescent="0.3">
      <c r="A12896" s="36"/>
      <c r="B12896" s="39"/>
    </row>
    <row r="12897" spans="1:2" x14ac:dyDescent="0.3">
      <c r="A12897" s="36"/>
      <c r="B12897" s="39"/>
    </row>
    <row r="12898" spans="1:2" x14ac:dyDescent="0.3">
      <c r="A12898" s="36"/>
      <c r="B12898" s="39"/>
    </row>
    <row r="12899" spans="1:2" x14ac:dyDescent="0.3">
      <c r="A12899" s="36"/>
      <c r="B12899" s="39"/>
    </row>
    <row r="12900" spans="1:2" x14ac:dyDescent="0.3">
      <c r="A12900" s="36"/>
      <c r="B12900" s="39"/>
    </row>
    <row r="12901" spans="1:2" x14ac:dyDescent="0.3">
      <c r="A12901" s="36"/>
      <c r="B12901" s="39"/>
    </row>
    <row r="12902" spans="1:2" x14ac:dyDescent="0.3">
      <c r="A12902" s="36"/>
      <c r="B12902" s="39"/>
    </row>
    <row r="12903" spans="1:2" x14ac:dyDescent="0.3">
      <c r="A12903" s="36"/>
      <c r="B12903" s="39"/>
    </row>
    <row r="12904" spans="1:2" x14ac:dyDescent="0.3">
      <c r="A12904" s="36"/>
      <c r="B12904" s="39"/>
    </row>
    <row r="12905" spans="1:2" x14ac:dyDescent="0.3">
      <c r="A12905" s="36"/>
      <c r="B12905" s="39"/>
    </row>
    <row r="12906" spans="1:2" x14ac:dyDescent="0.3">
      <c r="A12906" s="36"/>
      <c r="B12906" s="39"/>
    </row>
    <row r="12907" spans="1:2" x14ac:dyDescent="0.3">
      <c r="A12907" s="36"/>
      <c r="B12907" s="39"/>
    </row>
    <row r="12908" spans="1:2" x14ac:dyDescent="0.3">
      <c r="A12908" s="36"/>
      <c r="B12908" s="39"/>
    </row>
    <row r="12909" spans="1:2" x14ac:dyDescent="0.3">
      <c r="A12909" s="36"/>
      <c r="B12909" s="39"/>
    </row>
    <row r="12910" spans="1:2" x14ac:dyDescent="0.3">
      <c r="A12910" s="36"/>
      <c r="B12910" s="39"/>
    </row>
    <row r="12911" spans="1:2" x14ac:dyDescent="0.3">
      <c r="A12911" s="36"/>
      <c r="B12911" s="39"/>
    </row>
    <row r="12912" spans="1:2" x14ac:dyDescent="0.3">
      <c r="A12912" s="36"/>
      <c r="B12912" s="39"/>
    </row>
    <row r="12913" spans="1:2" x14ac:dyDescent="0.3">
      <c r="A12913" s="36"/>
      <c r="B12913" s="39"/>
    </row>
    <row r="12914" spans="1:2" x14ac:dyDescent="0.3">
      <c r="A12914" s="36"/>
      <c r="B12914" s="39"/>
    </row>
    <row r="12915" spans="1:2" x14ac:dyDescent="0.3">
      <c r="A12915" s="36"/>
      <c r="B12915" s="39"/>
    </row>
    <row r="12916" spans="1:2" x14ac:dyDescent="0.3">
      <c r="A12916" s="36"/>
      <c r="B12916" s="39"/>
    </row>
    <row r="12917" spans="1:2" x14ac:dyDescent="0.3">
      <c r="A12917" s="36"/>
      <c r="B12917" s="39"/>
    </row>
    <row r="12918" spans="1:2" x14ac:dyDescent="0.3">
      <c r="A12918" s="36"/>
      <c r="B12918" s="39"/>
    </row>
    <row r="12919" spans="1:2" x14ac:dyDescent="0.3">
      <c r="A12919" s="36"/>
      <c r="B12919" s="39"/>
    </row>
    <row r="12920" spans="1:2" x14ac:dyDescent="0.3">
      <c r="A12920" s="36"/>
      <c r="B12920" s="39"/>
    </row>
    <row r="12921" spans="1:2" x14ac:dyDescent="0.3">
      <c r="A12921" s="36"/>
      <c r="B12921" s="39"/>
    </row>
    <row r="12922" spans="1:2" x14ac:dyDescent="0.3">
      <c r="A12922" s="36"/>
      <c r="B12922" s="39"/>
    </row>
    <row r="12923" spans="1:2" x14ac:dyDescent="0.3">
      <c r="A12923" s="36"/>
      <c r="B12923" s="39"/>
    </row>
    <row r="12924" spans="1:2" x14ac:dyDescent="0.3">
      <c r="A12924" s="36"/>
      <c r="B12924" s="39"/>
    </row>
    <row r="12925" spans="1:2" x14ac:dyDescent="0.3">
      <c r="A12925" s="36"/>
      <c r="B12925" s="39"/>
    </row>
    <row r="12926" spans="1:2" x14ac:dyDescent="0.3">
      <c r="A12926" s="36"/>
      <c r="B12926" s="39"/>
    </row>
    <row r="12927" spans="1:2" x14ac:dyDescent="0.3">
      <c r="A12927" s="36"/>
      <c r="B12927" s="39"/>
    </row>
    <row r="12928" spans="1:2" x14ac:dyDescent="0.3">
      <c r="A12928" s="36"/>
      <c r="B12928" s="39"/>
    </row>
    <row r="12929" spans="1:2" x14ac:dyDescent="0.3">
      <c r="A12929" s="36"/>
      <c r="B12929" s="39"/>
    </row>
    <row r="12930" spans="1:2" x14ac:dyDescent="0.3">
      <c r="A12930" s="36"/>
      <c r="B12930" s="39"/>
    </row>
    <row r="12931" spans="1:2" x14ac:dyDescent="0.3">
      <c r="A12931" s="36"/>
      <c r="B12931" s="39"/>
    </row>
    <row r="12932" spans="1:2" x14ac:dyDescent="0.3">
      <c r="A12932" s="36"/>
      <c r="B12932" s="39"/>
    </row>
    <row r="12933" spans="1:2" x14ac:dyDescent="0.3">
      <c r="A12933" s="36"/>
      <c r="B12933" s="39"/>
    </row>
    <row r="12934" spans="1:2" x14ac:dyDescent="0.3">
      <c r="A12934" s="36"/>
      <c r="B12934" s="39"/>
    </row>
    <row r="12935" spans="1:2" x14ac:dyDescent="0.3">
      <c r="A12935" s="36"/>
      <c r="B12935" s="39"/>
    </row>
    <row r="12936" spans="1:2" x14ac:dyDescent="0.3">
      <c r="A12936" s="36"/>
      <c r="B12936" s="39"/>
    </row>
    <row r="12937" spans="1:2" x14ac:dyDescent="0.3">
      <c r="A12937" s="36"/>
      <c r="B12937" s="39"/>
    </row>
    <row r="12938" spans="1:2" x14ac:dyDescent="0.3">
      <c r="A12938" s="36"/>
      <c r="B12938" s="39"/>
    </row>
    <row r="12939" spans="1:2" x14ac:dyDescent="0.3">
      <c r="A12939" s="36"/>
      <c r="B12939" s="39"/>
    </row>
    <row r="12940" spans="1:2" x14ac:dyDescent="0.3">
      <c r="A12940" s="36"/>
      <c r="B12940" s="39"/>
    </row>
    <row r="12941" spans="1:2" x14ac:dyDescent="0.3">
      <c r="A12941" s="36"/>
      <c r="B12941" s="39"/>
    </row>
    <row r="12942" spans="1:2" x14ac:dyDescent="0.3">
      <c r="A12942" s="36"/>
      <c r="B12942" s="39"/>
    </row>
    <row r="12943" spans="1:2" x14ac:dyDescent="0.3">
      <c r="A12943" s="36"/>
      <c r="B12943" s="39"/>
    </row>
    <row r="12944" spans="1:2" x14ac:dyDescent="0.3">
      <c r="A12944" s="36"/>
      <c r="B12944" s="39"/>
    </row>
    <row r="12945" spans="1:2" x14ac:dyDescent="0.3">
      <c r="A12945" s="36"/>
      <c r="B12945" s="39"/>
    </row>
    <row r="12946" spans="1:2" x14ac:dyDescent="0.3">
      <c r="A12946" s="36"/>
      <c r="B12946" s="39"/>
    </row>
    <row r="12947" spans="1:2" x14ac:dyDescent="0.3">
      <c r="A12947" s="36"/>
      <c r="B12947" s="39"/>
    </row>
    <row r="12948" spans="1:2" x14ac:dyDescent="0.3">
      <c r="A12948" s="36"/>
      <c r="B12948" s="39"/>
    </row>
    <row r="12949" spans="1:2" x14ac:dyDescent="0.3">
      <c r="A12949" s="36"/>
      <c r="B12949" s="39"/>
    </row>
    <row r="12950" spans="1:2" x14ac:dyDescent="0.3">
      <c r="A12950" s="36"/>
      <c r="B12950" s="39"/>
    </row>
    <row r="12951" spans="1:2" x14ac:dyDescent="0.3">
      <c r="A12951" s="36"/>
      <c r="B12951" s="39"/>
    </row>
    <row r="12952" spans="1:2" x14ac:dyDescent="0.3">
      <c r="A12952" s="36"/>
      <c r="B12952" s="39"/>
    </row>
    <row r="12953" spans="1:2" x14ac:dyDescent="0.3">
      <c r="A12953" s="36"/>
      <c r="B12953" s="39"/>
    </row>
    <row r="12954" spans="1:2" x14ac:dyDescent="0.3">
      <c r="A12954" s="36"/>
      <c r="B12954" s="39"/>
    </row>
    <row r="12955" spans="1:2" x14ac:dyDescent="0.3">
      <c r="A12955" s="36"/>
      <c r="B12955" s="39"/>
    </row>
    <row r="12956" spans="1:2" x14ac:dyDescent="0.3">
      <c r="A12956" s="36"/>
      <c r="B12956" s="39"/>
    </row>
    <row r="12957" spans="1:2" x14ac:dyDescent="0.3">
      <c r="A12957" s="36"/>
      <c r="B12957" s="39"/>
    </row>
    <row r="12958" spans="1:2" x14ac:dyDescent="0.3">
      <c r="A12958" s="36"/>
      <c r="B12958" s="39"/>
    </row>
    <row r="12959" spans="1:2" x14ac:dyDescent="0.3">
      <c r="A12959" s="36"/>
      <c r="B12959" s="39"/>
    </row>
    <row r="12960" spans="1:2" x14ac:dyDescent="0.3">
      <c r="A12960" s="36"/>
      <c r="B12960" s="39"/>
    </row>
    <row r="12961" spans="1:2" x14ac:dyDescent="0.3">
      <c r="A12961" s="36"/>
      <c r="B12961" s="39"/>
    </row>
    <row r="12962" spans="1:2" x14ac:dyDescent="0.3">
      <c r="A12962" s="36"/>
      <c r="B12962" s="39"/>
    </row>
    <row r="12963" spans="1:2" x14ac:dyDescent="0.3">
      <c r="A12963" s="36"/>
      <c r="B12963" s="39"/>
    </row>
    <row r="12964" spans="1:2" x14ac:dyDescent="0.3">
      <c r="A12964" s="36"/>
      <c r="B12964" s="39"/>
    </row>
    <row r="12965" spans="1:2" x14ac:dyDescent="0.3">
      <c r="A12965" s="36"/>
      <c r="B12965" s="39"/>
    </row>
    <row r="12966" spans="1:2" x14ac:dyDescent="0.3">
      <c r="A12966" s="36"/>
      <c r="B12966" s="39"/>
    </row>
    <row r="12967" spans="1:2" x14ac:dyDescent="0.3">
      <c r="A12967" s="36"/>
      <c r="B12967" s="39"/>
    </row>
    <row r="12968" spans="1:2" x14ac:dyDescent="0.3">
      <c r="A12968" s="36"/>
      <c r="B12968" s="39"/>
    </row>
    <row r="12969" spans="1:2" x14ac:dyDescent="0.3">
      <c r="A12969" s="36"/>
      <c r="B12969" s="39"/>
    </row>
    <row r="12970" spans="1:2" x14ac:dyDescent="0.3">
      <c r="A12970" s="36"/>
      <c r="B12970" s="39"/>
    </row>
    <row r="12971" spans="1:2" x14ac:dyDescent="0.3">
      <c r="A12971" s="36"/>
      <c r="B12971" s="39"/>
    </row>
    <row r="12972" spans="1:2" x14ac:dyDescent="0.3">
      <c r="A12972" s="36"/>
      <c r="B12972" s="39"/>
    </row>
    <row r="12973" spans="1:2" x14ac:dyDescent="0.3">
      <c r="A12973" s="36"/>
      <c r="B12973" s="39"/>
    </row>
    <row r="12974" spans="1:2" x14ac:dyDescent="0.3">
      <c r="A12974" s="36"/>
      <c r="B12974" s="39"/>
    </row>
    <row r="12975" spans="1:2" x14ac:dyDescent="0.3">
      <c r="A12975" s="36"/>
      <c r="B12975" s="39"/>
    </row>
    <row r="12976" spans="1:2" x14ac:dyDescent="0.3">
      <c r="A12976" s="36"/>
      <c r="B12976" s="39"/>
    </row>
    <row r="12977" spans="1:2" x14ac:dyDescent="0.3">
      <c r="A12977" s="36"/>
      <c r="B12977" s="39"/>
    </row>
    <row r="12978" spans="1:2" x14ac:dyDescent="0.3">
      <c r="A12978" s="36"/>
      <c r="B12978" s="39"/>
    </row>
    <row r="12979" spans="1:2" x14ac:dyDescent="0.3">
      <c r="A12979" s="36"/>
      <c r="B12979" s="39"/>
    </row>
    <row r="12980" spans="1:2" x14ac:dyDescent="0.3">
      <c r="A12980" s="36"/>
      <c r="B12980" s="39"/>
    </row>
    <row r="12981" spans="1:2" x14ac:dyDescent="0.3">
      <c r="A12981" s="36"/>
      <c r="B12981" s="39"/>
    </row>
    <row r="12982" spans="1:2" x14ac:dyDescent="0.3">
      <c r="A12982" s="36"/>
      <c r="B12982" s="39"/>
    </row>
    <row r="12983" spans="1:2" x14ac:dyDescent="0.3">
      <c r="A12983" s="36"/>
      <c r="B12983" s="39"/>
    </row>
    <row r="12984" spans="1:2" x14ac:dyDescent="0.3">
      <c r="A12984" s="36"/>
      <c r="B12984" s="39"/>
    </row>
    <row r="12985" spans="1:2" x14ac:dyDescent="0.3">
      <c r="A12985" s="36"/>
      <c r="B12985" s="39"/>
    </row>
    <row r="12986" spans="1:2" x14ac:dyDescent="0.3">
      <c r="A12986" s="36"/>
      <c r="B12986" s="39"/>
    </row>
    <row r="12987" spans="1:2" x14ac:dyDescent="0.3">
      <c r="A12987" s="36"/>
      <c r="B12987" s="39"/>
    </row>
    <row r="12988" spans="1:2" x14ac:dyDescent="0.3">
      <c r="A12988" s="36"/>
      <c r="B12988" s="39"/>
    </row>
    <row r="12989" spans="1:2" x14ac:dyDescent="0.3">
      <c r="A12989" s="36"/>
      <c r="B12989" s="39"/>
    </row>
    <row r="12990" spans="1:2" x14ac:dyDescent="0.3">
      <c r="A12990" s="36"/>
      <c r="B12990" s="39"/>
    </row>
    <row r="12991" spans="1:2" x14ac:dyDescent="0.3">
      <c r="A12991" s="36"/>
      <c r="B12991" s="39"/>
    </row>
    <row r="12992" spans="1:2" x14ac:dyDescent="0.3">
      <c r="A12992" s="36"/>
      <c r="B12992" s="39"/>
    </row>
    <row r="12993" spans="1:2" x14ac:dyDescent="0.3">
      <c r="A12993" s="36"/>
      <c r="B12993" s="39"/>
    </row>
    <row r="12994" spans="1:2" x14ac:dyDescent="0.3">
      <c r="A12994" s="36"/>
      <c r="B12994" s="39"/>
    </row>
    <row r="12995" spans="1:2" x14ac:dyDescent="0.3">
      <c r="A12995" s="36"/>
      <c r="B12995" s="39"/>
    </row>
    <row r="12996" spans="1:2" x14ac:dyDescent="0.3">
      <c r="A12996" s="36"/>
      <c r="B12996" s="39"/>
    </row>
    <row r="12997" spans="1:2" x14ac:dyDescent="0.3">
      <c r="A12997" s="36"/>
      <c r="B12997" s="39"/>
    </row>
    <row r="12998" spans="1:2" x14ac:dyDescent="0.3">
      <c r="A12998" s="36"/>
      <c r="B12998" s="39"/>
    </row>
    <row r="12999" spans="1:2" x14ac:dyDescent="0.3">
      <c r="A12999" s="36"/>
      <c r="B12999" s="39"/>
    </row>
    <row r="13000" spans="1:2" x14ac:dyDescent="0.3">
      <c r="A13000" s="36"/>
      <c r="B13000" s="39"/>
    </row>
    <row r="13001" spans="1:2" x14ac:dyDescent="0.3">
      <c r="A13001" s="36"/>
      <c r="B13001" s="39"/>
    </row>
    <row r="13002" spans="1:2" x14ac:dyDescent="0.3">
      <c r="A13002" s="36"/>
      <c r="B13002" s="39"/>
    </row>
    <row r="13003" spans="1:2" x14ac:dyDescent="0.3">
      <c r="A13003" s="36"/>
      <c r="B13003" s="39"/>
    </row>
    <row r="13004" spans="1:2" x14ac:dyDescent="0.3">
      <c r="A13004" s="36"/>
      <c r="B13004" s="39"/>
    </row>
    <row r="13005" spans="1:2" x14ac:dyDescent="0.3">
      <c r="A13005" s="36"/>
      <c r="B13005" s="39"/>
    </row>
    <row r="13006" spans="1:2" x14ac:dyDescent="0.3">
      <c r="A13006" s="36"/>
      <c r="B13006" s="39"/>
    </row>
    <row r="13007" spans="1:2" x14ac:dyDescent="0.3">
      <c r="A13007" s="36"/>
      <c r="B13007" s="39"/>
    </row>
    <row r="13008" spans="1:2" x14ac:dyDescent="0.3">
      <c r="A13008" s="36"/>
      <c r="B13008" s="39"/>
    </row>
    <row r="13009" spans="1:2" x14ac:dyDescent="0.3">
      <c r="A13009" s="36"/>
      <c r="B13009" s="39"/>
    </row>
    <row r="13010" spans="1:2" x14ac:dyDescent="0.3">
      <c r="A13010" s="36"/>
      <c r="B13010" s="39"/>
    </row>
    <row r="13011" spans="1:2" x14ac:dyDescent="0.3">
      <c r="A13011" s="36"/>
      <c r="B13011" s="39"/>
    </row>
    <row r="13012" spans="1:2" x14ac:dyDescent="0.3">
      <c r="A13012" s="36"/>
      <c r="B13012" s="39"/>
    </row>
    <row r="13013" spans="1:2" x14ac:dyDescent="0.3">
      <c r="A13013" s="36"/>
      <c r="B13013" s="39"/>
    </row>
    <row r="13014" spans="1:2" x14ac:dyDescent="0.3">
      <c r="A13014" s="36"/>
      <c r="B13014" s="39"/>
    </row>
    <row r="13015" spans="1:2" x14ac:dyDescent="0.3">
      <c r="A13015" s="36"/>
      <c r="B13015" s="39"/>
    </row>
    <row r="13016" spans="1:2" x14ac:dyDescent="0.3">
      <c r="A13016" s="36"/>
      <c r="B13016" s="39"/>
    </row>
    <row r="13017" spans="1:2" x14ac:dyDescent="0.3">
      <c r="A13017" s="36"/>
      <c r="B13017" s="39"/>
    </row>
    <row r="13018" spans="1:2" x14ac:dyDescent="0.3">
      <c r="A13018" s="36"/>
      <c r="B13018" s="39"/>
    </row>
    <row r="13019" spans="1:2" x14ac:dyDescent="0.3">
      <c r="A13019" s="36"/>
      <c r="B13019" s="39"/>
    </row>
    <row r="13020" spans="1:2" x14ac:dyDescent="0.3">
      <c r="A13020" s="36"/>
      <c r="B13020" s="39"/>
    </row>
    <row r="13021" spans="1:2" x14ac:dyDescent="0.3">
      <c r="A13021" s="36"/>
      <c r="B13021" s="39"/>
    </row>
    <row r="13022" spans="1:2" x14ac:dyDescent="0.3">
      <c r="A13022" s="36"/>
      <c r="B13022" s="39"/>
    </row>
    <row r="13023" spans="1:2" x14ac:dyDescent="0.3">
      <c r="A13023" s="36"/>
      <c r="B13023" s="39"/>
    </row>
    <row r="13024" spans="1:2" x14ac:dyDescent="0.3">
      <c r="A13024" s="36"/>
      <c r="B13024" s="39"/>
    </row>
    <row r="13025" spans="1:2" x14ac:dyDescent="0.3">
      <c r="A13025" s="36"/>
      <c r="B13025" s="39"/>
    </row>
    <row r="13026" spans="1:2" x14ac:dyDescent="0.3">
      <c r="A13026" s="36"/>
      <c r="B13026" s="39"/>
    </row>
    <row r="13027" spans="1:2" x14ac:dyDescent="0.3">
      <c r="A13027" s="36"/>
      <c r="B13027" s="39"/>
    </row>
    <row r="13028" spans="1:2" x14ac:dyDescent="0.3">
      <c r="A13028" s="36"/>
      <c r="B13028" s="39"/>
    </row>
    <row r="13029" spans="1:2" x14ac:dyDescent="0.3">
      <c r="A13029" s="36"/>
      <c r="B13029" s="39"/>
    </row>
    <row r="13030" spans="1:2" x14ac:dyDescent="0.3">
      <c r="A13030" s="36"/>
      <c r="B13030" s="39"/>
    </row>
    <row r="13031" spans="1:2" x14ac:dyDescent="0.3">
      <c r="A13031" s="36"/>
      <c r="B13031" s="39"/>
    </row>
    <row r="13032" spans="1:2" x14ac:dyDescent="0.3">
      <c r="A13032" s="36"/>
      <c r="B13032" s="39"/>
    </row>
    <row r="13033" spans="1:2" x14ac:dyDescent="0.3">
      <c r="A13033" s="36"/>
      <c r="B13033" s="39"/>
    </row>
    <row r="13034" spans="1:2" x14ac:dyDescent="0.3">
      <c r="A13034" s="36"/>
      <c r="B13034" s="39"/>
    </row>
    <row r="13035" spans="1:2" x14ac:dyDescent="0.3">
      <c r="A13035" s="36"/>
      <c r="B13035" s="39"/>
    </row>
    <row r="13036" spans="1:2" x14ac:dyDescent="0.3">
      <c r="A13036" s="36"/>
      <c r="B13036" s="39"/>
    </row>
    <row r="13037" spans="1:2" x14ac:dyDescent="0.3">
      <c r="A13037" s="36"/>
      <c r="B13037" s="39"/>
    </row>
    <row r="13038" spans="1:2" x14ac:dyDescent="0.3">
      <c r="A13038" s="36"/>
      <c r="B13038" s="39"/>
    </row>
    <row r="13039" spans="1:2" x14ac:dyDescent="0.3">
      <c r="A13039" s="36"/>
      <c r="B13039" s="39"/>
    </row>
    <row r="13040" spans="1:2" x14ac:dyDescent="0.3">
      <c r="A13040" s="36"/>
      <c r="B13040" s="39"/>
    </row>
    <row r="13041" spans="1:2" x14ac:dyDescent="0.3">
      <c r="A13041" s="36"/>
      <c r="B13041" s="39"/>
    </row>
    <row r="13042" spans="1:2" x14ac:dyDescent="0.3">
      <c r="A13042" s="36"/>
      <c r="B13042" s="39"/>
    </row>
    <row r="13043" spans="1:2" x14ac:dyDescent="0.3">
      <c r="A13043" s="36"/>
      <c r="B13043" s="39"/>
    </row>
    <row r="13044" spans="1:2" x14ac:dyDescent="0.3">
      <c r="A13044" s="36"/>
      <c r="B13044" s="39"/>
    </row>
    <row r="13045" spans="1:2" x14ac:dyDescent="0.3">
      <c r="A13045" s="36"/>
      <c r="B13045" s="39"/>
    </row>
    <row r="13046" spans="1:2" x14ac:dyDescent="0.3">
      <c r="A13046" s="36"/>
      <c r="B13046" s="39"/>
    </row>
    <row r="13047" spans="1:2" x14ac:dyDescent="0.3">
      <c r="A13047" s="36"/>
      <c r="B13047" s="39"/>
    </row>
    <row r="13048" spans="1:2" x14ac:dyDescent="0.3">
      <c r="A13048" s="36"/>
      <c r="B13048" s="39"/>
    </row>
    <row r="13049" spans="1:2" x14ac:dyDescent="0.3">
      <c r="A13049" s="36"/>
      <c r="B13049" s="39"/>
    </row>
    <row r="13050" spans="1:2" x14ac:dyDescent="0.3">
      <c r="A13050" s="36"/>
      <c r="B13050" s="39"/>
    </row>
    <row r="13051" spans="1:2" x14ac:dyDescent="0.3">
      <c r="A13051" s="36"/>
      <c r="B13051" s="39"/>
    </row>
    <row r="13052" spans="1:2" x14ac:dyDescent="0.3">
      <c r="A13052" s="36"/>
      <c r="B13052" s="39"/>
    </row>
    <row r="13053" spans="1:2" x14ac:dyDescent="0.3">
      <c r="A13053" s="36"/>
      <c r="B13053" s="39"/>
    </row>
    <row r="13054" spans="1:2" x14ac:dyDescent="0.3">
      <c r="A13054" s="36"/>
      <c r="B13054" s="39"/>
    </row>
    <row r="13055" spans="1:2" x14ac:dyDescent="0.3">
      <c r="A13055" s="36"/>
      <c r="B13055" s="39"/>
    </row>
    <row r="13056" spans="1:2" x14ac:dyDescent="0.3">
      <c r="A13056" s="36"/>
      <c r="B13056" s="39"/>
    </row>
    <row r="13057" spans="1:2" x14ac:dyDescent="0.3">
      <c r="A13057" s="36"/>
      <c r="B13057" s="39"/>
    </row>
    <row r="13058" spans="1:2" x14ac:dyDescent="0.3">
      <c r="A13058" s="36"/>
      <c r="B13058" s="39"/>
    </row>
    <row r="13059" spans="1:2" x14ac:dyDescent="0.3">
      <c r="A13059" s="36"/>
      <c r="B13059" s="39"/>
    </row>
    <row r="13060" spans="1:2" x14ac:dyDescent="0.3">
      <c r="A13060" s="36"/>
      <c r="B13060" s="39"/>
    </row>
    <row r="13061" spans="1:2" x14ac:dyDescent="0.3">
      <c r="A13061" s="36"/>
      <c r="B13061" s="39"/>
    </row>
    <row r="13062" spans="1:2" x14ac:dyDescent="0.3">
      <c r="A13062" s="36"/>
      <c r="B13062" s="39"/>
    </row>
    <row r="13063" spans="1:2" x14ac:dyDescent="0.3">
      <c r="A13063" s="36"/>
      <c r="B13063" s="39"/>
    </row>
    <row r="13064" spans="1:2" x14ac:dyDescent="0.3">
      <c r="A13064" s="36"/>
      <c r="B13064" s="39"/>
    </row>
    <row r="13065" spans="1:2" x14ac:dyDescent="0.3">
      <c r="A13065" s="36"/>
      <c r="B13065" s="39"/>
    </row>
    <row r="13066" spans="1:2" x14ac:dyDescent="0.3">
      <c r="A13066" s="36"/>
      <c r="B13066" s="39"/>
    </row>
    <row r="13067" spans="1:2" x14ac:dyDescent="0.3">
      <c r="A13067" s="36"/>
      <c r="B13067" s="39"/>
    </row>
    <row r="13068" spans="1:2" x14ac:dyDescent="0.3">
      <c r="A13068" s="36"/>
      <c r="B13068" s="39"/>
    </row>
    <row r="13069" spans="1:2" x14ac:dyDescent="0.3">
      <c r="A13069" s="36"/>
      <c r="B13069" s="39"/>
    </row>
    <row r="13070" spans="1:2" x14ac:dyDescent="0.3">
      <c r="A13070" s="36"/>
      <c r="B13070" s="39"/>
    </row>
    <row r="13071" spans="1:2" x14ac:dyDescent="0.3">
      <c r="A13071" s="36"/>
      <c r="B13071" s="39"/>
    </row>
    <row r="13072" spans="1:2" x14ac:dyDescent="0.3">
      <c r="A13072" s="36"/>
      <c r="B13072" s="39"/>
    </row>
    <row r="13073" spans="1:2" x14ac:dyDescent="0.3">
      <c r="A13073" s="36"/>
      <c r="B13073" s="39"/>
    </row>
    <row r="13074" spans="1:2" x14ac:dyDescent="0.3">
      <c r="A13074" s="36"/>
      <c r="B13074" s="39"/>
    </row>
    <row r="13075" spans="1:2" x14ac:dyDescent="0.3">
      <c r="A13075" s="36"/>
      <c r="B13075" s="39"/>
    </row>
    <row r="13076" spans="1:2" x14ac:dyDescent="0.3">
      <c r="A13076" s="36"/>
      <c r="B13076" s="39"/>
    </row>
    <row r="13077" spans="1:2" x14ac:dyDescent="0.3">
      <c r="A13077" s="36"/>
      <c r="B13077" s="39"/>
    </row>
    <row r="13078" spans="1:2" x14ac:dyDescent="0.3">
      <c r="A13078" s="36"/>
      <c r="B13078" s="39"/>
    </row>
    <row r="13079" spans="1:2" x14ac:dyDescent="0.3">
      <c r="A13079" s="36"/>
      <c r="B13079" s="39"/>
    </row>
    <row r="13080" spans="1:2" x14ac:dyDescent="0.3">
      <c r="A13080" s="36"/>
      <c r="B13080" s="39"/>
    </row>
    <row r="13081" spans="1:2" x14ac:dyDescent="0.3">
      <c r="A13081" s="36"/>
      <c r="B13081" s="39"/>
    </row>
    <row r="13082" spans="1:2" x14ac:dyDescent="0.3">
      <c r="A13082" s="36"/>
      <c r="B13082" s="39"/>
    </row>
    <row r="13083" spans="1:2" x14ac:dyDescent="0.3">
      <c r="A13083" s="36"/>
      <c r="B13083" s="39"/>
    </row>
    <row r="13084" spans="1:2" x14ac:dyDescent="0.3">
      <c r="A13084" s="36"/>
      <c r="B13084" s="39"/>
    </row>
    <row r="13085" spans="1:2" x14ac:dyDescent="0.3">
      <c r="A13085" s="36"/>
      <c r="B13085" s="39"/>
    </row>
    <row r="13086" spans="1:2" x14ac:dyDescent="0.3">
      <c r="A13086" s="36"/>
      <c r="B13086" s="39"/>
    </row>
    <row r="13087" spans="1:2" x14ac:dyDescent="0.3">
      <c r="A13087" s="36"/>
      <c r="B13087" s="39"/>
    </row>
    <row r="13088" spans="1:2" x14ac:dyDescent="0.3">
      <c r="A13088" s="36"/>
      <c r="B13088" s="39"/>
    </row>
    <row r="13089" spans="1:2" x14ac:dyDescent="0.3">
      <c r="A13089" s="36"/>
      <c r="B13089" s="39"/>
    </row>
    <row r="13090" spans="1:2" x14ac:dyDescent="0.3">
      <c r="A13090" s="36"/>
      <c r="B13090" s="39"/>
    </row>
    <row r="13091" spans="1:2" x14ac:dyDescent="0.3">
      <c r="A13091" s="36"/>
      <c r="B13091" s="39"/>
    </row>
    <row r="13092" spans="1:2" x14ac:dyDescent="0.3">
      <c r="A13092" s="36"/>
      <c r="B13092" s="39"/>
    </row>
    <row r="13093" spans="1:2" x14ac:dyDescent="0.3">
      <c r="A13093" s="36"/>
      <c r="B13093" s="39"/>
    </row>
    <row r="13094" spans="1:2" x14ac:dyDescent="0.3">
      <c r="A13094" s="36"/>
      <c r="B13094" s="39"/>
    </row>
    <row r="13095" spans="1:2" x14ac:dyDescent="0.3">
      <c r="A13095" s="36"/>
      <c r="B13095" s="39"/>
    </row>
    <row r="13096" spans="1:2" x14ac:dyDescent="0.3">
      <c r="A13096" s="36"/>
      <c r="B13096" s="39"/>
    </row>
    <row r="13097" spans="1:2" x14ac:dyDescent="0.3">
      <c r="A13097" s="36"/>
      <c r="B13097" s="39"/>
    </row>
    <row r="13098" spans="1:2" x14ac:dyDescent="0.3">
      <c r="A13098" s="36"/>
      <c r="B13098" s="39"/>
    </row>
    <row r="13099" spans="1:2" x14ac:dyDescent="0.3">
      <c r="A13099" s="36"/>
      <c r="B13099" s="39"/>
    </row>
    <row r="13100" spans="1:2" x14ac:dyDescent="0.3">
      <c r="A13100" s="36"/>
      <c r="B13100" s="39"/>
    </row>
    <row r="13101" spans="1:2" x14ac:dyDescent="0.3">
      <c r="A13101" s="36"/>
      <c r="B13101" s="39"/>
    </row>
    <row r="13102" spans="1:2" x14ac:dyDescent="0.3">
      <c r="A13102" s="36"/>
      <c r="B13102" s="39"/>
    </row>
    <row r="13103" spans="1:2" x14ac:dyDescent="0.3">
      <c r="A13103" s="36"/>
      <c r="B13103" s="39"/>
    </row>
    <row r="13104" spans="1:2" x14ac:dyDescent="0.3">
      <c r="A13104" s="36"/>
      <c r="B13104" s="39"/>
    </row>
    <row r="13105" spans="1:2" x14ac:dyDescent="0.3">
      <c r="A13105" s="36"/>
      <c r="B13105" s="39"/>
    </row>
    <row r="13106" spans="1:2" x14ac:dyDescent="0.3">
      <c r="A13106" s="36"/>
      <c r="B13106" s="39"/>
    </row>
    <row r="13107" spans="1:2" x14ac:dyDescent="0.3">
      <c r="A13107" s="36"/>
      <c r="B13107" s="39"/>
    </row>
    <row r="13108" spans="1:2" x14ac:dyDescent="0.3">
      <c r="A13108" s="36"/>
      <c r="B13108" s="39"/>
    </row>
    <row r="13109" spans="1:2" x14ac:dyDescent="0.3">
      <c r="A13109" s="36"/>
      <c r="B13109" s="39"/>
    </row>
    <row r="13110" spans="1:2" x14ac:dyDescent="0.3">
      <c r="A13110" s="36"/>
      <c r="B13110" s="39"/>
    </row>
    <row r="13111" spans="1:2" x14ac:dyDescent="0.3">
      <c r="A13111" s="36"/>
      <c r="B13111" s="39"/>
    </row>
    <row r="13112" spans="1:2" x14ac:dyDescent="0.3">
      <c r="A13112" s="36"/>
      <c r="B13112" s="39"/>
    </row>
    <row r="13113" spans="1:2" x14ac:dyDescent="0.3">
      <c r="A13113" s="36"/>
      <c r="B13113" s="39"/>
    </row>
    <row r="13114" spans="1:2" x14ac:dyDescent="0.3">
      <c r="A13114" s="36"/>
      <c r="B13114" s="39"/>
    </row>
    <row r="13115" spans="1:2" x14ac:dyDescent="0.3">
      <c r="A13115" s="36"/>
      <c r="B13115" s="39"/>
    </row>
    <row r="13116" spans="1:2" x14ac:dyDescent="0.3">
      <c r="A13116" s="36"/>
      <c r="B13116" s="39"/>
    </row>
    <row r="13117" spans="1:2" x14ac:dyDescent="0.3">
      <c r="A13117" s="36"/>
      <c r="B13117" s="39"/>
    </row>
    <row r="13118" spans="1:2" x14ac:dyDescent="0.3">
      <c r="A13118" s="36"/>
      <c r="B13118" s="39"/>
    </row>
    <row r="13119" spans="1:2" x14ac:dyDescent="0.3">
      <c r="A13119" s="36"/>
      <c r="B13119" s="39"/>
    </row>
    <row r="13120" spans="1:2" x14ac:dyDescent="0.3">
      <c r="A13120" s="36"/>
      <c r="B13120" s="39"/>
    </row>
    <row r="13121" spans="1:2" x14ac:dyDescent="0.3">
      <c r="A13121" s="36"/>
      <c r="B13121" s="39"/>
    </row>
    <row r="13122" spans="1:2" x14ac:dyDescent="0.3">
      <c r="A13122" s="36"/>
      <c r="B13122" s="39"/>
    </row>
    <row r="13123" spans="1:2" x14ac:dyDescent="0.3">
      <c r="A13123" s="36"/>
      <c r="B13123" s="39"/>
    </row>
    <row r="13124" spans="1:2" x14ac:dyDescent="0.3">
      <c r="A13124" s="36"/>
      <c r="B13124" s="39"/>
    </row>
    <row r="13125" spans="1:2" x14ac:dyDescent="0.3">
      <c r="A13125" s="36"/>
      <c r="B13125" s="39"/>
    </row>
    <row r="13126" spans="1:2" x14ac:dyDescent="0.3">
      <c r="A13126" s="36"/>
      <c r="B13126" s="39"/>
    </row>
    <row r="13127" spans="1:2" x14ac:dyDescent="0.3">
      <c r="A13127" s="36"/>
      <c r="B13127" s="39"/>
    </row>
    <row r="13128" spans="1:2" x14ac:dyDescent="0.3">
      <c r="A13128" s="36"/>
      <c r="B13128" s="39"/>
    </row>
    <row r="13129" spans="1:2" x14ac:dyDescent="0.3">
      <c r="A13129" s="36"/>
      <c r="B13129" s="39"/>
    </row>
    <row r="13130" spans="1:2" x14ac:dyDescent="0.3">
      <c r="A13130" s="36"/>
      <c r="B13130" s="39"/>
    </row>
    <row r="13131" spans="1:2" x14ac:dyDescent="0.3">
      <c r="A13131" s="36"/>
      <c r="B13131" s="39"/>
    </row>
    <row r="13132" spans="1:2" x14ac:dyDescent="0.3">
      <c r="A13132" s="36"/>
      <c r="B13132" s="39"/>
    </row>
    <row r="13133" spans="1:2" x14ac:dyDescent="0.3">
      <c r="A13133" s="36"/>
      <c r="B13133" s="39"/>
    </row>
    <row r="13134" spans="1:2" x14ac:dyDescent="0.3">
      <c r="A13134" s="36"/>
      <c r="B13134" s="39"/>
    </row>
    <row r="13135" spans="1:2" x14ac:dyDescent="0.3">
      <c r="A13135" s="36"/>
      <c r="B13135" s="39"/>
    </row>
    <row r="13136" spans="1:2" x14ac:dyDescent="0.3">
      <c r="A13136" s="36"/>
      <c r="B13136" s="39"/>
    </row>
    <row r="13137" spans="1:2" x14ac:dyDescent="0.3">
      <c r="A13137" s="36"/>
      <c r="B13137" s="39"/>
    </row>
    <row r="13138" spans="1:2" x14ac:dyDescent="0.3">
      <c r="A13138" s="36"/>
      <c r="B13138" s="39"/>
    </row>
    <row r="13139" spans="1:2" x14ac:dyDescent="0.3">
      <c r="A13139" s="36"/>
      <c r="B13139" s="39"/>
    </row>
    <row r="13140" spans="1:2" x14ac:dyDescent="0.3">
      <c r="A13140" s="36"/>
      <c r="B13140" s="39"/>
    </row>
    <row r="13141" spans="1:2" x14ac:dyDescent="0.3">
      <c r="A13141" s="36"/>
      <c r="B13141" s="39"/>
    </row>
    <row r="13142" spans="1:2" x14ac:dyDescent="0.3">
      <c r="A13142" s="36"/>
      <c r="B13142" s="39"/>
    </row>
    <row r="13143" spans="1:2" x14ac:dyDescent="0.3">
      <c r="A13143" s="36"/>
      <c r="B13143" s="39"/>
    </row>
    <row r="13144" spans="1:2" x14ac:dyDescent="0.3">
      <c r="A13144" s="36"/>
      <c r="B13144" s="39"/>
    </row>
    <row r="13145" spans="1:2" x14ac:dyDescent="0.3">
      <c r="A13145" s="36"/>
      <c r="B13145" s="39"/>
    </row>
    <row r="13146" spans="1:2" x14ac:dyDescent="0.3">
      <c r="A13146" s="36"/>
      <c r="B13146" s="39"/>
    </row>
    <row r="13147" spans="1:2" x14ac:dyDescent="0.3">
      <c r="A13147" s="36"/>
      <c r="B13147" s="39"/>
    </row>
    <row r="13148" spans="1:2" x14ac:dyDescent="0.3">
      <c r="A13148" s="36"/>
      <c r="B13148" s="39"/>
    </row>
    <row r="13149" spans="1:2" x14ac:dyDescent="0.3">
      <c r="A13149" s="36"/>
      <c r="B13149" s="39"/>
    </row>
    <row r="13150" spans="1:2" x14ac:dyDescent="0.3">
      <c r="A13150" s="36"/>
      <c r="B13150" s="39"/>
    </row>
    <row r="13151" spans="1:2" x14ac:dyDescent="0.3">
      <c r="A13151" s="36"/>
      <c r="B13151" s="39"/>
    </row>
    <row r="13152" spans="1:2" x14ac:dyDescent="0.3">
      <c r="A13152" s="36"/>
      <c r="B13152" s="39"/>
    </row>
    <row r="13153" spans="1:2" x14ac:dyDescent="0.3">
      <c r="A13153" s="36"/>
      <c r="B13153" s="39"/>
    </row>
    <row r="13154" spans="1:2" x14ac:dyDescent="0.3">
      <c r="A13154" s="36"/>
      <c r="B13154" s="39"/>
    </row>
    <row r="13155" spans="1:2" x14ac:dyDescent="0.3">
      <c r="A13155" s="36"/>
      <c r="B13155" s="39"/>
    </row>
    <row r="13156" spans="1:2" x14ac:dyDescent="0.3">
      <c r="A13156" s="36"/>
      <c r="B13156" s="39"/>
    </row>
    <row r="13157" spans="1:2" x14ac:dyDescent="0.3">
      <c r="A13157" s="36"/>
      <c r="B13157" s="39"/>
    </row>
    <row r="13158" spans="1:2" x14ac:dyDescent="0.3">
      <c r="A13158" s="36"/>
      <c r="B13158" s="39"/>
    </row>
    <row r="13159" spans="1:2" x14ac:dyDescent="0.3">
      <c r="A13159" s="36"/>
      <c r="B13159" s="39"/>
    </row>
    <row r="13160" spans="1:2" x14ac:dyDescent="0.3">
      <c r="A13160" s="36"/>
      <c r="B13160" s="39"/>
    </row>
    <row r="13161" spans="1:2" x14ac:dyDescent="0.3">
      <c r="A13161" s="36"/>
      <c r="B13161" s="39"/>
    </row>
    <row r="13162" spans="1:2" x14ac:dyDescent="0.3">
      <c r="A13162" s="36"/>
      <c r="B13162" s="39"/>
    </row>
    <row r="13163" spans="1:2" x14ac:dyDescent="0.3">
      <c r="A13163" s="36"/>
      <c r="B13163" s="39"/>
    </row>
    <row r="13164" spans="1:2" x14ac:dyDescent="0.3">
      <c r="A13164" s="36"/>
      <c r="B13164" s="39"/>
    </row>
    <row r="13165" spans="1:2" x14ac:dyDescent="0.3">
      <c r="A13165" s="36"/>
      <c r="B13165" s="39"/>
    </row>
    <row r="13166" spans="1:2" x14ac:dyDescent="0.3">
      <c r="A13166" s="36"/>
      <c r="B13166" s="39"/>
    </row>
    <row r="13167" spans="1:2" x14ac:dyDescent="0.3">
      <c r="A13167" s="36"/>
      <c r="B13167" s="39"/>
    </row>
    <row r="13168" spans="1:2" x14ac:dyDescent="0.3">
      <c r="A13168" s="36"/>
      <c r="B13168" s="39"/>
    </row>
    <row r="13169" spans="1:2" x14ac:dyDescent="0.3">
      <c r="A13169" s="36"/>
      <c r="B13169" s="39"/>
    </row>
    <row r="13170" spans="1:2" x14ac:dyDescent="0.3">
      <c r="A13170" s="36"/>
      <c r="B13170" s="39"/>
    </row>
    <row r="13171" spans="1:2" x14ac:dyDescent="0.3">
      <c r="A13171" s="36"/>
      <c r="B13171" s="39"/>
    </row>
    <row r="13172" spans="1:2" x14ac:dyDescent="0.3">
      <c r="A13172" s="36"/>
      <c r="B13172" s="39"/>
    </row>
    <row r="13173" spans="1:2" x14ac:dyDescent="0.3">
      <c r="A13173" s="36"/>
      <c r="B13173" s="39"/>
    </row>
    <row r="13174" spans="1:2" x14ac:dyDescent="0.3">
      <c r="A13174" s="36"/>
      <c r="B13174" s="39"/>
    </row>
    <row r="13175" spans="1:2" x14ac:dyDescent="0.3">
      <c r="A13175" s="36"/>
      <c r="B13175" s="39"/>
    </row>
    <row r="13176" spans="1:2" x14ac:dyDescent="0.3">
      <c r="A13176" s="36"/>
      <c r="B13176" s="39"/>
    </row>
    <row r="13177" spans="1:2" x14ac:dyDescent="0.3">
      <c r="A13177" s="36"/>
      <c r="B13177" s="39"/>
    </row>
    <row r="13178" spans="1:2" x14ac:dyDescent="0.3">
      <c r="A13178" s="36"/>
      <c r="B13178" s="39"/>
    </row>
    <row r="13179" spans="1:2" x14ac:dyDescent="0.3">
      <c r="A13179" s="36"/>
      <c r="B13179" s="39"/>
    </row>
    <row r="13180" spans="1:2" x14ac:dyDescent="0.3">
      <c r="A13180" s="36"/>
      <c r="B13180" s="39"/>
    </row>
    <row r="13181" spans="1:2" x14ac:dyDescent="0.3">
      <c r="A13181" s="36"/>
      <c r="B13181" s="39"/>
    </row>
    <row r="13182" spans="1:2" x14ac:dyDescent="0.3">
      <c r="A13182" s="36"/>
      <c r="B13182" s="39"/>
    </row>
    <row r="13183" spans="1:2" x14ac:dyDescent="0.3">
      <c r="A13183" s="36"/>
      <c r="B13183" s="39"/>
    </row>
    <row r="13184" spans="1:2" x14ac:dyDescent="0.3">
      <c r="A13184" s="36"/>
      <c r="B13184" s="39"/>
    </row>
    <row r="13185" spans="1:2" x14ac:dyDescent="0.3">
      <c r="A13185" s="36"/>
      <c r="B13185" s="39"/>
    </row>
    <row r="13186" spans="1:2" x14ac:dyDescent="0.3">
      <c r="A13186" s="36"/>
      <c r="B13186" s="39"/>
    </row>
    <row r="13187" spans="1:2" x14ac:dyDescent="0.3">
      <c r="A13187" s="36"/>
      <c r="B13187" s="39"/>
    </row>
    <row r="13188" spans="1:2" x14ac:dyDescent="0.3">
      <c r="A13188" s="36"/>
      <c r="B13188" s="39"/>
    </row>
    <row r="13189" spans="1:2" x14ac:dyDescent="0.3">
      <c r="A13189" s="36"/>
      <c r="B13189" s="39"/>
    </row>
    <row r="13190" spans="1:2" x14ac:dyDescent="0.3">
      <c r="A13190" s="36"/>
      <c r="B13190" s="39"/>
    </row>
    <row r="13191" spans="1:2" x14ac:dyDescent="0.3">
      <c r="A13191" s="36"/>
      <c r="B13191" s="39"/>
    </row>
    <row r="13192" spans="1:2" x14ac:dyDescent="0.3">
      <c r="A13192" s="36"/>
      <c r="B13192" s="39"/>
    </row>
    <row r="13193" spans="1:2" x14ac:dyDescent="0.3">
      <c r="A13193" s="36"/>
      <c r="B13193" s="39"/>
    </row>
    <row r="13194" spans="1:2" x14ac:dyDescent="0.3">
      <c r="A13194" s="36"/>
      <c r="B13194" s="39"/>
    </row>
    <row r="13195" spans="1:2" x14ac:dyDescent="0.3">
      <c r="A13195" s="36"/>
      <c r="B13195" s="39"/>
    </row>
    <row r="13196" spans="1:2" x14ac:dyDescent="0.3">
      <c r="A13196" s="36"/>
      <c r="B13196" s="39"/>
    </row>
    <row r="13197" spans="1:2" x14ac:dyDescent="0.3">
      <c r="A13197" s="36"/>
      <c r="B13197" s="39"/>
    </row>
    <row r="13198" spans="1:2" x14ac:dyDescent="0.3">
      <c r="A13198" s="36"/>
      <c r="B13198" s="39"/>
    </row>
    <row r="13199" spans="1:2" x14ac:dyDescent="0.3">
      <c r="A13199" s="36"/>
      <c r="B13199" s="39"/>
    </row>
    <row r="13200" spans="1:2" x14ac:dyDescent="0.3">
      <c r="A13200" s="36"/>
      <c r="B13200" s="39"/>
    </row>
    <row r="13201" spans="1:2" x14ac:dyDescent="0.3">
      <c r="A13201" s="36"/>
      <c r="B13201" s="39"/>
    </row>
    <row r="13202" spans="1:2" x14ac:dyDescent="0.3">
      <c r="A13202" s="36"/>
      <c r="B13202" s="39"/>
    </row>
    <row r="13203" spans="1:2" x14ac:dyDescent="0.3">
      <c r="A13203" s="36"/>
      <c r="B13203" s="39"/>
    </row>
    <row r="13204" spans="1:2" x14ac:dyDescent="0.3">
      <c r="A13204" s="36"/>
      <c r="B13204" s="39"/>
    </row>
    <row r="13205" spans="1:2" x14ac:dyDescent="0.3">
      <c r="A13205" s="36"/>
      <c r="B13205" s="39"/>
    </row>
    <row r="13206" spans="1:2" x14ac:dyDescent="0.3">
      <c r="A13206" s="36"/>
      <c r="B13206" s="39"/>
    </row>
    <row r="13207" spans="1:2" x14ac:dyDescent="0.3">
      <c r="A13207" s="36"/>
      <c r="B13207" s="39"/>
    </row>
    <row r="13208" spans="1:2" x14ac:dyDescent="0.3">
      <c r="A13208" s="36"/>
      <c r="B13208" s="39"/>
    </row>
    <row r="13209" spans="1:2" x14ac:dyDescent="0.3">
      <c r="A13209" s="36"/>
      <c r="B13209" s="39"/>
    </row>
    <row r="13210" spans="1:2" x14ac:dyDescent="0.3">
      <c r="A13210" s="36"/>
      <c r="B13210" s="39"/>
    </row>
    <row r="13211" spans="1:2" x14ac:dyDescent="0.3">
      <c r="A13211" s="36"/>
      <c r="B13211" s="39"/>
    </row>
    <row r="13212" spans="1:2" x14ac:dyDescent="0.3">
      <c r="A13212" s="36"/>
      <c r="B13212" s="39"/>
    </row>
    <row r="13213" spans="1:2" x14ac:dyDescent="0.3">
      <c r="A13213" s="36"/>
      <c r="B13213" s="39"/>
    </row>
    <row r="13214" spans="1:2" x14ac:dyDescent="0.3">
      <c r="A13214" s="36"/>
      <c r="B13214" s="39"/>
    </row>
    <row r="13215" spans="1:2" x14ac:dyDescent="0.3">
      <c r="A13215" s="36"/>
      <c r="B13215" s="39"/>
    </row>
    <row r="13216" spans="1:2" x14ac:dyDescent="0.3">
      <c r="A13216" s="36"/>
      <c r="B13216" s="39"/>
    </row>
    <row r="13217" spans="1:2" x14ac:dyDescent="0.3">
      <c r="A13217" s="36"/>
      <c r="B13217" s="39"/>
    </row>
    <row r="13218" spans="1:2" x14ac:dyDescent="0.3">
      <c r="A13218" s="36"/>
      <c r="B13218" s="39"/>
    </row>
    <row r="13219" spans="1:2" x14ac:dyDescent="0.3">
      <c r="A13219" s="36"/>
      <c r="B13219" s="39"/>
    </row>
    <row r="13220" spans="1:2" x14ac:dyDescent="0.3">
      <c r="A13220" s="36"/>
      <c r="B13220" s="39"/>
    </row>
    <row r="13221" spans="1:2" x14ac:dyDescent="0.3">
      <c r="A13221" s="36"/>
      <c r="B13221" s="39"/>
    </row>
    <row r="13222" spans="1:2" x14ac:dyDescent="0.3">
      <c r="A13222" s="36"/>
      <c r="B13222" s="39"/>
    </row>
    <row r="13223" spans="1:2" x14ac:dyDescent="0.3">
      <c r="A13223" s="36"/>
      <c r="B13223" s="39"/>
    </row>
    <row r="13224" spans="1:2" x14ac:dyDescent="0.3">
      <c r="A13224" s="36"/>
      <c r="B13224" s="39"/>
    </row>
    <row r="13225" spans="1:2" x14ac:dyDescent="0.3">
      <c r="A13225" s="36"/>
      <c r="B13225" s="39"/>
    </row>
    <row r="13226" spans="1:2" x14ac:dyDescent="0.3">
      <c r="A13226" s="36"/>
      <c r="B13226" s="39"/>
    </row>
    <row r="13227" spans="1:2" x14ac:dyDescent="0.3">
      <c r="A13227" s="36"/>
      <c r="B13227" s="39"/>
    </row>
    <row r="13228" spans="1:2" x14ac:dyDescent="0.3">
      <c r="A13228" s="36"/>
      <c r="B13228" s="39"/>
    </row>
    <row r="13229" spans="1:2" x14ac:dyDescent="0.3">
      <c r="A13229" s="36"/>
      <c r="B13229" s="39"/>
    </row>
    <row r="13230" spans="1:2" x14ac:dyDescent="0.3">
      <c r="A13230" s="36"/>
      <c r="B13230" s="39"/>
    </row>
    <row r="13231" spans="1:2" x14ac:dyDescent="0.3">
      <c r="A13231" s="36"/>
      <c r="B13231" s="39"/>
    </row>
    <row r="13232" spans="1:2" x14ac:dyDescent="0.3">
      <c r="A13232" s="36"/>
      <c r="B13232" s="39"/>
    </row>
    <row r="13233" spans="1:2" x14ac:dyDescent="0.3">
      <c r="A13233" s="36"/>
      <c r="B13233" s="39"/>
    </row>
    <row r="13234" spans="1:2" x14ac:dyDescent="0.3">
      <c r="A13234" s="36"/>
      <c r="B13234" s="39"/>
    </row>
    <row r="13235" spans="1:2" x14ac:dyDescent="0.3">
      <c r="A13235" s="36"/>
      <c r="B13235" s="39"/>
    </row>
    <row r="13236" spans="1:2" x14ac:dyDescent="0.3">
      <c r="A13236" s="36"/>
      <c r="B13236" s="39"/>
    </row>
    <row r="13237" spans="1:2" x14ac:dyDescent="0.3">
      <c r="A13237" s="36"/>
      <c r="B13237" s="39"/>
    </row>
    <row r="13238" spans="1:2" x14ac:dyDescent="0.3">
      <c r="A13238" s="36"/>
      <c r="B13238" s="39"/>
    </row>
    <row r="13239" spans="1:2" x14ac:dyDescent="0.3">
      <c r="A13239" s="36"/>
      <c r="B13239" s="39"/>
    </row>
    <row r="13240" spans="1:2" x14ac:dyDescent="0.3">
      <c r="A13240" s="36"/>
      <c r="B13240" s="39"/>
    </row>
    <row r="13241" spans="1:2" x14ac:dyDescent="0.3">
      <c r="A13241" s="36"/>
      <c r="B13241" s="39"/>
    </row>
    <row r="13242" spans="1:2" x14ac:dyDescent="0.3">
      <c r="A13242" s="36"/>
      <c r="B13242" s="39"/>
    </row>
    <row r="13243" spans="1:2" x14ac:dyDescent="0.3">
      <c r="A13243" s="36"/>
      <c r="B13243" s="39"/>
    </row>
    <row r="13244" spans="1:2" x14ac:dyDescent="0.3">
      <c r="A13244" s="36"/>
      <c r="B13244" s="39"/>
    </row>
    <row r="13245" spans="1:2" x14ac:dyDescent="0.3">
      <c r="A13245" s="36"/>
      <c r="B13245" s="39"/>
    </row>
    <row r="13246" spans="1:2" x14ac:dyDescent="0.3">
      <c r="A13246" s="36"/>
      <c r="B13246" s="39"/>
    </row>
    <row r="13247" spans="1:2" x14ac:dyDescent="0.3">
      <c r="A13247" s="36"/>
      <c r="B13247" s="39"/>
    </row>
    <row r="13248" spans="1:2" x14ac:dyDescent="0.3">
      <c r="A13248" s="36"/>
      <c r="B13248" s="39"/>
    </row>
    <row r="13249" spans="1:2" x14ac:dyDescent="0.3">
      <c r="A13249" s="36"/>
      <c r="B13249" s="39"/>
    </row>
    <row r="13250" spans="1:2" x14ac:dyDescent="0.3">
      <c r="A13250" s="36"/>
      <c r="B13250" s="39"/>
    </row>
    <row r="13251" spans="1:2" x14ac:dyDescent="0.3">
      <c r="A13251" s="36"/>
      <c r="B13251" s="39"/>
    </row>
    <row r="13252" spans="1:2" x14ac:dyDescent="0.3">
      <c r="A13252" s="36"/>
      <c r="B13252" s="39"/>
    </row>
    <row r="13253" spans="1:2" x14ac:dyDescent="0.3">
      <c r="A13253" s="36"/>
      <c r="B13253" s="39"/>
    </row>
    <row r="13254" spans="1:2" x14ac:dyDescent="0.3">
      <c r="A13254" s="36"/>
      <c r="B13254" s="39"/>
    </row>
    <row r="13255" spans="1:2" x14ac:dyDescent="0.3">
      <c r="A13255" s="36"/>
      <c r="B13255" s="39"/>
    </row>
    <row r="13256" spans="1:2" x14ac:dyDescent="0.3">
      <c r="A13256" s="36"/>
      <c r="B13256" s="39"/>
    </row>
    <row r="13257" spans="1:2" x14ac:dyDescent="0.3">
      <c r="A13257" s="36"/>
      <c r="B13257" s="39"/>
    </row>
    <row r="13258" spans="1:2" x14ac:dyDescent="0.3">
      <c r="A13258" s="36"/>
      <c r="B13258" s="39"/>
    </row>
    <row r="13259" spans="1:2" x14ac:dyDescent="0.3">
      <c r="A13259" s="36"/>
      <c r="B13259" s="39"/>
    </row>
    <row r="13260" spans="1:2" x14ac:dyDescent="0.3">
      <c r="A13260" s="36"/>
      <c r="B13260" s="39"/>
    </row>
    <row r="13261" spans="1:2" x14ac:dyDescent="0.3">
      <c r="A13261" s="36"/>
      <c r="B13261" s="39"/>
    </row>
    <row r="13262" spans="1:2" x14ac:dyDescent="0.3">
      <c r="A13262" s="36"/>
      <c r="B13262" s="39"/>
    </row>
    <row r="13263" spans="1:2" x14ac:dyDescent="0.3">
      <c r="A13263" s="36"/>
      <c r="B13263" s="39"/>
    </row>
    <row r="13264" spans="1:2" x14ac:dyDescent="0.3">
      <c r="A13264" s="36"/>
      <c r="B13264" s="39"/>
    </row>
    <row r="13265" spans="1:2" x14ac:dyDescent="0.3">
      <c r="A13265" s="36"/>
      <c r="B13265" s="39"/>
    </row>
    <row r="13266" spans="1:2" x14ac:dyDescent="0.3">
      <c r="A13266" s="36"/>
      <c r="B13266" s="39"/>
    </row>
    <row r="13267" spans="1:2" x14ac:dyDescent="0.3">
      <c r="A13267" s="36"/>
      <c r="B13267" s="39"/>
    </row>
    <row r="13268" spans="1:2" x14ac:dyDescent="0.3">
      <c r="A13268" s="36"/>
      <c r="B13268" s="39"/>
    </row>
    <row r="13269" spans="1:2" x14ac:dyDescent="0.3">
      <c r="A13269" s="36"/>
      <c r="B13269" s="39"/>
    </row>
    <row r="13270" spans="1:2" x14ac:dyDescent="0.3">
      <c r="A13270" s="36"/>
      <c r="B13270" s="39"/>
    </row>
    <row r="13271" spans="1:2" x14ac:dyDescent="0.3">
      <c r="A13271" s="36"/>
      <c r="B13271" s="39"/>
    </row>
    <row r="13272" spans="1:2" x14ac:dyDescent="0.3">
      <c r="A13272" s="36"/>
      <c r="B13272" s="39"/>
    </row>
    <row r="13273" spans="1:2" x14ac:dyDescent="0.3">
      <c r="A13273" s="36"/>
      <c r="B13273" s="39"/>
    </row>
    <row r="13274" spans="1:2" x14ac:dyDescent="0.3">
      <c r="A13274" s="36"/>
      <c r="B13274" s="39"/>
    </row>
    <row r="13275" spans="1:2" x14ac:dyDescent="0.3">
      <c r="A13275" s="36"/>
      <c r="B13275" s="39"/>
    </row>
    <row r="13276" spans="1:2" x14ac:dyDescent="0.3">
      <c r="A13276" s="36"/>
      <c r="B13276" s="39"/>
    </row>
    <row r="13277" spans="1:2" x14ac:dyDescent="0.3">
      <c r="A13277" s="36"/>
      <c r="B13277" s="39"/>
    </row>
    <row r="13278" spans="1:2" x14ac:dyDescent="0.3">
      <c r="A13278" s="36"/>
      <c r="B13278" s="39"/>
    </row>
    <row r="13279" spans="1:2" x14ac:dyDescent="0.3">
      <c r="A13279" s="36"/>
      <c r="B13279" s="39"/>
    </row>
    <row r="13280" spans="1:2" x14ac:dyDescent="0.3">
      <c r="A13280" s="36"/>
      <c r="B13280" s="39"/>
    </row>
    <row r="13281" spans="1:2" x14ac:dyDescent="0.3">
      <c r="A13281" s="36"/>
      <c r="B13281" s="39"/>
    </row>
    <row r="13282" spans="1:2" x14ac:dyDescent="0.3">
      <c r="A13282" s="36"/>
      <c r="B13282" s="39"/>
    </row>
    <row r="13283" spans="1:2" x14ac:dyDescent="0.3">
      <c r="A13283" s="36"/>
      <c r="B13283" s="39"/>
    </row>
    <row r="13284" spans="1:2" x14ac:dyDescent="0.3">
      <c r="A13284" s="36"/>
      <c r="B13284" s="39"/>
    </row>
    <row r="13285" spans="1:2" x14ac:dyDescent="0.3">
      <c r="A13285" s="36"/>
      <c r="B13285" s="39"/>
    </row>
    <row r="13286" spans="1:2" x14ac:dyDescent="0.3">
      <c r="A13286" s="36"/>
      <c r="B13286" s="39"/>
    </row>
    <row r="13287" spans="1:2" x14ac:dyDescent="0.3">
      <c r="A13287" s="36"/>
      <c r="B13287" s="39"/>
    </row>
    <row r="13288" spans="1:2" x14ac:dyDescent="0.3">
      <c r="A13288" s="36"/>
      <c r="B13288" s="39"/>
    </row>
    <row r="13289" spans="1:2" x14ac:dyDescent="0.3">
      <c r="A13289" s="36"/>
      <c r="B13289" s="39"/>
    </row>
    <row r="13290" spans="1:2" x14ac:dyDescent="0.3">
      <c r="A13290" s="36"/>
      <c r="B13290" s="39"/>
    </row>
    <row r="13291" spans="1:2" x14ac:dyDescent="0.3">
      <c r="A13291" s="36"/>
      <c r="B13291" s="39"/>
    </row>
    <row r="13292" spans="1:2" x14ac:dyDescent="0.3">
      <c r="A13292" s="36"/>
      <c r="B13292" s="39"/>
    </row>
    <row r="13293" spans="1:2" x14ac:dyDescent="0.3">
      <c r="A13293" s="36"/>
      <c r="B13293" s="39"/>
    </row>
    <row r="13294" spans="1:2" x14ac:dyDescent="0.3">
      <c r="A13294" s="36"/>
      <c r="B13294" s="39"/>
    </row>
    <row r="13295" spans="1:2" x14ac:dyDescent="0.3">
      <c r="A13295" s="36"/>
      <c r="B13295" s="39"/>
    </row>
    <row r="13296" spans="1:2" x14ac:dyDescent="0.3">
      <c r="A13296" s="36"/>
      <c r="B13296" s="39"/>
    </row>
    <row r="13297" spans="1:2" x14ac:dyDescent="0.3">
      <c r="A13297" s="36"/>
      <c r="B13297" s="39"/>
    </row>
    <row r="13298" spans="1:2" x14ac:dyDescent="0.3">
      <c r="A13298" s="36"/>
      <c r="B13298" s="39"/>
    </row>
    <row r="13299" spans="1:2" x14ac:dyDescent="0.3">
      <c r="A13299" s="36"/>
      <c r="B13299" s="39"/>
    </row>
    <row r="13300" spans="1:2" x14ac:dyDescent="0.3">
      <c r="A13300" s="36"/>
      <c r="B13300" s="39"/>
    </row>
    <row r="13301" spans="1:2" x14ac:dyDescent="0.3">
      <c r="A13301" s="36"/>
      <c r="B13301" s="39"/>
    </row>
    <row r="13302" spans="1:2" x14ac:dyDescent="0.3">
      <c r="A13302" s="36"/>
      <c r="B13302" s="39"/>
    </row>
    <row r="13303" spans="1:2" x14ac:dyDescent="0.3">
      <c r="A13303" s="36"/>
      <c r="B13303" s="39"/>
    </row>
    <row r="13304" spans="1:2" x14ac:dyDescent="0.3">
      <c r="A13304" s="36"/>
      <c r="B13304" s="39"/>
    </row>
    <row r="13305" spans="1:2" x14ac:dyDescent="0.3">
      <c r="A13305" s="36"/>
      <c r="B13305" s="39"/>
    </row>
    <row r="13306" spans="1:2" x14ac:dyDescent="0.3">
      <c r="A13306" s="36"/>
      <c r="B13306" s="39"/>
    </row>
    <row r="13307" spans="1:2" x14ac:dyDescent="0.3">
      <c r="A13307" s="36"/>
      <c r="B13307" s="39"/>
    </row>
    <row r="13308" spans="1:2" x14ac:dyDescent="0.3">
      <c r="A13308" s="36"/>
      <c r="B13308" s="39"/>
    </row>
    <row r="13309" spans="1:2" x14ac:dyDescent="0.3">
      <c r="A13309" s="36"/>
      <c r="B13309" s="39"/>
    </row>
    <row r="13310" spans="1:2" x14ac:dyDescent="0.3">
      <c r="A13310" s="36"/>
      <c r="B13310" s="39"/>
    </row>
    <row r="13311" spans="1:2" x14ac:dyDescent="0.3">
      <c r="A13311" s="36"/>
      <c r="B13311" s="39"/>
    </row>
    <row r="13312" spans="1:2" x14ac:dyDescent="0.3">
      <c r="A13312" s="36"/>
      <c r="B13312" s="39"/>
    </row>
    <row r="13313" spans="1:2" x14ac:dyDescent="0.3">
      <c r="A13313" s="36"/>
      <c r="B13313" s="39"/>
    </row>
    <row r="13314" spans="1:2" x14ac:dyDescent="0.3">
      <c r="A13314" s="36"/>
      <c r="B13314" s="39"/>
    </row>
    <row r="13315" spans="1:2" x14ac:dyDescent="0.3">
      <c r="A13315" s="36"/>
      <c r="B13315" s="39"/>
    </row>
    <row r="13316" spans="1:2" x14ac:dyDescent="0.3">
      <c r="A13316" s="36"/>
      <c r="B13316" s="39"/>
    </row>
    <row r="13317" spans="1:2" x14ac:dyDescent="0.3">
      <c r="A13317" s="36"/>
      <c r="B13317" s="39"/>
    </row>
    <row r="13318" spans="1:2" x14ac:dyDescent="0.3">
      <c r="A13318" s="36"/>
      <c r="B13318" s="39"/>
    </row>
    <row r="13319" spans="1:2" x14ac:dyDescent="0.3">
      <c r="A13319" s="36"/>
      <c r="B13319" s="39"/>
    </row>
    <row r="13320" spans="1:2" x14ac:dyDescent="0.3">
      <c r="A13320" s="36"/>
      <c r="B13320" s="39"/>
    </row>
    <row r="13321" spans="1:2" x14ac:dyDescent="0.3">
      <c r="A13321" s="36"/>
      <c r="B13321" s="39"/>
    </row>
    <row r="13322" spans="1:2" x14ac:dyDescent="0.3">
      <c r="A13322" s="36"/>
      <c r="B13322" s="39"/>
    </row>
    <row r="13323" spans="1:2" x14ac:dyDescent="0.3">
      <c r="A13323" s="36"/>
      <c r="B13323" s="39"/>
    </row>
    <row r="13324" spans="1:2" x14ac:dyDescent="0.3">
      <c r="A13324" s="36"/>
      <c r="B13324" s="39"/>
    </row>
    <row r="13325" spans="1:2" x14ac:dyDescent="0.3">
      <c r="A13325" s="36"/>
      <c r="B13325" s="39"/>
    </row>
    <row r="13326" spans="1:2" x14ac:dyDescent="0.3">
      <c r="A13326" s="36"/>
      <c r="B13326" s="39"/>
    </row>
    <row r="13327" spans="1:2" x14ac:dyDescent="0.3">
      <c r="A13327" s="36"/>
      <c r="B13327" s="39"/>
    </row>
    <row r="13328" spans="1:2" x14ac:dyDescent="0.3">
      <c r="A13328" s="36"/>
      <c r="B13328" s="39"/>
    </row>
    <row r="13329" spans="1:2" x14ac:dyDescent="0.3">
      <c r="A13329" s="36"/>
      <c r="B13329" s="39"/>
    </row>
    <row r="13330" spans="1:2" x14ac:dyDescent="0.3">
      <c r="A13330" s="36"/>
      <c r="B13330" s="39"/>
    </row>
    <row r="13331" spans="1:2" x14ac:dyDescent="0.3">
      <c r="A13331" s="36"/>
      <c r="B13331" s="39"/>
    </row>
    <row r="13332" spans="1:2" x14ac:dyDescent="0.3">
      <c r="A13332" s="36"/>
      <c r="B13332" s="39"/>
    </row>
    <row r="13333" spans="1:2" x14ac:dyDescent="0.3">
      <c r="A13333" s="36"/>
      <c r="B13333" s="39"/>
    </row>
    <row r="13334" spans="1:2" x14ac:dyDescent="0.3">
      <c r="A13334" s="36"/>
      <c r="B13334" s="39"/>
    </row>
    <row r="13335" spans="1:2" x14ac:dyDescent="0.3">
      <c r="A13335" s="36"/>
      <c r="B13335" s="39"/>
    </row>
    <row r="13336" spans="1:2" x14ac:dyDescent="0.3">
      <c r="A13336" s="36"/>
      <c r="B13336" s="39"/>
    </row>
    <row r="13337" spans="1:2" x14ac:dyDescent="0.3">
      <c r="A13337" s="36"/>
      <c r="B13337" s="39"/>
    </row>
    <row r="13338" spans="1:2" x14ac:dyDescent="0.3">
      <c r="A13338" s="36"/>
      <c r="B13338" s="39"/>
    </row>
    <row r="13339" spans="1:2" x14ac:dyDescent="0.3">
      <c r="A13339" s="36"/>
      <c r="B13339" s="39"/>
    </row>
    <row r="13340" spans="1:2" x14ac:dyDescent="0.3">
      <c r="A13340" s="36"/>
      <c r="B13340" s="39"/>
    </row>
    <row r="13341" spans="1:2" x14ac:dyDescent="0.3">
      <c r="A13341" s="36"/>
      <c r="B13341" s="39"/>
    </row>
    <row r="13342" spans="1:2" x14ac:dyDescent="0.3">
      <c r="A13342" s="36"/>
      <c r="B13342" s="39"/>
    </row>
    <row r="13343" spans="1:2" x14ac:dyDescent="0.3">
      <c r="A13343" s="36"/>
      <c r="B13343" s="39"/>
    </row>
    <row r="13344" spans="1:2" x14ac:dyDescent="0.3">
      <c r="A13344" s="36"/>
      <c r="B13344" s="39"/>
    </row>
    <row r="13345" spans="1:2" x14ac:dyDescent="0.3">
      <c r="A13345" s="36"/>
      <c r="B13345" s="39"/>
    </row>
    <row r="13346" spans="1:2" x14ac:dyDescent="0.3">
      <c r="A13346" s="36"/>
      <c r="B13346" s="39"/>
    </row>
    <row r="13347" spans="1:2" x14ac:dyDescent="0.3">
      <c r="A13347" s="36"/>
      <c r="B13347" s="39"/>
    </row>
    <row r="13348" spans="1:2" x14ac:dyDescent="0.3">
      <c r="A13348" s="36"/>
      <c r="B13348" s="39"/>
    </row>
    <row r="13349" spans="1:2" x14ac:dyDescent="0.3">
      <c r="A13349" s="36"/>
      <c r="B13349" s="39"/>
    </row>
    <row r="13350" spans="1:2" x14ac:dyDescent="0.3">
      <c r="A13350" s="36"/>
      <c r="B13350" s="39"/>
    </row>
    <row r="13351" spans="1:2" x14ac:dyDescent="0.3">
      <c r="A13351" s="36"/>
      <c r="B13351" s="39"/>
    </row>
    <row r="13352" spans="1:2" x14ac:dyDescent="0.3">
      <c r="A13352" s="36"/>
      <c r="B13352" s="39"/>
    </row>
    <row r="13353" spans="1:2" x14ac:dyDescent="0.3">
      <c r="A13353" s="36"/>
      <c r="B13353" s="39"/>
    </row>
    <row r="13354" spans="1:2" x14ac:dyDescent="0.3">
      <c r="A13354" s="36"/>
      <c r="B13354" s="39"/>
    </row>
    <row r="13355" spans="1:2" x14ac:dyDescent="0.3">
      <c r="A13355" s="36"/>
      <c r="B13355" s="39"/>
    </row>
    <row r="13356" spans="1:2" x14ac:dyDescent="0.3">
      <c r="A13356" s="36"/>
      <c r="B13356" s="39"/>
    </row>
    <row r="13357" spans="1:2" x14ac:dyDescent="0.3">
      <c r="A13357" s="36"/>
      <c r="B13357" s="39"/>
    </row>
    <row r="13358" spans="1:2" x14ac:dyDescent="0.3">
      <c r="A13358" s="36"/>
      <c r="B13358" s="39"/>
    </row>
    <row r="13359" spans="1:2" x14ac:dyDescent="0.3">
      <c r="A13359" s="36"/>
      <c r="B13359" s="39"/>
    </row>
    <row r="13360" spans="1:2" x14ac:dyDescent="0.3">
      <c r="A13360" s="36"/>
      <c r="B13360" s="39"/>
    </row>
    <row r="13361" spans="1:2" x14ac:dyDescent="0.3">
      <c r="A13361" s="36"/>
      <c r="B13361" s="39"/>
    </row>
    <row r="13362" spans="1:2" x14ac:dyDescent="0.3">
      <c r="A13362" s="36"/>
      <c r="B13362" s="39"/>
    </row>
    <row r="13363" spans="1:2" x14ac:dyDescent="0.3">
      <c r="A13363" s="36"/>
      <c r="B13363" s="39"/>
    </row>
    <row r="13364" spans="1:2" x14ac:dyDescent="0.3">
      <c r="A13364" s="36"/>
      <c r="B13364" s="39"/>
    </row>
    <row r="13365" spans="1:2" x14ac:dyDescent="0.3">
      <c r="A13365" s="36"/>
      <c r="B13365" s="39"/>
    </row>
    <row r="13366" spans="1:2" x14ac:dyDescent="0.3">
      <c r="A13366" s="36"/>
      <c r="B13366" s="39"/>
    </row>
    <row r="13367" spans="1:2" x14ac:dyDescent="0.3">
      <c r="A13367" s="36"/>
      <c r="B13367" s="39"/>
    </row>
    <row r="13368" spans="1:2" x14ac:dyDescent="0.3">
      <c r="A13368" s="36"/>
      <c r="B13368" s="39"/>
    </row>
    <row r="13369" spans="1:2" x14ac:dyDescent="0.3">
      <c r="A13369" s="36"/>
      <c r="B13369" s="39"/>
    </row>
    <row r="13370" spans="1:2" x14ac:dyDescent="0.3">
      <c r="A13370" s="36"/>
      <c r="B13370" s="39"/>
    </row>
    <row r="13371" spans="1:2" x14ac:dyDescent="0.3">
      <c r="A13371" s="36"/>
      <c r="B13371" s="39"/>
    </row>
    <row r="13372" spans="1:2" x14ac:dyDescent="0.3">
      <c r="A13372" s="36"/>
      <c r="B13372" s="39"/>
    </row>
    <row r="13373" spans="1:2" x14ac:dyDescent="0.3">
      <c r="A13373" s="36"/>
      <c r="B13373" s="39"/>
    </row>
    <row r="13374" spans="1:2" x14ac:dyDescent="0.3">
      <c r="A13374" s="36"/>
      <c r="B13374" s="39"/>
    </row>
    <row r="13375" spans="1:2" x14ac:dyDescent="0.3">
      <c r="A13375" s="36"/>
      <c r="B13375" s="39"/>
    </row>
    <row r="13376" spans="1:2" x14ac:dyDescent="0.3">
      <c r="A13376" s="36"/>
      <c r="B13376" s="39"/>
    </row>
    <row r="13377" spans="1:2" x14ac:dyDescent="0.3">
      <c r="A13377" s="36"/>
      <c r="B13377" s="39"/>
    </row>
    <row r="13378" spans="1:2" x14ac:dyDescent="0.3">
      <c r="A13378" s="36"/>
      <c r="B13378" s="39"/>
    </row>
    <row r="13379" spans="1:2" x14ac:dyDescent="0.3">
      <c r="A13379" s="36"/>
      <c r="B13379" s="39"/>
    </row>
    <row r="13380" spans="1:2" x14ac:dyDescent="0.3">
      <c r="A13380" s="36"/>
      <c r="B13380" s="39"/>
    </row>
    <row r="13381" spans="1:2" x14ac:dyDescent="0.3">
      <c r="A13381" s="36"/>
      <c r="B13381" s="39"/>
    </row>
    <row r="13382" spans="1:2" x14ac:dyDescent="0.3">
      <c r="A13382" s="36"/>
      <c r="B13382" s="39"/>
    </row>
    <row r="13383" spans="1:2" x14ac:dyDescent="0.3">
      <c r="A13383" s="36"/>
      <c r="B13383" s="39"/>
    </row>
    <row r="13384" spans="1:2" x14ac:dyDescent="0.3">
      <c r="A13384" s="36"/>
      <c r="B13384" s="39"/>
    </row>
    <row r="13385" spans="1:2" x14ac:dyDescent="0.3">
      <c r="A13385" s="36"/>
      <c r="B13385" s="39"/>
    </row>
    <row r="13386" spans="1:2" x14ac:dyDescent="0.3">
      <c r="A13386" s="36"/>
      <c r="B13386" s="39"/>
    </row>
    <row r="13387" spans="1:2" x14ac:dyDescent="0.3">
      <c r="A13387" s="36"/>
      <c r="B13387" s="39"/>
    </row>
    <row r="13388" spans="1:2" x14ac:dyDescent="0.3">
      <c r="A13388" s="36"/>
      <c r="B13388" s="39"/>
    </row>
    <row r="13389" spans="1:2" x14ac:dyDescent="0.3">
      <c r="A13389" s="36"/>
      <c r="B13389" s="39"/>
    </row>
    <row r="13390" spans="1:2" x14ac:dyDescent="0.3">
      <c r="A13390" s="36"/>
      <c r="B13390" s="39"/>
    </row>
    <row r="13391" spans="1:2" x14ac:dyDescent="0.3">
      <c r="A13391" s="36"/>
      <c r="B13391" s="39"/>
    </row>
    <row r="13392" spans="1:2" x14ac:dyDescent="0.3">
      <c r="A13392" s="36"/>
      <c r="B13392" s="39"/>
    </row>
    <row r="13393" spans="1:2" x14ac:dyDescent="0.3">
      <c r="A13393" s="36"/>
      <c r="B13393" s="39"/>
    </row>
    <row r="13394" spans="1:2" x14ac:dyDescent="0.3">
      <c r="A13394" s="36"/>
      <c r="B13394" s="39"/>
    </row>
    <row r="13395" spans="1:2" x14ac:dyDescent="0.3">
      <c r="A13395" s="36"/>
      <c r="B13395" s="39"/>
    </row>
    <row r="13396" spans="1:2" x14ac:dyDescent="0.3">
      <c r="A13396" s="36"/>
      <c r="B13396" s="39"/>
    </row>
    <row r="13397" spans="1:2" x14ac:dyDescent="0.3">
      <c r="A13397" s="36"/>
      <c r="B13397" s="39"/>
    </row>
    <row r="13398" spans="1:2" x14ac:dyDescent="0.3">
      <c r="A13398" s="36"/>
      <c r="B13398" s="39"/>
    </row>
    <row r="13399" spans="1:2" x14ac:dyDescent="0.3">
      <c r="A13399" s="36"/>
      <c r="B13399" s="39"/>
    </row>
    <row r="13400" spans="1:2" x14ac:dyDescent="0.3">
      <c r="A13400" s="36"/>
      <c r="B13400" s="39"/>
    </row>
    <row r="13401" spans="1:2" x14ac:dyDescent="0.3">
      <c r="A13401" s="36"/>
      <c r="B13401" s="39"/>
    </row>
    <row r="13402" spans="1:2" x14ac:dyDescent="0.3">
      <c r="A13402" s="36"/>
      <c r="B13402" s="39"/>
    </row>
    <row r="13403" spans="1:2" x14ac:dyDescent="0.3">
      <c r="A13403" s="36"/>
      <c r="B13403" s="39"/>
    </row>
    <row r="13404" spans="1:2" x14ac:dyDescent="0.3">
      <c r="A13404" s="36"/>
      <c r="B13404" s="39"/>
    </row>
    <row r="13405" spans="1:2" x14ac:dyDescent="0.3">
      <c r="A13405" s="36"/>
      <c r="B13405" s="39"/>
    </row>
    <row r="13406" spans="1:2" x14ac:dyDescent="0.3">
      <c r="A13406" s="36"/>
      <c r="B13406" s="39"/>
    </row>
    <row r="13407" spans="1:2" x14ac:dyDescent="0.3">
      <c r="A13407" s="36"/>
      <c r="B13407" s="39"/>
    </row>
    <row r="13408" spans="1:2" x14ac:dyDescent="0.3">
      <c r="A13408" s="36"/>
      <c r="B13408" s="39"/>
    </row>
    <row r="13409" spans="1:2" x14ac:dyDescent="0.3">
      <c r="A13409" s="36"/>
      <c r="B13409" s="39"/>
    </row>
    <row r="13410" spans="1:2" x14ac:dyDescent="0.3">
      <c r="A13410" s="36"/>
      <c r="B13410" s="39"/>
    </row>
    <row r="13411" spans="1:2" x14ac:dyDescent="0.3">
      <c r="A13411" s="36"/>
      <c r="B13411" s="39"/>
    </row>
    <row r="13412" spans="1:2" x14ac:dyDescent="0.3">
      <c r="A13412" s="36"/>
      <c r="B13412" s="39"/>
    </row>
    <row r="13413" spans="1:2" x14ac:dyDescent="0.3">
      <c r="A13413" s="36"/>
      <c r="B13413" s="39"/>
    </row>
    <row r="13414" spans="1:2" x14ac:dyDescent="0.3">
      <c r="A13414" s="36"/>
      <c r="B13414" s="39"/>
    </row>
    <row r="13415" spans="1:2" x14ac:dyDescent="0.3">
      <c r="A13415" s="36"/>
      <c r="B13415" s="39"/>
    </row>
    <row r="13416" spans="1:2" x14ac:dyDescent="0.3">
      <c r="A13416" s="36"/>
      <c r="B13416" s="39"/>
    </row>
    <row r="13417" spans="1:2" x14ac:dyDescent="0.3">
      <c r="A13417" s="36"/>
      <c r="B13417" s="39"/>
    </row>
    <row r="13418" spans="1:2" x14ac:dyDescent="0.3">
      <c r="A13418" s="36"/>
      <c r="B13418" s="39"/>
    </row>
    <row r="13419" spans="1:2" x14ac:dyDescent="0.3">
      <c r="A13419" s="36"/>
      <c r="B13419" s="39"/>
    </row>
    <row r="13420" spans="1:2" x14ac:dyDescent="0.3">
      <c r="A13420" s="36"/>
      <c r="B13420" s="39"/>
    </row>
    <row r="13421" spans="1:2" x14ac:dyDescent="0.3">
      <c r="A13421" s="36"/>
      <c r="B13421" s="39"/>
    </row>
    <row r="13422" spans="1:2" x14ac:dyDescent="0.3">
      <c r="A13422" s="36"/>
      <c r="B13422" s="39"/>
    </row>
    <row r="13423" spans="1:2" x14ac:dyDescent="0.3">
      <c r="A13423" s="36"/>
      <c r="B13423" s="39"/>
    </row>
    <row r="13424" spans="1:2" x14ac:dyDescent="0.3">
      <c r="A13424" s="36"/>
      <c r="B13424" s="39"/>
    </row>
    <row r="13425" spans="1:2" x14ac:dyDescent="0.3">
      <c r="A13425" s="36"/>
      <c r="B13425" s="39"/>
    </row>
    <row r="13426" spans="1:2" x14ac:dyDescent="0.3">
      <c r="A13426" s="36"/>
      <c r="B13426" s="39"/>
    </row>
    <row r="13427" spans="1:2" x14ac:dyDescent="0.3">
      <c r="A13427" s="36"/>
      <c r="B13427" s="39"/>
    </row>
    <row r="13428" spans="1:2" x14ac:dyDescent="0.3">
      <c r="A13428" s="36"/>
      <c r="B13428" s="39"/>
    </row>
    <row r="13429" spans="1:2" x14ac:dyDescent="0.3">
      <c r="A13429" s="36"/>
      <c r="B13429" s="39"/>
    </row>
    <row r="13430" spans="1:2" x14ac:dyDescent="0.3">
      <c r="A13430" s="36"/>
      <c r="B13430" s="39"/>
    </row>
    <row r="13431" spans="1:2" x14ac:dyDescent="0.3">
      <c r="A13431" s="36"/>
      <c r="B13431" s="39"/>
    </row>
    <row r="13432" spans="1:2" x14ac:dyDescent="0.3">
      <c r="A13432" s="36"/>
      <c r="B13432" s="39"/>
    </row>
    <row r="13433" spans="1:2" x14ac:dyDescent="0.3">
      <c r="A13433" s="36"/>
      <c r="B13433" s="39"/>
    </row>
    <row r="13434" spans="1:2" x14ac:dyDescent="0.3">
      <c r="A13434" s="36"/>
      <c r="B13434" s="39"/>
    </row>
    <row r="13435" spans="1:2" x14ac:dyDescent="0.3">
      <c r="A13435" s="36"/>
      <c r="B13435" s="39"/>
    </row>
    <row r="13436" spans="1:2" x14ac:dyDescent="0.3">
      <c r="A13436" s="36"/>
      <c r="B13436" s="39"/>
    </row>
    <row r="13437" spans="1:2" x14ac:dyDescent="0.3">
      <c r="A13437" s="36"/>
      <c r="B13437" s="39"/>
    </row>
    <row r="13438" spans="1:2" x14ac:dyDescent="0.3">
      <c r="A13438" s="36"/>
      <c r="B13438" s="39"/>
    </row>
    <row r="13439" spans="1:2" x14ac:dyDescent="0.3">
      <c r="A13439" s="36"/>
      <c r="B13439" s="39"/>
    </row>
    <row r="13440" spans="1:2" x14ac:dyDescent="0.3">
      <c r="A13440" s="36"/>
      <c r="B13440" s="39"/>
    </row>
    <row r="13441" spans="1:2" x14ac:dyDescent="0.3">
      <c r="A13441" s="36"/>
      <c r="B13441" s="39"/>
    </row>
    <row r="13442" spans="1:2" x14ac:dyDescent="0.3">
      <c r="A13442" s="36"/>
      <c r="B13442" s="39"/>
    </row>
    <row r="13443" spans="1:2" x14ac:dyDescent="0.3">
      <c r="A13443" s="36"/>
      <c r="B13443" s="39"/>
    </row>
    <row r="13444" spans="1:2" x14ac:dyDescent="0.3">
      <c r="A13444" s="36"/>
      <c r="B13444" s="39"/>
    </row>
    <row r="13445" spans="1:2" x14ac:dyDescent="0.3">
      <c r="A13445" s="36"/>
      <c r="B13445" s="39"/>
    </row>
    <row r="13446" spans="1:2" x14ac:dyDescent="0.3">
      <c r="A13446" s="36"/>
      <c r="B13446" s="39"/>
    </row>
    <row r="13447" spans="1:2" x14ac:dyDescent="0.3">
      <c r="A13447" s="36"/>
      <c r="B13447" s="39"/>
    </row>
    <row r="13448" spans="1:2" x14ac:dyDescent="0.3">
      <c r="A13448" s="36"/>
      <c r="B13448" s="39"/>
    </row>
    <row r="13449" spans="1:2" x14ac:dyDescent="0.3">
      <c r="A13449" s="36"/>
      <c r="B13449" s="39"/>
    </row>
    <row r="13450" spans="1:2" x14ac:dyDescent="0.3">
      <c r="A13450" s="36"/>
      <c r="B13450" s="39"/>
    </row>
    <row r="13451" spans="1:2" x14ac:dyDescent="0.3">
      <c r="A13451" s="36"/>
      <c r="B13451" s="39"/>
    </row>
    <row r="13452" spans="1:2" x14ac:dyDescent="0.3">
      <c r="A13452" s="36"/>
      <c r="B13452" s="39"/>
    </row>
    <row r="13453" spans="1:2" x14ac:dyDescent="0.3">
      <c r="A13453" s="36"/>
      <c r="B13453" s="39"/>
    </row>
    <row r="13454" spans="1:2" x14ac:dyDescent="0.3">
      <c r="A13454" s="36"/>
      <c r="B13454" s="39"/>
    </row>
    <row r="13455" spans="1:2" x14ac:dyDescent="0.3">
      <c r="A13455" s="36"/>
      <c r="B13455" s="39"/>
    </row>
    <row r="13456" spans="1:2" x14ac:dyDescent="0.3">
      <c r="A13456" s="36"/>
      <c r="B13456" s="39"/>
    </row>
    <row r="13457" spans="1:2" x14ac:dyDescent="0.3">
      <c r="A13457" s="36"/>
      <c r="B13457" s="39"/>
    </row>
    <row r="13458" spans="1:2" x14ac:dyDescent="0.3">
      <c r="A13458" s="36"/>
      <c r="B13458" s="39"/>
    </row>
    <row r="13459" spans="1:2" x14ac:dyDescent="0.3">
      <c r="A13459" s="36"/>
      <c r="B13459" s="39"/>
    </row>
    <row r="13460" spans="1:2" x14ac:dyDescent="0.3">
      <c r="A13460" s="36"/>
      <c r="B13460" s="39"/>
    </row>
    <row r="13461" spans="1:2" x14ac:dyDescent="0.3">
      <c r="A13461" s="36"/>
      <c r="B13461" s="39"/>
    </row>
    <row r="13462" spans="1:2" x14ac:dyDescent="0.3">
      <c r="A13462" s="36"/>
      <c r="B13462" s="39"/>
    </row>
    <row r="13463" spans="1:2" x14ac:dyDescent="0.3">
      <c r="A13463" s="36"/>
      <c r="B13463" s="39"/>
    </row>
    <row r="13464" spans="1:2" x14ac:dyDescent="0.3">
      <c r="A13464" s="36"/>
      <c r="B13464" s="39"/>
    </row>
    <row r="13465" spans="1:2" x14ac:dyDescent="0.3">
      <c r="A13465" s="36"/>
      <c r="B13465" s="39"/>
    </row>
    <row r="13466" spans="1:2" x14ac:dyDescent="0.3">
      <c r="A13466" s="36"/>
      <c r="B13466" s="39"/>
    </row>
    <row r="13467" spans="1:2" x14ac:dyDescent="0.3">
      <c r="A13467" s="36"/>
      <c r="B13467" s="39"/>
    </row>
    <row r="13468" spans="1:2" x14ac:dyDescent="0.3">
      <c r="A13468" s="36"/>
      <c r="B13468" s="39"/>
    </row>
    <row r="13469" spans="1:2" x14ac:dyDescent="0.3">
      <c r="A13469" s="36"/>
      <c r="B13469" s="39"/>
    </row>
    <row r="13470" spans="1:2" x14ac:dyDescent="0.3">
      <c r="A13470" s="36"/>
      <c r="B13470" s="39"/>
    </row>
    <row r="13471" spans="1:2" x14ac:dyDescent="0.3">
      <c r="A13471" s="36"/>
      <c r="B13471" s="39"/>
    </row>
    <row r="13472" spans="1:2" x14ac:dyDescent="0.3">
      <c r="A13472" s="36"/>
      <c r="B13472" s="39"/>
    </row>
    <row r="13473" spans="1:2" x14ac:dyDescent="0.3">
      <c r="A13473" s="36"/>
      <c r="B13473" s="39"/>
    </row>
    <row r="13474" spans="1:2" x14ac:dyDescent="0.3">
      <c r="A13474" s="36"/>
      <c r="B13474" s="39"/>
    </row>
    <row r="13475" spans="1:2" x14ac:dyDescent="0.3">
      <c r="A13475" s="36"/>
      <c r="B13475" s="39"/>
    </row>
    <row r="13476" spans="1:2" x14ac:dyDescent="0.3">
      <c r="A13476" s="36"/>
      <c r="B13476" s="39"/>
    </row>
    <row r="13477" spans="1:2" x14ac:dyDescent="0.3">
      <c r="A13477" s="36"/>
      <c r="B13477" s="39"/>
    </row>
    <row r="13478" spans="1:2" x14ac:dyDescent="0.3">
      <c r="A13478" s="36"/>
      <c r="B13478" s="39"/>
    </row>
    <row r="13479" spans="1:2" x14ac:dyDescent="0.3">
      <c r="A13479" s="36"/>
      <c r="B13479" s="39"/>
    </row>
    <row r="13480" spans="1:2" x14ac:dyDescent="0.3">
      <c r="A13480" s="36"/>
      <c r="B13480" s="39"/>
    </row>
    <row r="13481" spans="1:2" x14ac:dyDescent="0.3">
      <c r="A13481" s="36"/>
      <c r="B13481" s="39"/>
    </row>
    <row r="13482" spans="1:2" x14ac:dyDescent="0.3">
      <c r="A13482" s="36"/>
      <c r="B13482" s="39"/>
    </row>
    <row r="13483" spans="1:2" x14ac:dyDescent="0.3">
      <c r="A13483" s="36"/>
      <c r="B13483" s="39"/>
    </row>
    <row r="13484" spans="1:2" x14ac:dyDescent="0.3">
      <c r="A13484" s="36"/>
      <c r="B13484" s="39"/>
    </row>
    <row r="13485" spans="1:2" x14ac:dyDescent="0.3">
      <c r="A13485" s="36"/>
      <c r="B13485" s="39"/>
    </row>
    <row r="13486" spans="1:2" x14ac:dyDescent="0.3">
      <c r="A13486" s="36"/>
      <c r="B13486" s="39"/>
    </row>
    <row r="13487" spans="1:2" x14ac:dyDescent="0.3">
      <c r="A13487" s="36"/>
      <c r="B13487" s="39"/>
    </row>
    <row r="13488" spans="1:2" x14ac:dyDescent="0.3">
      <c r="A13488" s="36"/>
      <c r="B13488" s="39"/>
    </row>
    <row r="13489" spans="1:2" x14ac:dyDescent="0.3">
      <c r="A13489" s="36"/>
      <c r="B13489" s="39"/>
    </row>
    <row r="13490" spans="1:2" x14ac:dyDescent="0.3">
      <c r="A13490" s="36"/>
      <c r="B13490" s="39"/>
    </row>
    <row r="13491" spans="1:2" x14ac:dyDescent="0.3">
      <c r="A13491" s="36"/>
      <c r="B13491" s="39"/>
    </row>
    <row r="13492" spans="1:2" x14ac:dyDescent="0.3">
      <c r="A13492" s="36"/>
      <c r="B13492" s="39"/>
    </row>
    <row r="13493" spans="1:2" x14ac:dyDescent="0.3">
      <c r="A13493" s="36"/>
      <c r="B13493" s="39"/>
    </row>
    <row r="13494" spans="1:2" x14ac:dyDescent="0.3">
      <c r="A13494" s="36"/>
      <c r="B13494" s="39"/>
    </row>
    <row r="13495" spans="1:2" x14ac:dyDescent="0.3">
      <c r="A13495" s="36"/>
      <c r="B13495" s="39"/>
    </row>
    <row r="13496" spans="1:2" x14ac:dyDescent="0.3">
      <c r="A13496" s="36"/>
      <c r="B13496" s="39"/>
    </row>
    <row r="13497" spans="1:2" x14ac:dyDescent="0.3">
      <c r="A13497" s="36"/>
      <c r="B13497" s="39"/>
    </row>
    <row r="13498" spans="1:2" x14ac:dyDescent="0.3">
      <c r="A13498" s="36"/>
      <c r="B13498" s="39"/>
    </row>
    <row r="13499" spans="1:2" x14ac:dyDescent="0.3">
      <c r="A13499" s="36"/>
      <c r="B13499" s="39"/>
    </row>
    <row r="13500" spans="1:2" x14ac:dyDescent="0.3">
      <c r="A13500" s="36"/>
      <c r="B13500" s="39"/>
    </row>
    <row r="13501" spans="1:2" x14ac:dyDescent="0.3">
      <c r="A13501" s="36"/>
      <c r="B13501" s="39"/>
    </row>
    <row r="13502" spans="1:2" x14ac:dyDescent="0.3">
      <c r="A13502" s="36"/>
      <c r="B13502" s="39"/>
    </row>
    <row r="13503" spans="1:2" x14ac:dyDescent="0.3">
      <c r="A13503" s="36"/>
      <c r="B13503" s="39"/>
    </row>
    <row r="13504" spans="1:2" x14ac:dyDescent="0.3">
      <c r="A13504" s="36"/>
      <c r="B13504" s="39"/>
    </row>
    <row r="13505" spans="1:2" x14ac:dyDescent="0.3">
      <c r="A13505" s="36"/>
      <c r="B13505" s="39"/>
    </row>
    <row r="13506" spans="1:2" x14ac:dyDescent="0.3">
      <c r="A13506" s="36"/>
      <c r="B13506" s="39"/>
    </row>
    <row r="13507" spans="1:2" x14ac:dyDescent="0.3">
      <c r="A13507" s="36"/>
      <c r="B13507" s="39"/>
    </row>
    <row r="13508" spans="1:2" x14ac:dyDescent="0.3">
      <c r="A13508" s="36"/>
      <c r="B13508" s="39"/>
    </row>
    <row r="13509" spans="1:2" x14ac:dyDescent="0.3">
      <c r="A13509" s="36"/>
      <c r="B13509" s="39"/>
    </row>
    <row r="13510" spans="1:2" x14ac:dyDescent="0.3">
      <c r="A13510" s="36"/>
      <c r="B13510" s="39"/>
    </row>
    <row r="13511" spans="1:2" x14ac:dyDescent="0.3">
      <c r="A13511" s="36"/>
      <c r="B13511" s="39"/>
    </row>
    <row r="13512" spans="1:2" x14ac:dyDescent="0.3">
      <c r="A13512" s="36"/>
      <c r="B13512" s="39"/>
    </row>
    <row r="13513" spans="1:2" x14ac:dyDescent="0.3">
      <c r="A13513" s="36"/>
      <c r="B13513" s="39"/>
    </row>
    <row r="13514" spans="1:2" x14ac:dyDescent="0.3">
      <c r="A13514" s="36"/>
      <c r="B13514" s="39"/>
    </row>
    <row r="13515" spans="1:2" x14ac:dyDescent="0.3">
      <c r="A13515" s="36"/>
      <c r="B13515" s="39"/>
    </row>
    <row r="13516" spans="1:2" x14ac:dyDescent="0.3">
      <c r="A13516" s="36"/>
      <c r="B13516" s="39"/>
    </row>
    <row r="13517" spans="1:2" x14ac:dyDescent="0.3">
      <c r="A13517" s="36"/>
      <c r="B13517" s="39"/>
    </row>
    <row r="13518" spans="1:2" x14ac:dyDescent="0.3">
      <c r="A13518" s="36"/>
      <c r="B13518" s="39"/>
    </row>
    <row r="13519" spans="1:2" x14ac:dyDescent="0.3">
      <c r="A13519" s="36"/>
      <c r="B13519" s="39"/>
    </row>
    <row r="13520" spans="1:2" x14ac:dyDescent="0.3">
      <c r="A13520" s="36"/>
      <c r="B13520" s="39"/>
    </row>
    <row r="13521" spans="1:2" x14ac:dyDescent="0.3">
      <c r="A13521" s="36"/>
      <c r="B13521" s="39"/>
    </row>
    <row r="13522" spans="1:2" x14ac:dyDescent="0.3">
      <c r="A13522" s="36"/>
      <c r="B13522" s="39"/>
    </row>
    <row r="13523" spans="1:2" x14ac:dyDescent="0.3">
      <c r="A13523" s="36"/>
      <c r="B13523" s="39"/>
    </row>
    <row r="13524" spans="1:2" x14ac:dyDescent="0.3">
      <c r="A13524" s="36"/>
      <c r="B13524" s="39"/>
    </row>
    <row r="13525" spans="1:2" x14ac:dyDescent="0.3">
      <c r="A13525" s="36"/>
      <c r="B13525" s="39"/>
    </row>
    <row r="13526" spans="1:2" x14ac:dyDescent="0.3">
      <c r="A13526" s="36"/>
      <c r="B13526" s="39"/>
    </row>
    <row r="13527" spans="1:2" x14ac:dyDescent="0.3">
      <c r="A13527" s="36"/>
      <c r="B13527" s="39"/>
    </row>
    <row r="13528" spans="1:2" x14ac:dyDescent="0.3">
      <c r="A13528" s="36"/>
      <c r="B13528" s="39"/>
    </row>
    <row r="13529" spans="1:2" x14ac:dyDescent="0.3">
      <c r="A13529" s="36"/>
      <c r="B13529" s="39"/>
    </row>
    <row r="13530" spans="1:2" x14ac:dyDescent="0.3">
      <c r="A13530" s="36"/>
      <c r="B13530" s="39"/>
    </row>
    <row r="13531" spans="1:2" x14ac:dyDescent="0.3">
      <c r="A13531" s="36"/>
      <c r="B13531" s="39"/>
    </row>
    <row r="13532" spans="1:2" x14ac:dyDescent="0.3">
      <c r="A13532" s="36"/>
      <c r="B13532" s="39"/>
    </row>
    <row r="13533" spans="1:2" x14ac:dyDescent="0.3">
      <c r="A13533" s="36"/>
      <c r="B13533" s="39"/>
    </row>
    <row r="13534" spans="1:2" x14ac:dyDescent="0.3">
      <c r="A13534" s="36"/>
      <c r="B13534" s="39"/>
    </row>
    <row r="13535" spans="1:2" x14ac:dyDescent="0.3">
      <c r="A13535" s="36"/>
      <c r="B13535" s="39"/>
    </row>
    <row r="13536" spans="1:2" x14ac:dyDescent="0.3">
      <c r="A13536" s="36"/>
      <c r="B13536" s="39"/>
    </row>
    <row r="13537" spans="1:2" x14ac:dyDescent="0.3">
      <c r="A13537" s="36"/>
      <c r="B13537" s="39"/>
    </row>
    <row r="13538" spans="1:2" x14ac:dyDescent="0.3">
      <c r="A13538" s="36"/>
      <c r="B13538" s="39"/>
    </row>
    <row r="13539" spans="1:2" x14ac:dyDescent="0.3">
      <c r="A13539" s="36"/>
      <c r="B13539" s="39"/>
    </row>
    <row r="13540" spans="1:2" x14ac:dyDescent="0.3">
      <c r="A13540" s="36"/>
      <c r="B13540" s="39"/>
    </row>
    <row r="13541" spans="1:2" x14ac:dyDescent="0.3">
      <c r="A13541" s="36"/>
      <c r="B13541" s="39"/>
    </row>
    <row r="13542" spans="1:2" x14ac:dyDescent="0.3">
      <c r="A13542" s="36"/>
      <c r="B13542" s="39"/>
    </row>
    <row r="13543" spans="1:2" x14ac:dyDescent="0.3">
      <c r="A13543" s="36"/>
      <c r="B13543" s="39"/>
    </row>
    <row r="13544" spans="1:2" x14ac:dyDescent="0.3">
      <c r="A13544" s="36"/>
      <c r="B13544" s="39"/>
    </row>
    <row r="13545" spans="1:2" x14ac:dyDescent="0.3">
      <c r="A13545" s="36"/>
      <c r="B13545" s="39"/>
    </row>
    <row r="13546" spans="1:2" x14ac:dyDescent="0.3">
      <c r="A13546" s="36"/>
      <c r="B13546" s="39"/>
    </row>
    <row r="13547" spans="1:2" x14ac:dyDescent="0.3">
      <c r="A13547" s="36"/>
      <c r="B13547" s="39"/>
    </row>
    <row r="13548" spans="1:2" x14ac:dyDescent="0.3">
      <c r="A13548" s="36"/>
      <c r="B13548" s="39"/>
    </row>
    <row r="13549" spans="1:2" x14ac:dyDescent="0.3">
      <c r="A13549" s="36"/>
      <c r="B13549" s="39"/>
    </row>
    <row r="13550" spans="1:2" x14ac:dyDescent="0.3">
      <c r="A13550" s="36"/>
      <c r="B13550" s="39"/>
    </row>
    <row r="13551" spans="1:2" x14ac:dyDescent="0.3">
      <c r="A13551" s="36"/>
      <c r="B13551" s="39"/>
    </row>
    <row r="13552" spans="1:2" x14ac:dyDescent="0.3">
      <c r="A13552" s="36"/>
      <c r="B13552" s="39"/>
    </row>
    <row r="13553" spans="1:2" x14ac:dyDescent="0.3">
      <c r="A13553" s="36"/>
      <c r="B13553" s="39"/>
    </row>
    <row r="13554" spans="1:2" x14ac:dyDescent="0.3">
      <c r="A13554" s="36"/>
      <c r="B13554" s="39"/>
    </row>
    <row r="13555" spans="1:2" x14ac:dyDescent="0.3">
      <c r="A13555" s="36"/>
      <c r="B13555" s="39"/>
    </row>
    <row r="13556" spans="1:2" x14ac:dyDescent="0.3">
      <c r="A13556" s="36"/>
      <c r="B13556" s="39"/>
    </row>
    <row r="13557" spans="1:2" x14ac:dyDescent="0.3">
      <c r="A13557" s="36"/>
      <c r="B13557" s="39"/>
    </row>
    <row r="13558" spans="1:2" x14ac:dyDescent="0.3">
      <c r="A13558" s="36"/>
      <c r="B13558" s="39"/>
    </row>
    <row r="13559" spans="1:2" x14ac:dyDescent="0.3">
      <c r="A13559" s="36"/>
      <c r="B13559" s="39"/>
    </row>
    <row r="13560" spans="1:2" x14ac:dyDescent="0.3">
      <c r="A13560" s="36"/>
      <c r="B13560" s="39"/>
    </row>
    <row r="13561" spans="1:2" x14ac:dyDescent="0.3">
      <c r="A13561" s="36"/>
      <c r="B13561" s="39"/>
    </row>
    <row r="13562" spans="1:2" x14ac:dyDescent="0.3">
      <c r="A13562" s="36"/>
      <c r="B13562" s="39"/>
    </row>
    <row r="13563" spans="1:2" x14ac:dyDescent="0.3">
      <c r="A13563" s="36"/>
      <c r="B13563" s="39"/>
    </row>
    <row r="13564" spans="1:2" x14ac:dyDescent="0.3">
      <c r="A13564" s="36"/>
      <c r="B13564" s="39"/>
    </row>
    <row r="13565" spans="1:2" x14ac:dyDescent="0.3">
      <c r="A13565" s="36"/>
      <c r="B13565" s="39"/>
    </row>
    <row r="13566" spans="1:2" x14ac:dyDescent="0.3">
      <c r="A13566" s="36"/>
      <c r="B13566" s="39"/>
    </row>
    <row r="13567" spans="1:2" x14ac:dyDescent="0.3">
      <c r="A13567" s="36"/>
      <c r="B13567" s="39"/>
    </row>
    <row r="13568" spans="1:2" x14ac:dyDescent="0.3">
      <c r="A13568" s="36"/>
      <c r="B13568" s="39"/>
    </row>
    <row r="13569" spans="1:2" x14ac:dyDescent="0.3">
      <c r="A13569" s="36"/>
      <c r="B13569" s="39"/>
    </row>
    <row r="13570" spans="1:2" x14ac:dyDescent="0.3">
      <c r="A13570" s="36"/>
      <c r="B13570" s="39"/>
    </row>
    <row r="13571" spans="1:2" x14ac:dyDescent="0.3">
      <c r="A13571" s="36"/>
      <c r="B13571" s="39"/>
    </row>
    <row r="13572" spans="1:2" x14ac:dyDescent="0.3">
      <c r="A13572" s="36"/>
      <c r="B13572" s="39"/>
    </row>
    <row r="13573" spans="1:2" x14ac:dyDescent="0.3">
      <c r="A13573" s="36"/>
      <c r="B13573" s="39"/>
    </row>
    <row r="13574" spans="1:2" x14ac:dyDescent="0.3">
      <c r="A13574" s="36"/>
      <c r="B13574" s="39"/>
    </row>
    <row r="13575" spans="1:2" x14ac:dyDescent="0.3">
      <c r="A13575" s="36"/>
      <c r="B13575" s="39"/>
    </row>
    <row r="13576" spans="1:2" x14ac:dyDescent="0.3">
      <c r="A13576" s="36"/>
      <c r="B13576" s="39"/>
    </row>
    <row r="13577" spans="1:2" x14ac:dyDescent="0.3">
      <c r="A13577" s="36"/>
      <c r="B13577" s="39"/>
    </row>
    <row r="13578" spans="1:2" x14ac:dyDescent="0.3">
      <c r="A13578" s="36"/>
      <c r="B13578" s="39"/>
    </row>
    <row r="13579" spans="1:2" x14ac:dyDescent="0.3">
      <c r="A13579" s="36"/>
      <c r="B13579" s="39"/>
    </row>
    <row r="13580" spans="1:2" x14ac:dyDescent="0.3">
      <c r="A13580" s="36"/>
      <c r="B13580" s="39"/>
    </row>
    <row r="13581" spans="1:2" x14ac:dyDescent="0.3">
      <c r="A13581" s="36"/>
      <c r="B13581" s="39"/>
    </row>
    <row r="13582" spans="1:2" x14ac:dyDescent="0.3">
      <c r="A13582" s="36"/>
      <c r="B13582" s="39"/>
    </row>
    <row r="13583" spans="1:2" x14ac:dyDescent="0.3">
      <c r="A13583" s="36"/>
      <c r="B13583" s="39"/>
    </row>
    <row r="13584" spans="1:2" x14ac:dyDescent="0.3">
      <c r="A13584" s="36"/>
      <c r="B13584" s="39"/>
    </row>
    <row r="13585" spans="1:2" x14ac:dyDescent="0.3">
      <c r="A13585" s="36"/>
      <c r="B13585" s="39"/>
    </row>
    <row r="13586" spans="1:2" x14ac:dyDescent="0.3">
      <c r="A13586" s="36"/>
      <c r="B13586" s="39"/>
    </row>
    <row r="13587" spans="1:2" x14ac:dyDescent="0.3">
      <c r="A13587" s="36"/>
      <c r="B13587" s="39"/>
    </row>
    <row r="13588" spans="1:2" x14ac:dyDescent="0.3">
      <c r="A13588" s="36"/>
      <c r="B13588" s="39"/>
    </row>
    <row r="13589" spans="1:2" x14ac:dyDescent="0.3">
      <c r="A13589" s="36"/>
      <c r="B13589" s="39"/>
    </row>
    <row r="13590" spans="1:2" x14ac:dyDescent="0.3">
      <c r="A13590" s="36"/>
      <c r="B13590" s="39"/>
    </row>
    <row r="13591" spans="1:2" x14ac:dyDescent="0.3">
      <c r="A13591" s="36"/>
      <c r="B13591" s="39"/>
    </row>
    <row r="13592" spans="1:2" x14ac:dyDescent="0.3">
      <c r="A13592" s="36"/>
      <c r="B13592" s="39"/>
    </row>
    <row r="13593" spans="1:2" x14ac:dyDescent="0.3">
      <c r="A13593" s="36"/>
      <c r="B13593" s="39"/>
    </row>
    <row r="13594" spans="1:2" x14ac:dyDescent="0.3">
      <c r="A13594" s="36"/>
      <c r="B13594" s="39"/>
    </row>
    <row r="13595" spans="1:2" x14ac:dyDescent="0.3">
      <c r="A13595" s="36"/>
      <c r="B13595" s="39"/>
    </row>
    <row r="13596" spans="1:2" x14ac:dyDescent="0.3">
      <c r="A13596" s="36"/>
      <c r="B13596" s="39"/>
    </row>
    <row r="13597" spans="1:2" x14ac:dyDescent="0.3">
      <c r="A13597" s="36"/>
      <c r="B13597" s="39"/>
    </row>
    <row r="13598" spans="1:2" x14ac:dyDescent="0.3">
      <c r="A13598" s="36"/>
      <c r="B13598" s="39"/>
    </row>
    <row r="13599" spans="1:2" x14ac:dyDescent="0.3">
      <c r="A13599" s="36"/>
      <c r="B13599" s="39"/>
    </row>
    <row r="13600" spans="1:2" x14ac:dyDescent="0.3">
      <c r="A13600" s="36"/>
      <c r="B13600" s="39"/>
    </row>
    <row r="13601" spans="1:2" x14ac:dyDescent="0.3">
      <c r="A13601" s="36"/>
      <c r="B13601" s="39"/>
    </row>
    <row r="13602" spans="1:2" x14ac:dyDescent="0.3">
      <c r="A13602" s="36"/>
      <c r="B13602" s="39"/>
    </row>
    <row r="13603" spans="1:2" x14ac:dyDescent="0.3">
      <c r="A13603" s="36"/>
      <c r="B13603" s="39"/>
    </row>
    <row r="13604" spans="1:2" x14ac:dyDescent="0.3">
      <c r="A13604" s="36"/>
      <c r="B13604" s="39"/>
    </row>
    <row r="13605" spans="1:2" x14ac:dyDescent="0.3">
      <c r="A13605" s="36"/>
      <c r="B13605" s="39"/>
    </row>
    <row r="13606" spans="1:2" x14ac:dyDescent="0.3">
      <c r="A13606" s="36"/>
      <c r="B13606" s="39"/>
    </row>
    <row r="13607" spans="1:2" x14ac:dyDescent="0.3">
      <c r="A13607" s="36"/>
      <c r="B13607" s="39"/>
    </row>
    <row r="13608" spans="1:2" x14ac:dyDescent="0.3">
      <c r="A13608" s="36"/>
      <c r="B13608" s="39"/>
    </row>
    <row r="13609" spans="1:2" x14ac:dyDescent="0.3">
      <c r="A13609" s="36"/>
      <c r="B13609" s="39"/>
    </row>
    <row r="13610" spans="1:2" x14ac:dyDescent="0.3">
      <c r="A13610" s="36"/>
      <c r="B13610" s="39"/>
    </row>
    <row r="13611" spans="1:2" x14ac:dyDescent="0.3">
      <c r="A13611" s="36"/>
      <c r="B13611" s="39"/>
    </row>
    <row r="13612" spans="1:2" x14ac:dyDescent="0.3">
      <c r="A13612" s="36"/>
      <c r="B13612" s="39"/>
    </row>
    <row r="13613" spans="1:2" x14ac:dyDescent="0.3">
      <c r="A13613" s="36"/>
      <c r="B13613" s="39"/>
    </row>
    <row r="13614" spans="1:2" x14ac:dyDescent="0.3">
      <c r="A13614" s="36"/>
      <c r="B13614" s="39"/>
    </row>
    <row r="13615" spans="1:2" x14ac:dyDescent="0.3">
      <c r="A13615" s="36"/>
      <c r="B13615" s="39"/>
    </row>
    <row r="13616" spans="1:2" x14ac:dyDescent="0.3">
      <c r="A13616" s="36"/>
      <c r="B13616" s="39"/>
    </row>
    <row r="13617" spans="1:2" x14ac:dyDescent="0.3">
      <c r="A13617" s="36"/>
      <c r="B13617" s="39"/>
    </row>
    <row r="13618" spans="1:2" x14ac:dyDescent="0.3">
      <c r="A13618" s="36"/>
      <c r="B13618" s="39"/>
    </row>
    <row r="13619" spans="1:2" x14ac:dyDescent="0.3">
      <c r="A13619" s="36"/>
      <c r="B13619" s="39"/>
    </row>
    <row r="13620" spans="1:2" x14ac:dyDescent="0.3">
      <c r="A13620" s="36"/>
      <c r="B13620" s="39"/>
    </row>
    <row r="13621" spans="1:2" x14ac:dyDescent="0.3">
      <c r="A13621" s="36"/>
      <c r="B13621" s="39"/>
    </row>
    <row r="13622" spans="1:2" x14ac:dyDescent="0.3">
      <c r="A13622" s="36"/>
      <c r="B13622" s="39"/>
    </row>
    <row r="13623" spans="1:2" x14ac:dyDescent="0.3">
      <c r="A13623" s="36"/>
      <c r="B13623" s="39"/>
    </row>
    <row r="13624" spans="1:2" x14ac:dyDescent="0.3">
      <c r="A13624" s="36"/>
      <c r="B13624" s="39"/>
    </row>
    <row r="13625" spans="1:2" x14ac:dyDescent="0.3">
      <c r="A13625" s="36"/>
      <c r="B13625" s="39"/>
    </row>
    <row r="13626" spans="1:2" x14ac:dyDescent="0.3">
      <c r="A13626" s="36"/>
      <c r="B13626" s="39"/>
    </row>
    <row r="13627" spans="1:2" x14ac:dyDescent="0.3">
      <c r="A13627" s="36"/>
      <c r="B13627" s="39"/>
    </row>
    <row r="13628" spans="1:2" x14ac:dyDescent="0.3">
      <c r="A13628" s="36"/>
      <c r="B13628" s="39"/>
    </row>
    <row r="13629" spans="1:2" x14ac:dyDescent="0.3">
      <c r="A13629" s="36"/>
      <c r="B13629" s="39"/>
    </row>
    <row r="13630" spans="1:2" x14ac:dyDescent="0.3">
      <c r="A13630" s="36"/>
      <c r="B13630" s="39"/>
    </row>
    <row r="13631" spans="1:2" x14ac:dyDescent="0.3">
      <c r="A13631" s="36"/>
      <c r="B13631" s="39"/>
    </row>
    <row r="13632" spans="1:2" x14ac:dyDescent="0.3">
      <c r="A13632" s="36"/>
      <c r="B13632" s="39"/>
    </row>
    <row r="13633" spans="1:2" x14ac:dyDescent="0.3">
      <c r="A13633" s="36"/>
      <c r="B13633" s="39"/>
    </row>
    <row r="13634" spans="1:2" x14ac:dyDescent="0.3">
      <c r="A13634" s="36"/>
      <c r="B13634" s="39"/>
    </row>
    <row r="13635" spans="1:2" x14ac:dyDescent="0.3">
      <c r="A13635" s="36"/>
      <c r="B13635" s="39"/>
    </row>
    <row r="13636" spans="1:2" x14ac:dyDescent="0.3">
      <c r="A13636" s="36"/>
      <c r="B13636" s="39"/>
    </row>
    <row r="13637" spans="1:2" x14ac:dyDescent="0.3">
      <c r="A13637" s="36"/>
      <c r="B13637" s="39"/>
    </row>
    <row r="13638" spans="1:2" x14ac:dyDescent="0.3">
      <c r="A13638" s="36"/>
      <c r="B13638" s="39"/>
    </row>
    <row r="13639" spans="1:2" x14ac:dyDescent="0.3">
      <c r="A13639" s="36"/>
      <c r="B13639" s="39"/>
    </row>
    <row r="13640" spans="1:2" x14ac:dyDescent="0.3">
      <c r="A13640" s="36"/>
      <c r="B13640" s="39"/>
    </row>
    <row r="13641" spans="1:2" x14ac:dyDescent="0.3">
      <c r="A13641" s="36"/>
      <c r="B13641" s="39"/>
    </row>
    <row r="13642" spans="1:2" x14ac:dyDescent="0.3">
      <c r="A13642" s="36"/>
      <c r="B13642" s="39"/>
    </row>
    <row r="13643" spans="1:2" x14ac:dyDescent="0.3">
      <c r="A13643" s="36"/>
      <c r="B13643" s="39"/>
    </row>
    <row r="13644" spans="1:2" x14ac:dyDescent="0.3">
      <c r="A13644" s="36"/>
      <c r="B13644" s="39"/>
    </row>
    <row r="13645" spans="1:2" x14ac:dyDescent="0.3">
      <c r="A13645" s="36"/>
      <c r="B13645" s="39"/>
    </row>
    <row r="13646" spans="1:2" x14ac:dyDescent="0.3">
      <c r="A13646" s="36"/>
      <c r="B13646" s="39"/>
    </row>
    <row r="13647" spans="1:2" x14ac:dyDescent="0.3">
      <c r="A13647" s="36"/>
      <c r="B13647" s="39"/>
    </row>
    <row r="13648" spans="1:2" x14ac:dyDescent="0.3">
      <c r="A13648" s="36"/>
      <c r="B13648" s="39"/>
    </row>
    <row r="13649" spans="1:2" x14ac:dyDescent="0.3">
      <c r="A13649" s="36"/>
      <c r="B13649" s="39"/>
    </row>
    <row r="13650" spans="1:2" x14ac:dyDescent="0.3">
      <c r="A13650" s="36"/>
      <c r="B13650" s="39"/>
    </row>
    <row r="13651" spans="1:2" x14ac:dyDescent="0.3">
      <c r="A13651" s="36"/>
      <c r="B13651" s="39"/>
    </row>
    <row r="13652" spans="1:2" x14ac:dyDescent="0.3">
      <c r="A13652" s="36"/>
      <c r="B13652" s="39"/>
    </row>
    <row r="13653" spans="1:2" x14ac:dyDescent="0.3">
      <c r="A13653" s="36"/>
      <c r="B13653" s="39"/>
    </row>
    <row r="13654" spans="1:2" x14ac:dyDescent="0.3">
      <c r="A13654" s="36"/>
      <c r="B13654" s="39"/>
    </row>
    <row r="13655" spans="1:2" x14ac:dyDescent="0.3">
      <c r="A13655" s="36"/>
      <c r="B13655" s="39"/>
    </row>
    <row r="13656" spans="1:2" x14ac:dyDescent="0.3">
      <c r="A13656" s="36"/>
      <c r="B13656" s="39"/>
    </row>
    <row r="13657" spans="1:2" x14ac:dyDescent="0.3">
      <c r="A13657" s="36"/>
      <c r="B13657" s="39"/>
    </row>
    <row r="13658" spans="1:2" x14ac:dyDescent="0.3">
      <c r="A13658" s="36"/>
      <c r="B13658" s="39"/>
    </row>
    <row r="13659" spans="1:2" x14ac:dyDescent="0.3">
      <c r="A13659" s="36"/>
      <c r="B13659" s="39"/>
    </row>
    <row r="13660" spans="1:2" x14ac:dyDescent="0.3">
      <c r="A13660" s="36"/>
      <c r="B13660" s="39"/>
    </row>
    <row r="13661" spans="1:2" x14ac:dyDescent="0.3">
      <c r="A13661" s="36"/>
      <c r="B13661" s="39"/>
    </row>
    <row r="13662" spans="1:2" x14ac:dyDescent="0.3">
      <c r="A13662" s="36"/>
      <c r="B13662" s="39"/>
    </row>
    <row r="13663" spans="1:2" x14ac:dyDescent="0.3">
      <c r="A13663" s="36"/>
      <c r="B13663" s="39"/>
    </row>
    <row r="13664" spans="1:2" x14ac:dyDescent="0.3">
      <c r="A13664" s="36"/>
      <c r="B13664" s="39"/>
    </row>
    <row r="13665" spans="1:2" x14ac:dyDescent="0.3">
      <c r="A13665" s="36"/>
      <c r="B13665" s="39"/>
    </row>
    <row r="13666" spans="1:2" x14ac:dyDescent="0.3">
      <c r="A13666" s="36"/>
      <c r="B13666" s="39"/>
    </row>
    <row r="13667" spans="1:2" x14ac:dyDescent="0.3">
      <c r="A13667" s="36"/>
      <c r="B13667" s="39"/>
    </row>
    <row r="13668" spans="1:2" x14ac:dyDescent="0.3">
      <c r="A13668" s="36"/>
      <c r="B13668" s="39"/>
    </row>
    <row r="13669" spans="1:2" x14ac:dyDescent="0.3">
      <c r="A13669" s="36"/>
      <c r="B13669" s="39"/>
    </row>
    <row r="13670" spans="1:2" x14ac:dyDescent="0.3">
      <c r="A13670" s="36"/>
      <c r="B13670" s="39"/>
    </row>
    <row r="13671" spans="1:2" x14ac:dyDescent="0.3">
      <c r="A13671" s="36"/>
      <c r="B13671" s="39"/>
    </row>
    <row r="13672" spans="1:2" x14ac:dyDescent="0.3">
      <c r="A13672" s="36"/>
      <c r="B13672" s="39"/>
    </row>
    <row r="13673" spans="1:2" x14ac:dyDescent="0.3">
      <c r="A13673" s="36"/>
      <c r="B13673" s="39"/>
    </row>
    <row r="13674" spans="1:2" x14ac:dyDescent="0.3">
      <c r="A13674" s="36"/>
      <c r="B13674" s="39"/>
    </row>
    <row r="13675" spans="1:2" x14ac:dyDescent="0.3">
      <c r="A13675" s="36"/>
      <c r="B13675" s="39"/>
    </row>
    <row r="13676" spans="1:2" x14ac:dyDescent="0.3">
      <c r="A13676" s="36"/>
      <c r="B13676" s="39"/>
    </row>
    <row r="13677" spans="1:2" x14ac:dyDescent="0.3">
      <c r="A13677" s="36"/>
      <c r="B13677" s="39"/>
    </row>
    <row r="13678" spans="1:2" x14ac:dyDescent="0.3">
      <c r="A13678" s="36"/>
      <c r="B13678" s="39"/>
    </row>
    <row r="13679" spans="1:2" x14ac:dyDescent="0.3">
      <c r="A13679" s="36"/>
      <c r="B13679" s="39"/>
    </row>
    <row r="13680" spans="1:2" x14ac:dyDescent="0.3">
      <c r="A13680" s="36"/>
      <c r="B13680" s="39"/>
    </row>
    <row r="13681" spans="1:2" x14ac:dyDescent="0.3">
      <c r="A13681" s="36"/>
      <c r="B13681" s="39"/>
    </row>
    <row r="13682" spans="1:2" x14ac:dyDescent="0.3">
      <c r="A13682" s="36"/>
      <c r="B13682" s="39"/>
    </row>
    <row r="13683" spans="1:2" x14ac:dyDescent="0.3">
      <c r="A13683" s="36"/>
      <c r="B13683" s="39"/>
    </row>
    <row r="13684" spans="1:2" x14ac:dyDescent="0.3">
      <c r="A13684" s="36"/>
      <c r="B13684" s="39"/>
    </row>
    <row r="13685" spans="1:2" x14ac:dyDescent="0.3">
      <c r="A13685" s="36"/>
      <c r="B13685" s="39"/>
    </row>
    <row r="13686" spans="1:2" x14ac:dyDescent="0.3">
      <c r="A13686" s="36"/>
      <c r="B13686" s="39"/>
    </row>
    <row r="13687" spans="1:2" x14ac:dyDescent="0.3">
      <c r="A13687" s="36"/>
      <c r="B13687" s="39"/>
    </row>
    <row r="13688" spans="1:2" x14ac:dyDescent="0.3">
      <c r="A13688" s="36"/>
      <c r="B13688" s="39"/>
    </row>
    <row r="13689" spans="1:2" x14ac:dyDescent="0.3">
      <c r="A13689" s="36"/>
      <c r="B13689" s="39"/>
    </row>
    <row r="13690" spans="1:2" x14ac:dyDescent="0.3">
      <c r="A13690" s="36"/>
      <c r="B13690" s="39"/>
    </row>
    <row r="13691" spans="1:2" x14ac:dyDescent="0.3">
      <c r="A13691" s="36"/>
      <c r="B13691" s="39"/>
    </row>
    <row r="13692" spans="1:2" x14ac:dyDescent="0.3">
      <c r="A13692" s="36"/>
      <c r="B13692" s="39"/>
    </row>
    <row r="13693" spans="1:2" x14ac:dyDescent="0.3">
      <c r="A13693" s="36"/>
      <c r="B13693" s="39"/>
    </row>
    <row r="13694" spans="1:2" x14ac:dyDescent="0.3">
      <c r="A13694" s="36"/>
      <c r="B13694" s="39"/>
    </row>
    <row r="13695" spans="1:2" x14ac:dyDescent="0.3">
      <c r="A13695" s="36"/>
      <c r="B13695" s="39"/>
    </row>
    <row r="13696" spans="1:2" x14ac:dyDescent="0.3">
      <c r="A13696" s="36"/>
      <c r="B13696" s="39"/>
    </row>
    <row r="13697" spans="1:2" x14ac:dyDescent="0.3">
      <c r="A13697" s="36"/>
      <c r="B13697" s="39"/>
    </row>
    <row r="13698" spans="1:2" x14ac:dyDescent="0.3">
      <c r="A13698" s="36"/>
      <c r="B13698" s="39"/>
    </row>
    <row r="13699" spans="1:2" x14ac:dyDescent="0.3">
      <c r="A13699" s="36"/>
      <c r="B13699" s="39"/>
    </row>
    <row r="13700" spans="1:2" x14ac:dyDescent="0.3">
      <c r="A13700" s="36"/>
      <c r="B13700" s="39"/>
    </row>
    <row r="13701" spans="1:2" x14ac:dyDescent="0.3">
      <c r="A13701" s="36"/>
      <c r="B13701" s="39"/>
    </row>
    <row r="13702" spans="1:2" x14ac:dyDescent="0.3">
      <c r="A13702" s="36"/>
      <c r="B13702" s="39"/>
    </row>
    <row r="13703" spans="1:2" x14ac:dyDescent="0.3">
      <c r="A13703" s="36"/>
      <c r="B13703" s="39"/>
    </row>
    <row r="13704" spans="1:2" x14ac:dyDescent="0.3">
      <c r="A13704" s="36"/>
      <c r="B13704" s="39"/>
    </row>
    <row r="13705" spans="1:2" x14ac:dyDescent="0.3">
      <c r="A13705" s="36"/>
      <c r="B13705" s="39"/>
    </row>
    <row r="13706" spans="1:2" x14ac:dyDescent="0.3">
      <c r="A13706" s="36"/>
      <c r="B13706" s="39"/>
    </row>
    <row r="13707" spans="1:2" x14ac:dyDescent="0.3">
      <c r="A13707" s="36"/>
      <c r="B13707" s="39"/>
    </row>
    <row r="13708" spans="1:2" x14ac:dyDescent="0.3">
      <c r="A13708" s="36"/>
      <c r="B13708" s="39"/>
    </row>
    <row r="13709" spans="1:2" x14ac:dyDescent="0.3">
      <c r="A13709" s="36"/>
      <c r="B13709" s="39"/>
    </row>
    <row r="13710" spans="1:2" x14ac:dyDescent="0.3">
      <c r="A13710" s="36"/>
      <c r="B13710" s="39"/>
    </row>
    <row r="13711" spans="1:2" x14ac:dyDescent="0.3">
      <c r="A13711" s="36"/>
      <c r="B13711" s="39"/>
    </row>
    <row r="13712" spans="1:2" x14ac:dyDescent="0.3">
      <c r="A13712" s="36"/>
      <c r="B13712" s="39"/>
    </row>
    <row r="13713" spans="1:2" x14ac:dyDescent="0.3">
      <c r="A13713" s="36"/>
      <c r="B13713" s="39"/>
    </row>
    <row r="13714" spans="1:2" x14ac:dyDescent="0.3">
      <c r="A13714" s="36"/>
      <c r="B13714" s="39"/>
    </row>
    <row r="13715" spans="1:2" x14ac:dyDescent="0.3">
      <c r="A13715" s="36"/>
      <c r="B13715" s="39"/>
    </row>
    <row r="13716" spans="1:2" x14ac:dyDescent="0.3">
      <c r="A13716" s="36"/>
      <c r="B13716" s="39"/>
    </row>
    <row r="13717" spans="1:2" x14ac:dyDescent="0.3">
      <c r="A13717" s="36"/>
      <c r="B13717" s="39"/>
    </row>
    <row r="13718" spans="1:2" x14ac:dyDescent="0.3">
      <c r="A13718" s="36"/>
      <c r="B13718" s="39"/>
    </row>
    <row r="13719" spans="1:2" x14ac:dyDescent="0.3">
      <c r="A13719" s="36"/>
      <c r="B13719" s="39"/>
    </row>
    <row r="13720" spans="1:2" x14ac:dyDescent="0.3">
      <c r="A13720" s="36"/>
      <c r="B13720" s="39"/>
    </row>
    <row r="13721" spans="1:2" x14ac:dyDescent="0.3">
      <c r="A13721" s="36"/>
      <c r="B13721" s="39"/>
    </row>
    <row r="13722" spans="1:2" x14ac:dyDescent="0.3">
      <c r="A13722" s="36"/>
      <c r="B13722" s="39"/>
    </row>
    <row r="13723" spans="1:2" x14ac:dyDescent="0.3">
      <c r="A13723" s="36"/>
      <c r="B13723" s="39"/>
    </row>
    <row r="13724" spans="1:2" x14ac:dyDescent="0.3">
      <c r="A13724" s="36"/>
      <c r="B13724" s="39"/>
    </row>
    <row r="13725" spans="1:2" x14ac:dyDescent="0.3">
      <c r="A13725" s="36"/>
      <c r="B13725" s="39"/>
    </row>
    <row r="13726" spans="1:2" x14ac:dyDescent="0.3">
      <c r="A13726" s="36"/>
      <c r="B13726" s="39"/>
    </row>
    <row r="13727" spans="1:2" x14ac:dyDescent="0.3">
      <c r="A13727" s="36"/>
      <c r="B13727" s="39"/>
    </row>
    <row r="13728" spans="1:2" x14ac:dyDescent="0.3">
      <c r="A13728" s="36"/>
      <c r="B13728" s="39"/>
    </row>
    <row r="13729" spans="1:2" x14ac:dyDescent="0.3">
      <c r="A13729" s="36"/>
      <c r="B13729" s="39"/>
    </row>
    <row r="13730" spans="1:2" x14ac:dyDescent="0.3">
      <c r="A13730" s="36"/>
      <c r="B13730" s="39"/>
    </row>
    <row r="13731" spans="1:2" x14ac:dyDescent="0.3">
      <c r="A13731" s="36"/>
      <c r="B13731" s="39"/>
    </row>
    <row r="13732" spans="1:2" x14ac:dyDescent="0.3">
      <c r="A13732" s="36"/>
      <c r="B13732" s="39"/>
    </row>
    <row r="13733" spans="1:2" x14ac:dyDescent="0.3">
      <c r="A13733" s="36"/>
      <c r="B13733" s="39"/>
    </row>
    <row r="13734" spans="1:2" x14ac:dyDescent="0.3">
      <c r="A13734" s="36"/>
      <c r="B13734" s="39"/>
    </row>
    <row r="13735" spans="1:2" x14ac:dyDescent="0.3">
      <c r="A13735" s="36"/>
      <c r="B13735" s="39"/>
    </row>
    <row r="13736" spans="1:2" x14ac:dyDescent="0.3">
      <c r="A13736" s="36"/>
      <c r="B13736" s="39"/>
    </row>
    <row r="13737" spans="1:2" x14ac:dyDescent="0.3">
      <c r="A13737" s="36"/>
      <c r="B13737" s="39"/>
    </row>
    <row r="13738" spans="1:2" x14ac:dyDescent="0.3">
      <c r="A13738" s="36"/>
      <c r="B13738" s="39"/>
    </row>
    <row r="13739" spans="1:2" x14ac:dyDescent="0.3">
      <c r="A13739" s="36"/>
      <c r="B13739" s="39"/>
    </row>
    <row r="13740" spans="1:2" x14ac:dyDescent="0.3">
      <c r="A13740" s="36"/>
      <c r="B13740" s="39"/>
    </row>
    <row r="13741" spans="1:2" x14ac:dyDescent="0.3">
      <c r="A13741" s="36"/>
      <c r="B13741" s="39"/>
    </row>
    <row r="13742" spans="1:2" x14ac:dyDescent="0.3">
      <c r="A13742" s="36"/>
      <c r="B13742" s="39"/>
    </row>
    <row r="13743" spans="1:2" x14ac:dyDescent="0.3">
      <c r="A13743" s="36"/>
      <c r="B13743" s="39"/>
    </row>
    <row r="13744" spans="1:2" x14ac:dyDescent="0.3">
      <c r="A13744" s="36"/>
      <c r="B13744" s="39"/>
    </row>
    <row r="13745" spans="1:2" x14ac:dyDescent="0.3">
      <c r="A13745" s="36"/>
      <c r="B13745" s="39"/>
    </row>
    <row r="13746" spans="1:2" x14ac:dyDescent="0.3">
      <c r="A13746" s="36"/>
      <c r="B13746" s="39"/>
    </row>
    <row r="13747" spans="1:2" x14ac:dyDescent="0.3">
      <c r="A13747" s="36"/>
      <c r="B13747" s="39"/>
    </row>
    <row r="13748" spans="1:2" x14ac:dyDescent="0.3">
      <c r="A13748" s="36"/>
      <c r="B13748" s="39"/>
    </row>
    <row r="13749" spans="1:2" x14ac:dyDescent="0.3">
      <c r="A13749" s="36"/>
      <c r="B13749" s="39"/>
    </row>
    <row r="13750" spans="1:2" x14ac:dyDescent="0.3">
      <c r="A13750" s="36"/>
      <c r="B13750" s="39"/>
    </row>
    <row r="13751" spans="1:2" x14ac:dyDescent="0.3">
      <c r="A13751" s="36"/>
      <c r="B13751" s="39"/>
    </row>
    <row r="13752" spans="1:2" x14ac:dyDescent="0.3">
      <c r="A13752" s="36"/>
      <c r="B13752" s="39"/>
    </row>
    <row r="13753" spans="1:2" x14ac:dyDescent="0.3">
      <c r="A13753" s="36"/>
      <c r="B13753" s="39"/>
    </row>
    <row r="13754" spans="1:2" x14ac:dyDescent="0.3">
      <c r="A13754" s="36"/>
      <c r="B13754" s="39"/>
    </row>
    <row r="13755" spans="1:2" x14ac:dyDescent="0.3">
      <c r="A13755" s="36"/>
      <c r="B13755" s="39"/>
    </row>
    <row r="13756" spans="1:2" x14ac:dyDescent="0.3">
      <c r="A13756" s="36"/>
      <c r="B13756" s="39"/>
    </row>
    <row r="13757" spans="1:2" x14ac:dyDescent="0.3">
      <c r="A13757" s="36"/>
      <c r="B13757" s="39"/>
    </row>
    <row r="13758" spans="1:2" x14ac:dyDescent="0.3">
      <c r="A13758" s="36"/>
      <c r="B13758" s="39"/>
    </row>
    <row r="13759" spans="1:2" x14ac:dyDescent="0.3">
      <c r="A13759" s="36"/>
      <c r="B13759" s="39"/>
    </row>
    <row r="13760" spans="1:2" x14ac:dyDescent="0.3">
      <c r="A13760" s="36"/>
      <c r="B13760" s="39"/>
    </row>
    <row r="13761" spans="1:2" x14ac:dyDescent="0.3">
      <c r="A13761" s="36"/>
      <c r="B13761" s="39"/>
    </row>
    <row r="13762" spans="1:2" x14ac:dyDescent="0.3">
      <c r="A13762" s="36"/>
      <c r="B13762" s="39"/>
    </row>
    <row r="13763" spans="1:2" x14ac:dyDescent="0.3">
      <c r="A13763" s="36"/>
      <c r="B13763" s="39"/>
    </row>
    <row r="13764" spans="1:2" x14ac:dyDescent="0.3">
      <c r="A13764" s="36"/>
      <c r="B13764" s="39"/>
    </row>
    <row r="13765" spans="1:2" x14ac:dyDescent="0.3">
      <c r="A13765" s="36"/>
      <c r="B13765" s="39"/>
    </row>
    <row r="13766" spans="1:2" x14ac:dyDescent="0.3">
      <c r="A13766" s="36"/>
      <c r="B13766" s="39"/>
    </row>
    <row r="13767" spans="1:2" x14ac:dyDescent="0.3">
      <c r="A13767" s="36"/>
      <c r="B13767" s="39"/>
    </row>
    <row r="13768" spans="1:2" x14ac:dyDescent="0.3">
      <c r="A13768" s="36"/>
      <c r="B13768" s="39"/>
    </row>
    <row r="13769" spans="1:2" x14ac:dyDescent="0.3">
      <c r="A13769" s="36"/>
      <c r="B13769" s="39"/>
    </row>
    <row r="13770" spans="1:2" x14ac:dyDescent="0.3">
      <c r="A13770" s="36"/>
      <c r="B13770" s="39"/>
    </row>
    <row r="13771" spans="1:2" x14ac:dyDescent="0.3">
      <c r="A13771" s="36"/>
      <c r="B13771" s="39"/>
    </row>
    <row r="13772" spans="1:2" x14ac:dyDescent="0.3">
      <c r="A13772" s="36"/>
      <c r="B13772" s="39"/>
    </row>
    <row r="13773" spans="1:2" x14ac:dyDescent="0.3">
      <c r="A13773" s="36"/>
      <c r="B13773" s="39"/>
    </row>
    <row r="13774" spans="1:2" x14ac:dyDescent="0.3">
      <c r="A13774" s="36"/>
      <c r="B13774" s="39"/>
    </row>
    <row r="13775" spans="1:2" x14ac:dyDescent="0.3">
      <c r="A13775" s="36"/>
      <c r="B13775" s="39"/>
    </row>
    <row r="13776" spans="1:2" x14ac:dyDescent="0.3">
      <c r="A13776" s="36"/>
      <c r="B13776" s="39"/>
    </row>
    <row r="13777" spans="1:2" x14ac:dyDescent="0.3">
      <c r="A13777" s="36"/>
      <c r="B13777" s="39"/>
    </row>
    <row r="13778" spans="1:2" x14ac:dyDescent="0.3">
      <c r="A13778" s="36"/>
      <c r="B13778" s="39"/>
    </row>
    <row r="13779" spans="1:2" x14ac:dyDescent="0.3">
      <c r="A13779" s="36"/>
      <c r="B13779" s="39"/>
    </row>
    <row r="13780" spans="1:2" x14ac:dyDescent="0.3">
      <c r="A13780" s="36"/>
      <c r="B13780" s="39"/>
    </row>
    <row r="13781" spans="1:2" x14ac:dyDescent="0.3">
      <c r="A13781" s="36"/>
      <c r="B13781" s="39"/>
    </row>
    <row r="13782" spans="1:2" x14ac:dyDescent="0.3">
      <c r="A13782" s="36"/>
      <c r="B13782" s="39"/>
    </row>
    <row r="13783" spans="1:2" x14ac:dyDescent="0.3">
      <c r="A13783" s="36"/>
      <c r="B13783" s="39"/>
    </row>
    <row r="13784" spans="1:2" x14ac:dyDescent="0.3">
      <c r="A13784" s="36"/>
      <c r="B13784" s="39"/>
    </row>
    <row r="13785" spans="1:2" x14ac:dyDescent="0.3">
      <c r="A13785" s="36"/>
      <c r="B13785" s="39"/>
    </row>
    <row r="13786" spans="1:2" x14ac:dyDescent="0.3">
      <c r="A13786" s="36"/>
      <c r="B13786" s="39"/>
    </row>
    <row r="13787" spans="1:2" x14ac:dyDescent="0.3">
      <c r="A13787" s="36"/>
      <c r="B13787" s="39"/>
    </row>
    <row r="13788" spans="1:2" x14ac:dyDescent="0.3">
      <c r="A13788" s="36"/>
      <c r="B13788" s="39"/>
    </row>
    <row r="13789" spans="1:2" x14ac:dyDescent="0.3">
      <c r="A13789" s="36"/>
      <c r="B13789" s="39"/>
    </row>
    <row r="13790" spans="1:2" x14ac:dyDescent="0.3">
      <c r="A13790" s="36"/>
      <c r="B13790" s="39"/>
    </row>
    <row r="13791" spans="1:2" x14ac:dyDescent="0.3">
      <c r="A13791" s="36"/>
      <c r="B13791" s="39"/>
    </row>
    <row r="13792" spans="1:2" x14ac:dyDescent="0.3">
      <c r="A13792" s="36"/>
      <c r="B13792" s="39"/>
    </row>
    <row r="13793" spans="1:2" x14ac:dyDescent="0.3">
      <c r="A13793" s="36"/>
      <c r="B13793" s="39"/>
    </row>
    <row r="13794" spans="1:2" x14ac:dyDescent="0.3">
      <c r="A13794" s="36"/>
      <c r="B13794" s="39"/>
    </row>
    <row r="13795" spans="1:2" x14ac:dyDescent="0.3">
      <c r="A13795" s="36"/>
      <c r="B13795" s="39"/>
    </row>
    <row r="13796" spans="1:2" x14ac:dyDescent="0.3">
      <c r="A13796" s="36"/>
      <c r="B13796" s="39"/>
    </row>
    <row r="13797" spans="1:2" x14ac:dyDescent="0.3">
      <c r="A13797" s="36"/>
      <c r="B13797" s="39"/>
    </row>
    <row r="13798" spans="1:2" x14ac:dyDescent="0.3">
      <c r="A13798" s="36"/>
      <c r="B13798" s="39"/>
    </row>
    <row r="13799" spans="1:2" x14ac:dyDescent="0.3">
      <c r="A13799" s="36"/>
      <c r="B13799" s="39"/>
    </row>
    <row r="13800" spans="1:2" x14ac:dyDescent="0.3">
      <c r="A13800" s="36"/>
      <c r="B13800" s="39"/>
    </row>
    <row r="13801" spans="1:2" x14ac:dyDescent="0.3">
      <c r="A13801" s="36"/>
      <c r="B13801" s="39"/>
    </row>
    <row r="13802" spans="1:2" x14ac:dyDescent="0.3">
      <c r="A13802" s="36"/>
      <c r="B13802" s="39"/>
    </row>
    <row r="13803" spans="1:2" x14ac:dyDescent="0.3">
      <c r="A13803" s="36"/>
      <c r="B13803" s="39"/>
    </row>
    <row r="13804" spans="1:2" x14ac:dyDescent="0.3">
      <c r="A13804" s="36"/>
      <c r="B13804" s="39"/>
    </row>
    <row r="13805" spans="1:2" x14ac:dyDescent="0.3">
      <c r="A13805" s="36"/>
      <c r="B13805" s="39"/>
    </row>
    <row r="13806" spans="1:2" x14ac:dyDescent="0.3">
      <c r="A13806" s="36"/>
      <c r="B13806" s="39"/>
    </row>
    <row r="13807" spans="1:2" x14ac:dyDescent="0.3">
      <c r="A13807" s="36"/>
      <c r="B13807" s="39"/>
    </row>
    <row r="13808" spans="1:2" x14ac:dyDescent="0.3">
      <c r="A13808" s="36"/>
      <c r="B13808" s="39"/>
    </row>
    <row r="13809" spans="1:2" x14ac:dyDescent="0.3">
      <c r="A13809" s="36"/>
      <c r="B13809" s="39"/>
    </row>
    <row r="13810" spans="1:2" x14ac:dyDescent="0.3">
      <c r="A13810" s="36"/>
      <c r="B13810" s="39"/>
    </row>
    <row r="13811" spans="1:2" x14ac:dyDescent="0.3">
      <c r="A13811" s="36"/>
      <c r="B13811" s="39"/>
    </row>
    <row r="13812" spans="1:2" x14ac:dyDescent="0.3">
      <c r="A13812" s="36"/>
      <c r="B13812" s="39"/>
    </row>
    <row r="13813" spans="1:2" x14ac:dyDescent="0.3">
      <c r="A13813" s="36"/>
      <c r="B13813" s="39"/>
    </row>
    <row r="13814" spans="1:2" x14ac:dyDescent="0.3">
      <c r="A13814" s="36"/>
      <c r="B13814" s="39"/>
    </row>
    <row r="13815" spans="1:2" x14ac:dyDescent="0.3">
      <c r="A13815" s="36"/>
      <c r="B13815" s="39"/>
    </row>
    <row r="13816" spans="1:2" x14ac:dyDescent="0.3">
      <c r="A13816" s="36"/>
      <c r="B13816" s="39"/>
    </row>
    <row r="13817" spans="1:2" x14ac:dyDescent="0.3">
      <c r="A13817" s="36"/>
      <c r="B13817" s="39"/>
    </row>
    <row r="13818" spans="1:2" x14ac:dyDescent="0.3">
      <c r="A13818" s="36"/>
      <c r="B13818" s="39"/>
    </row>
    <row r="13819" spans="1:2" x14ac:dyDescent="0.3">
      <c r="A13819" s="36"/>
      <c r="B13819" s="39"/>
    </row>
    <row r="13820" spans="1:2" x14ac:dyDescent="0.3">
      <c r="A13820" s="36"/>
      <c r="B13820" s="39"/>
    </row>
    <row r="13821" spans="1:2" x14ac:dyDescent="0.3">
      <c r="A13821" s="36"/>
      <c r="B13821" s="39"/>
    </row>
    <row r="13822" spans="1:2" x14ac:dyDescent="0.3">
      <c r="A13822" s="36"/>
      <c r="B13822" s="39"/>
    </row>
    <row r="13823" spans="1:2" x14ac:dyDescent="0.3">
      <c r="A13823" s="36"/>
      <c r="B13823" s="39"/>
    </row>
    <row r="13824" spans="1:2" x14ac:dyDescent="0.3">
      <c r="A13824" s="36"/>
      <c r="B13824" s="39"/>
    </row>
    <row r="13825" spans="1:2" x14ac:dyDescent="0.3">
      <c r="A13825" s="36"/>
      <c r="B13825" s="39"/>
    </row>
    <row r="13826" spans="1:2" x14ac:dyDescent="0.3">
      <c r="A13826" s="36"/>
      <c r="B13826" s="39"/>
    </row>
    <row r="13827" spans="1:2" x14ac:dyDescent="0.3">
      <c r="A13827" s="36"/>
      <c r="B13827" s="39"/>
    </row>
    <row r="13828" spans="1:2" x14ac:dyDescent="0.3">
      <c r="A13828" s="36"/>
      <c r="B13828" s="39"/>
    </row>
    <row r="13829" spans="1:2" x14ac:dyDescent="0.3">
      <c r="A13829" s="36"/>
      <c r="B13829" s="39"/>
    </row>
    <row r="13830" spans="1:2" x14ac:dyDescent="0.3">
      <c r="A13830" s="36"/>
      <c r="B13830" s="39"/>
    </row>
    <row r="13831" spans="1:2" x14ac:dyDescent="0.3">
      <c r="A13831" s="36"/>
      <c r="B13831" s="39"/>
    </row>
    <row r="13832" spans="1:2" x14ac:dyDescent="0.3">
      <c r="A13832" s="36"/>
      <c r="B13832" s="39"/>
    </row>
    <row r="13833" spans="1:2" x14ac:dyDescent="0.3">
      <c r="A13833" s="36"/>
      <c r="B13833" s="39"/>
    </row>
    <row r="13834" spans="1:2" x14ac:dyDescent="0.3">
      <c r="A13834" s="36"/>
      <c r="B13834" s="39"/>
    </row>
    <row r="13835" spans="1:2" x14ac:dyDescent="0.3">
      <c r="A13835" s="36"/>
      <c r="B13835" s="39"/>
    </row>
    <row r="13836" spans="1:2" x14ac:dyDescent="0.3">
      <c r="A13836" s="36"/>
      <c r="B13836" s="39"/>
    </row>
    <row r="13837" spans="1:2" x14ac:dyDescent="0.3">
      <c r="A13837" s="36"/>
      <c r="B13837" s="39"/>
    </row>
    <row r="13838" spans="1:2" x14ac:dyDescent="0.3">
      <c r="A13838" s="36"/>
      <c r="B13838" s="39"/>
    </row>
    <row r="13839" spans="1:2" x14ac:dyDescent="0.3">
      <c r="A13839" s="36"/>
      <c r="B13839" s="39"/>
    </row>
    <row r="13840" spans="1:2" x14ac:dyDescent="0.3">
      <c r="A13840" s="36"/>
      <c r="B13840" s="39"/>
    </row>
    <row r="13841" spans="1:2" x14ac:dyDescent="0.3">
      <c r="A13841" s="36"/>
      <c r="B13841" s="39"/>
    </row>
    <row r="13842" spans="1:2" x14ac:dyDescent="0.3">
      <c r="A13842" s="36"/>
      <c r="B13842" s="39"/>
    </row>
    <row r="13843" spans="1:2" x14ac:dyDescent="0.3">
      <c r="A13843" s="36"/>
      <c r="B13843" s="39"/>
    </row>
    <row r="13844" spans="1:2" x14ac:dyDescent="0.3">
      <c r="A13844" s="36"/>
      <c r="B13844" s="39"/>
    </row>
    <row r="13845" spans="1:2" x14ac:dyDescent="0.3">
      <c r="A13845" s="36"/>
      <c r="B13845" s="39"/>
    </row>
    <row r="13846" spans="1:2" x14ac:dyDescent="0.3">
      <c r="A13846" s="36"/>
      <c r="B13846" s="39"/>
    </row>
    <row r="13847" spans="1:2" x14ac:dyDescent="0.3">
      <c r="A13847" s="36"/>
      <c r="B13847" s="39"/>
    </row>
    <row r="13848" spans="1:2" x14ac:dyDescent="0.3">
      <c r="A13848" s="36"/>
      <c r="B13848" s="39"/>
    </row>
    <row r="13849" spans="1:2" x14ac:dyDescent="0.3">
      <c r="A13849" s="36"/>
      <c r="B13849" s="39"/>
    </row>
    <row r="13850" spans="1:2" x14ac:dyDescent="0.3">
      <c r="A13850" s="36"/>
      <c r="B13850" s="39"/>
    </row>
    <row r="13851" spans="1:2" x14ac:dyDescent="0.3">
      <c r="A13851" s="36"/>
      <c r="B13851" s="39"/>
    </row>
    <row r="13852" spans="1:2" x14ac:dyDescent="0.3">
      <c r="A13852" s="36"/>
      <c r="B13852" s="39"/>
    </row>
    <row r="13853" spans="1:2" x14ac:dyDescent="0.3">
      <c r="A13853" s="36"/>
      <c r="B13853" s="39"/>
    </row>
    <row r="13854" spans="1:2" x14ac:dyDescent="0.3">
      <c r="A13854" s="36"/>
      <c r="B13854" s="39"/>
    </row>
    <row r="13855" spans="1:2" x14ac:dyDescent="0.3">
      <c r="A13855" s="36"/>
      <c r="B13855" s="39"/>
    </row>
    <row r="13856" spans="1:2" x14ac:dyDescent="0.3">
      <c r="A13856" s="36"/>
      <c r="B13856" s="39"/>
    </row>
    <row r="13857" spans="1:2" x14ac:dyDescent="0.3">
      <c r="A13857" s="36"/>
      <c r="B13857" s="39"/>
    </row>
    <row r="13858" spans="1:2" x14ac:dyDescent="0.3">
      <c r="A13858" s="36"/>
      <c r="B13858" s="39"/>
    </row>
    <row r="13859" spans="1:2" x14ac:dyDescent="0.3">
      <c r="A13859" s="36"/>
      <c r="B13859" s="39"/>
    </row>
    <row r="13860" spans="1:2" x14ac:dyDescent="0.3">
      <c r="A13860" s="36"/>
      <c r="B13860" s="39"/>
    </row>
    <row r="13861" spans="1:2" x14ac:dyDescent="0.3">
      <c r="A13861" s="36"/>
      <c r="B13861" s="39"/>
    </row>
    <row r="13862" spans="1:2" x14ac:dyDescent="0.3">
      <c r="A13862" s="36"/>
      <c r="B13862" s="39"/>
    </row>
    <row r="13863" spans="1:2" x14ac:dyDescent="0.3">
      <c r="A13863" s="36"/>
      <c r="B13863" s="39"/>
    </row>
    <row r="13864" spans="1:2" x14ac:dyDescent="0.3">
      <c r="A13864" s="36"/>
      <c r="B13864" s="39"/>
    </row>
    <row r="13865" spans="1:2" x14ac:dyDescent="0.3">
      <c r="A13865" s="36"/>
      <c r="B13865" s="39"/>
    </row>
    <row r="13866" spans="1:2" x14ac:dyDescent="0.3">
      <c r="A13866" s="36"/>
      <c r="B13866" s="39"/>
    </row>
    <row r="13867" spans="1:2" x14ac:dyDescent="0.3">
      <c r="A13867" s="36"/>
      <c r="B13867" s="39"/>
    </row>
    <row r="13868" spans="1:2" x14ac:dyDescent="0.3">
      <c r="A13868" s="36"/>
      <c r="B13868" s="39"/>
    </row>
    <row r="13869" spans="1:2" x14ac:dyDescent="0.3">
      <c r="A13869" s="36"/>
      <c r="B13869" s="39"/>
    </row>
    <row r="13870" spans="1:2" x14ac:dyDescent="0.3">
      <c r="A13870" s="36"/>
      <c r="B13870" s="39"/>
    </row>
    <row r="13871" spans="1:2" x14ac:dyDescent="0.3">
      <c r="A13871" s="36"/>
      <c r="B13871" s="39"/>
    </row>
    <row r="13872" spans="1:2" x14ac:dyDescent="0.3">
      <c r="A13872" s="36"/>
      <c r="B13872" s="39"/>
    </row>
    <row r="13873" spans="1:2" x14ac:dyDescent="0.3">
      <c r="A13873" s="36"/>
      <c r="B13873" s="39"/>
    </row>
    <row r="13874" spans="1:2" x14ac:dyDescent="0.3">
      <c r="A13874" s="36"/>
      <c r="B13874" s="39"/>
    </row>
    <row r="13875" spans="1:2" x14ac:dyDescent="0.3">
      <c r="A13875" s="36"/>
      <c r="B13875" s="39"/>
    </row>
    <row r="13876" spans="1:2" x14ac:dyDescent="0.3">
      <c r="A13876" s="36"/>
      <c r="B13876" s="39"/>
    </row>
    <row r="13877" spans="1:2" x14ac:dyDescent="0.3">
      <c r="A13877" s="36"/>
      <c r="B13877" s="39"/>
    </row>
    <row r="13878" spans="1:2" x14ac:dyDescent="0.3">
      <c r="A13878" s="36"/>
      <c r="B13878" s="39"/>
    </row>
    <row r="13879" spans="1:2" x14ac:dyDescent="0.3">
      <c r="A13879" s="36"/>
      <c r="B13879" s="39"/>
    </row>
    <row r="13880" spans="1:2" x14ac:dyDescent="0.3">
      <c r="A13880" s="36"/>
      <c r="B13880" s="39"/>
    </row>
    <row r="13881" spans="1:2" x14ac:dyDescent="0.3">
      <c r="A13881" s="36"/>
      <c r="B13881" s="39"/>
    </row>
    <row r="13882" spans="1:2" x14ac:dyDescent="0.3">
      <c r="A13882" s="36"/>
      <c r="B13882" s="39"/>
    </row>
    <row r="13883" spans="1:2" x14ac:dyDescent="0.3">
      <c r="A13883" s="36"/>
      <c r="B13883" s="39"/>
    </row>
    <row r="13884" spans="1:2" x14ac:dyDescent="0.3">
      <c r="A13884" s="36"/>
      <c r="B13884" s="39"/>
    </row>
    <row r="13885" spans="1:2" x14ac:dyDescent="0.3">
      <c r="A13885" s="36"/>
      <c r="B13885" s="39"/>
    </row>
    <row r="13886" spans="1:2" x14ac:dyDescent="0.3">
      <c r="A13886" s="36"/>
      <c r="B13886" s="39"/>
    </row>
    <row r="13887" spans="1:2" x14ac:dyDescent="0.3">
      <c r="A13887" s="36"/>
      <c r="B13887" s="39"/>
    </row>
    <row r="13888" spans="1:2" x14ac:dyDescent="0.3">
      <c r="A13888" s="36"/>
      <c r="B13888" s="39"/>
    </row>
    <row r="13889" spans="1:2" x14ac:dyDescent="0.3">
      <c r="A13889" s="36"/>
      <c r="B13889" s="39"/>
    </row>
    <row r="13890" spans="1:2" x14ac:dyDescent="0.3">
      <c r="A13890" s="36"/>
      <c r="B13890" s="39"/>
    </row>
    <row r="13891" spans="1:2" x14ac:dyDescent="0.3">
      <c r="A13891" s="36"/>
      <c r="B13891" s="39"/>
    </row>
    <row r="13892" spans="1:2" x14ac:dyDescent="0.3">
      <c r="A13892" s="36"/>
      <c r="B13892" s="39"/>
    </row>
    <row r="13893" spans="1:2" x14ac:dyDescent="0.3">
      <c r="A13893" s="36"/>
      <c r="B13893" s="39"/>
    </row>
    <row r="13894" spans="1:2" x14ac:dyDescent="0.3">
      <c r="A13894" s="36"/>
      <c r="B13894" s="39"/>
    </row>
    <row r="13895" spans="1:2" x14ac:dyDescent="0.3">
      <c r="A13895" s="36"/>
      <c r="B13895" s="39"/>
    </row>
    <row r="13896" spans="1:2" x14ac:dyDescent="0.3">
      <c r="A13896" s="36"/>
      <c r="B13896" s="39"/>
    </row>
    <row r="13897" spans="1:2" x14ac:dyDescent="0.3">
      <c r="A13897" s="36"/>
      <c r="B13897" s="39"/>
    </row>
    <row r="13898" spans="1:2" x14ac:dyDescent="0.3">
      <c r="A13898" s="36"/>
      <c r="B13898" s="39"/>
    </row>
    <row r="13899" spans="1:2" x14ac:dyDescent="0.3">
      <c r="A13899" s="36"/>
      <c r="B13899" s="39"/>
    </row>
    <row r="13900" spans="1:2" x14ac:dyDescent="0.3">
      <c r="A13900" s="36"/>
      <c r="B13900" s="39"/>
    </row>
    <row r="13901" spans="1:2" x14ac:dyDescent="0.3">
      <c r="A13901" s="36"/>
      <c r="B13901" s="39"/>
    </row>
    <row r="13902" spans="1:2" x14ac:dyDescent="0.3">
      <c r="A13902" s="36"/>
      <c r="B13902" s="39"/>
    </row>
    <row r="13903" spans="1:2" x14ac:dyDescent="0.3">
      <c r="A13903" s="36"/>
      <c r="B13903" s="39"/>
    </row>
    <row r="13904" spans="1:2" x14ac:dyDescent="0.3">
      <c r="A13904" s="36"/>
      <c r="B13904" s="39"/>
    </row>
    <row r="13905" spans="1:2" x14ac:dyDescent="0.3">
      <c r="A13905" s="36"/>
      <c r="B13905" s="39"/>
    </row>
    <row r="13906" spans="1:2" x14ac:dyDescent="0.3">
      <c r="A13906" s="36"/>
      <c r="B13906" s="39"/>
    </row>
    <row r="13907" spans="1:2" x14ac:dyDescent="0.3">
      <c r="A13907" s="36"/>
      <c r="B13907" s="39"/>
    </row>
    <row r="13908" spans="1:2" x14ac:dyDescent="0.3">
      <c r="A13908" s="36"/>
      <c r="B13908" s="39"/>
    </row>
    <row r="13909" spans="1:2" x14ac:dyDescent="0.3">
      <c r="A13909" s="36"/>
      <c r="B13909" s="39"/>
    </row>
    <row r="13910" spans="1:2" x14ac:dyDescent="0.3">
      <c r="A13910" s="36"/>
      <c r="B13910" s="39"/>
    </row>
    <row r="13911" spans="1:2" x14ac:dyDescent="0.3">
      <c r="A13911" s="36"/>
      <c r="B13911" s="39"/>
    </row>
    <row r="13912" spans="1:2" x14ac:dyDescent="0.3">
      <c r="A13912" s="36"/>
      <c r="B13912" s="39"/>
    </row>
    <row r="13913" spans="1:2" x14ac:dyDescent="0.3">
      <c r="A13913" s="36"/>
      <c r="B13913" s="39"/>
    </row>
    <row r="13914" spans="1:2" x14ac:dyDescent="0.3">
      <c r="A13914" s="36"/>
      <c r="B13914" s="39"/>
    </row>
    <row r="13915" spans="1:2" x14ac:dyDescent="0.3">
      <c r="A13915" s="36"/>
      <c r="B13915" s="39"/>
    </row>
    <row r="13916" spans="1:2" x14ac:dyDescent="0.3">
      <c r="A13916" s="36"/>
      <c r="B13916" s="39"/>
    </row>
    <row r="13917" spans="1:2" x14ac:dyDescent="0.3">
      <c r="A13917" s="36"/>
      <c r="B13917" s="39"/>
    </row>
    <row r="13918" spans="1:2" x14ac:dyDescent="0.3">
      <c r="A13918" s="36"/>
      <c r="B13918" s="39"/>
    </row>
    <row r="13919" spans="1:2" x14ac:dyDescent="0.3">
      <c r="A13919" s="36"/>
      <c r="B13919" s="39"/>
    </row>
    <row r="13920" spans="1:2" x14ac:dyDescent="0.3">
      <c r="A13920" s="36"/>
      <c r="B13920" s="39"/>
    </row>
    <row r="13921" spans="1:2" x14ac:dyDescent="0.3">
      <c r="A13921" s="36"/>
      <c r="B13921" s="39"/>
    </row>
    <row r="13922" spans="1:2" x14ac:dyDescent="0.3">
      <c r="A13922" s="36"/>
      <c r="B13922" s="39"/>
    </row>
    <row r="13923" spans="1:2" x14ac:dyDescent="0.3">
      <c r="A13923" s="36"/>
      <c r="B13923" s="39"/>
    </row>
    <row r="13924" spans="1:2" x14ac:dyDescent="0.3">
      <c r="A13924" s="36"/>
      <c r="B13924" s="39"/>
    </row>
    <row r="13925" spans="1:2" x14ac:dyDescent="0.3">
      <c r="A13925" s="36"/>
      <c r="B13925" s="39"/>
    </row>
    <row r="13926" spans="1:2" x14ac:dyDescent="0.3">
      <c r="A13926" s="36"/>
      <c r="B13926" s="39"/>
    </row>
    <row r="13927" spans="1:2" x14ac:dyDescent="0.3">
      <c r="A13927" s="36"/>
      <c r="B13927" s="39"/>
    </row>
    <row r="13928" spans="1:2" x14ac:dyDescent="0.3">
      <c r="A13928" s="36"/>
      <c r="B13928" s="39"/>
    </row>
    <row r="13929" spans="1:2" x14ac:dyDescent="0.3">
      <c r="A13929" s="36"/>
      <c r="B13929" s="39"/>
    </row>
    <row r="13930" spans="1:2" x14ac:dyDescent="0.3">
      <c r="A13930" s="36"/>
      <c r="B13930" s="39"/>
    </row>
    <row r="13931" spans="1:2" x14ac:dyDescent="0.3">
      <c r="A13931" s="36"/>
      <c r="B13931" s="39"/>
    </row>
    <row r="13932" spans="1:2" x14ac:dyDescent="0.3">
      <c r="A13932" s="36"/>
      <c r="B13932" s="39"/>
    </row>
    <row r="13933" spans="1:2" x14ac:dyDescent="0.3">
      <c r="A13933" s="36"/>
      <c r="B13933" s="39"/>
    </row>
    <row r="13934" spans="1:2" x14ac:dyDescent="0.3">
      <c r="A13934" s="36"/>
      <c r="B13934" s="39"/>
    </row>
    <row r="13935" spans="1:2" x14ac:dyDescent="0.3">
      <c r="A13935" s="36"/>
      <c r="B13935" s="39"/>
    </row>
    <row r="13936" spans="1:2" x14ac:dyDescent="0.3">
      <c r="A13936" s="36"/>
      <c r="B13936" s="39"/>
    </row>
    <row r="13937" spans="1:2" x14ac:dyDescent="0.3">
      <c r="A13937" s="36"/>
      <c r="B13937" s="39"/>
    </row>
    <row r="13938" spans="1:2" x14ac:dyDescent="0.3">
      <c r="A13938" s="36"/>
      <c r="B13938" s="39"/>
    </row>
    <row r="13939" spans="1:2" x14ac:dyDescent="0.3">
      <c r="A13939" s="36"/>
      <c r="B13939" s="39"/>
    </row>
    <row r="13940" spans="1:2" x14ac:dyDescent="0.3">
      <c r="A13940" s="36"/>
      <c r="B13940" s="39"/>
    </row>
    <row r="13941" spans="1:2" x14ac:dyDescent="0.3">
      <c r="A13941" s="36"/>
      <c r="B13941" s="39"/>
    </row>
    <row r="13942" spans="1:2" x14ac:dyDescent="0.3">
      <c r="A13942" s="36"/>
      <c r="B13942" s="39"/>
    </row>
    <row r="13943" spans="1:2" x14ac:dyDescent="0.3">
      <c r="A13943" s="36"/>
      <c r="B13943" s="39"/>
    </row>
    <row r="13944" spans="1:2" x14ac:dyDescent="0.3">
      <c r="A13944" s="36"/>
      <c r="B13944" s="39"/>
    </row>
    <row r="13945" spans="1:2" x14ac:dyDescent="0.3">
      <c r="A13945" s="36"/>
      <c r="B13945" s="39"/>
    </row>
    <row r="13946" spans="1:2" x14ac:dyDescent="0.3">
      <c r="A13946" s="36"/>
      <c r="B13946" s="39"/>
    </row>
    <row r="13947" spans="1:2" x14ac:dyDescent="0.3">
      <c r="A13947" s="36"/>
      <c r="B13947" s="39"/>
    </row>
    <row r="13948" spans="1:2" x14ac:dyDescent="0.3">
      <c r="A13948" s="36"/>
      <c r="B13948" s="39"/>
    </row>
    <row r="13949" spans="1:2" x14ac:dyDescent="0.3">
      <c r="A13949" s="36"/>
      <c r="B13949" s="39"/>
    </row>
    <row r="13950" spans="1:2" x14ac:dyDescent="0.3">
      <c r="A13950" s="36"/>
      <c r="B13950" s="39"/>
    </row>
    <row r="13951" spans="1:2" x14ac:dyDescent="0.3">
      <c r="A13951" s="36"/>
      <c r="B13951" s="39"/>
    </row>
    <row r="13952" spans="1:2" x14ac:dyDescent="0.3">
      <c r="A13952" s="36"/>
      <c r="B13952" s="39"/>
    </row>
    <row r="13953" spans="1:2" x14ac:dyDescent="0.3">
      <c r="A13953" s="36"/>
      <c r="B13953" s="39"/>
    </row>
    <row r="13954" spans="1:2" x14ac:dyDescent="0.3">
      <c r="A13954" s="36"/>
      <c r="B13954" s="39"/>
    </row>
    <row r="13955" spans="1:2" x14ac:dyDescent="0.3">
      <c r="A13955" s="36"/>
      <c r="B13955" s="39"/>
    </row>
    <row r="13956" spans="1:2" x14ac:dyDescent="0.3">
      <c r="A13956" s="36"/>
      <c r="B13956" s="39"/>
    </row>
    <row r="13957" spans="1:2" x14ac:dyDescent="0.3">
      <c r="A13957" s="36"/>
      <c r="B13957" s="39"/>
    </row>
    <row r="13958" spans="1:2" x14ac:dyDescent="0.3">
      <c r="A13958" s="36"/>
      <c r="B13958" s="39"/>
    </row>
    <row r="13959" spans="1:2" x14ac:dyDescent="0.3">
      <c r="A13959" s="36"/>
      <c r="B13959" s="39"/>
    </row>
    <row r="13960" spans="1:2" x14ac:dyDescent="0.3">
      <c r="A13960" s="36"/>
      <c r="B13960" s="39"/>
    </row>
    <row r="13961" spans="1:2" x14ac:dyDescent="0.3">
      <c r="A13961" s="36"/>
      <c r="B13961" s="39"/>
    </row>
    <row r="13962" spans="1:2" x14ac:dyDescent="0.3">
      <c r="A13962" s="36"/>
      <c r="B13962" s="39"/>
    </row>
    <row r="13963" spans="1:2" x14ac:dyDescent="0.3">
      <c r="A13963" s="36"/>
      <c r="B13963" s="39"/>
    </row>
    <row r="13964" spans="1:2" x14ac:dyDescent="0.3">
      <c r="A13964" s="36"/>
      <c r="B13964" s="39"/>
    </row>
    <row r="13965" spans="1:2" x14ac:dyDescent="0.3">
      <c r="A13965" s="36"/>
      <c r="B13965" s="39"/>
    </row>
    <row r="13966" spans="1:2" x14ac:dyDescent="0.3">
      <c r="A13966" s="36"/>
      <c r="B13966" s="39"/>
    </row>
    <row r="13967" spans="1:2" x14ac:dyDescent="0.3">
      <c r="A13967" s="36"/>
      <c r="B13967" s="39"/>
    </row>
    <row r="13968" spans="1:2" x14ac:dyDescent="0.3">
      <c r="A13968" s="36"/>
      <c r="B13968" s="39"/>
    </row>
    <row r="13969" spans="1:2" x14ac:dyDescent="0.3">
      <c r="A13969" s="36"/>
      <c r="B13969" s="39"/>
    </row>
    <row r="13970" spans="1:2" x14ac:dyDescent="0.3">
      <c r="A13970" s="36"/>
      <c r="B13970" s="39"/>
    </row>
    <row r="13971" spans="1:2" x14ac:dyDescent="0.3">
      <c r="A13971" s="36"/>
      <c r="B13971" s="39"/>
    </row>
    <row r="13972" spans="1:2" x14ac:dyDescent="0.3">
      <c r="A13972" s="36"/>
      <c r="B13972" s="39"/>
    </row>
    <row r="13973" spans="1:2" x14ac:dyDescent="0.3">
      <c r="A13973" s="36"/>
      <c r="B13973" s="39"/>
    </row>
    <row r="13974" spans="1:2" x14ac:dyDescent="0.3">
      <c r="A13974" s="36"/>
      <c r="B13974" s="39"/>
    </row>
    <row r="13975" spans="1:2" x14ac:dyDescent="0.3">
      <c r="A13975" s="36"/>
      <c r="B13975" s="39"/>
    </row>
    <row r="13976" spans="1:2" x14ac:dyDescent="0.3">
      <c r="A13976" s="36"/>
      <c r="B13976" s="39"/>
    </row>
    <row r="13977" spans="1:2" x14ac:dyDescent="0.3">
      <c r="A13977" s="36"/>
      <c r="B13977" s="39"/>
    </row>
    <row r="13978" spans="1:2" x14ac:dyDescent="0.3">
      <c r="A13978" s="36"/>
      <c r="B13978" s="39"/>
    </row>
    <row r="13979" spans="1:2" x14ac:dyDescent="0.3">
      <c r="A13979" s="36"/>
      <c r="B13979" s="39"/>
    </row>
    <row r="13980" spans="1:2" x14ac:dyDescent="0.3">
      <c r="A13980" s="36"/>
      <c r="B13980" s="39"/>
    </row>
    <row r="13981" spans="1:2" x14ac:dyDescent="0.3">
      <c r="A13981" s="36"/>
      <c r="B13981" s="39"/>
    </row>
    <row r="13982" spans="1:2" x14ac:dyDescent="0.3">
      <c r="A13982" s="36"/>
      <c r="B13982" s="39"/>
    </row>
    <row r="13983" spans="1:2" x14ac:dyDescent="0.3">
      <c r="A13983" s="36"/>
      <c r="B13983" s="39"/>
    </row>
    <row r="13984" spans="1:2" x14ac:dyDescent="0.3">
      <c r="A13984" s="36"/>
      <c r="B13984" s="39"/>
    </row>
    <row r="13985" spans="1:2" x14ac:dyDescent="0.3">
      <c r="A13985" s="36"/>
      <c r="B13985" s="39"/>
    </row>
    <row r="13986" spans="1:2" x14ac:dyDescent="0.3">
      <c r="A13986" s="36"/>
      <c r="B13986" s="39"/>
    </row>
    <row r="13987" spans="1:2" x14ac:dyDescent="0.3">
      <c r="A13987" s="36"/>
      <c r="B13987" s="39"/>
    </row>
    <row r="13988" spans="1:2" x14ac:dyDescent="0.3">
      <c r="A13988" s="36"/>
      <c r="B13988" s="39"/>
    </row>
    <row r="13989" spans="1:2" x14ac:dyDescent="0.3">
      <c r="A13989" s="36"/>
      <c r="B13989" s="39"/>
    </row>
    <row r="13990" spans="1:2" x14ac:dyDescent="0.3">
      <c r="A13990" s="36"/>
      <c r="B13990" s="39"/>
    </row>
    <row r="13991" spans="1:2" x14ac:dyDescent="0.3">
      <c r="A13991" s="36"/>
      <c r="B13991" s="39"/>
    </row>
    <row r="13992" spans="1:2" x14ac:dyDescent="0.3">
      <c r="A13992" s="36"/>
      <c r="B13992" s="39"/>
    </row>
    <row r="13993" spans="1:2" x14ac:dyDescent="0.3">
      <c r="A13993" s="36"/>
      <c r="B13993" s="39"/>
    </row>
    <row r="13994" spans="1:2" x14ac:dyDescent="0.3">
      <c r="A13994" s="36"/>
      <c r="B13994" s="39"/>
    </row>
    <row r="13995" spans="1:2" x14ac:dyDescent="0.3">
      <c r="A13995" s="36"/>
      <c r="B13995" s="39"/>
    </row>
    <row r="13996" spans="1:2" x14ac:dyDescent="0.3">
      <c r="A13996" s="36"/>
      <c r="B13996" s="39"/>
    </row>
    <row r="13997" spans="1:2" x14ac:dyDescent="0.3">
      <c r="A13997" s="36"/>
      <c r="B13997" s="39"/>
    </row>
    <row r="13998" spans="1:2" x14ac:dyDescent="0.3">
      <c r="A13998" s="36"/>
      <c r="B13998" s="39"/>
    </row>
    <row r="13999" spans="1:2" x14ac:dyDescent="0.3">
      <c r="A13999" s="36"/>
      <c r="B13999" s="39"/>
    </row>
    <row r="14000" spans="1:2" x14ac:dyDescent="0.3">
      <c r="A14000" s="36"/>
      <c r="B14000" s="39"/>
    </row>
    <row r="14001" spans="1:2" x14ac:dyDescent="0.3">
      <c r="A14001" s="36"/>
      <c r="B14001" s="39"/>
    </row>
    <row r="14002" spans="1:2" x14ac:dyDescent="0.3">
      <c r="A14002" s="36"/>
      <c r="B14002" s="39"/>
    </row>
    <row r="14003" spans="1:2" x14ac:dyDescent="0.3">
      <c r="A14003" s="36"/>
      <c r="B14003" s="39"/>
    </row>
    <row r="14004" spans="1:2" x14ac:dyDescent="0.3">
      <c r="A14004" s="36"/>
      <c r="B14004" s="39"/>
    </row>
    <row r="14005" spans="1:2" x14ac:dyDescent="0.3">
      <c r="A14005" s="36"/>
      <c r="B14005" s="39"/>
    </row>
    <row r="14006" spans="1:2" x14ac:dyDescent="0.3">
      <c r="A14006" s="36"/>
      <c r="B14006" s="39"/>
    </row>
    <row r="14007" spans="1:2" x14ac:dyDescent="0.3">
      <c r="A14007" s="36"/>
      <c r="B14007" s="39"/>
    </row>
    <row r="14008" spans="1:2" x14ac:dyDescent="0.3">
      <c r="A14008" s="36"/>
      <c r="B14008" s="39"/>
    </row>
    <row r="14009" spans="1:2" x14ac:dyDescent="0.3">
      <c r="A14009" s="36"/>
      <c r="B14009" s="39"/>
    </row>
    <row r="14010" spans="1:2" x14ac:dyDescent="0.3">
      <c r="A14010" s="36"/>
      <c r="B14010" s="39"/>
    </row>
    <row r="14011" spans="1:2" x14ac:dyDescent="0.3">
      <c r="A14011" s="36"/>
      <c r="B14011" s="39"/>
    </row>
    <row r="14012" spans="1:2" x14ac:dyDescent="0.3">
      <c r="A14012" s="36"/>
      <c r="B14012" s="39"/>
    </row>
    <row r="14013" spans="1:2" x14ac:dyDescent="0.3">
      <c r="A14013" s="36"/>
      <c r="B14013" s="39"/>
    </row>
    <row r="14014" spans="1:2" x14ac:dyDescent="0.3">
      <c r="A14014" s="36"/>
      <c r="B14014" s="39"/>
    </row>
    <row r="14015" spans="1:2" x14ac:dyDescent="0.3">
      <c r="A14015" s="36"/>
      <c r="B14015" s="39"/>
    </row>
    <row r="14016" spans="1:2" x14ac:dyDescent="0.3">
      <c r="A14016" s="36"/>
      <c r="B14016" s="39"/>
    </row>
    <row r="14017" spans="1:2" x14ac:dyDescent="0.3">
      <c r="A14017" s="36"/>
      <c r="B14017" s="39"/>
    </row>
    <row r="14018" spans="1:2" x14ac:dyDescent="0.3">
      <c r="A14018" s="36"/>
      <c r="B14018" s="39"/>
    </row>
    <row r="14019" spans="1:2" x14ac:dyDescent="0.3">
      <c r="A14019" s="36"/>
      <c r="B14019" s="39"/>
    </row>
    <row r="14020" spans="1:2" x14ac:dyDescent="0.3">
      <c r="A14020" s="36"/>
      <c r="B14020" s="39"/>
    </row>
    <row r="14021" spans="1:2" x14ac:dyDescent="0.3">
      <c r="A14021" s="36"/>
      <c r="B14021" s="39"/>
    </row>
    <row r="14022" spans="1:2" x14ac:dyDescent="0.3">
      <c r="A14022" s="36"/>
      <c r="B14022" s="39"/>
    </row>
    <row r="14023" spans="1:2" x14ac:dyDescent="0.3">
      <c r="A14023" s="36"/>
      <c r="B14023" s="39"/>
    </row>
    <row r="14024" spans="1:2" x14ac:dyDescent="0.3">
      <c r="A14024" s="36"/>
      <c r="B14024" s="39"/>
    </row>
    <row r="14025" spans="1:2" x14ac:dyDescent="0.3">
      <c r="A14025" s="36"/>
      <c r="B14025" s="39"/>
    </row>
    <row r="14026" spans="1:2" x14ac:dyDescent="0.3">
      <c r="A14026" s="36"/>
      <c r="B14026" s="39"/>
    </row>
    <row r="14027" spans="1:2" x14ac:dyDescent="0.3">
      <c r="A14027" s="36"/>
      <c r="B14027" s="39"/>
    </row>
    <row r="14028" spans="1:2" x14ac:dyDescent="0.3">
      <c r="A14028" s="36"/>
      <c r="B14028" s="39"/>
    </row>
    <row r="14029" spans="1:2" x14ac:dyDescent="0.3">
      <c r="A14029" s="36"/>
      <c r="B14029" s="39"/>
    </row>
    <row r="14030" spans="1:2" x14ac:dyDescent="0.3">
      <c r="A14030" s="36"/>
      <c r="B14030" s="39"/>
    </row>
    <row r="14031" spans="1:2" x14ac:dyDescent="0.3">
      <c r="A14031" s="36"/>
      <c r="B14031" s="39"/>
    </row>
    <row r="14032" spans="1:2" x14ac:dyDescent="0.3">
      <c r="A14032" s="36"/>
      <c r="B14032" s="39"/>
    </row>
    <row r="14033" spans="1:2" x14ac:dyDescent="0.3">
      <c r="A14033" s="36"/>
      <c r="B14033" s="39"/>
    </row>
    <row r="14034" spans="1:2" x14ac:dyDescent="0.3">
      <c r="A14034" s="36"/>
      <c r="B14034" s="39"/>
    </row>
    <row r="14035" spans="1:2" x14ac:dyDescent="0.3">
      <c r="A14035" s="36"/>
      <c r="B14035" s="39"/>
    </row>
    <row r="14036" spans="1:2" x14ac:dyDescent="0.3">
      <c r="A14036" s="36"/>
      <c r="B14036" s="39"/>
    </row>
    <row r="14037" spans="1:2" x14ac:dyDescent="0.3">
      <c r="A14037" s="36"/>
      <c r="B14037" s="39"/>
    </row>
    <row r="14038" spans="1:2" x14ac:dyDescent="0.3">
      <c r="A14038" s="36"/>
      <c r="B14038" s="39"/>
    </row>
    <row r="14039" spans="1:2" x14ac:dyDescent="0.3">
      <c r="A14039" s="36"/>
      <c r="B14039" s="39"/>
    </row>
    <row r="14040" spans="1:2" x14ac:dyDescent="0.3">
      <c r="A14040" s="36"/>
      <c r="B14040" s="39"/>
    </row>
    <row r="14041" spans="1:2" x14ac:dyDescent="0.3">
      <c r="A14041" s="36"/>
      <c r="B14041" s="39"/>
    </row>
    <row r="14042" spans="1:2" x14ac:dyDescent="0.3">
      <c r="A14042" s="36"/>
      <c r="B14042" s="39"/>
    </row>
    <row r="14043" spans="1:2" x14ac:dyDescent="0.3">
      <c r="A14043" s="36"/>
      <c r="B14043" s="39"/>
    </row>
    <row r="14044" spans="1:2" x14ac:dyDescent="0.3">
      <c r="A14044" s="36"/>
      <c r="B14044" s="39"/>
    </row>
    <row r="14045" spans="1:2" x14ac:dyDescent="0.3">
      <c r="A14045" s="36"/>
      <c r="B14045" s="39"/>
    </row>
    <row r="14046" spans="1:2" x14ac:dyDescent="0.3">
      <c r="A14046" s="36"/>
      <c r="B14046" s="39"/>
    </row>
    <row r="14047" spans="1:2" x14ac:dyDescent="0.3">
      <c r="A14047" s="36"/>
      <c r="B14047" s="39"/>
    </row>
    <row r="14048" spans="1:2" x14ac:dyDescent="0.3">
      <c r="A14048" s="36"/>
      <c r="B14048" s="39"/>
    </row>
    <row r="14049" spans="1:2" x14ac:dyDescent="0.3">
      <c r="A14049" s="36"/>
      <c r="B14049" s="39"/>
    </row>
    <row r="14050" spans="1:2" x14ac:dyDescent="0.3">
      <c r="A14050" s="36"/>
      <c r="B14050" s="39"/>
    </row>
    <row r="14051" spans="1:2" x14ac:dyDescent="0.3">
      <c r="A14051" s="36"/>
      <c r="B14051" s="39"/>
    </row>
    <row r="14052" spans="1:2" x14ac:dyDescent="0.3">
      <c r="A14052" s="36"/>
      <c r="B14052" s="39"/>
    </row>
    <row r="14053" spans="1:2" x14ac:dyDescent="0.3">
      <c r="A14053" s="36"/>
      <c r="B14053" s="39"/>
    </row>
    <row r="14054" spans="1:2" x14ac:dyDescent="0.3">
      <c r="A14054" s="36"/>
      <c r="B14054" s="39"/>
    </row>
    <row r="14055" spans="1:2" x14ac:dyDescent="0.3">
      <c r="A14055" s="36"/>
      <c r="B14055" s="39"/>
    </row>
    <row r="14056" spans="1:2" x14ac:dyDescent="0.3">
      <c r="A14056" s="36"/>
      <c r="B14056" s="39"/>
    </row>
    <row r="14057" spans="1:2" x14ac:dyDescent="0.3">
      <c r="A14057" s="36"/>
      <c r="B14057" s="39"/>
    </row>
    <row r="14058" spans="1:2" x14ac:dyDescent="0.3">
      <c r="A14058" s="36"/>
      <c r="B14058" s="39"/>
    </row>
    <row r="14059" spans="1:2" x14ac:dyDescent="0.3">
      <c r="A14059" s="36"/>
      <c r="B14059" s="39"/>
    </row>
    <row r="14060" spans="1:2" x14ac:dyDescent="0.3">
      <c r="A14060" s="36"/>
      <c r="B14060" s="39"/>
    </row>
    <row r="14061" spans="1:2" x14ac:dyDescent="0.3">
      <c r="A14061" s="36"/>
      <c r="B14061" s="39"/>
    </row>
    <row r="14062" spans="1:2" x14ac:dyDescent="0.3">
      <c r="A14062" s="36"/>
      <c r="B14062" s="39"/>
    </row>
    <row r="14063" spans="1:2" x14ac:dyDescent="0.3">
      <c r="A14063" s="36"/>
      <c r="B14063" s="39"/>
    </row>
    <row r="14064" spans="1:2" x14ac:dyDescent="0.3">
      <c r="A14064" s="36"/>
      <c r="B14064" s="39"/>
    </row>
    <row r="14065" spans="1:2" x14ac:dyDescent="0.3">
      <c r="A14065" s="36"/>
      <c r="B14065" s="39"/>
    </row>
    <row r="14066" spans="1:2" x14ac:dyDescent="0.3">
      <c r="A14066" s="36"/>
      <c r="B14066" s="39"/>
    </row>
    <row r="14067" spans="1:2" x14ac:dyDescent="0.3">
      <c r="A14067" s="36"/>
      <c r="B14067" s="39"/>
    </row>
    <row r="14068" spans="1:2" x14ac:dyDescent="0.3">
      <c r="A14068" s="36"/>
      <c r="B14068" s="39"/>
    </row>
    <row r="14069" spans="1:2" x14ac:dyDescent="0.3">
      <c r="A14069" s="36"/>
      <c r="B14069" s="39"/>
    </row>
    <row r="14070" spans="1:2" x14ac:dyDescent="0.3">
      <c r="A14070" s="36"/>
      <c r="B14070" s="39"/>
    </row>
    <row r="14071" spans="1:2" x14ac:dyDescent="0.3">
      <c r="A14071" s="36"/>
      <c r="B14071" s="39"/>
    </row>
    <row r="14072" spans="1:2" x14ac:dyDescent="0.3">
      <c r="A14072" s="36"/>
      <c r="B14072" s="39"/>
    </row>
    <row r="14073" spans="1:2" x14ac:dyDescent="0.3">
      <c r="A14073" s="36"/>
      <c r="B14073" s="39"/>
    </row>
    <row r="14074" spans="1:2" x14ac:dyDescent="0.3">
      <c r="A14074" s="36"/>
      <c r="B14074" s="39"/>
    </row>
    <row r="14075" spans="1:2" x14ac:dyDescent="0.3">
      <c r="A14075" s="36"/>
      <c r="B14075" s="39"/>
    </row>
    <row r="14076" spans="1:2" x14ac:dyDescent="0.3">
      <c r="A14076" s="36"/>
      <c r="B14076" s="39"/>
    </row>
    <row r="14077" spans="1:2" x14ac:dyDescent="0.3">
      <c r="A14077" s="36"/>
      <c r="B14077" s="39"/>
    </row>
    <row r="14078" spans="1:2" x14ac:dyDescent="0.3">
      <c r="A14078" s="36"/>
      <c r="B14078" s="39"/>
    </row>
    <row r="14079" spans="1:2" x14ac:dyDescent="0.3">
      <c r="A14079" s="36"/>
      <c r="B14079" s="39"/>
    </row>
    <row r="14080" spans="1:2" x14ac:dyDescent="0.3">
      <c r="A14080" s="36"/>
      <c r="B14080" s="39"/>
    </row>
    <row r="14081" spans="1:2" x14ac:dyDescent="0.3">
      <c r="A14081" s="36"/>
      <c r="B14081" s="39"/>
    </row>
    <row r="14082" spans="1:2" x14ac:dyDescent="0.3">
      <c r="A14082" s="36"/>
      <c r="B14082" s="39"/>
    </row>
    <row r="14083" spans="1:2" x14ac:dyDescent="0.3">
      <c r="A14083" s="36"/>
      <c r="B14083" s="39"/>
    </row>
    <row r="14084" spans="1:2" x14ac:dyDescent="0.3">
      <c r="A14084" s="36"/>
      <c r="B14084" s="39"/>
    </row>
    <row r="14085" spans="1:2" x14ac:dyDescent="0.3">
      <c r="A14085" s="36"/>
      <c r="B14085" s="39"/>
    </row>
    <row r="14086" spans="1:2" x14ac:dyDescent="0.3">
      <c r="A14086" s="36"/>
      <c r="B14086" s="39"/>
    </row>
    <row r="14087" spans="1:2" x14ac:dyDescent="0.3">
      <c r="A14087" s="36"/>
      <c r="B14087" s="39"/>
    </row>
    <row r="14088" spans="1:2" x14ac:dyDescent="0.3">
      <c r="A14088" s="36"/>
      <c r="B14088" s="39"/>
    </row>
    <row r="14089" spans="1:2" x14ac:dyDescent="0.3">
      <c r="A14089" s="36"/>
      <c r="B14089" s="39"/>
    </row>
    <row r="14090" spans="1:2" x14ac:dyDescent="0.3">
      <c r="A14090" s="36"/>
      <c r="B14090" s="39"/>
    </row>
    <row r="14091" spans="1:2" x14ac:dyDescent="0.3">
      <c r="A14091" s="36"/>
      <c r="B14091" s="39"/>
    </row>
    <row r="14092" spans="1:2" x14ac:dyDescent="0.3">
      <c r="A14092" s="36"/>
      <c r="B14092" s="39"/>
    </row>
    <row r="14093" spans="1:2" x14ac:dyDescent="0.3">
      <c r="A14093" s="36"/>
      <c r="B14093" s="39"/>
    </row>
    <row r="14094" spans="1:2" x14ac:dyDescent="0.3">
      <c r="A14094" s="36"/>
      <c r="B14094" s="39"/>
    </row>
    <row r="14095" spans="1:2" x14ac:dyDescent="0.3">
      <c r="A14095" s="36"/>
      <c r="B14095" s="39"/>
    </row>
    <row r="14096" spans="1:2" x14ac:dyDescent="0.3">
      <c r="A14096" s="36"/>
      <c r="B14096" s="39"/>
    </row>
    <row r="14097" spans="1:2" x14ac:dyDescent="0.3">
      <c r="A14097" s="36"/>
      <c r="B14097" s="39"/>
    </row>
    <row r="14098" spans="1:2" x14ac:dyDescent="0.3">
      <c r="A14098" s="36"/>
      <c r="B14098" s="39"/>
    </row>
    <row r="14099" spans="1:2" x14ac:dyDescent="0.3">
      <c r="A14099" s="36"/>
      <c r="B14099" s="39"/>
    </row>
    <row r="14100" spans="1:2" x14ac:dyDescent="0.3">
      <c r="A14100" s="36"/>
      <c r="B14100" s="39"/>
    </row>
    <row r="14101" spans="1:2" x14ac:dyDescent="0.3">
      <c r="A14101" s="36"/>
      <c r="B14101" s="39"/>
    </row>
    <row r="14102" spans="1:2" x14ac:dyDescent="0.3">
      <c r="A14102" s="36"/>
      <c r="B14102" s="39"/>
    </row>
    <row r="14103" spans="1:2" x14ac:dyDescent="0.3">
      <c r="A14103" s="36"/>
      <c r="B14103" s="39"/>
    </row>
    <row r="14104" spans="1:2" x14ac:dyDescent="0.3">
      <c r="A14104" s="36"/>
      <c r="B14104" s="39"/>
    </row>
    <row r="14105" spans="1:2" x14ac:dyDescent="0.3">
      <c r="A14105" s="36"/>
      <c r="B14105" s="39"/>
    </row>
    <row r="14106" spans="1:2" x14ac:dyDescent="0.3">
      <c r="A14106" s="36"/>
      <c r="B14106" s="39"/>
    </row>
    <row r="14107" spans="1:2" x14ac:dyDescent="0.3">
      <c r="A14107" s="36"/>
      <c r="B14107" s="39"/>
    </row>
    <row r="14108" spans="1:2" x14ac:dyDescent="0.3">
      <c r="A14108" s="36"/>
      <c r="B14108" s="39"/>
    </row>
    <row r="14109" spans="1:2" x14ac:dyDescent="0.3">
      <c r="A14109" s="36"/>
      <c r="B14109" s="39"/>
    </row>
    <row r="14110" spans="1:2" x14ac:dyDescent="0.3">
      <c r="A14110" s="36"/>
      <c r="B14110" s="39"/>
    </row>
    <row r="14111" spans="1:2" x14ac:dyDescent="0.3">
      <c r="A14111" s="36"/>
      <c r="B14111" s="39"/>
    </row>
    <row r="14112" spans="1:2" x14ac:dyDescent="0.3">
      <c r="A14112" s="36"/>
      <c r="B14112" s="39"/>
    </row>
    <row r="14113" spans="1:2" x14ac:dyDescent="0.3">
      <c r="A14113" s="36"/>
      <c r="B14113" s="39"/>
    </row>
    <row r="14114" spans="1:2" x14ac:dyDescent="0.3">
      <c r="A14114" s="36"/>
      <c r="B14114" s="39"/>
    </row>
    <row r="14115" spans="1:2" x14ac:dyDescent="0.3">
      <c r="A14115" s="36"/>
      <c r="B14115" s="39"/>
    </row>
    <row r="14116" spans="1:2" x14ac:dyDescent="0.3">
      <c r="A14116" s="36"/>
      <c r="B14116" s="39"/>
    </row>
    <row r="14117" spans="1:2" x14ac:dyDescent="0.3">
      <c r="A14117" s="36"/>
      <c r="B14117" s="39"/>
    </row>
    <row r="14118" spans="1:2" x14ac:dyDescent="0.3">
      <c r="A14118" s="36"/>
      <c r="B14118" s="39"/>
    </row>
    <row r="14119" spans="1:2" x14ac:dyDescent="0.3">
      <c r="A14119" s="36"/>
      <c r="B14119" s="39"/>
    </row>
    <row r="14120" spans="1:2" x14ac:dyDescent="0.3">
      <c r="A14120" s="36"/>
      <c r="B14120" s="39"/>
    </row>
    <row r="14121" spans="1:2" x14ac:dyDescent="0.3">
      <c r="A14121" s="36"/>
      <c r="B14121" s="39"/>
    </row>
    <row r="14122" spans="1:2" x14ac:dyDescent="0.3">
      <c r="A14122" s="36"/>
      <c r="B14122" s="39"/>
    </row>
    <row r="14123" spans="1:2" x14ac:dyDescent="0.3">
      <c r="A14123" s="36"/>
      <c r="B14123" s="39"/>
    </row>
    <row r="14124" spans="1:2" x14ac:dyDescent="0.3">
      <c r="A14124" s="36"/>
      <c r="B14124" s="39"/>
    </row>
    <row r="14125" spans="1:2" x14ac:dyDescent="0.3">
      <c r="A14125" s="36"/>
      <c r="B14125" s="39"/>
    </row>
    <row r="14126" spans="1:2" x14ac:dyDescent="0.3">
      <c r="A14126" s="36"/>
      <c r="B14126" s="39"/>
    </row>
    <row r="14127" spans="1:2" x14ac:dyDescent="0.3">
      <c r="A14127" s="36"/>
      <c r="B14127" s="39"/>
    </row>
    <row r="14128" spans="1:2" x14ac:dyDescent="0.3">
      <c r="A14128" s="36"/>
      <c r="B14128" s="39"/>
    </row>
    <row r="14129" spans="1:2" x14ac:dyDescent="0.3">
      <c r="A14129" s="36"/>
      <c r="B14129" s="39"/>
    </row>
    <row r="14130" spans="1:2" x14ac:dyDescent="0.3">
      <c r="A14130" s="36"/>
      <c r="B14130" s="39"/>
    </row>
    <row r="14131" spans="1:2" x14ac:dyDescent="0.3">
      <c r="A14131" s="36"/>
      <c r="B14131" s="39"/>
    </row>
    <row r="14132" spans="1:2" x14ac:dyDescent="0.3">
      <c r="A14132" s="36"/>
      <c r="B14132" s="39"/>
    </row>
    <row r="14133" spans="1:2" x14ac:dyDescent="0.3">
      <c r="A14133" s="36"/>
      <c r="B14133" s="39"/>
    </row>
    <row r="14134" spans="1:2" x14ac:dyDescent="0.3">
      <c r="A14134" s="36"/>
      <c r="B14134" s="39"/>
    </row>
    <row r="14135" spans="1:2" x14ac:dyDescent="0.3">
      <c r="A14135" s="36"/>
      <c r="B14135" s="39"/>
    </row>
    <row r="14136" spans="1:2" x14ac:dyDescent="0.3">
      <c r="A14136" s="36"/>
      <c r="B14136" s="39"/>
    </row>
    <row r="14137" spans="1:2" x14ac:dyDescent="0.3">
      <c r="A14137" s="36"/>
      <c r="B14137" s="39"/>
    </row>
    <row r="14138" spans="1:2" x14ac:dyDescent="0.3">
      <c r="A14138" s="36"/>
      <c r="B14138" s="39"/>
    </row>
    <row r="14139" spans="1:2" x14ac:dyDescent="0.3">
      <c r="A14139" s="36"/>
      <c r="B14139" s="39"/>
    </row>
    <row r="14140" spans="1:2" x14ac:dyDescent="0.3">
      <c r="A14140" s="36"/>
      <c r="B14140" s="39"/>
    </row>
    <row r="14141" spans="1:2" x14ac:dyDescent="0.3">
      <c r="A14141" s="36"/>
      <c r="B14141" s="39"/>
    </row>
    <row r="14142" spans="1:2" x14ac:dyDescent="0.3">
      <c r="A14142" s="36"/>
      <c r="B14142" s="39"/>
    </row>
    <row r="14143" spans="1:2" x14ac:dyDescent="0.3">
      <c r="A14143" s="36"/>
      <c r="B14143" s="39"/>
    </row>
    <row r="14144" spans="1:2" x14ac:dyDescent="0.3">
      <c r="A14144" s="36"/>
      <c r="B14144" s="39"/>
    </row>
    <row r="14145" spans="1:2" x14ac:dyDescent="0.3">
      <c r="A14145" s="36"/>
      <c r="B14145" s="39"/>
    </row>
    <row r="14146" spans="1:2" x14ac:dyDescent="0.3">
      <c r="A14146" s="36"/>
      <c r="B14146" s="39"/>
    </row>
    <row r="14147" spans="1:2" x14ac:dyDescent="0.3">
      <c r="A14147" s="36"/>
      <c r="B14147" s="39"/>
    </row>
    <row r="14148" spans="1:2" x14ac:dyDescent="0.3">
      <c r="A14148" s="36"/>
      <c r="B14148" s="39"/>
    </row>
    <row r="14149" spans="1:2" x14ac:dyDescent="0.3">
      <c r="A14149" s="36"/>
      <c r="B14149" s="39"/>
    </row>
    <row r="14150" spans="1:2" x14ac:dyDescent="0.3">
      <c r="A14150" s="36"/>
      <c r="B14150" s="39"/>
    </row>
    <row r="14151" spans="1:2" x14ac:dyDescent="0.3">
      <c r="A14151" s="36"/>
      <c r="B14151" s="39"/>
    </row>
    <row r="14152" spans="1:2" x14ac:dyDescent="0.3">
      <c r="A14152" s="36"/>
      <c r="B14152" s="39"/>
    </row>
    <row r="14153" spans="1:2" x14ac:dyDescent="0.3">
      <c r="A14153" s="36"/>
      <c r="B14153" s="39"/>
    </row>
    <row r="14154" spans="1:2" x14ac:dyDescent="0.3">
      <c r="A14154" s="36"/>
      <c r="B14154" s="39"/>
    </row>
    <row r="14155" spans="1:2" x14ac:dyDescent="0.3">
      <c r="A14155" s="36"/>
      <c r="B14155" s="39"/>
    </row>
    <row r="14156" spans="1:2" x14ac:dyDescent="0.3">
      <c r="A14156" s="36"/>
      <c r="B14156" s="39"/>
    </row>
    <row r="14157" spans="1:2" x14ac:dyDescent="0.3">
      <c r="A14157" s="36"/>
      <c r="B14157" s="39"/>
    </row>
    <row r="14158" spans="1:2" x14ac:dyDescent="0.3">
      <c r="A14158" s="36"/>
      <c r="B14158" s="39"/>
    </row>
    <row r="14159" spans="1:2" x14ac:dyDescent="0.3">
      <c r="A14159" s="36"/>
      <c r="B14159" s="39"/>
    </row>
    <row r="14160" spans="1:2" x14ac:dyDescent="0.3">
      <c r="A14160" s="36"/>
      <c r="B14160" s="39"/>
    </row>
    <row r="14161" spans="1:2" x14ac:dyDescent="0.3">
      <c r="A14161" s="36"/>
      <c r="B14161" s="39"/>
    </row>
    <row r="14162" spans="1:2" x14ac:dyDescent="0.3">
      <c r="A14162" s="36"/>
      <c r="B14162" s="39"/>
    </row>
    <row r="14163" spans="1:2" x14ac:dyDescent="0.3">
      <c r="A14163" s="36"/>
      <c r="B14163" s="39"/>
    </row>
    <row r="14164" spans="1:2" x14ac:dyDescent="0.3">
      <c r="A14164" s="36"/>
      <c r="B14164" s="39"/>
    </row>
    <row r="14165" spans="1:2" x14ac:dyDescent="0.3">
      <c r="A14165" s="36"/>
      <c r="B14165" s="39"/>
    </row>
    <row r="14166" spans="1:2" x14ac:dyDescent="0.3">
      <c r="A14166" s="36"/>
      <c r="B14166" s="39"/>
    </row>
    <row r="14167" spans="1:2" x14ac:dyDescent="0.3">
      <c r="A14167" s="36"/>
      <c r="B14167" s="39"/>
    </row>
    <row r="14168" spans="1:2" x14ac:dyDescent="0.3">
      <c r="A14168" s="36"/>
      <c r="B14168" s="39"/>
    </row>
    <row r="14169" spans="1:2" x14ac:dyDescent="0.3">
      <c r="A14169" s="36"/>
      <c r="B14169" s="39"/>
    </row>
    <row r="14170" spans="1:2" x14ac:dyDescent="0.3">
      <c r="A14170" s="36"/>
      <c r="B14170" s="39"/>
    </row>
    <row r="14171" spans="1:2" x14ac:dyDescent="0.3">
      <c r="A14171" s="36"/>
      <c r="B14171" s="39"/>
    </row>
    <row r="14172" spans="1:2" x14ac:dyDescent="0.3">
      <c r="A14172" s="36"/>
      <c r="B14172" s="39"/>
    </row>
    <row r="14173" spans="1:2" x14ac:dyDescent="0.3">
      <c r="A14173" s="36"/>
      <c r="B14173" s="39"/>
    </row>
    <row r="14174" spans="1:2" x14ac:dyDescent="0.3">
      <c r="A14174" s="36"/>
      <c r="B14174" s="39"/>
    </row>
    <row r="14175" spans="1:2" x14ac:dyDescent="0.3">
      <c r="A14175" s="36"/>
      <c r="B14175" s="39"/>
    </row>
    <row r="14176" spans="1:2" x14ac:dyDescent="0.3">
      <c r="A14176" s="36"/>
      <c r="B14176" s="39"/>
    </row>
    <row r="14177" spans="1:2" x14ac:dyDescent="0.3">
      <c r="A14177" s="36"/>
      <c r="B14177" s="39"/>
    </row>
    <row r="14178" spans="1:2" x14ac:dyDescent="0.3">
      <c r="A14178" s="36"/>
      <c r="B14178" s="39"/>
    </row>
    <row r="14179" spans="1:2" x14ac:dyDescent="0.3">
      <c r="A14179" s="36"/>
      <c r="B14179" s="39"/>
    </row>
    <row r="14180" spans="1:2" x14ac:dyDescent="0.3">
      <c r="A14180" s="36"/>
      <c r="B14180" s="39"/>
    </row>
    <row r="14181" spans="1:2" x14ac:dyDescent="0.3">
      <c r="A14181" s="36"/>
      <c r="B14181" s="39"/>
    </row>
    <row r="14182" spans="1:2" x14ac:dyDescent="0.3">
      <c r="A14182" s="36"/>
      <c r="B14182" s="39"/>
    </row>
    <row r="14183" spans="1:2" x14ac:dyDescent="0.3">
      <c r="A14183" s="36"/>
      <c r="B14183" s="39"/>
    </row>
    <row r="14184" spans="1:2" x14ac:dyDescent="0.3">
      <c r="A14184" s="36"/>
      <c r="B14184" s="39"/>
    </row>
    <row r="14185" spans="1:2" x14ac:dyDescent="0.3">
      <c r="A14185" s="36"/>
      <c r="B14185" s="39"/>
    </row>
    <row r="14186" spans="1:2" x14ac:dyDescent="0.3">
      <c r="A14186" s="36"/>
      <c r="B14186" s="39"/>
    </row>
    <row r="14187" spans="1:2" x14ac:dyDescent="0.3">
      <c r="A14187" s="36"/>
      <c r="B14187" s="39"/>
    </row>
    <row r="14188" spans="1:2" x14ac:dyDescent="0.3">
      <c r="A14188" s="36"/>
      <c r="B14188" s="39"/>
    </row>
    <row r="14189" spans="1:2" x14ac:dyDescent="0.3">
      <c r="A14189" s="36"/>
      <c r="B14189" s="39"/>
    </row>
    <row r="14190" spans="1:2" x14ac:dyDescent="0.3">
      <c r="A14190" s="36"/>
      <c r="B14190" s="39"/>
    </row>
    <row r="14191" spans="1:2" x14ac:dyDescent="0.3">
      <c r="A14191" s="36"/>
      <c r="B14191" s="39"/>
    </row>
    <row r="14192" spans="1:2" x14ac:dyDescent="0.3">
      <c r="A14192" s="36"/>
      <c r="B14192" s="39"/>
    </row>
    <row r="14193" spans="1:2" x14ac:dyDescent="0.3">
      <c r="A14193" s="36"/>
      <c r="B14193" s="39"/>
    </row>
    <row r="14194" spans="1:2" x14ac:dyDescent="0.3">
      <c r="A14194" s="36"/>
      <c r="B14194" s="39"/>
    </row>
    <row r="14195" spans="1:2" x14ac:dyDescent="0.3">
      <c r="A14195" s="36"/>
      <c r="B14195" s="39"/>
    </row>
    <row r="14196" spans="1:2" x14ac:dyDescent="0.3">
      <c r="A14196" s="36"/>
      <c r="B14196" s="39"/>
    </row>
    <row r="14197" spans="1:2" x14ac:dyDescent="0.3">
      <c r="A14197" s="36"/>
      <c r="B14197" s="39"/>
    </row>
    <row r="14198" spans="1:2" x14ac:dyDescent="0.3">
      <c r="A14198" s="36"/>
      <c r="B14198" s="39"/>
    </row>
    <row r="14199" spans="1:2" x14ac:dyDescent="0.3">
      <c r="A14199" s="36"/>
      <c r="B14199" s="39"/>
    </row>
    <row r="14200" spans="1:2" x14ac:dyDescent="0.3">
      <c r="A14200" s="36"/>
      <c r="B14200" s="39"/>
    </row>
    <row r="14201" spans="1:2" x14ac:dyDescent="0.3">
      <c r="A14201" s="36"/>
      <c r="B14201" s="39"/>
    </row>
    <row r="14202" spans="1:2" x14ac:dyDescent="0.3">
      <c r="A14202" s="36"/>
      <c r="B14202" s="39"/>
    </row>
    <row r="14203" spans="1:2" x14ac:dyDescent="0.3">
      <c r="A14203" s="36"/>
      <c r="B14203" s="39"/>
    </row>
    <row r="14204" spans="1:2" x14ac:dyDescent="0.3">
      <c r="A14204" s="36"/>
      <c r="B14204" s="39"/>
    </row>
    <row r="14205" spans="1:2" x14ac:dyDescent="0.3">
      <c r="A14205" s="36"/>
      <c r="B14205" s="39"/>
    </row>
    <row r="14206" spans="1:2" x14ac:dyDescent="0.3">
      <c r="A14206" s="36"/>
      <c r="B14206" s="39"/>
    </row>
    <row r="14207" spans="1:2" x14ac:dyDescent="0.3">
      <c r="A14207" s="36"/>
      <c r="B14207" s="39"/>
    </row>
    <row r="14208" spans="1:2" x14ac:dyDescent="0.3">
      <c r="A14208" s="36"/>
      <c r="B14208" s="39"/>
    </row>
    <row r="14209" spans="1:2" x14ac:dyDescent="0.3">
      <c r="A14209" s="36"/>
      <c r="B14209" s="39"/>
    </row>
    <row r="14210" spans="1:2" x14ac:dyDescent="0.3">
      <c r="A14210" s="36"/>
      <c r="B14210" s="39"/>
    </row>
    <row r="14211" spans="1:2" x14ac:dyDescent="0.3">
      <c r="A14211" s="36"/>
      <c r="B14211" s="39"/>
    </row>
    <row r="14212" spans="1:2" x14ac:dyDescent="0.3">
      <c r="A14212" s="36"/>
      <c r="B14212" s="39"/>
    </row>
    <row r="14213" spans="1:2" x14ac:dyDescent="0.3">
      <c r="A14213" s="36"/>
      <c r="B14213" s="39"/>
    </row>
    <row r="14214" spans="1:2" x14ac:dyDescent="0.3">
      <c r="A14214" s="36"/>
      <c r="B14214" s="39"/>
    </row>
    <row r="14215" spans="1:2" x14ac:dyDescent="0.3">
      <c r="A14215" s="36"/>
      <c r="B14215" s="39"/>
    </row>
    <row r="14216" spans="1:2" x14ac:dyDescent="0.3">
      <c r="A14216" s="36"/>
      <c r="B14216" s="39"/>
    </row>
    <row r="14217" spans="1:2" x14ac:dyDescent="0.3">
      <c r="A14217" s="36"/>
      <c r="B14217" s="39"/>
    </row>
    <row r="14218" spans="1:2" x14ac:dyDescent="0.3">
      <c r="A14218" s="36"/>
      <c r="B14218" s="39"/>
    </row>
    <row r="14219" spans="1:2" x14ac:dyDescent="0.3">
      <c r="A14219" s="36"/>
      <c r="B14219" s="39"/>
    </row>
    <row r="14220" spans="1:2" x14ac:dyDescent="0.3">
      <c r="A14220" s="36"/>
      <c r="B14220" s="39"/>
    </row>
    <row r="14221" spans="1:2" x14ac:dyDescent="0.3">
      <c r="A14221" s="36"/>
      <c r="B14221" s="39"/>
    </row>
    <row r="14222" spans="1:2" x14ac:dyDescent="0.3">
      <c r="A14222" s="36"/>
      <c r="B14222" s="39"/>
    </row>
    <row r="14223" spans="1:2" x14ac:dyDescent="0.3">
      <c r="A14223" s="36"/>
      <c r="B14223" s="39"/>
    </row>
    <row r="14224" spans="1:2" x14ac:dyDescent="0.3">
      <c r="A14224" s="36"/>
      <c r="B14224" s="39"/>
    </row>
    <row r="14225" spans="1:2" x14ac:dyDescent="0.3">
      <c r="A14225" s="36"/>
      <c r="B14225" s="39"/>
    </row>
    <row r="14226" spans="1:2" x14ac:dyDescent="0.3">
      <c r="A14226" s="36"/>
      <c r="B14226" s="39"/>
    </row>
    <row r="14227" spans="1:2" x14ac:dyDescent="0.3">
      <c r="A14227" s="36"/>
      <c r="B14227" s="39"/>
    </row>
    <row r="14228" spans="1:2" x14ac:dyDescent="0.3">
      <c r="A14228" s="36"/>
      <c r="B14228" s="39"/>
    </row>
    <row r="14229" spans="1:2" x14ac:dyDescent="0.3">
      <c r="A14229" s="36"/>
      <c r="B14229" s="39"/>
    </row>
    <row r="14230" spans="1:2" x14ac:dyDescent="0.3">
      <c r="A14230" s="36"/>
      <c r="B14230" s="39"/>
    </row>
    <row r="14231" spans="1:2" x14ac:dyDescent="0.3">
      <c r="A14231" s="36"/>
      <c r="B14231" s="39"/>
    </row>
    <row r="14232" spans="1:2" x14ac:dyDescent="0.3">
      <c r="A14232" s="36"/>
      <c r="B14232" s="39"/>
    </row>
    <row r="14233" spans="1:2" x14ac:dyDescent="0.3">
      <c r="A14233" s="36"/>
      <c r="B14233" s="39"/>
    </row>
    <row r="14234" spans="1:2" x14ac:dyDescent="0.3">
      <c r="A14234" s="36"/>
      <c r="B14234" s="39"/>
    </row>
    <row r="14235" spans="1:2" x14ac:dyDescent="0.3">
      <c r="A14235" s="36"/>
      <c r="B14235" s="39"/>
    </row>
    <row r="14236" spans="1:2" x14ac:dyDescent="0.3">
      <c r="A14236" s="36"/>
      <c r="B14236" s="39"/>
    </row>
    <row r="14237" spans="1:2" x14ac:dyDescent="0.3">
      <c r="A14237" s="36"/>
      <c r="B14237" s="39"/>
    </row>
    <row r="14238" spans="1:2" x14ac:dyDescent="0.3">
      <c r="A14238" s="36"/>
      <c r="B14238" s="39"/>
    </row>
    <row r="14239" spans="1:2" x14ac:dyDescent="0.3">
      <c r="A14239" s="36"/>
      <c r="B14239" s="39"/>
    </row>
    <row r="14240" spans="1:2" x14ac:dyDescent="0.3">
      <c r="A14240" s="36"/>
      <c r="B14240" s="39"/>
    </row>
    <row r="14241" spans="1:2" x14ac:dyDescent="0.3">
      <c r="A14241" s="36"/>
      <c r="B14241" s="39"/>
    </row>
    <row r="14242" spans="1:2" x14ac:dyDescent="0.3">
      <c r="A14242" s="36"/>
      <c r="B14242" s="39"/>
    </row>
    <row r="14243" spans="1:2" x14ac:dyDescent="0.3">
      <c r="A14243" s="36"/>
      <c r="B14243" s="39"/>
    </row>
    <row r="14244" spans="1:2" x14ac:dyDescent="0.3">
      <c r="A14244" s="36"/>
      <c r="B14244" s="39"/>
    </row>
    <row r="14245" spans="1:2" x14ac:dyDescent="0.3">
      <c r="A14245" s="36"/>
      <c r="B14245" s="39"/>
    </row>
    <row r="14246" spans="1:2" x14ac:dyDescent="0.3">
      <c r="A14246" s="36"/>
      <c r="B14246" s="39"/>
    </row>
    <row r="14247" spans="1:2" x14ac:dyDescent="0.3">
      <c r="A14247" s="36"/>
      <c r="B14247" s="39"/>
    </row>
    <row r="14248" spans="1:2" x14ac:dyDescent="0.3">
      <c r="A14248" s="36"/>
      <c r="B14248" s="39"/>
    </row>
    <row r="14249" spans="1:2" x14ac:dyDescent="0.3">
      <c r="A14249" s="36"/>
      <c r="B14249" s="39"/>
    </row>
    <row r="14250" spans="1:2" x14ac:dyDescent="0.3">
      <c r="A14250" s="36"/>
      <c r="B14250" s="39"/>
    </row>
    <row r="14251" spans="1:2" x14ac:dyDescent="0.3">
      <c r="A14251" s="36"/>
      <c r="B14251" s="39"/>
    </row>
    <row r="14252" spans="1:2" x14ac:dyDescent="0.3">
      <c r="A14252" s="36"/>
      <c r="B14252" s="39"/>
    </row>
    <row r="14253" spans="1:2" x14ac:dyDescent="0.3">
      <c r="A14253" s="36"/>
      <c r="B14253" s="39"/>
    </row>
    <row r="14254" spans="1:2" x14ac:dyDescent="0.3">
      <c r="A14254" s="36"/>
      <c r="B14254" s="39"/>
    </row>
    <row r="14255" spans="1:2" x14ac:dyDescent="0.3">
      <c r="A14255" s="36"/>
      <c r="B14255" s="39"/>
    </row>
    <row r="14256" spans="1:2" x14ac:dyDescent="0.3">
      <c r="A14256" s="36"/>
      <c r="B14256" s="39"/>
    </row>
    <row r="14257" spans="1:2" x14ac:dyDescent="0.3">
      <c r="A14257" s="36"/>
      <c r="B14257" s="39"/>
    </row>
    <row r="14258" spans="1:2" x14ac:dyDescent="0.3">
      <c r="A14258" s="36"/>
      <c r="B14258" s="39"/>
    </row>
    <row r="14259" spans="1:2" x14ac:dyDescent="0.3">
      <c r="A14259" s="36"/>
      <c r="B14259" s="39"/>
    </row>
    <row r="14260" spans="1:2" x14ac:dyDescent="0.3">
      <c r="A14260" s="36"/>
      <c r="B14260" s="39"/>
    </row>
    <row r="14261" spans="1:2" x14ac:dyDescent="0.3">
      <c r="A14261" s="36"/>
      <c r="B14261" s="39"/>
    </row>
    <row r="14262" spans="1:2" x14ac:dyDescent="0.3">
      <c r="A14262" s="36"/>
      <c r="B14262" s="39"/>
    </row>
    <row r="14263" spans="1:2" x14ac:dyDescent="0.3">
      <c r="A14263" s="36"/>
      <c r="B14263" s="39"/>
    </row>
    <row r="14264" spans="1:2" x14ac:dyDescent="0.3">
      <c r="A14264" s="36"/>
      <c r="B14264" s="39"/>
    </row>
    <row r="14265" spans="1:2" x14ac:dyDescent="0.3">
      <c r="A14265" s="36"/>
      <c r="B14265" s="39"/>
    </row>
    <row r="14266" spans="1:2" x14ac:dyDescent="0.3">
      <c r="A14266" s="36"/>
      <c r="B14266" s="39"/>
    </row>
    <row r="14267" spans="1:2" x14ac:dyDescent="0.3">
      <c r="A14267" s="36"/>
      <c r="B14267" s="39"/>
    </row>
    <row r="14268" spans="1:2" x14ac:dyDescent="0.3">
      <c r="A14268" s="36"/>
      <c r="B14268" s="39"/>
    </row>
    <row r="14269" spans="1:2" x14ac:dyDescent="0.3">
      <c r="A14269" s="36"/>
      <c r="B14269" s="39"/>
    </row>
    <row r="14270" spans="1:2" x14ac:dyDescent="0.3">
      <c r="A14270" s="36"/>
      <c r="B14270" s="39"/>
    </row>
    <row r="14271" spans="1:2" x14ac:dyDescent="0.3">
      <c r="A14271" s="36"/>
      <c r="B14271" s="39"/>
    </row>
    <row r="14272" spans="1:2" x14ac:dyDescent="0.3">
      <c r="A14272" s="36"/>
      <c r="B14272" s="39"/>
    </row>
    <row r="14273" spans="1:2" x14ac:dyDescent="0.3">
      <c r="A14273" s="36"/>
      <c r="B14273" s="39"/>
    </row>
    <row r="14274" spans="1:2" x14ac:dyDescent="0.3">
      <c r="A14274" s="36"/>
      <c r="B14274" s="39"/>
    </row>
    <row r="14275" spans="1:2" x14ac:dyDescent="0.3">
      <c r="A14275" s="36"/>
      <c r="B14275" s="39"/>
    </row>
    <row r="14276" spans="1:2" x14ac:dyDescent="0.3">
      <c r="A14276" s="36"/>
      <c r="B14276" s="39"/>
    </row>
    <row r="14277" spans="1:2" x14ac:dyDescent="0.3">
      <c r="A14277" s="36"/>
      <c r="B14277" s="39"/>
    </row>
    <row r="14278" spans="1:2" x14ac:dyDescent="0.3">
      <c r="A14278" s="36"/>
      <c r="B14278" s="39"/>
    </row>
    <row r="14279" spans="1:2" x14ac:dyDescent="0.3">
      <c r="A14279" s="36"/>
      <c r="B14279" s="39"/>
    </row>
    <row r="14280" spans="1:2" x14ac:dyDescent="0.3">
      <c r="A14280" s="36"/>
      <c r="B14280" s="39"/>
    </row>
    <row r="14281" spans="1:2" x14ac:dyDescent="0.3">
      <c r="A14281" s="36"/>
      <c r="B14281" s="39"/>
    </row>
    <row r="14282" spans="1:2" x14ac:dyDescent="0.3">
      <c r="A14282" s="36"/>
      <c r="B14282" s="39"/>
    </row>
    <row r="14283" spans="1:2" x14ac:dyDescent="0.3">
      <c r="A14283" s="36"/>
      <c r="B14283" s="39"/>
    </row>
    <row r="14284" spans="1:2" x14ac:dyDescent="0.3">
      <c r="A14284" s="36"/>
      <c r="B14284" s="39"/>
    </row>
    <row r="14285" spans="1:2" x14ac:dyDescent="0.3">
      <c r="A14285" s="36"/>
      <c r="B14285" s="39"/>
    </row>
    <row r="14286" spans="1:2" x14ac:dyDescent="0.3">
      <c r="A14286" s="36"/>
      <c r="B14286" s="39"/>
    </row>
    <row r="14287" spans="1:2" x14ac:dyDescent="0.3">
      <c r="A14287" s="36"/>
      <c r="B14287" s="39"/>
    </row>
    <row r="14288" spans="1:2" x14ac:dyDescent="0.3">
      <c r="A14288" s="36"/>
      <c r="B14288" s="39"/>
    </row>
    <row r="14289" spans="1:2" x14ac:dyDescent="0.3">
      <c r="A14289" s="36"/>
      <c r="B14289" s="39"/>
    </row>
    <row r="14290" spans="1:2" x14ac:dyDescent="0.3">
      <c r="A14290" s="36"/>
      <c r="B14290" s="39"/>
    </row>
    <row r="14291" spans="1:2" x14ac:dyDescent="0.3">
      <c r="A14291" s="36"/>
      <c r="B14291" s="39"/>
    </row>
    <row r="14292" spans="1:2" x14ac:dyDescent="0.3">
      <c r="A14292" s="36"/>
      <c r="B14292" s="39"/>
    </row>
    <row r="14293" spans="1:2" x14ac:dyDescent="0.3">
      <c r="A14293" s="36"/>
      <c r="B14293" s="39"/>
    </row>
    <row r="14294" spans="1:2" x14ac:dyDescent="0.3">
      <c r="A14294" s="36"/>
      <c r="B14294" s="39"/>
    </row>
    <row r="14295" spans="1:2" x14ac:dyDescent="0.3">
      <c r="A14295" s="36"/>
      <c r="B14295" s="39"/>
    </row>
    <row r="14296" spans="1:2" x14ac:dyDescent="0.3">
      <c r="A14296" s="36"/>
      <c r="B14296" s="39"/>
    </row>
    <row r="14297" spans="1:2" x14ac:dyDescent="0.3">
      <c r="A14297" s="36"/>
      <c r="B14297" s="39"/>
    </row>
    <row r="14298" spans="1:2" x14ac:dyDescent="0.3">
      <c r="A14298" s="36"/>
      <c r="B14298" s="39"/>
    </row>
    <row r="14299" spans="1:2" x14ac:dyDescent="0.3">
      <c r="A14299" s="36"/>
      <c r="B14299" s="39"/>
    </row>
    <row r="14300" spans="1:2" x14ac:dyDescent="0.3">
      <c r="A14300" s="36"/>
      <c r="B14300" s="39"/>
    </row>
    <row r="14301" spans="1:2" x14ac:dyDescent="0.3">
      <c r="A14301" s="36"/>
      <c r="B14301" s="39"/>
    </row>
    <row r="14302" spans="1:2" x14ac:dyDescent="0.3">
      <c r="A14302" s="36"/>
      <c r="B14302" s="39"/>
    </row>
    <row r="14303" spans="1:2" x14ac:dyDescent="0.3">
      <c r="A14303" s="36"/>
      <c r="B14303" s="39"/>
    </row>
    <row r="14304" spans="1:2" x14ac:dyDescent="0.3">
      <c r="A14304" s="36"/>
      <c r="B14304" s="39"/>
    </row>
    <row r="14305" spans="1:2" x14ac:dyDescent="0.3">
      <c r="A14305" s="36"/>
      <c r="B14305" s="39"/>
    </row>
    <row r="14306" spans="1:2" x14ac:dyDescent="0.3">
      <c r="A14306" s="36"/>
      <c r="B14306" s="39"/>
    </row>
    <row r="14307" spans="1:2" x14ac:dyDescent="0.3">
      <c r="A14307" s="36"/>
      <c r="B14307" s="39"/>
    </row>
    <row r="14308" spans="1:2" x14ac:dyDescent="0.3">
      <c r="A14308" s="36"/>
      <c r="B14308" s="39"/>
    </row>
    <row r="14309" spans="1:2" x14ac:dyDescent="0.3">
      <c r="A14309" s="36"/>
      <c r="B14309" s="39"/>
    </row>
    <row r="14310" spans="1:2" x14ac:dyDescent="0.3">
      <c r="A14310" s="36"/>
      <c r="B14310" s="39"/>
    </row>
    <row r="14311" spans="1:2" x14ac:dyDescent="0.3">
      <c r="A14311" s="36"/>
      <c r="B14311" s="39"/>
    </row>
    <row r="14312" spans="1:2" x14ac:dyDescent="0.3">
      <c r="A14312" s="36"/>
      <c r="B14312" s="39"/>
    </row>
    <row r="14313" spans="1:2" x14ac:dyDescent="0.3">
      <c r="A14313" s="36"/>
      <c r="B14313" s="39"/>
    </row>
    <row r="14314" spans="1:2" x14ac:dyDescent="0.3">
      <c r="A14314" s="36"/>
      <c r="B14314" s="39"/>
    </row>
    <row r="14315" spans="1:2" x14ac:dyDescent="0.3">
      <c r="A14315" s="36"/>
      <c r="B14315" s="39"/>
    </row>
    <row r="14316" spans="1:2" x14ac:dyDescent="0.3">
      <c r="A14316" s="36"/>
      <c r="B14316" s="39"/>
    </row>
    <row r="14317" spans="1:2" x14ac:dyDescent="0.3">
      <c r="A14317" s="36"/>
      <c r="B14317" s="39"/>
    </row>
    <row r="14318" spans="1:2" x14ac:dyDescent="0.3">
      <c r="A14318" s="36"/>
      <c r="B14318" s="39"/>
    </row>
    <row r="14319" spans="1:2" x14ac:dyDescent="0.3">
      <c r="A14319" s="36"/>
      <c r="B14319" s="39"/>
    </row>
    <row r="14320" spans="1:2" x14ac:dyDescent="0.3">
      <c r="A14320" s="36"/>
      <c r="B14320" s="39"/>
    </row>
    <row r="14321" spans="1:2" x14ac:dyDescent="0.3">
      <c r="A14321" s="36"/>
      <c r="B14321" s="39"/>
    </row>
    <row r="14322" spans="1:2" x14ac:dyDescent="0.3">
      <c r="A14322" s="36"/>
      <c r="B14322" s="39"/>
    </row>
    <row r="14323" spans="1:2" x14ac:dyDescent="0.3">
      <c r="A14323" s="36"/>
      <c r="B14323" s="39"/>
    </row>
    <row r="14324" spans="1:2" x14ac:dyDescent="0.3">
      <c r="A14324" s="36"/>
      <c r="B14324" s="39"/>
    </row>
    <row r="14325" spans="1:2" x14ac:dyDescent="0.3">
      <c r="A14325" s="36"/>
      <c r="B14325" s="39"/>
    </row>
    <row r="14326" spans="1:2" x14ac:dyDescent="0.3">
      <c r="A14326" s="36"/>
      <c r="B14326" s="39"/>
    </row>
    <row r="14327" spans="1:2" x14ac:dyDescent="0.3">
      <c r="A14327" s="36"/>
      <c r="B14327" s="39"/>
    </row>
    <row r="14328" spans="1:2" x14ac:dyDescent="0.3">
      <c r="A14328" s="36"/>
      <c r="B14328" s="39"/>
    </row>
    <row r="14329" spans="1:2" x14ac:dyDescent="0.3">
      <c r="A14329" s="36"/>
      <c r="B14329" s="39"/>
    </row>
    <row r="14330" spans="1:2" x14ac:dyDescent="0.3">
      <c r="A14330" s="36"/>
      <c r="B14330" s="39"/>
    </row>
    <row r="14331" spans="1:2" x14ac:dyDescent="0.3">
      <c r="A14331" s="36"/>
      <c r="B14331" s="39"/>
    </row>
    <row r="14332" spans="1:2" x14ac:dyDescent="0.3">
      <c r="A14332" s="36"/>
      <c r="B14332" s="39"/>
    </row>
    <row r="14333" spans="1:2" x14ac:dyDescent="0.3">
      <c r="A14333" s="36"/>
      <c r="B14333" s="39"/>
    </row>
    <row r="14334" spans="1:2" x14ac:dyDescent="0.3">
      <c r="A14334" s="36"/>
      <c r="B14334" s="39"/>
    </row>
    <row r="14335" spans="1:2" x14ac:dyDescent="0.3">
      <c r="A14335" s="36"/>
      <c r="B14335" s="39"/>
    </row>
    <row r="14336" spans="1:2" x14ac:dyDescent="0.3">
      <c r="A14336" s="36"/>
      <c r="B14336" s="39"/>
    </row>
    <row r="14337" spans="1:2" x14ac:dyDescent="0.3">
      <c r="A14337" s="36"/>
      <c r="B14337" s="39"/>
    </row>
    <row r="14338" spans="1:2" x14ac:dyDescent="0.3">
      <c r="A14338" s="36"/>
      <c r="B14338" s="39"/>
    </row>
    <row r="14339" spans="1:2" x14ac:dyDescent="0.3">
      <c r="A14339" s="36"/>
      <c r="B14339" s="39"/>
    </row>
    <row r="14340" spans="1:2" x14ac:dyDescent="0.3">
      <c r="A14340" s="36"/>
      <c r="B14340" s="39"/>
    </row>
    <row r="14341" spans="1:2" x14ac:dyDescent="0.3">
      <c r="A14341" s="36"/>
      <c r="B14341" s="39"/>
    </row>
    <row r="14342" spans="1:2" x14ac:dyDescent="0.3">
      <c r="A14342" s="36"/>
      <c r="B14342" s="39"/>
    </row>
    <row r="14343" spans="1:2" x14ac:dyDescent="0.3">
      <c r="A14343" s="36"/>
      <c r="B14343" s="39"/>
    </row>
    <row r="14344" spans="1:2" x14ac:dyDescent="0.3">
      <c r="A14344" s="36"/>
      <c r="B14344" s="39"/>
    </row>
    <row r="14345" spans="1:2" x14ac:dyDescent="0.3">
      <c r="A14345" s="36"/>
      <c r="B14345" s="39"/>
    </row>
    <row r="14346" spans="1:2" x14ac:dyDescent="0.3">
      <c r="A14346" s="36"/>
      <c r="B14346" s="39"/>
    </row>
    <row r="14347" spans="1:2" x14ac:dyDescent="0.3">
      <c r="A14347" s="36"/>
      <c r="B14347" s="39"/>
    </row>
    <row r="14348" spans="1:2" x14ac:dyDescent="0.3">
      <c r="A14348" s="36"/>
      <c r="B14348" s="39"/>
    </row>
    <row r="14349" spans="1:2" x14ac:dyDescent="0.3">
      <c r="A14349" s="36"/>
      <c r="B14349" s="39"/>
    </row>
    <row r="14350" spans="1:2" x14ac:dyDescent="0.3">
      <c r="A14350" s="36"/>
      <c r="B14350" s="39"/>
    </row>
    <row r="14351" spans="1:2" x14ac:dyDescent="0.3">
      <c r="A14351" s="36"/>
      <c r="B14351" s="39"/>
    </row>
    <row r="14352" spans="1:2" x14ac:dyDescent="0.3">
      <c r="A14352" s="36"/>
      <c r="B14352" s="39"/>
    </row>
    <row r="14353" spans="1:2" x14ac:dyDescent="0.3">
      <c r="A14353" s="36"/>
      <c r="B14353" s="39"/>
    </row>
    <row r="14354" spans="1:2" x14ac:dyDescent="0.3">
      <c r="A14354" s="36"/>
      <c r="B14354" s="39"/>
    </row>
    <row r="14355" spans="1:2" x14ac:dyDescent="0.3">
      <c r="A14355" s="36"/>
      <c r="B14355" s="39"/>
    </row>
    <row r="14356" spans="1:2" x14ac:dyDescent="0.3">
      <c r="A14356" s="36"/>
      <c r="B14356" s="39"/>
    </row>
    <row r="14357" spans="1:2" x14ac:dyDescent="0.3">
      <c r="A14357" s="36"/>
      <c r="B14357" s="39"/>
    </row>
    <row r="14358" spans="1:2" x14ac:dyDescent="0.3">
      <c r="A14358" s="36"/>
      <c r="B14358" s="39"/>
    </row>
    <row r="14359" spans="1:2" x14ac:dyDescent="0.3">
      <c r="A14359" s="36"/>
      <c r="B14359" s="39"/>
    </row>
    <row r="14360" spans="1:2" x14ac:dyDescent="0.3">
      <c r="A14360" s="36"/>
      <c r="B14360" s="39"/>
    </row>
    <row r="14361" spans="1:2" x14ac:dyDescent="0.3">
      <c r="A14361" s="36"/>
      <c r="B14361" s="39"/>
    </row>
    <row r="14362" spans="1:2" x14ac:dyDescent="0.3">
      <c r="A14362" s="36"/>
      <c r="B14362" s="39"/>
    </row>
    <row r="14363" spans="1:2" x14ac:dyDescent="0.3">
      <c r="A14363" s="36"/>
      <c r="B14363" s="39"/>
    </row>
    <row r="14364" spans="1:2" x14ac:dyDescent="0.3">
      <c r="A14364" s="36"/>
      <c r="B14364" s="39"/>
    </row>
    <row r="14365" spans="1:2" x14ac:dyDescent="0.3">
      <c r="A14365" s="36"/>
      <c r="B14365" s="39"/>
    </row>
    <row r="14366" spans="1:2" x14ac:dyDescent="0.3">
      <c r="A14366" s="36"/>
      <c r="B14366" s="39"/>
    </row>
    <row r="14367" spans="1:2" x14ac:dyDescent="0.3">
      <c r="A14367" s="36"/>
      <c r="B14367" s="39"/>
    </row>
    <row r="14368" spans="1:2" x14ac:dyDescent="0.3">
      <c r="A14368" s="36"/>
      <c r="B14368" s="39"/>
    </row>
    <row r="14369" spans="1:2" x14ac:dyDescent="0.3">
      <c r="A14369" s="36"/>
      <c r="B14369" s="39"/>
    </row>
    <row r="14370" spans="1:2" x14ac:dyDescent="0.3">
      <c r="A14370" s="36"/>
      <c r="B14370" s="39"/>
    </row>
    <row r="14371" spans="1:2" x14ac:dyDescent="0.3">
      <c r="A14371" s="36"/>
      <c r="B14371" s="39"/>
    </row>
    <row r="14372" spans="1:2" x14ac:dyDescent="0.3">
      <c r="A14372" s="36"/>
      <c r="B14372" s="39"/>
    </row>
    <row r="14373" spans="1:2" x14ac:dyDescent="0.3">
      <c r="A14373" s="36"/>
      <c r="B14373" s="39"/>
    </row>
    <row r="14374" spans="1:2" x14ac:dyDescent="0.3">
      <c r="A14374" s="36"/>
      <c r="B14374" s="39"/>
    </row>
    <row r="14375" spans="1:2" x14ac:dyDescent="0.3">
      <c r="A14375" s="36"/>
      <c r="B14375" s="39"/>
    </row>
    <row r="14376" spans="1:2" x14ac:dyDescent="0.3">
      <c r="A14376" s="36"/>
      <c r="B14376" s="39"/>
    </row>
    <row r="14377" spans="1:2" x14ac:dyDescent="0.3">
      <c r="A14377" s="36"/>
      <c r="B14377" s="39"/>
    </row>
    <row r="14378" spans="1:2" x14ac:dyDescent="0.3">
      <c r="A14378" s="36"/>
      <c r="B14378" s="39"/>
    </row>
    <row r="14379" spans="1:2" x14ac:dyDescent="0.3">
      <c r="A14379" s="36"/>
      <c r="B14379" s="39"/>
    </row>
    <row r="14380" spans="1:2" x14ac:dyDescent="0.3">
      <c r="A14380" s="36"/>
      <c r="B14380" s="39"/>
    </row>
    <row r="14381" spans="1:2" x14ac:dyDescent="0.3">
      <c r="A14381" s="36"/>
      <c r="B14381" s="39"/>
    </row>
    <row r="14382" spans="1:2" x14ac:dyDescent="0.3">
      <c r="A14382" s="36"/>
      <c r="B14382" s="39"/>
    </row>
    <row r="14383" spans="1:2" x14ac:dyDescent="0.3">
      <c r="A14383" s="36"/>
      <c r="B14383" s="39"/>
    </row>
    <row r="14384" spans="1:2" x14ac:dyDescent="0.3">
      <c r="A14384" s="36"/>
      <c r="B14384" s="39"/>
    </row>
    <row r="14385" spans="1:2" x14ac:dyDescent="0.3">
      <c r="A14385" s="36"/>
      <c r="B14385" s="39"/>
    </row>
    <row r="14386" spans="1:2" x14ac:dyDescent="0.3">
      <c r="A14386" s="36"/>
      <c r="B14386" s="39"/>
    </row>
    <row r="14387" spans="1:2" x14ac:dyDescent="0.3">
      <c r="A14387" s="36"/>
      <c r="B14387" s="39"/>
    </row>
    <row r="14388" spans="1:2" x14ac:dyDescent="0.3">
      <c r="A14388" s="36"/>
      <c r="B14388" s="39"/>
    </row>
    <row r="14389" spans="1:2" x14ac:dyDescent="0.3">
      <c r="A14389" s="36"/>
      <c r="B14389" s="39"/>
    </row>
    <row r="14390" spans="1:2" x14ac:dyDescent="0.3">
      <c r="A14390" s="36"/>
      <c r="B14390" s="39"/>
    </row>
    <row r="14391" spans="1:2" x14ac:dyDescent="0.3">
      <c r="A14391" s="36"/>
      <c r="B14391" s="39"/>
    </row>
    <row r="14392" spans="1:2" x14ac:dyDescent="0.3">
      <c r="A14392" s="36"/>
      <c r="B14392" s="39"/>
    </row>
    <row r="14393" spans="1:2" x14ac:dyDescent="0.3">
      <c r="A14393" s="36"/>
      <c r="B14393" s="39"/>
    </row>
    <row r="14394" spans="1:2" x14ac:dyDescent="0.3">
      <c r="A14394" s="36"/>
      <c r="B14394" s="39"/>
    </row>
    <row r="14395" spans="1:2" x14ac:dyDescent="0.3">
      <c r="A14395" s="36"/>
      <c r="B14395" s="39"/>
    </row>
    <row r="14396" spans="1:2" x14ac:dyDescent="0.3">
      <c r="A14396" s="36"/>
      <c r="B14396" s="39"/>
    </row>
    <row r="14397" spans="1:2" x14ac:dyDescent="0.3">
      <c r="A14397" s="36"/>
      <c r="B14397" s="39"/>
    </row>
    <row r="14398" spans="1:2" x14ac:dyDescent="0.3">
      <c r="A14398" s="36"/>
      <c r="B14398" s="39"/>
    </row>
    <row r="14399" spans="1:2" x14ac:dyDescent="0.3">
      <c r="A14399" s="36"/>
      <c r="B14399" s="39"/>
    </row>
    <row r="14400" spans="1:2" x14ac:dyDescent="0.3">
      <c r="A14400" s="36"/>
      <c r="B14400" s="39"/>
    </row>
    <row r="14401" spans="1:2" x14ac:dyDescent="0.3">
      <c r="A14401" s="36"/>
      <c r="B14401" s="39"/>
    </row>
    <row r="14402" spans="1:2" x14ac:dyDescent="0.3">
      <c r="A14402" s="36"/>
      <c r="B14402" s="39"/>
    </row>
    <row r="14403" spans="1:2" x14ac:dyDescent="0.3">
      <c r="A14403" s="36"/>
      <c r="B14403" s="39"/>
    </row>
    <row r="14404" spans="1:2" x14ac:dyDescent="0.3">
      <c r="A14404" s="36"/>
      <c r="B14404" s="39"/>
    </row>
    <row r="14405" spans="1:2" x14ac:dyDescent="0.3">
      <c r="A14405" s="36"/>
      <c r="B14405" s="39"/>
    </row>
    <row r="14406" spans="1:2" x14ac:dyDescent="0.3">
      <c r="A14406" s="36"/>
      <c r="B14406" s="39"/>
    </row>
    <row r="14407" spans="1:2" x14ac:dyDescent="0.3">
      <c r="A14407" s="36"/>
      <c r="B14407" s="39"/>
    </row>
    <row r="14408" spans="1:2" x14ac:dyDescent="0.3">
      <c r="A14408" s="36"/>
      <c r="B14408" s="39"/>
    </row>
    <row r="14409" spans="1:2" x14ac:dyDescent="0.3">
      <c r="A14409" s="36"/>
      <c r="B14409" s="39"/>
    </row>
    <row r="14410" spans="1:2" x14ac:dyDescent="0.3">
      <c r="A14410" s="36"/>
      <c r="B14410" s="39"/>
    </row>
    <row r="14411" spans="1:2" x14ac:dyDescent="0.3">
      <c r="A14411" s="36"/>
      <c r="B14411" s="39"/>
    </row>
    <row r="14412" spans="1:2" x14ac:dyDescent="0.3">
      <c r="A14412" s="36"/>
      <c r="B14412" s="39"/>
    </row>
    <row r="14413" spans="1:2" x14ac:dyDescent="0.3">
      <c r="A14413" s="36"/>
      <c r="B14413" s="39"/>
    </row>
    <row r="14414" spans="1:2" x14ac:dyDescent="0.3">
      <c r="A14414" s="36"/>
      <c r="B14414" s="39"/>
    </row>
    <row r="14415" spans="1:2" x14ac:dyDescent="0.3">
      <c r="A14415" s="36"/>
      <c r="B14415" s="39"/>
    </row>
    <row r="14416" spans="1:2" x14ac:dyDescent="0.3">
      <c r="A14416" s="36"/>
      <c r="B14416" s="39"/>
    </row>
    <row r="14417" spans="1:2" x14ac:dyDescent="0.3">
      <c r="A14417" s="36"/>
      <c r="B14417" s="39"/>
    </row>
    <row r="14418" spans="1:2" x14ac:dyDescent="0.3">
      <c r="A14418" s="36"/>
      <c r="B14418" s="39"/>
    </row>
    <row r="14419" spans="1:2" x14ac:dyDescent="0.3">
      <c r="A14419" s="36"/>
      <c r="B14419" s="39"/>
    </row>
    <row r="14420" spans="1:2" x14ac:dyDescent="0.3">
      <c r="A14420" s="36"/>
      <c r="B14420" s="39"/>
    </row>
    <row r="14421" spans="1:2" x14ac:dyDescent="0.3">
      <c r="A14421" s="36"/>
      <c r="B14421" s="39"/>
    </row>
    <row r="14422" spans="1:2" x14ac:dyDescent="0.3">
      <c r="A14422" s="36"/>
      <c r="B14422" s="39"/>
    </row>
    <row r="14423" spans="1:2" x14ac:dyDescent="0.3">
      <c r="A14423" s="36"/>
      <c r="B14423" s="39"/>
    </row>
    <row r="14424" spans="1:2" x14ac:dyDescent="0.3">
      <c r="A14424" s="36"/>
      <c r="B14424" s="39"/>
    </row>
    <row r="14425" spans="1:2" x14ac:dyDescent="0.3">
      <c r="A14425" s="36"/>
      <c r="B14425" s="39"/>
    </row>
    <row r="14426" spans="1:2" x14ac:dyDescent="0.3">
      <c r="A14426" s="36"/>
      <c r="B14426" s="39"/>
    </row>
    <row r="14427" spans="1:2" x14ac:dyDescent="0.3">
      <c r="A14427" s="36"/>
      <c r="B14427" s="39"/>
    </row>
    <row r="14428" spans="1:2" x14ac:dyDescent="0.3">
      <c r="A14428" s="36"/>
      <c r="B14428" s="39"/>
    </row>
    <row r="14429" spans="1:2" x14ac:dyDescent="0.3">
      <c r="A14429" s="36"/>
      <c r="B14429" s="39"/>
    </row>
    <row r="14430" spans="1:2" x14ac:dyDescent="0.3">
      <c r="A14430" s="36"/>
      <c r="B14430" s="39"/>
    </row>
    <row r="14431" spans="1:2" x14ac:dyDescent="0.3">
      <c r="A14431" s="36"/>
      <c r="B14431" s="39"/>
    </row>
    <row r="14432" spans="1:2" x14ac:dyDescent="0.3">
      <c r="A14432" s="36"/>
      <c r="B14432" s="39"/>
    </row>
    <row r="14433" spans="1:2" x14ac:dyDescent="0.3">
      <c r="A14433" s="36"/>
      <c r="B14433" s="39"/>
    </row>
    <row r="14434" spans="1:2" x14ac:dyDescent="0.3">
      <c r="A14434" s="36"/>
      <c r="B14434" s="39"/>
    </row>
    <row r="14435" spans="1:2" x14ac:dyDescent="0.3">
      <c r="A14435" s="36"/>
      <c r="B14435" s="39"/>
    </row>
    <row r="14436" spans="1:2" x14ac:dyDescent="0.3">
      <c r="A14436" s="36"/>
      <c r="B14436" s="39"/>
    </row>
    <row r="14437" spans="1:2" x14ac:dyDescent="0.3">
      <c r="A14437" s="36"/>
      <c r="B14437" s="39"/>
    </row>
    <row r="14438" spans="1:2" x14ac:dyDescent="0.3">
      <c r="A14438" s="36"/>
      <c r="B14438" s="39"/>
    </row>
    <row r="14439" spans="1:2" x14ac:dyDescent="0.3">
      <c r="A14439" s="36"/>
      <c r="B14439" s="39"/>
    </row>
    <row r="14440" spans="1:2" x14ac:dyDescent="0.3">
      <c r="A14440" s="36"/>
      <c r="B14440" s="39"/>
    </row>
    <row r="14441" spans="1:2" x14ac:dyDescent="0.3">
      <c r="A14441" s="36"/>
      <c r="B14441" s="39"/>
    </row>
    <row r="14442" spans="1:2" x14ac:dyDescent="0.3">
      <c r="A14442" s="36"/>
      <c r="B14442" s="39"/>
    </row>
    <row r="14443" spans="1:2" x14ac:dyDescent="0.3">
      <c r="A14443" s="36"/>
      <c r="B14443" s="39"/>
    </row>
    <row r="14444" spans="1:2" x14ac:dyDescent="0.3">
      <c r="A14444" s="36"/>
      <c r="B14444" s="39"/>
    </row>
    <row r="14445" spans="1:2" x14ac:dyDescent="0.3">
      <c r="A14445" s="36"/>
      <c r="B14445" s="39"/>
    </row>
    <row r="14446" spans="1:2" x14ac:dyDescent="0.3">
      <c r="A14446" s="36"/>
      <c r="B14446" s="39"/>
    </row>
    <row r="14447" spans="1:2" x14ac:dyDescent="0.3">
      <c r="A14447" s="36"/>
      <c r="B14447" s="39"/>
    </row>
    <row r="14448" spans="1:2" x14ac:dyDescent="0.3">
      <c r="A14448" s="36"/>
      <c r="B14448" s="39"/>
    </row>
    <row r="14449" spans="1:2" x14ac:dyDescent="0.3">
      <c r="A14449" s="36"/>
      <c r="B14449" s="39"/>
    </row>
    <row r="14450" spans="1:2" x14ac:dyDescent="0.3">
      <c r="A14450" s="36"/>
      <c r="B14450" s="39"/>
    </row>
    <row r="14451" spans="1:2" x14ac:dyDescent="0.3">
      <c r="A14451" s="36"/>
      <c r="B14451" s="39"/>
    </row>
    <row r="14452" spans="1:2" x14ac:dyDescent="0.3">
      <c r="A14452" s="36"/>
      <c r="B14452" s="39"/>
    </row>
    <row r="14453" spans="1:2" x14ac:dyDescent="0.3">
      <c r="A14453" s="36"/>
      <c r="B14453" s="39"/>
    </row>
    <row r="14454" spans="1:2" x14ac:dyDescent="0.3">
      <c r="A14454" s="36"/>
      <c r="B14454" s="39"/>
    </row>
    <row r="14455" spans="1:2" x14ac:dyDescent="0.3">
      <c r="A14455" s="36"/>
      <c r="B14455" s="39"/>
    </row>
    <row r="14456" spans="1:2" x14ac:dyDescent="0.3">
      <c r="A14456" s="36"/>
      <c r="B14456" s="39"/>
    </row>
    <row r="14457" spans="1:2" x14ac:dyDescent="0.3">
      <c r="A14457" s="36"/>
      <c r="B14457" s="39"/>
    </row>
    <row r="14458" spans="1:2" x14ac:dyDescent="0.3">
      <c r="A14458" s="36"/>
      <c r="B14458" s="39"/>
    </row>
    <row r="14459" spans="1:2" x14ac:dyDescent="0.3">
      <c r="A14459" s="36"/>
      <c r="B14459" s="39"/>
    </row>
    <row r="14460" spans="1:2" x14ac:dyDescent="0.3">
      <c r="A14460" s="36"/>
      <c r="B14460" s="39"/>
    </row>
    <row r="14461" spans="1:2" x14ac:dyDescent="0.3">
      <c r="A14461" s="36"/>
      <c r="B14461" s="39"/>
    </row>
    <row r="14462" spans="1:2" x14ac:dyDescent="0.3">
      <c r="A14462" s="36"/>
      <c r="B14462" s="39"/>
    </row>
    <row r="14463" spans="1:2" x14ac:dyDescent="0.3">
      <c r="A14463" s="36"/>
      <c r="B14463" s="39"/>
    </row>
    <row r="14464" spans="1:2" x14ac:dyDescent="0.3">
      <c r="A14464" s="36"/>
      <c r="B14464" s="39"/>
    </row>
    <row r="14465" spans="1:2" x14ac:dyDescent="0.3">
      <c r="A14465" s="36"/>
      <c r="B14465" s="39"/>
    </row>
    <row r="14466" spans="1:2" x14ac:dyDescent="0.3">
      <c r="A14466" s="36"/>
      <c r="B14466" s="39"/>
    </row>
    <row r="14467" spans="1:2" x14ac:dyDescent="0.3">
      <c r="A14467" s="36"/>
      <c r="B14467" s="39"/>
    </row>
    <row r="14468" spans="1:2" x14ac:dyDescent="0.3">
      <c r="A14468" s="36"/>
      <c r="B14468" s="39"/>
    </row>
    <row r="14469" spans="1:2" x14ac:dyDescent="0.3">
      <c r="A14469" s="36"/>
      <c r="B14469" s="39"/>
    </row>
    <row r="14470" spans="1:2" x14ac:dyDescent="0.3">
      <c r="A14470" s="36"/>
      <c r="B14470" s="39"/>
    </row>
    <row r="14471" spans="1:2" x14ac:dyDescent="0.3">
      <c r="A14471" s="36"/>
      <c r="B14471" s="39"/>
    </row>
    <row r="14472" spans="1:2" x14ac:dyDescent="0.3">
      <c r="A14472" s="36"/>
      <c r="B14472" s="39"/>
    </row>
    <row r="14473" spans="1:2" x14ac:dyDescent="0.3">
      <c r="A14473" s="36"/>
      <c r="B14473" s="39"/>
    </row>
    <row r="14474" spans="1:2" x14ac:dyDescent="0.3">
      <c r="A14474" s="36"/>
      <c r="B14474" s="39"/>
    </row>
    <row r="14475" spans="1:2" x14ac:dyDescent="0.3">
      <c r="A14475" s="36"/>
      <c r="B14475" s="39"/>
    </row>
    <row r="14476" spans="1:2" x14ac:dyDescent="0.3">
      <c r="A14476" s="36"/>
      <c r="B14476" s="39"/>
    </row>
    <row r="14477" spans="1:2" x14ac:dyDescent="0.3">
      <c r="A14477" s="36"/>
      <c r="B14477" s="39"/>
    </row>
    <row r="14478" spans="1:2" x14ac:dyDescent="0.3">
      <c r="A14478" s="36"/>
      <c r="B14478" s="39"/>
    </row>
    <row r="14479" spans="1:2" x14ac:dyDescent="0.3">
      <c r="A14479" s="36"/>
      <c r="B14479" s="39"/>
    </row>
    <row r="14480" spans="1:2" x14ac:dyDescent="0.3">
      <c r="A14480" s="36"/>
      <c r="B14480" s="39"/>
    </row>
    <row r="14481" spans="1:2" x14ac:dyDescent="0.3">
      <c r="A14481" s="36"/>
      <c r="B14481" s="39"/>
    </row>
    <row r="14482" spans="1:2" x14ac:dyDescent="0.3">
      <c r="A14482" s="36"/>
      <c r="B14482" s="39"/>
    </row>
    <row r="14483" spans="1:2" x14ac:dyDescent="0.3">
      <c r="A14483" s="36"/>
      <c r="B14483" s="39"/>
    </row>
    <row r="14484" spans="1:2" x14ac:dyDescent="0.3">
      <c r="A14484" s="36"/>
      <c r="B14484" s="39"/>
    </row>
    <row r="14485" spans="1:2" x14ac:dyDescent="0.3">
      <c r="A14485" s="36"/>
      <c r="B14485" s="39"/>
    </row>
    <row r="14486" spans="1:2" x14ac:dyDescent="0.3">
      <c r="A14486" s="36"/>
      <c r="B14486" s="39"/>
    </row>
    <row r="14487" spans="1:2" x14ac:dyDescent="0.3">
      <c r="A14487" s="36"/>
      <c r="B14487" s="39"/>
    </row>
    <row r="14488" spans="1:2" x14ac:dyDescent="0.3">
      <c r="A14488" s="36"/>
      <c r="B14488" s="39"/>
    </row>
    <row r="14489" spans="1:2" x14ac:dyDescent="0.3">
      <c r="A14489" s="36"/>
      <c r="B14489" s="39"/>
    </row>
    <row r="14490" spans="1:2" x14ac:dyDescent="0.3">
      <c r="A14490" s="36"/>
      <c r="B14490" s="39"/>
    </row>
    <row r="14491" spans="1:2" x14ac:dyDescent="0.3">
      <c r="A14491" s="36"/>
      <c r="B14491" s="39"/>
    </row>
    <row r="14492" spans="1:2" x14ac:dyDescent="0.3">
      <c r="A14492" s="36"/>
      <c r="B14492" s="39"/>
    </row>
    <row r="14493" spans="1:2" x14ac:dyDescent="0.3">
      <c r="A14493" s="36"/>
      <c r="B14493" s="39"/>
    </row>
    <row r="14494" spans="1:2" x14ac:dyDescent="0.3">
      <c r="A14494" s="36"/>
      <c r="B14494" s="39"/>
    </row>
    <row r="14495" spans="1:2" x14ac:dyDescent="0.3">
      <c r="A14495" s="36"/>
      <c r="B14495" s="39"/>
    </row>
    <row r="14496" spans="1:2" x14ac:dyDescent="0.3">
      <c r="A14496" s="36"/>
      <c r="B14496" s="39"/>
    </row>
    <row r="14497" spans="1:2" x14ac:dyDescent="0.3">
      <c r="A14497" s="36"/>
      <c r="B14497" s="39"/>
    </row>
    <row r="14498" spans="1:2" x14ac:dyDescent="0.3">
      <c r="A14498" s="36"/>
      <c r="B14498" s="39"/>
    </row>
    <row r="14499" spans="1:2" x14ac:dyDescent="0.3">
      <c r="A14499" s="36"/>
      <c r="B14499" s="39"/>
    </row>
    <row r="14500" spans="1:2" x14ac:dyDescent="0.3">
      <c r="A14500" s="36"/>
      <c r="B14500" s="39"/>
    </row>
    <row r="14501" spans="1:2" x14ac:dyDescent="0.3">
      <c r="A14501" s="36"/>
      <c r="B14501" s="39"/>
    </row>
    <row r="14502" spans="1:2" x14ac:dyDescent="0.3">
      <c r="A14502" s="36"/>
      <c r="B14502" s="39"/>
    </row>
    <row r="14503" spans="1:2" x14ac:dyDescent="0.3">
      <c r="A14503" s="36"/>
      <c r="B14503" s="39"/>
    </row>
    <row r="14504" spans="1:2" x14ac:dyDescent="0.3">
      <c r="A14504" s="36"/>
      <c r="B14504" s="39"/>
    </row>
    <row r="14505" spans="1:2" x14ac:dyDescent="0.3">
      <c r="A14505" s="36"/>
      <c r="B14505" s="39"/>
    </row>
    <row r="14506" spans="1:2" x14ac:dyDescent="0.3">
      <c r="A14506" s="36"/>
      <c r="B14506" s="39"/>
    </row>
    <row r="14507" spans="1:2" x14ac:dyDescent="0.3">
      <c r="A14507" s="36"/>
      <c r="B14507" s="39"/>
    </row>
    <row r="14508" spans="1:2" x14ac:dyDescent="0.3">
      <c r="A14508" s="36"/>
      <c r="B14508" s="39"/>
    </row>
    <row r="14509" spans="1:2" x14ac:dyDescent="0.3">
      <c r="A14509" s="36"/>
      <c r="B14509" s="39"/>
    </row>
    <row r="14510" spans="1:2" x14ac:dyDescent="0.3">
      <c r="A14510" s="36"/>
      <c r="B14510" s="39"/>
    </row>
    <row r="14511" spans="1:2" x14ac:dyDescent="0.3">
      <c r="A14511" s="36"/>
      <c r="B14511" s="39"/>
    </row>
    <row r="14512" spans="1:2" x14ac:dyDescent="0.3">
      <c r="A14512" s="36"/>
      <c r="B14512" s="39"/>
    </row>
    <row r="14513" spans="1:2" x14ac:dyDescent="0.3">
      <c r="A14513" s="36"/>
      <c r="B14513" s="39"/>
    </row>
    <row r="14514" spans="1:2" x14ac:dyDescent="0.3">
      <c r="A14514" s="36"/>
      <c r="B14514" s="39"/>
    </row>
    <row r="14515" spans="1:2" x14ac:dyDescent="0.3">
      <c r="A14515" s="36"/>
      <c r="B14515" s="39"/>
    </row>
    <row r="14516" spans="1:2" x14ac:dyDescent="0.3">
      <c r="A14516" s="36"/>
      <c r="B14516" s="39"/>
    </row>
    <row r="14517" spans="1:2" x14ac:dyDescent="0.3">
      <c r="A14517" s="36"/>
      <c r="B14517" s="39"/>
    </row>
    <row r="14518" spans="1:2" x14ac:dyDescent="0.3">
      <c r="A14518" s="36"/>
      <c r="B14518" s="39"/>
    </row>
    <row r="14519" spans="1:2" x14ac:dyDescent="0.3">
      <c r="A14519" s="36"/>
      <c r="B14519" s="39"/>
    </row>
    <row r="14520" spans="1:2" x14ac:dyDescent="0.3">
      <c r="A14520" s="36"/>
      <c r="B14520" s="39"/>
    </row>
    <row r="14521" spans="1:2" x14ac:dyDescent="0.3">
      <c r="A14521" s="36"/>
      <c r="B14521" s="39"/>
    </row>
    <row r="14522" spans="1:2" x14ac:dyDescent="0.3">
      <c r="A14522" s="36"/>
      <c r="B14522" s="39"/>
    </row>
    <row r="14523" spans="1:2" x14ac:dyDescent="0.3">
      <c r="A14523" s="36"/>
      <c r="B14523" s="39"/>
    </row>
    <row r="14524" spans="1:2" x14ac:dyDescent="0.3">
      <c r="A14524" s="36"/>
      <c r="B14524" s="39"/>
    </row>
    <row r="14525" spans="1:2" x14ac:dyDescent="0.3">
      <c r="A14525" s="36"/>
      <c r="B14525" s="39"/>
    </row>
    <row r="14526" spans="1:2" x14ac:dyDescent="0.3">
      <c r="A14526" s="36"/>
      <c r="B14526" s="39"/>
    </row>
    <row r="14527" spans="1:2" x14ac:dyDescent="0.3">
      <c r="A14527" s="36"/>
      <c r="B14527" s="39"/>
    </row>
    <row r="14528" spans="1:2" x14ac:dyDescent="0.3">
      <c r="A14528" s="36"/>
      <c r="B14528" s="39"/>
    </row>
    <row r="14529" spans="1:2" x14ac:dyDescent="0.3">
      <c r="A14529" s="36"/>
      <c r="B14529" s="39"/>
    </row>
    <row r="14530" spans="1:2" x14ac:dyDescent="0.3">
      <c r="A14530" s="36"/>
      <c r="B14530" s="39"/>
    </row>
    <row r="14531" spans="1:2" x14ac:dyDescent="0.3">
      <c r="A14531" s="36"/>
      <c r="B14531" s="39"/>
    </row>
    <row r="14532" spans="1:2" x14ac:dyDescent="0.3">
      <c r="A14532" s="36"/>
      <c r="B14532" s="39"/>
    </row>
    <row r="14533" spans="1:2" x14ac:dyDescent="0.3">
      <c r="A14533" s="36"/>
      <c r="B14533" s="39"/>
    </row>
    <row r="14534" spans="1:2" x14ac:dyDescent="0.3">
      <c r="A14534" s="36"/>
      <c r="B14534" s="39"/>
    </row>
    <row r="14535" spans="1:2" x14ac:dyDescent="0.3">
      <c r="A14535" s="36"/>
      <c r="B14535" s="39"/>
    </row>
    <row r="14536" spans="1:2" x14ac:dyDescent="0.3">
      <c r="A14536" s="36"/>
      <c r="B14536" s="39"/>
    </row>
    <row r="14537" spans="1:2" x14ac:dyDescent="0.3">
      <c r="A14537" s="36"/>
      <c r="B14537" s="39"/>
    </row>
    <row r="14538" spans="1:2" x14ac:dyDescent="0.3">
      <c r="A14538" s="36"/>
      <c r="B14538" s="39"/>
    </row>
    <row r="14539" spans="1:2" x14ac:dyDescent="0.3">
      <c r="A14539" s="36"/>
      <c r="B14539" s="39"/>
    </row>
    <row r="14540" spans="1:2" x14ac:dyDescent="0.3">
      <c r="A14540" s="36"/>
      <c r="B14540" s="39"/>
    </row>
    <row r="14541" spans="1:2" x14ac:dyDescent="0.3">
      <c r="A14541" s="36"/>
      <c r="B14541" s="39"/>
    </row>
    <row r="14542" spans="1:2" x14ac:dyDescent="0.3">
      <c r="A14542" s="36"/>
      <c r="B14542" s="39"/>
    </row>
    <row r="14543" spans="1:2" x14ac:dyDescent="0.3">
      <c r="A14543" s="36"/>
      <c r="B14543" s="39"/>
    </row>
    <row r="14544" spans="1:2" x14ac:dyDescent="0.3">
      <c r="A14544" s="36"/>
      <c r="B14544" s="39"/>
    </row>
    <row r="14545" spans="1:2" x14ac:dyDescent="0.3">
      <c r="A14545" s="36"/>
      <c r="B14545" s="39"/>
    </row>
    <row r="14546" spans="1:2" x14ac:dyDescent="0.3">
      <c r="A14546" s="36"/>
      <c r="B14546" s="39"/>
    </row>
    <row r="14547" spans="1:2" x14ac:dyDescent="0.3">
      <c r="A14547" s="36"/>
      <c r="B14547" s="39"/>
    </row>
    <row r="14548" spans="1:2" x14ac:dyDescent="0.3">
      <c r="A14548" s="36"/>
      <c r="B14548" s="39"/>
    </row>
    <row r="14549" spans="1:2" x14ac:dyDescent="0.3">
      <c r="A14549" s="36"/>
      <c r="B14549" s="39"/>
    </row>
    <row r="14550" spans="1:2" x14ac:dyDescent="0.3">
      <c r="A14550" s="36"/>
      <c r="B14550" s="39"/>
    </row>
    <row r="14551" spans="1:2" x14ac:dyDescent="0.3">
      <c r="A14551" s="36"/>
      <c r="B14551" s="39"/>
    </row>
    <row r="14552" spans="1:2" x14ac:dyDescent="0.3">
      <c r="A14552" s="36"/>
      <c r="B14552" s="39"/>
    </row>
    <row r="14553" spans="1:2" x14ac:dyDescent="0.3">
      <c r="A14553" s="36"/>
      <c r="B14553" s="39"/>
    </row>
    <row r="14554" spans="1:2" x14ac:dyDescent="0.3">
      <c r="A14554" s="36"/>
      <c r="B14554" s="39"/>
    </row>
    <row r="14555" spans="1:2" x14ac:dyDescent="0.3">
      <c r="A14555" s="36"/>
      <c r="B14555" s="39"/>
    </row>
    <row r="14556" spans="1:2" x14ac:dyDescent="0.3">
      <c r="A14556" s="36"/>
      <c r="B14556" s="39"/>
    </row>
    <row r="14557" spans="1:2" x14ac:dyDescent="0.3">
      <c r="A14557" s="36"/>
      <c r="B14557" s="39"/>
    </row>
    <row r="14558" spans="1:2" x14ac:dyDescent="0.3">
      <c r="A14558" s="36"/>
      <c r="B14558" s="39"/>
    </row>
    <row r="14559" spans="1:2" x14ac:dyDescent="0.3">
      <c r="A14559" s="36"/>
      <c r="B14559" s="39"/>
    </row>
    <row r="14560" spans="1:2" x14ac:dyDescent="0.3">
      <c r="A14560" s="36"/>
      <c r="B14560" s="39"/>
    </row>
    <row r="14561" spans="1:2" x14ac:dyDescent="0.3">
      <c r="A14561" s="36"/>
      <c r="B14561" s="39"/>
    </row>
    <row r="14562" spans="1:2" x14ac:dyDescent="0.3">
      <c r="A14562" s="36"/>
      <c r="B14562" s="39"/>
    </row>
    <row r="14563" spans="1:2" x14ac:dyDescent="0.3">
      <c r="A14563" s="36"/>
      <c r="B14563" s="39"/>
    </row>
    <row r="14564" spans="1:2" x14ac:dyDescent="0.3">
      <c r="A14564" s="36"/>
      <c r="B14564" s="39"/>
    </row>
    <row r="14565" spans="1:2" x14ac:dyDescent="0.3">
      <c r="A14565" s="36"/>
      <c r="B14565" s="39"/>
    </row>
    <row r="14566" spans="1:2" x14ac:dyDescent="0.3">
      <c r="A14566" s="36"/>
      <c r="B14566" s="39"/>
    </row>
    <row r="14567" spans="1:2" x14ac:dyDescent="0.3">
      <c r="A14567" s="36"/>
      <c r="B14567" s="39"/>
    </row>
    <row r="14568" spans="1:2" x14ac:dyDescent="0.3">
      <c r="A14568" s="36"/>
      <c r="B14568" s="39"/>
    </row>
    <row r="14569" spans="1:2" x14ac:dyDescent="0.3">
      <c r="A14569" s="36"/>
      <c r="B14569" s="39"/>
    </row>
    <row r="14570" spans="1:2" x14ac:dyDescent="0.3">
      <c r="A14570" s="36"/>
      <c r="B14570" s="39"/>
    </row>
    <row r="14571" spans="1:2" x14ac:dyDescent="0.3">
      <c r="A14571" s="36"/>
      <c r="B14571" s="39"/>
    </row>
    <row r="14572" spans="1:2" x14ac:dyDescent="0.3">
      <c r="A14572" s="36"/>
      <c r="B14572" s="39"/>
    </row>
    <row r="14573" spans="1:2" x14ac:dyDescent="0.3">
      <c r="A14573" s="36"/>
      <c r="B14573" s="39"/>
    </row>
    <row r="14574" spans="1:2" x14ac:dyDescent="0.3">
      <c r="A14574" s="36"/>
      <c r="B14574" s="39"/>
    </row>
    <row r="14575" spans="1:2" x14ac:dyDescent="0.3">
      <c r="A14575" s="36"/>
      <c r="B14575" s="39"/>
    </row>
    <row r="14576" spans="1:2" x14ac:dyDescent="0.3">
      <c r="A14576" s="36"/>
      <c r="B14576" s="39"/>
    </row>
    <row r="14577" spans="1:2" x14ac:dyDescent="0.3">
      <c r="A14577" s="36"/>
      <c r="B14577" s="39"/>
    </row>
    <row r="14578" spans="1:2" x14ac:dyDescent="0.3">
      <c r="A14578" s="36"/>
      <c r="B14578" s="39"/>
    </row>
    <row r="14579" spans="1:2" x14ac:dyDescent="0.3">
      <c r="A14579" s="36"/>
      <c r="B14579" s="39"/>
    </row>
    <row r="14580" spans="1:2" x14ac:dyDescent="0.3">
      <c r="A14580" s="36"/>
      <c r="B14580" s="39"/>
    </row>
    <row r="14581" spans="1:2" x14ac:dyDescent="0.3">
      <c r="A14581" s="36"/>
      <c r="B14581" s="39"/>
    </row>
    <row r="14582" spans="1:2" x14ac:dyDescent="0.3">
      <c r="A14582" s="36"/>
      <c r="B14582" s="39"/>
    </row>
    <row r="14583" spans="1:2" x14ac:dyDescent="0.3">
      <c r="A14583" s="36"/>
      <c r="B14583" s="39"/>
    </row>
    <row r="14584" spans="1:2" x14ac:dyDescent="0.3">
      <c r="A14584" s="36"/>
      <c r="B14584" s="39"/>
    </row>
    <row r="14585" spans="1:2" x14ac:dyDescent="0.3">
      <c r="A14585" s="36"/>
      <c r="B14585" s="39"/>
    </row>
    <row r="14586" spans="1:2" x14ac:dyDescent="0.3">
      <c r="A14586" s="36"/>
      <c r="B14586" s="39"/>
    </row>
    <row r="14587" spans="1:2" x14ac:dyDescent="0.3">
      <c r="A14587" s="36"/>
      <c r="B14587" s="39"/>
    </row>
    <row r="14588" spans="1:2" x14ac:dyDescent="0.3">
      <c r="A14588" s="36"/>
      <c r="B14588" s="39"/>
    </row>
    <row r="14589" spans="1:2" x14ac:dyDescent="0.3">
      <c r="A14589" s="36"/>
      <c r="B14589" s="39"/>
    </row>
    <row r="14590" spans="1:2" x14ac:dyDescent="0.3">
      <c r="A14590" s="36"/>
      <c r="B14590" s="39"/>
    </row>
    <row r="14591" spans="1:2" x14ac:dyDescent="0.3">
      <c r="A14591" s="36"/>
      <c r="B14591" s="39"/>
    </row>
    <row r="14592" spans="1:2" x14ac:dyDescent="0.3">
      <c r="A14592" s="36"/>
      <c r="B14592" s="39"/>
    </row>
    <row r="14593" spans="1:2" x14ac:dyDescent="0.3">
      <c r="A14593" s="36"/>
      <c r="B14593" s="39"/>
    </row>
    <row r="14594" spans="1:2" x14ac:dyDescent="0.3">
      <c r="A14594" s="36"/>
      <c r="B14594" s="39"/>
    </row>
    <row r="14595" spans="1:2" x14ac:dyDescent="0.3">
      <c r="A14595" s="36"/>
      <c r="B14595" s="39"/>
    </row>
    <row r="14596" spans="1:2" x14ac:dyDescent="0.3">
      <c r="A14596" s="36"/>
      <c r="B14596" s="39"/>
    </row>
    <row r="14597" spans="1:2" x14ac:dyDescent="0.3">
      <c r="A14597" s="36"/>
      <c r="B14597" s="39"/>
    </row>
    <row r="14598" spans="1:2" x14ac:dyDescent="0.3">
      <c r="A14598" s="36"/>
      <c r="B14598" s="39"/>
    </row>
    <row r="14599" spans="1:2" x14ac:dyDescent="0.3">
      <c r="A14599" s="36"/>
      <c r="B14599" s="39"/>
    </row>
    <row r="14600" spans="1:2" x14ac:dyDescent="0.3">
      <c r="A14600" s="36"/>
      <c r="B14600" s="39"/>
    </row>
    <row r="14601" spans="1:2" x14ac:dyDescent="0.3">
      <c r="A14601" s="36"/>
      <c r="B14601" s="39"/>
    </row>
    <row r="14602" spans="1:2" x14ac:dyDescent="0.3">
      <c r="A14602" s="36"/>
      <c r="B14602" s="39"/>
    </row>
    <row r="14603" spans="1:2" x14ac:dyDescent="0.3">
      <c r="A14603" s="36"/>
      <c r="B14603" s="39"/>
    </row>
    <row r="14604" spans="1:2" x14ac:dyDescent="0.3">
      <c r="A14604" s="36"/>
      <c r="B14604" s="39"/>
    </row>
    <row r="14605" spans="1:2" x14ac:dyDescent="0.3">
      <c r="A14605" s="36"/>
      <c r="B14605" s="39"/>
    </row>
    <row r="14606" spans="1:2" x14ac:dyDescent="0.3">
      <c r="A14606" s="36"/>
      <c r="B14606" s="39"/>
    </row>
    <row r="14607" spans="1:2" x14ac:dyDescent="0.3">
      <c r="A14607" s="36"/>
      <c r="B14607" s="39"/>
    </row>
    <row r="14608" spans="1:2" x14ac:dyDescent="0.3">
      <c r="A14608" s="36"/>
      <c r="B14608" s="39"/>
    </row>
    <row r="14609" spans="1:2" x14ac:dyDescent="0.3">
      <c r="A14609" s="36"/>
      <c r="B14609" s="39"/>
    </row>
    <row r="14610" spans="1:2" x14ac:dyDescent="0.3">
      <c r="A14610" s="36"/>
      <c r="B14610" s="39"/>
    </row>
    <row r="14611" spans="1:2" x14ac:dyDescent="0.3">
      <c r="A14611" s="36"/>
      <c r="B14611" s="39"/>
    </row>
    <row r="14612" spans="1:2" x14ac:dyDescent="0.3">
      <c r="A14612" s="36"/>
      <c r="B14612" s="39"/>
    </row>
    <row r="14613" spans="1:2" x14ac:dyDescent="0.3">
      <c r="A14613" s="36"/>
      <c r="B14613" s="39"/>
    </row>
    <row r="14614" spans="1:2" x14ac:dyDescent="0.3">
      <c r="A14614" s="36"/>
      <c r="B14614" s="39"/>
    </row>
    <row r="14615" spans="1:2" x14ac:dyDescent="0.3">
      <c r="A14615" s="36"/>
      <c r="B14615" s="39"/>
    </row>
    <row r="14616" spans="1:2" x14ac:dyDescent="0.3">
      <c r="A14616" s="36"/>
      <c r="B14616" s="39"/>
    </row>
    <row r="14617" spans="1:2" x14ac:dyDescent="0.3">
      <c r="A14617" s="36"/>
      <c r="B14617" s="39"/>
    </row>
    <row r="14618" spans="1:2" x14ac:dyDescent="0.3">
      <c r="A14618" s="36"/>
      <c r="B14618" s="39"/>
    </row>
    <row r="14619" spans="1:2" x14ac:dyDescent="0.3">
      <c r="A14619" s="36"/>
      <c r="B14619" s="39"/>
    </row>
    <row r="14620" spans="1:2" x14ac:dyDescent="0.3">
      <c r="A14620" s="36"/>
      <c r="B14620" s="39"/>
    </row>
    <row r="14621" spans="1:2" x14ac:dyDescent="0.3">
      <c r="A14621" s="36"/>
      <c r="B14621" s="39"/>
    </row>
    <row r="14622" spans="1:2" x14ac:dyDescent="0.3">
      <c r="A14622" s="36"/>
      <c r="B14622" s="39"/>
    </row>
    <row r="14623" spans="1:2" x14ac:dyDescent="0.3">
      <c r="A14623" s="36"/>
      <c r="B14623" s="39"/>
    </row>
    <row r="14624" spans="1:2" x14ac:dyDescent="0.3">
      <c r="A14624" s="36"/>
      <c r="B14624" s="39"/>
    </row>
    <row r="14625" spans="1:2" x14ac:dyDescent="0.3">
      <c r="A14625" s="36"/>
      <c r="B14625" s="39"/>
    </row>
    <row r="14626" spans="1:2" x14ac:dyDescent="0.3">
      <c r="A14626" s="36"/>
      <c r="B14626" s="39"/>
    </row>
    <row r="14627" spans="1:2" x14ac:dyDescent="0.3">
      <c r="A14627" s="36"/>
      <c r="B14627" s="39"/>
    </row>
    <row r="14628" spans="1:2" x14ac:dyDescent="0.3">
      <c r="A14628" s="36"/>
      <c r="B14628" s="39"/>
    </row>
    <row r="14629" spans="1:2" x14ac:dyDescent="0.3">
      <c r="A14629" s="36"/>
      <c r="B14629" s="39"/>
    </row>
    <row r="14630" spans="1:2" x14ac:dyDescent="0.3">
      <c r="A14630" s="36"/>
      <c r="B14630" s="39"/>
    </row>
    <row r="14631" spans="1:2" x14ac:dyDescent="0.3">
      <c r="A14631" s="36"/>
      <c r="B14631" s="39"/>
    </row>
    <row r="14632" spans="1:2" x14ac:dyDescent="0.3">
      <c r="A14632" s="36"/>
      <c r="B14632" s="39"/>
    </row>
    <row r="14633" spans="1:2" x14ac:dyDescent="0.3">
      <c r="A14633" s="36"/>
      <c r="B14633" s="39"/>
    </row>
    <row r="14634" spans="1:2" x14ac:dyDescent="0.3">
      <c r="A14634" s="36"/>
      <c r="B14634" s="39"/>
    </row>
    <row r="14635" spans="1:2" x14ac:dyDescent="0.3">
      <c r="A14635" s="36"/>
      <c r="B14635" s="39"/>
    </row>
    <row r="14636" spans="1:2" x14ac:dyDescent="0.3">
      <c r="A14636" s="36"/>
      <c r="B14636" s="39"/>
    </row>
    <row r="14637" spans="1:2" x14ac:dyDescent="0.3">
      <c r="A14637" s="36"/>
      <c r="B14637" s="39"/>
    </row>
    <row r="14638" spans="1:2" x14ac:dyDescent="0.3">
      <c r="A14638" s="36"/>
      <c r="B14638" s="39"/>
    </row>
    <row r="14639" spans="1:2" x14ac:dyDescent="0.3">
      <c r="A14639" s="36"/>
      <c r="B14639" s="39"/>
    </row>
    <row r="14640" spans="1:2" x14ac:dyDescent="0.3">
      <c r="A14640" s="36"/>
      <c r="B14640" s="39"/>
    </row>
    <row r="14641" spans="1:2" x14ac:dyDescent="0.3">
      <c r="A14641" s="36"/>
      <c r="B14641" s="39"/>
    </row>
    <row r="14642" spans="1:2" x14ac:dyDescent="0.3">
      <c r="A14642" s="36"/>
      <c r="B14642" s="39"/>
    </row>
    <row r="14643" spans="1:2" x14ac:dyDescent="0.3">
      <c r="A14643" s="36"/>
      <c r="B14643" s="39"/>
    </row>
    <row r="14644" spans="1:2" x14ac:dyDescent="0.3">
      <c r="A14644" s="36"/>
      <c r="B14644" s="39"/>
    </row>
    <row r="14645" spans="1:2" x14ac:dyDescent="0.3">
      <c r="A14645" s="36"/>
      <c r="B14645" s="39"/>
    </row>
    <row r="14646" spans="1:2" x14ac:dyDescent="0.3">
      <c r="A14646" s="36"/>
      <c r="B14646" s="39"/>
    </row>
    <row r="14647" spans="1:2" x14ac:dyDescent="0.3">
      <c r="A14647" s="36"/>
      <c r="B14647" s="39"/>
    </row>
    <row r="14648" spans="1:2" x14ac:dyDescent="0.3">
      <c r="A14648" s="36"/>
      <c r="B14648" s="39"/>
    </row>
    <row r="14649" spans="1:2" x14ac:dyDescent="0.3">
      <c r="A14649" s="36"/>
      <c r="B14649" s="39"/>
    </row>
    <row r="14650" spans="1:2" x14ac:dyDescent="0.3">
      <c r="A14650" s="36"/>
      <c r="B14650" s="39"/>
    </row>
    <row r="14651" spans="1:2" x14ac:dyDescent="0.3">
      <c r="A14651" s="36"/>
      <c r="B14651" s="39"/>
    </row>
    <row r="14652" spans="1:2" x14ac:dyDescent="0.3">
      <c r="A14652" s="36"/>
      <c r="B14652" s="39"/>
    </row>
    <row r="14653" spans="1:2" x14ac:dyDescent="0.3">
      <c r="A14653" s="36"/>
      <c r="B14653" s="39"/>
    </row>
    <row r="14654" spans="1:2" x14ac:dyDescent="0.3">
      <c r="A14654" s="36"/>
      <c r="B14654" s="39"/>
    </row>
    <row r="14655" spans="1:2" x14ac:dyDescent="0.3">
      <c r="A14655" s="36"/>
      <c r="B14655" s="39"/>
    </row>
    <row r="14656" spans="1:2" x14ac:dyDescent="0.3">
      <c r="A14656" s="36"/>
      <c r="B14656" s="39"/>
    </row>
    <row r="14657" spans="1:2" x14ac:dyDescent="0.3">
      <c r="A14657" s="36"/>
      <c r="B14657" s="39"/>
    </row>
    <row r="14658" spans="1:2" x14ac:dyDescent="0.3">
      <c r="A14658" s="36"/>
      <c r="B14658" s="39"/>
    </row>
    <row r="14659" spans="1:2" x14ac:dyDescent="0.3">
      <c r="A14659" s="36"/>
      <c r="B14659" s="39"/>
    </row>
    <row r="14660" spans="1:2" x14ac:dyDescent="0.3">
      <c r="A14660" s="36"/>
      <c r="B14660" s="39"/>
    </row>
    <row r="14661" spans="1:2" x14ac:dyDescent="0.3">
      <c r="A14661" s="36"/>
      <c r="B14661" s="39"/>
    </row>
    <row r="14662" spans="1:2" x14ac:dyDescent="0.3">
      <c r="A14662" s="36"/>
      <c r="B14662" s="39"/>
    </row>
    <row r="14663" spans="1:2" x14ac:dyDescent="0.3">
      <c r="A14663" s="36"/>
      <c r="B14663" s="39"/>
    </row>
    <row r="14664" spans="1:2" x14ac:dyDescent="0.3">
      <c r="A14664" s="36"/>
      <c r="B14664" s="39"/>
    </row>
    <row r="14665" spans="1:2" x14ac:dyDescent="0.3">
      <c r="A14665" s="36"/>
      <c r="B14665" s="39"/>
    </row>
    <row r="14666" spans="1:2" x14ac:dyDescent="0.3">
      <c r="A14666" s="36"/>
      <c r="B14666" s="39"/>
    </row>
    <row r="14667" spans="1:2" x14ac:dyDescent="0.3">
      <c r="A14667" s="36"/>
      <c r="B14667" s="39"/>
    </row>
    <row r="14668" spans="1:2" x14ac:dyDescent="0.3">
      <c r="A14668" s="36"/>
      <c r="B14668" s="39"/>
    </row>
    <row r="14669" spans="1:2" x14ac:dyDescent="0.3">
      <c r="A14669" s="36"/>
      <c r="B14669" s="39"/>
    </row>
    <row r="14670" spans="1:2" x14ac:dyDescent="0.3">
      <c r="A14670" s="36"/>
      <c r="B14670" s="39"/>
    </row>
    <row r="14671" spans="1:2" x14ac:dyDescent="0.3">
      <c r="A14671" s="36"/>
      <c r="B14671" s="39"/>
    </row>
    <row r="14672" spans="1:2" x14ac:dyDescent="0.3">
      <c r="A14672" s="36"/>
      <c r="B14672" s="39"/>
    </row>
    <row r="14673" spans="1:2" x14ac:dyDescent="0.3">
      <c r="A14673" s="36"/>
      <c r="B14673" s="39"/>
    </row>
    <row r="14674" spans="1:2" x14ac:dyDescent="0.3">
      <c r="A14674" s="36"/>
      <c r="B14674" s="39"/>
    </row>
    <row r="14675" spans="1:2" x14ac:dyDescent="0.3">
      <c r="A14675" s="36"/>
      <c r="B14675" s="39"/>
    </row>
    <row r="14676" spans="1:2" x14ac:dyDescent="0.3">
      <c r="A14676" s="36"/>
      <c r="B14676" s="39"/>
    </row>
    <row r="14677" spans="1:2" x14ac:dyDescent="0.3">
      <c r="A14677" s="36"/>
      <c r="B14677" s="39"/>
    </row>
    <row r="14678" spans="1:2" x14ac:dyDescent="0.3">
      <c r="A14678" s="36"/>
      <c r="B14678" s="39"/>
    </row>
    <row r="14679" spans="1:2" x14ac:dyDescent="0.3">
      <c r="A14679" s="36"/>
      <c r="B14679" s="39"/>
    </row>
    <row r="14680" spans="1:2" x14ac:dyDescent="0.3">
      <c r="A14680" s="36"/>
      <c r="B14680" s="39"/>
    </row>
    <row r="14681" spans="1:2" x14ac:dyDescent="0.3">
      <c r="A14681" s="36"/>
      <c r="B14681" s="39"/>
    </row>
    <row r="14682" spans="1:2" x14ac:dyDescent="0.3">
      <c r="A14682" s="36"/>
      <c r="B14682" s="39"/>
    </row>
    <row r="14683" spans="1:2" x14ac:dyDescent="0.3">
      <c r="A14683" s="36"/>
      <c r="B14683" s="39"/>
    </row>
    <row r="14684" spans="1:2" x14ac:dyDescent="0.3">
      <c r="A14684" s="36"/>
      <c r="B14684" s="39"/>
    </row>
    <row r="14685" spans="1:2" x14ac:dyDescent="0.3">
      <c r="A14685" s="36"/>
      <c r="B14685" s="39"/>
    </row>
    <row r="14686" spans="1:2" x14ac:dyDescent="0.3">
      <c r="A14686" s="36"/>
      <c r="B14686" s="39"/>
    </row>
    <row r="14687" spans="1:2" x14ac:dyDescent="0.3">
      <c r="A14687" s="36"/>
      <c r="B14687" s="39"/>
    </row>
    <row r="14688" spans="1:2" x14ac:dyDescent="0.3">
      <c r="A14688" s="36"/>
      <c r="B14688" s="39"/>
    </row>
    <row r="14689" spans="1:2" x14ac:dyDescent="0.3">
      <c r="A14689" s="36"/>
      <c r="B14689" s="39"/>
    </row>
    <row r="14690" spans="1:2" x14ac:dyDescent="0.3">
      <c r="A14690" s="36"/>
      <c r="B14690" s="39"/>
    </row>
    <row r="14691" spans="1:2" x14ac:dyDescent="0.3">
      <c r="A14691" s="36"/>
      <c r="B14691" s="39"/>
    </row>
    <row r="14692" spans="1:2" x14ac:dyDescent="0.3">
      <c r="A14692" s="36"/>
      <c r="B14692" s="39"/>
    </row>
    <row r="14693" spans="1:2" x14ac:dyDescent="0.3">
      <c r="A14693" s="36"/>
      <c r="B14693" s="39"/>
    </row>
    <row r="14694" spans="1:2" x14ac:dyDescent="0.3">
      <c r="A14694" s="36"/>
      <c r="B14694" s="39"/>
    </row>
    <row r="14695" spans="1:2" x14ac:dyDescent="0.3">
      <c r="A14695" s="36"/>
      <c r="B14695" s="39"/>
    </row>
    <row r="14696" spans="1:2" x14ac:dyDescent="0.3">
      <c r="A14696" s="36"/>
      <c r="B14696" s="39"/>
    </row>
    <row r="14697" spans="1:2" x14ac:dyDescent="0.3">
      <c r="A14697" s="36"/>
      <c r="B14697" s="39"/>
    </row>
    <row r="14698" spans="1:2" x14ac:dyDescent="0.3">
      <c r="A14698" s="36"/>
      <c r="B14698" s="39"/>
    </row>
    <row r="14699" spans="1:2" x14ac:dyDescent="0.3">
      <c r="A14699" s="36"/>
      <c r="B14699" s="39"/>
    </row>
    <row r="14700" spans="1:2" x14ac:dyDescent="0.3">
      <c r="A14700" s="36"/>
      <c r="B14700" s="39"/>
    </row>
    <row r="14701" spans="1:2" x14ac:dyDescent="0.3">
      <c r="A14701" s="36"/>
      <c r="B14701" s="39"/>
    </row>
    <row r="14702" spans="1:2" x14ac:dyDescent="0.3">
      <c r="A14702" s="36"/>
      <c r="B14702" s="39"/>
    </row>
    <row r="14703" spans="1:2" x14ac:dyDescent="0.3">
      <c r="A14703" s="36"/>
      <c r="B14703" s="39"/>
    </row>
    <row r="14704" spans="1:2" x14ac:dyDescent="0.3">
      <c r="A14704" s="36"/>
      <c r="B14704" s="39"/>
    </row>
    <row r="14705" spans="1:2" x14ac:dyDescent="0.3">
      <c r="A14705" s="36"/>
      <c r="B14705" s="39"/>
    </row>
    <row r="14706" spans="1:2" x14ac:dyDescent="0.3">
      <c r="A14706" s="36"/>
      <c r="B14706" s="39"/>
    </row>
    <row r="14707" spans="1:2" x14ac:dyDescent="0.3">
      <c r="A14707" s="36"/>
      <c r="B14707" s="39"/>
    </row>
    <row r="14708" spans="1:2" x14ac:dyDescent="0.3">
      <c r="A14708" s="36"/>
      <c r="B14708" s="39"/>
    </row>
    <row r="14709" spans="1:2" x14ac:dyDescent="0.3">
      <c r="A14709" s="36"/>
      <c r="B14709" s="39"/>
    </row>
    <row r="14710" spans="1:2" x14ac:dyDescent="0.3">
      <c r="A14710" s="36"/>
      <c r="B14710" s="39"/>
    </row>
    <row r="14711" spans="1:2" x14ac:dyDescent="0.3">
      <c r="A14711" s="36"/>
      <c r="B14711" s="39"/>
    </row>
    <row r="14712" spans="1:2" x14ac:dyDescent="0.3">
      <c r="A14712" s="36"/>
      <c r="B14712" s="39"/>
    </row>
    <row r="14713" spans="1:2" x14ac:dyDescent="0.3">
      <c r="A14713" s="36"/>
      <c r="B14713" s="39"/>
    </row>
    <row r="14714" spans="1:2" x14ac:dyDescent="0.3">
      <c r="A14714" s="36"/>
      <c r="B14714" s="39"/>
    </row>
    <row r="14715" spans="1:2" x14ac:dyDescent="0.3">
      <c r="A14715" s="36"/>
      <c r="B14715" s="39"/>
    </row>
    <row r="14716" spans="1:2" x14ac:dyDescent="0.3">
      <c r="A14716" s="36"/>
      <c r="B14716" s="39"/>
    </row>
    <row r="14717" spans="1:2" x14ac:dyDescent="0.3">
      <c r="A14717" s="36"/>
      <c r="B14717" s="39"/>
    </row>
    <row r="14718" spans="1:2" x14ac:dyDescent="0.3">
      <c r="A14718" s="36"/>
      <c r="B14718" s="39"/>
    </row>
    <row r="14719" spans="1:2" x14ac:dyDescent="0.3">
      <c r="A14719" s="36"/>
      <c r="B14719" s="39"/>
    </row>
    <row r="14720" spans="1:2" x14ac:dyDescent="0.3">
      <c r="A14720" s="36"/>
      <c r="B14720" s="39"/>
    </row>
    <row r="14721" spans="1:2" x14ac:dyDescent="0.3">
      <c r="A14721" s="36"/>
      <c r="B14721" s="39"/>
    </row>
    <row r="14722" spans="1:2" x14ac:dyDescent="0.3">
      <c r="A14722" s="36"/>
      <c r="B14722" s="39"/>
    </row>
    <row r="14723" spans="1:2" x14ac:dyDescent="0.3">
      <c r="A14723" s="36"/>
      <c r="B14723" s="39"/>
    </row>
    <row r="14724" spans="1:2" x14ac:dyDescent="0.3">
      <c r="A14724" s="36"/>
      <c r="B14724" s="39"/>
    </row>
    <row r="14725" spans="1:2" x14ac:dyDescent="0.3">
      <c r="A14725" s="36"/>
      <c r="B14725" s="39"/>
    </row>
    <row r="14726" spans="1:2" x14ac:dyDescent="0.3">
      <c r="A14726" s="36"/>
      <c r="B14726" s="39"/>
    </row>
    <row r="14727" spans="1:2" x14ac:dyDescent="0.3">
      <c r="A14727" s="36"/>
      <c r="B14727" s="39"/>
    </row>
    <row r="14728" spans="1:2" x14ac:dyDescent="0.3">
      <c r="A14728" s="36"/>
      <c r="B14728" s="39"/>
    </row>
    <row r="14729" spans="1:2" x14ac:dyDescent="0.3">
      <c r="A14729" s="36"/>
      <c r="B14729" s="39"/>
    </row>
    <row r="14730" spans="1:2" x14ac:dyDescent="0.3">
      <c r="A14730" s="36"/>
      <c r="B14730" s="39"/>
    </row>
    <row r="14731" spans="1:2" x14ac:dyDescent="0.3">
      <c r="A14731" s="36"/>
      <c r="B14731" s="39"/>
    </row>
    <row r="14732" spans="1:2" x14ac:dyDescent="0.3">
      <c r="A14732" s="36"/>
      <c r="B14732" s="39"/>
    </row>
    <row r="14733" spans="1:2" x14ac:dyDescent="0.3">
      <c r="A14733" s="36"/>
      <c r="B14733" s="39"/>
    </row>
    <row r="14734" spans="1:2" x14ac:dyDescent="0.3">
      <c r="A14734" s="36"/>
      <c r="B14734" s="39"/>
    </row>
    <row r="14735" spans="1:2" x14ac:dyDescent="0.3">
      <c r="A14735" s="36"/>
      <c r="B14735" s="39"/>
    </row>
    <row r="14736" spans="1:2" x14ac:dyDescent="0.3">
      <c r="A14736" s="36"/>
      <c r="B14736" s="39"/>
    </row>
    <row r="14737" spans="1:2" x14ac:dyDescent="0.3">
      <c r="A14737" s="36"/>
      <c r="B14737" s="39"/>
    </row>
    <row r="14738" spans="1:2" x14ac:dyDescent="0.3">
      <c r="A14738" s="36"/>
      <c r="B14738" s="39"/>
    </row>
    <row r="14739" spans="1:2" x14ac:dyDescent="0.3">
      <c r="A14739" s="36"/>
      <c r="B14739" s="39"/>
    </row>
    <row r="14740" spans="1:2" x14ac:dyDescent="0.3">
      <c r="A14740" s="36"/>
      <c r="B14740" s="39"/>
    </row>
    <row r="14741" spans="1:2" x14ac:dyDescent="0.3">
      <c r="A14741" s="36"/>
      <c r="B14741" s="39"/>
    </row>
    <row r="14742" spans="1:2" x14ac:dyDescent="0.3">
      <c r="A14742" s="36"/>
      <c r="B14742" s="39"/>
    </row>
    <row r="14743" spans="1:2" x14ac:dyDescent="0.3">
      <c r="A14743" s="36"/>
      <c r="B14743" s="39"/>
    </row>
    <row r="14744" spans="1:2" x14ac:dyDescent="0.3">
      <c r="A14744" s="36"/>
      <c r="B14744" s="39"/>
    </row>
    <row r="14745" spans="1:2" x14ac:dyDescent="0.3">
      <c r="A14745" s="36"/>
      <c r="B14745" s="39"/>
    </row>
    <row r="14746" spans="1:2" x14ac:dyDescent="0.3">
      <c r="A14746" s="36"/>
      <c r="B14746" s="39"/>
    </row>
    <row r="14747" spans="1:2" x14ac:dyDescent="0.3">
      <c r="A14747" s="36"/>
      <c r="B14747" s="39"/>
    </row>
    <row r="14748" spans="1:2" x14ac:dyDescent="0.3">
      <c r="A14748" s="36"/>
      <c r="B14748" s="39"/>
    </row>
    <row r="14749" spans="1:2" x14ac:dyDescent="0.3">
      <c r="A14749" s="36"/>
      <c r="B14749" s="39"/>
    </row>
    <row r="14750" spans="1:2" x14ac:dyDescent="0.3">
      <c r="A14750" s="36"/>
      <c r="B14750" s="39"/>
    </row>
    <row r="14751" spans="1:2" x14ac:dyDescent="0.3">
      <c r="A14751" s="36"/>
      <c r="B14751" s="39"/>
    </row>
    <row r="14752" spans="1:2" x14ac:dyDescent="0.3">
      <c r="A14752" s="36"/>
      <c r="B14752" s="39"/>
    </row>
    <row r="14753" spans="1:2" x14ac:dyDescent="0.3">
      <c r="A14753" s="36"/>
      <c r="B14753" s="39"/>
    </row>
    <row r="14754" spans="1:2" x14ac:dyDescent="0.3">
      <c r="A14754" s="36"/>
      <c r="B14754" s="39"/>
    </row>
    <row r="14755" spans="1:2" x14ac:dyDescent="0.3">
      <c r="A14755" s="36"/>
      <c r="B14755" s="39"/>
    </row>
    <row r="14756" spans="1:2" x14ac:dyDescent="0.3">
      <c r="A14756" s="36"/>
      <c r="B14756" s="39"/>
    </row>
    <row r="14757" spans="1:2" x14ac:dyDescent="0.3">
      <c r="A14757" s="36"/>
      <c r="B14757" s="39"/>
    </row>
    <row r="14758" spans="1:2" x14ac:dyDescent="0.3">
      <c r="A14758" s="36"/>
      <c r="B14758" s="39"/>
    </row>
    <row r="14759" spans="1:2" x14ac:dyDescent="0.3">
      <c r="A14759" s="36"/>
      <c r="B14759" s="39"/>
    </row>
    <row r="14760" spans="1:2" x14ac:dyDescent="0.3">
      <c r="A14760" s="36"/>
      <c r="B14760" s="39"/>
    </row>
    <row r="14761" spans="1:2" x14ac:dyDescent="0.3">
      <c r="A14761" s="36"/>
      <c r="B14761" s="39"/>
    </row>
    <row r="14762" spans="1:2" x14ac:dyDescent="0.3">
      <c r="A14762" s="36"/>
      <c r="B14762" s="39"/>
    </row>
    <row r="14763" spans="1:2" x14ac:dyDescent="0.3">
      <c r="A14763" s="36"/>
      <c r="B14763" s="39"/>
    </row>
    <row r="14764" spans="1:2" x14ac:dyDescent="0.3">
      <c r="A14764" s="36"/>
      <c r="B14764" s="39"/>
    </row>
    <row r="14765" spans="1:2" x14ac:dyDescent="0.3">
      <c r="A14765" s="36"/>
      <c r="B14765" s="39"/>
    </row>
    <row r="14766" spans="1:2" x14ac:dyDescent="0.3">
      <c r="A14766" s="36"/>
      <c r="B14766" s="39"/>
    </row>
    <row r="14767" spans="1:2" x14ac:dyDescent="0.3">
      <c r="A14767" s="36"/>
      <c r="B14767" s="39"/>
    </row>
    <row r="14768" spans="1:2" x14ac:dyDescent="0.3">
      <c r="A14768" s="36"/>
      <c r="B14768" s="39"/>
    </row>
    <row r="14769" spans="1:2" x14ac:dyDescent="0.3">
      <c r="A14769" s="36"/>
      <c r="B14769" s="39"/>
    </row>
    <row r="14770" spans="1:2" x14ac:dyDescent="0.3">
      <c r="A14770" s="36"/>
      <c r="B14770" s="39"/>
    </row>
    <row r="14771" spans="1:2" x14ac:dyDescent="0.3">
      <c r="A14771" s="36"/>
      <c r="B14771" s="39"/>
    </row>
    <row r="14772" spans="1:2" x14ac:dyDescent="0.3">
      <c r="A14772" s="36"/>
      <c r="B14772" s="39"/>
    </row>
    <row r="14773" spans="1:2" x14ac:dyDescent="0.3">
      <c r="A14773" s="36"/>
      <c r="B14773" s="39"/>
    </row>
    <row r="14774" spans="1:2" x14ac:dyDescent="0.3">
      <c r="A14774" s="36"/>
      <c r="B14774" s="39"/>
    </row>
    <row r="14775" spans="1:2" x14ac:dyDescent="0.3">
      <c r="A14775" s="36"/>
      <c r="B14775" s="39"/>
    </row>
    <row r="14776" spans="1:2" x14ac:dyDescent="0.3">
      <c r="A14776" s="36"/>
      <c r="B14776" s="39"/>
    </row>
    <row r="14777" spans="1:2" x14ac:dyDescent="0.3">
      <c r="A14777" s="36"/>
      <c r="B14777" s="39"/>
    </row>
    <row r="14778" spans="1:2" x14ac:dyDescent="0.3">
      <c r="A14778" s="36"/>
      <c r="B14778" s="39"/>
    </row>
    <row r="14779" spans="1:2" x14ac:dyDescent="0.3">
      <c r="A14779" s="36"/>
      <c r="B14779" s="39"/>
    </row>
    <row r="14780" spans="1:2" x14ac:dyDescent="0.3">
      <c r="A14780" s="36"/>
      <c r="B14780" s="39"/>
    </row>
    <row r="14781" spans="1:2" x14ac:dyDescent="0.3">
      <c r="A14781" s="36"/>
      <c r="B14781" s="39"/>
    </row>
    <row r="14782" spans="1:2" x14ac:dyDescent="0.3">
      <c r="A14782" s="36"/>
      <c r="B14782" s="39"/>
    </row>
    <row r="14783" spans="1:2" x14ac:dyDescent="0.3">
      <c r="A14783" s="36"/>
      <c r="B14783" s="39"/>
    </row>
    <row r="14784" spans="1:2" x14ac:dyDescent="0.3">
      <c r="A14784" s="36"/>
      <c r="B14784" s="39"/>
    </row>
    <row r="14785" spans="1:2" x14ac:dyDescent="0.3">
      <c r="A14785" s="36"/>
      <c r="B14785" s="39"/>
    </row>
    <row r="14786" spans="1:2" x14ac:dyDescent="0.3">
      <c r="A14786" s="36"/>
      <c r="B14786" s="39"/>
    </row>
    <row r="14787" spans="1:2" x14ac:dyDescent="0.3">
      <c r="A14787" s="36"/>
      <c r="B14787" s="39"/>
    </row>
    <row r="14788" spans="1:2" x14ac:dyDescent="0.3">
      <c r="A14788" s="36"/>
      <c r="B14788" s="39"/>
    </row>
    <row r="14789" spans="1:2" x14ac:dyDescent="0.3">
      <c r="A14789" s="36"/>
      <c r="B14789" s="39"/>
    </row>
    <row r="14790" spans="1:2" x14ac:dyDescent="0.3">
      <c r="A14790" s="36"/>
      <c r="B14790" s="39"/>
    </row>
    <row r="14791" spans="1:2" x14ac:dyDescent="0.3">
      <c r="A14791" s="36"/>
      <c r="B14791" s="39"/>
    </row>
    <row r="14792" spans="1:2" x14ac:dyDescent="0.3">
      <c r="A14792" s="36"/>
      <c r="B14792" s="39"/>
    </row>
    <row r="14793" spans="1:2" x14ac:dyDescent="0.3">
      <c r="A14793" s="36"/>
      <c r="B14793" s="39"/>
    </row>
    <row r="14794" spans="1:2" x14ac:dyDescent="0.3">
      <c r="A14794" s="36"/>
      <c r="B14794" s="39"/>
    </row>
    <row r="14795" spans="1:2" x14ac:dyDescent="0.3">
      <c r="A14795" s="36"/>
      <c r="B14795" s="39"/>
    </row>
    <row r="14796" spans="1:2" x14ac:dyDescent="0.3">
      <c r="A14796" s="36"/>
      <c r="B14796" s="39"/>
    </row>
    <row r="14797" spans="1:2" x14ac:dyDescent="0.3">
      <c r="A14797" s="36"/>
      <c r="B14797" s="39"/>
    </row>
    <row r="14798" spans="1:2" x14ac:dyDescent="0.3">
      <c r="A14798" s="36"/>
      <c r="B14798" s="39"/>
    </row>
    <row r="14799" spans="1:2" x14ac:dyDescent="0.3">
      <c r="A14799" s="36"/>
      <c r="B14799" s="39"/>
    </row>
    <row r="14800" spans="1:2" x14ac:dyDescent="0.3">
      <c r="A14800" s="36"/>
      <c r="B14800" s="39"/>
    </row>
    <row r="14801" spans="1:2" x14ac:dyDescent="0.3">
      <c r="A14801" s="36"/>
      <c r="B14801" s="39"/>
    </row>
    <row r="14802" spans="1:2" x14ac:dyDescent="0.3">
      <c r="A14802" s="36"/>
      <c r="B14802" s="39"/>
    </row>
    <row r="14803" spans="1:2" x14ac:dyDescent="0.3">
      <c r="A14803" s="36"/>
      <c r="B14803" s="39"/>
    </row>
    <row r="14804" spans="1:2" x14ac:dyDescent="0.3">
      <c r="A14804" s="36"/>
      <c r="B14804" s="39"/>
    </row>
    <row r="14805" spans="1:2" x14ac:dyDescent="0.3">
      <c r="A14805" s="36"/>
      <c r="B14805" s="39"/>
    </row>
    <row r="14806" spans="1:2" x14ac:dyDescent="0.3">
      <c r="A14806" s="36"/>
      <c r="B14806" s="39"/>
    </row>
    <row r="14807" spans="1:2" x14ac:dyDescent="0.3">
      <c r="A14807" s="36"/>
      <c r="B14807" s="39"/>
    </row>
    <row r="14808" spans="1:2" x14ac:dyDescent="0.3">
      <c r="A14808" s="36"/>
      <c r="B14808" s="39"/>
    </row>
    <row r="14809" spans="1:2" x14ac:dyDescent="0.3">
      <c r="A14809" s="36"/>
      <c r="B14809" s="39"/>
    </row>
    <row r="14810" spans="1:2" x14ac:dyDescent="0.3">
      <c r="A14810" s="36"/>
      <c r="B14810" s="39"/>
    </row>
    <row r="14811" spans="1:2" x14ac:dyDescent="0.3">
      <c r="A14811" s="36"/>
      <c r="B14811" s="39"/>
    </row>
    <row r="14812" spans="1:2" x14ac:dyDescent="0.3">
      <c r="A14812" s="36"/>
      <c r="B14812" s="39"/>
    </row>
    <row r="14813" spans="1:2" x14ac:dyDescent="0.3">
      <c r="A14813" s="36"/>
      <c r="B14813" s="39"/>
    </row>
    <row r="14814" spans="1:2" x14ac:dyDescent="0.3">
      <c r="A14814" s="36"/>
      <c r="B14814" s="39"/>
    </row>
    <row r="14815" spans="1:2" x14ac:dyDescent="0.3">
      <c r="A14815" s="36"/>
      <c r="B14815" s="39"/>
    </row>
    <row r="14816" spans="1:2" x14ac:dyDescent="0.3">
      <c r="A14816" s="36"/>
      <c r="B14816" s="39"/>
    </row>
    <row r="14817" spans="1:2" x14ac:dyDescent="0.3">
      <c r="A14817" s="36"/>
      <c r="B14817" s="39"/>
    </row>
    <row r="14818" spans="1:2" x14ac:dyDescent="0.3">
      <c r="A14818" s="36"/>
      <c r="B14818" s="39"/>
    </row>
    <row r="14819" spans="1:2" x14ac:dyDescent="0.3">
      <c r="A14819" s="36"/>
      <c r="B14819" s="39"/>
    </row>
    <row r="14820" spans="1:2" x14ac:dyDescent="0.3">
      <c r="A14820" s="36"/>
      <c r="B14820" s="39"/>
    </row>
    <row r="14821" spans="1:2" x14ac:dyDescent="0.3">
      <c r="A14821" s="36"/>
      <c r="B14821" s="39"/>
    </row>
    <row r="14822" spans="1:2" x14ac:dyDescent="0.3">
      <c r="A14822" s="36"/>
      <c r="B14822" s="39"/>
    </row>
    <row r="14823" spans="1:2" x14ac:dyDescent="0.3">
      <c r="A14823" s="36"/>
      <c r="B14823" s="39"/>
    </row>
    <row r="14824" spans="1:2" x14ac:dyDescent="0.3">
      <c r="A14824" s="36"/>
      <c r="B14824" s="39"/>
    </row>
    <row r="14825" spans="1:2" x14ac:dyDescent="0.3">
      <c r="A14825" s="36"/>
      <c r="B14825" s="39"/>
    </row>
    <row r="14826" spans="1:2" x14ac:dyDescent="0.3">
      <c r="A14826" s="36"/>
      <c r="B14826" s="39"/>
    </row>
    <row r="14827" spans="1:2" x14ac:dyDescent="0.3">
      <c r="A14827" s="36"/>
      <c r="B14827" s="39"/>
    </row>
    <row r="14828" spans="1:2" x14ac:dyDescent="0.3">
      <c r="A14828" s="36"/>
      <c r="B14828" s="39"/>
    </row>
    <row r="14829" spans="1:2" x14ac:dyDescent="0.3">
      <c r="A14829" s="36"/>
      <c r="B14829" s="39"/>
    </row>
    <row r="14830" spans="1:2" x14ac:dyDescent="0.3">
      <c r="A14830" s="36"/>
      <c r="B14830" s="39"/>
    </row>
    <row r="14831" spans="1:2" x14ac:dyDescent="0.3">
      <c r="A14831" s="36"/>
      <c r="B14831" s="39"/>
    </row>
    <row r="14832" spans="1:2" x14ac:dyDescent="0.3">
      <c r="A14832" s="36"/>
      <c r="B14832" s="39"/>
    </row>
    <row r="14833" spans="1:2" x14ac:dyDescent="0.3">
      <c r="A14833" s="36"/>
      <c r="B14833" s="39"/>
    </row>
    <row r="14834" spans="1:2" x14ac:dyDescent="0.3">
      <c r="A14834" s="36"/>
      <c r="B14834" s="39"/>
    </row>
    <row r="14835" spans="1:2" x14ac:dyDescent="0.3">
      <c r="A14835" s="36"/>
      <c r="B14835" s="39"/>
    </row>
    <row r="14836" spans="1:2" x14ac:dyDescent="0.3">
      <c r="A14836" s="36"/>
      <c r="B14836" s="39"/>
    </row>
    <row r="14837" spans="1:2" x14ac:dyDescent="0.3">
      <c r="A14837" s="36"/>
      <c r="B14837" s="39"/>
    </row>
    <row r="14838" spans="1:2" x14ac:dyDescent="0.3">
      <c r="A14838" s="36"/>
      <c r="B14838" s="39"/>
    </row>
    <row r="14839" spans="1:2" x14ac:dyDescent="0.3">
      <c r="A14839" s="36"/>
      <c r="B14839" s="39"/>
    </row>
    <row r="14840" spans="1:2" x14ac:dyDescent="0.3">
      <c r="A14840" s="36"/>
      <c r="B14840" s="39"/>
    </row>
    <row r="14841" spans="1:2" x14ac:dyDescent="0.3">
      <c r="A14841" s="36"/>
      <c r="B14841" s="39"/>
    </row>
    <row r="14842" spans="1:2" x14ac:dyDescent="0.3">
      <c r="A14842" s="36"/>
      <c r="B14842" s="39"/>
    </row>
    <row r="14843" spans="1:2" x14ac:dyDescent="0.3">
      <c r="A14843" s="36"/>
      <c r="B14843" s="39"/>
    </row>
    <row r="14844" spans="1:2" x14ac:dyDescent="0.3">
      <c r="A14844" s="36"/>
      <c r="B14844" s="39"/>
    </row>
    <row r="14845" spans="1:2" x14ac:dyDescent="0.3">
      <c r="A14845" s="36"/>
      <c r="B14845" s="39"/>
    </row>
    <row r="14846" spans="1:2" x14ac:dyDescent="0.3">
      <c r="A14846" s="36"/>
      <c r="B14846" s="39"/>
    </row>
    <row r="14847" spans="1:2" x14ac:dyDescent="0.3">
      <c r="A14847" s="36"/>
      <c r="B14847" s="39"/>
    </row>
    <row r="14848" spans="1:2" x14ac:dyDescent="0.3">
      <c r="A14848" s="36"/>
      <c r="B14848" s="39"/>
    </row>
    <row r="14849" spans="1:2" x14ac:dyDescent="0.3">
      <c r="A14849" s="36"/>
      <c r="B14849" s="39"/>
    </row>
    <row r="14850" spans="1:2" x14ac:dyDescent="0.3">
      <c r="A14850" s="36"/>
      <c r="B14850" s="39"/>
    </row>
    <row r="14851" spans="1:2" x14ac:dyDescent="0.3">
      <c r="A14851" s="36"/>
      <c r="B14851" s="39"/>
    </row>
    <row r="14852" spans="1:2" x14ac:dyDescent="0.3">
      <c r="A14852" s="36"/>
      <c r="B14852" s="39"/>
    </row>
    <row r="14853" spans="1:2" x14ac:dyDescent="0.3">
      <c r="A14853" s="36"/>
      <c r="B14853" s="39"/>
    </row>
    <row r="14854" spans="1:2" x14ac:dyDescent="0.3">
      <c r="A14854" s="36"/>
      <c r="B14854" s="39"/>
    </row>
    <row r="14855" spans="1:2" x14ac:dyDescent="0.3">
      <c r="A14855" s="36"/>
      <c r="B14855" s="39"/>
    </row>
    <row r="14856" spans="1:2" x14ac:dyDescent="0.3">
      <c r="A14856" s="36"/>
      <c r="B14856" s="39"/>
    </row>
    <row r="14857" spans="1:2" x14ac:dyDescent="0.3">
      <c r="A14857" s="36"/>
      <c r="B14857" s="39"/>
    </row>
    <row r="14858" spans="1:2" x14ac:dyDescent="0.3">
      <c r="A14858" s="36"/>
      <c r="B14858" s="39"/>
    </row>
    <row r="14859" spans="1:2" x14ac:dyDescent="0.3">
      <c r="A14859" s="36"/>
      <c r="B14859" s="39"/>
    </row>
    <row r="14860" spans="1:2" x14ac:dyDescent="0.3">
      <c r="A14860" s="36"/>
      <c r="B14860" s="39"/>
    </row>
    <row r="14861" spans="1:2" x14ac:dyDescent="0.3">
      <c r="A14861" s="36"/>
      <c r="B14861" s="39"/>
    </row>
    <row r="14862" spans="1:2" x14ac:dyDescent="0.3">
      <c r="A14862" s="36"/>
      <c r="B14862" s="39"/>
    </row>
    <row r="14863" spans="1:2" x14ac:dyDescent="0.3">
      <c r="A14863" s="36"/>
      <c r="B14863" s="39"/>
    </row>
    <row r="14864" spans="1:2" x14ac:dyDescent="0.3">
      <c r="A14864" s="36"/>
      <c r="B14864" s="39"/>
    </row>
    <row r="14865" spans="1:2" x14ac:dyDescent="0.3">
      <c r="A14865" s="36"/>
      <c r="B14865" s="39"/>
    </row>
    <row r="14866" spans="1:2" x14ac:dyDescent="0.3">
      <c r="A14866" s="36"/>
      <c r="B14866" s="39"/>
    </row>
    <row r="14867" spans="1:2" x14ac:dyDescent="0.3">
      <c r="A14867" s="36"/>
      <c r="B14867" s="39"/>
    </row>
    <row r="14868" spans="1:2" x14ac:dyDescent="0.3">
      <c r="A14868" s="36"/>
      <c r="B14868" s="39"/>
    </row>
    <row r="14869" spans="1:2" x14ac:dyDescent="0.3">
      <c r="A14869" s="36"/>
      <c r="B14869" s="39"/>
    </row>
    <row r="14870" spans="1:2" x14ac:dyDescent="0.3">
      <c r="A14870" s="36"/>
      <c r="B14870" s="39"/>
    </row>
    <row r="14871" spans="1:2" x14ac:dyDescent="0.3">
      <c r="A14871" s="36"/>
      <c r="B14871" s="39"/>
    </row>
    <row r="14872" spans="1:2" x14ac:dyDescent="0.3">
      <c r="A14872" s="36"/>
      <c r="B14872" s="39"/>
    </row>
    <row r="14873" spans="1:2" x14ac:dyDescent="0.3">
      <c r="A14873" s="36"/>
      <c r="B14873" s="39"/>
    </row>
    <row r="14874" spans="1:2" x14ac:dyDescent="0.3">
      <c r="A14874" s="36"/>
      <c r="B14874" s="39"/>
    </row>
    <row r="14875" spans="1:2" x14ac:dyDescent="0.3">
      <c r="A14875" s="36"/>
      <c r="B14875" s="39"/>
    </row>
    <row r="14876" spans="1:2" x14ac:dyDescent="0.3">
      <c r="A14876" s="36"/>
      <c r="B14876" s="39"/>
    </row>
    <row r="14877" spans="1:2" x14ac:dyDescent="0.3">
      <c r="A14877" s="36"/>
      <c r="B14877" s="39"/>
    </row>
    <row r="14878" spans="1:2" x14ac:dyDescent="0.3">
      <c r="A14878" s="36"/>
      <c r="B14878" s="39"/>
    </row>
    <row r="14879" spans="1:2" x14ac:dyDescent="0.3">
      <c r="A14879" s="36"/>
      <c r="B14879" s="39"/>
    </row>
    <row r="14880" spans="1:2" x14ac:dyDescent="0.3">
      <c r="A14880" s="36"/>
      <c r="B14880" s="39"/>
    </row>
    <row r="14881" spans="1:2" x14ac:dyDescent="0.3">
      <c r="A14881" s="36"/>
      <c r="B14881" s="39"/>
    </row>
    <row r="14882" spans="1:2" x14ac:dyDescent="0.3">
      <c r="A14882" s="36"/>
      <c r="B14882" s="39"/>
    </row>
    <row r="14883" spans="1:2" x14ac:dyDescent="0.3">
      <c r="A14883" s="36"/>
      <c r="B14883" s="39"/>
    </row>
    <row r="14884" spans="1:2" x14ac:dyDescent="0.3">
      <c r="A14884" s="36"/>
      <c r="B14884" s="39"/>
    </row>
    <row r="14885" spans="1:2" x14ac:dyDescent="0.3">
      <c r="A14885" s="36"/>
      <c r="B14885" s="39"/>
    </row>
    <row r="14886" spans="1:2" x14ac:dyDescent="0.3">
      <c r="A14886" s="36"/>
      <c r="B14886" s="39"/>
    </row>
    <row r="14887" spans="1:2" x14ac:dyDescent="0.3">
      <c r="A14887" s="36"/>
      <c r="B14887" s="39"/>
    </row>
    <row r="14888" spans="1:2" x14ac:dyDescent="0.3">
      <c r="A14888" s="36"/>
      <c r="B14888" s="39"/>
    </row>
    <row r="14889" spans="1:2" x14ac:dyDescent="0.3">
      <c r="A14889" s="36"/>
      <c r="B14889" s="39"/>
    </row>
    <row r="14890" spans="1:2" x14ac:dyDescent="0.3">
      <c r="A14890" s="36"/>
      <c r="B14890" s="39"/>
    </row>
    <row r="14891" spans="1:2" x14ac:dyDescent="0.3">
      <c r="A14891" s="36"/>
      <c r="B14891" s="39"/>
    </row>
    <row r="14892" spans="1:2" x14ac:dyDescent="0.3">
      <c r="A14892" s="36"/>
      <c r="B14892" s="39"/>
    </row>
    <row r="14893" spans="1:2" x14ac:dyDescent="0.3">
      <c r="A14893" s="36"/>
      <c r="B14893" s="39"/>
    </row>
    <row r="14894" spans="1:2" x14ac:dyDescent="0.3">
      <c r="A14894" s="36"/>
      <c r="B14894" s="39"/>
    </row>
    <row r="14895" spans="1:2" x14ac:dyDescent="0.3">
      <c r="A14895" s="36"/>
      <c r="B14895" s="39"/>
    </row>
    <row r="14896" spans="1:2" x14ac:dyDescent="0.3">
      <c r="A14896" s="36"/>
      <c r="B14896" s="39"/>
    </row>
    <row r="14897" spans="1:2" x14ac:dyDescent="0.3">
      <c r="A14897" s="36"/>
      <c r="B14897" s="39"/>
    </row>
    <row r="14898" spans="1:2" x14ac:dyDescent="0.3">
      <c r="A14898" s="36"/>
      <c r="B14898" s="39"/>
    </row>
    <row r="14899" spans="1:2" x14ac:dyDescent="0.3">
      <c r="A14899" s="36"/>
      <c r="B14899" s="39"/>
    </row>
    <row r="14900" spans="1:2" x14ac:dyDescent="0.3">
      <c r="A14900" s="36"/>
      <c r="B14900" s="39"/>
    </row>
    <row r="14901" spans="1:2" x14ac:dyDescent="0.3">
      <c r="A14901" s="36"/>
      <c r="B14901" s="39"/>
    </row>
    <row r="14902" spans="1:2" x14ac:dyDescent="0.3">
      <c r="A14902" s="36"/>
      <c r="B14902" s="39"/>
    </row>
    <row r="14903" spans="1:2" x14ac:dyDescent="0.3">
      <c r="A14903" s="36"/>
      <c r="B14903" s="39"/>
    </row>
    <row r="14904" spans="1:2" x14ac:dyDescent="0.3">
      <c r="A14904" s="36"/>
      <c r="B14904" s="39"/>
    </row>
    <row r="14905" spans="1:2" x14ac:dyDescent="0.3">
      <c r="A14905" s="36"/>
      <c r="B14905" s="39"/>
    </row>
    <row r="14906" spans="1:2" x14ac:dyDescent="0.3">
      <c r="A14906" s="36"/>
      <c r="B14906" s="39"/>
    </row>
    <row r="14907" spans="1:2" x14ac:dyDescent="0.3">
      <c r="A14907" s="36"/>
      <c r="B14907" s="39"/>
    </row>
    <row r="14908" spans="1:2" x14ac:dyDescent="0.3">
      <c r="A14908" s="36"/>
      <c r="B14908" s="39"/>
    </row>
    <row r="14909" spans="1:2" x14ac:dyDescent="0.3">
      <c r="A14909" s="36"/>
      <c r="B14909" s="39"/>
    </row>
    <row r="14910" spans="1:2" x14ac:dyDescent="0.3">
      <c r="A14910" s="36"/>
      <c r="B14910" s="39"/>
    </row>
    <row r="14911" spans="1:2" x14ac:dyDescent="0.3">
      <c r="A14911" s="36"/>
      <c r="B14911" s="39"/>
    </row>
    <row r="14912" spans="1:2" x14ac:dyDescent="0.3">
      <c r="A14912" s="36"/>
      <c r="B14912" s="39"/>
    </row>
    <row r="14913" spans="1:2" x14ac:dyDescent="0.3">
      <c r="A14913" s="36"/>
      <c r="B14913" s="39"/>
    </row>
    <row r="14914" spans="1:2" x14ac:dyDescent="0.3">
      <c r="A14914" s="36"/>
      <c r="B14914" s="39"/>
    </row>
    <row r="14915" spans="1:2" x14ac:dyDescent="0.3">
      <c r="A14915" s="36"/>
      <c r="B14915" s="39"/>
    </row>
    <row r="14916" spans="1:2" x14ac:dyDescent="0.3">
      <c r="A14916" s="36"/>
      <c r="B14916" s="39"/>
    </row>
    <row r="14917" spans="1:2" x14ac:dyDescent="0.3">
      <c r="A14917" s="36"/>
      <c r="B14917" s="39"/>
    </row>
    <row r="14918" spans="1:2" x14ac:dyDescent="0.3">
      <c r="A14918" s="36"/>
      <c r="B14918" s="39"/>
    </row>
    <row r="14919" spans="1:2" x14ac:dyDescent="0.3">
      <c r="A14919" s="36"/>
      <c r="B14919" s="39"/>
    </row>
    <row r="14920" spans="1:2" x14ac:dyDescent="0.3">
      <c r="A14920" s="36"/>
      <c r="B14920" s="39"/>
    </row>
    <row r="14921" spans="1:2" x14ac:dyDescent="0.3">
      <c r="A14921" s="36"/>
      <c r="B14921" s="39"/>
    </row>
    <row r="14922" spans="1:2" x14ac:dyDescent="0.3">
      <c r="A14922" s="36"/>
      <c r="B14922" s="39"/>
    </row>
    <row r="14923" spans="1:2" x14ac:dyDescent="0.3">
      <c r="A14923" s="36"/>
      <c r="B14923" s="39"/>
    </row>
    <row r="14924" spans="1:2" x14ac:dyDescent="0.3">
      <c r="A14924" s="36"/>
      <c r="B14924" s="39"/>
    </row>
    <row r="14925" spans="1:2" x14ac:dyDescent="0.3">
      <c r="A14925" s="36"/>
      <c r="B14925" s="39"/>
    </row>
    <row r="14926" spans="1:2" x14ac:dyDescent="0.3">
      <c r="A14926" s="36"/>
      <c r="B14926" s="39"/>
    </row>
    <row r="14927" spans="1:2" x14ac:dyDescent="0.3">
      <c r="A14927" s="36"/>
      <c r="B14927" s="39"/>
    </row>
    <row r="14928" spans="1:2" x14ac:dyDescent="0.3">
      <c r="A14928" s="36"/>
      <c r="B14928" s="39"/>
    </row>
    <row r="14929" spans="1:2" x14ac:dyDescent="0.3">
      <c r="A14929" s="36"/>
      <c r="B14929" s="39"/>
    </row>
    <row r="14930" spans="1:2" x14ac:dyDescent="0.3">
      <c r="A14930" s="36"/>
      <c r="B14930" s="39"/>
    </row>
    <row r="14931" spans="1:2" x14ac:dyDescent="0.3">
      <c r="A14931" s="36"/>
      <c r="B14931" s="39"/>
    </row>
    <row r="14932" spans="1:2" x14ac:dyDescent="0.3">
      <c r="A14932" s="36"/>
      <c r="B14932" s="39"/>
    </row>
    <row r="14933" spans="1:2" x14ac:dyDescent="0.3">
      <c r="A14933" s="36"/>
      <c r="B14933" s="39"/>
    </row>
    <row r="14934" spans="1:2" x14ac:dyDescent="0.3">
      <c r="A14934" s="36"/>
      <c r="B14934" s="39"/>
    </row>
    <row r="14935" spans="1:2" x14ac:dyDescent="0.3">
      <c r="A14935" s="36"/>
      <c r="B14935" s="39"/>
    </row>
    <row r="14936" spans="1:2" x14ac:dyDescent="0.3">
      <c r="A14936" s="36"/>
      <c r="B14936" s="39"/>
    </row>
    <row r="14937" spans="1:2" x14ac:dyDescent="0.3">
      <c r="A14937" s="36"/>
      <c r="B14937" s="39"/>
    </row>
    <row r="14938" spans="1:2" x14ac:dyDescent="0.3">
      <c r="A14938" s="36"/>
      <c r="B14938" s="39"/>
    </row>
    <row r="14939" spans="1:2" x14ac:dyDescent="0.3">
      <c r="A14939" s="36"/>
      <c r="B14939" s="39"/>
    </row>
    <row r="14940" spans="1:2" x14ac:dyDescent="0.3">
      <c r="A14940" s="36"/>
      <c r="B14940" s="39"/>
    </row>
    <row r="14941" spans="1:2" x14ac:dyDescent="0.3">
      <c r="A14941" s="36"/>
      <c r="B14941" s="39"/>
    </row>
    <row r="14942" spans="1:2" x14ac:dyDescent="0.3">
      <c r="A14942" s="36"/>
      <c r="B14942" s="39"/>
    </row>
    <row r="14943" spans="1:2" x14ac:dyDescent="0.3">
      <c r="A14943" s="36"/>
      <c r="B14943" s="39"/>
    </row>
    <row r="14944" spans="1:2" x14ac:dyDescent="0.3">
      <c r="A14944" s="36"/>
      <c r="B14944" s="39"/>
    </row>
    <row r="14945" spans="1:2" x14ac:dyDescent="0.3">
      <c r="A14945" s="36"/>
      <c r="B14945" s="39"/>
    </row>
    <row r="14946" spans="1:2" x14ac:dyDescent="0.3">
      <c r="A14946" s="36"/>
      <c r="B14946" s="39"/>
    </row>
    <row r="14947" spans="1:2" x14ac:dyDescent="0.3">
      <c r="A14947" s="36"/>
      <c r="B14947" s="39"/>
    </row>
    <row r="14948" spans="1:2" x14ac:dyDescent="0.3">
      <c r="A14948" s="36"/>
      <c r="B14948" s="39"/>
    </row>
    <row r="14949" spans="1:2" x14ac:dyDescent="0.3">
      <c r="A14949" s="36"/>
      <c r="B14949" s="39"/>
    </row>
    <row r="14950" spans="1:2" x14ac:dyDescent="0.3">
      <c r="A14950" s="36"/>
      <c r="B14950" s="39"/>
    </row>
    <row r="14951" spans="1:2" x14ac:dyDescent="0.3">
      <c r="A14951" s="36"/>
      <c r="B14951" s="39"/>
    </row>
    <row r="14952" spans="1:2" x14ac:dyDescent="0.3">
      <c r="A14952" s="36"/>
      <c r="B14952" s="39"/>
    </row>
    <row r="14953" spans="1:2" x14ac:dyDescent="0.3">
      <c r="A14953" s="36"/>
      <c r="B14953" s="39"/>
    </row>
    <row r="14954" spans="1:2" x14ac:dyDescent="0.3">
      <c r="A14954" s="36"/>
      <c r="B14954" s="39"/>
    </row>
    <row r="14955" spans="1:2" x14ac:dyDescent="0.3">
      <c r="A14955" s="36"/>
      <c r="B14955" s="39"/>
    </row>
    <row r="14956" spans="1:2" x14ac:dyDescent="0.3">
      <c r="A14956" s="36"/>
      <c r="B14956" s="39"/>
    </row>
    <row r="14957" spans="1:2" x14ac:dyDescent="0.3">
      <c r="A14957" s="36"/>
      <c r="B14957" s="39"/>
    </row>
    <row r="14958" spans="1:2" x14ac:dyDescent="0.3">
      <c r="A14958" s="36"/>
      <c r="B14958" s="39"/>
    </row>
    <row r="14959" spans="1:2" x14ac:dyDescent="0.3">
      <c r="A14959" s="36"/>
      <c r="B14959" s="39"/>
    </row>
    <row r="14960" spans="1:2" x14ac:dyDescent="0.3">
      <c r="A14960" s="36"/>
      <c r="B14960" s="39"/>
    </row>
    <row r="14961" spans="1:2" x14ac:dyDescent="0.3">
      <c r="A14961" s="36"/>
      <c r="B14961" s="39"/>
    </row>
    <row r="14962" spans="1:2" x14ac:dyDescent="0.3">
      <c r="A14962" s="36"/>
      <c r="B14962" s="39"/>
    </row>
    <row r="14963" spans="1:2" x14ac:dyDescent="0.3">
      <c r="A14963" s="36"/>
      <c r="B14963" s="39"/>
    </row>
    <row r="14964" spans="1:2" x14ac:dyDescent="0.3">
      <c r="A14964" s="36"/>
      <c r="B14964" s="39"/>
    </row>
    <row r="14965" spans="1:2" x14ac:dyDescent="0.3">
      <c r="A14965" s="36"/>
      <c r="B14965" s="39"/>
    </row>
    <row r="14966" spans="1:2" x14ac:dyDescent="0.3">
      <c r="A14966" s="36"/>
      <c r="B14966" s="39"/>
    </row>
    <row r="14967" spans="1:2" x14ac:dyDescent="0.3">
      <c r="A14967" s="36"/>
      <c r="B14967" s="39"/>
    </row>
    <row r="14968" spans="1:2" x14ac:dyDescent="0.3">
      <c r="A14968" s="36"/>
      <c r="B14968" s="39"/>
    </row>
    <row r="14969" spans="1:2" x14ac:dyDescent="0.3">
      <c r="A14969" s="36"/>
      <c r="B14969" s="39"/>
    </row>
    <row r="14970" spans="1:2" x14ac:dyDescent="0.3">
      <c r="A14970" s="36"/>
      <c r="B14970" s="39"/>
    </row>
    <row r="14971" spans="1:2" x14ac:dyDescent="0.3">
      <c r="A14971" s="36"/>
      <c r="B14971" s="39"/>
    </row>
    <row r="14972" spans="1:2" x14ac:dyDescent="0.3">
      <c r="A14972" s="36"/>
      <c r="B14972" s="39"/>
    </row>
    <row r="14973" spans="1:2" x14ac:dyDescent="0.3">
      <c r="A14973" s="36"/>
      <c r="B14973" s="39"/>
    </row>
    <row r="14974" spans="1:2" x14ac:dyDescent="0.3">
      <c r="A14974" s="36"/>
      <c r="B14974" s="39"/>
    </row>
    <row r="14975" spans="1:2" x14ac:dyDescent="0.3">
      <c r="A14975" s="36"/>
      <c r="B14975" s="39"/>
    </row>
    <row r="14976" spans="1:2" x14ac:dyDescent="0.3">
      <c r="A14976" s="36"/>
      <c r="B14976" s="39"/>
    </row>
    <row r="14977" spans="1:2" x14ac:dyDescent="0.3">
      <c r="A14977" s="36"/>
      <c r="B14977" s="39"/>
    </row>
    <row r="14978" spans="1:2" x14ac:dyDescent="0.3">
      <c r="A14978" s="36"/>
      <c r="B14978" s="39"/>
    </row>
    <row r="14979" spans="1:2" x14ac:dyDescent="0.3">
      <c r="A14979" s="36"/>
      <c r="B14979" s="39"/>
    </row>
    <row r="14980" spans="1:2" x14ac:dyDescent="0.3">
      <c r="A14980" s="36"/>
      <c r="B14980" s="39"/>
    </row>
    <row r="14981" spans="1:2" x14ac:dyDescent="0.3">
      <c r="A14981" s="36"/>
      <c r="B14981" s="39"/>
    </row>
    <row r="14982" spans="1:2" x14ac:dyDescent="0.3">
      <c r="A14982" s="36"/>
      <c r="B14982" s="39"/>
    </row>
    <row r="14983" spans="1:2" x14ac:dyDescent="0.3">
      <c r="A14983" s="36"/>
      <c r="B14983" s="39"/>
    </row>
    <row r="14984" spans="1:2" x14ac:dyDescent="0.3">
      <c r="A14984" s="36"/>
      <c r="B14984" s="39"/>
    </row>
    <row r="14985" spans="1:2" x14ac:dyDescent="0.3">
      <c r="A14985" s="36"/>
      <c r="B14985" s="39"/>
    </row>
    <row r="14986" spans="1:2" x14ac:dyDescent="0.3">
      <c r="A14986" s="36"/>
      <c r="B14986" s="39"/>
    </row>
    <row r="14987" spans="1:2" x14ac:dyDescent="0.3">
      <c r="A14987" s="36"/>
      <c r="B14987" s="39"/>
    </row>
    <row r="14988" spans="1:2" x14ac:dyDescent="0.3">
      <c r="A14988" s="36"/>
      <c r="B14988" s="39"/>
    </row>
    <row r="14989" spans="1:2" x14ac:dyDescent="0.3">
      <c r="A14989" s="36"/>
      <c r="B14989" s="39"/>
    </row>
    <row r="14990" spans="1:2" x14ac:dyDescent="0.3">
      <c r="A14990" s="36"/>
      <c r="B14990" s="39"/>
    </row>
    <row r="14991" spans="1:2" x14ac:dyDescent="0.3">
      <c r="A14991" s="36"/>
      <c r="B14991" s="39"/>
    </row>
    <row r="14992" spans="1:2" x14ac:dyDescent="0.3">
      <c r="A14992" s="36"/>
      <c r="B14992" s="39"/>
    </row>
    <row r="14993" spans="1:2" x14ac:dyDescent="0.3">
      <c r="A14993" s="36"/>
      <c r="B14993" s="39"/>
    </row>
    <row r="14994" spans="1:2" x14ac:dyDescent="0.3">
      <c r="A14994" s="36"/>
      <c r="B14994" s="39"/>
    </row>
    <row r="14995" spans="1:2" x14ac:dyDescent="0.3">
      <c r="A14995" s="36"/>
      <c r="B14995" s="39"/>
    </row>
    <row r="14996" spans="1:2" x14ac:dyDescent="0.3">
      <c r="A14996" s="36"/>
      <c r="B14996" s="39"/>
    </row>
    <row r="14997" spans="1:2" x14ac:dyDescent="0.3">
      <c r="A14997" s="36"/>
      <c r="B14997" s="39"/>
    </row>
    <row r="14998" spans="1:2" x14ac:dyDescent="0.3">
      <c r="A14998" s="36"/>
      <c r="B14998" s="39"/>
    </row>
    <row r="14999" spans="1:2" x14ac:dyDescent="0.3">
      <c r="A14999" s="36"/>
      <c r="B14999" s="39"/>
    </row>
    <row r="15000" spans="1:2" x14ac:dyDescent="0.3">
      <c r="A15000" s="36"/>
      <c r="B15000" s="39"/>
    </row>
    <row r="15001" spans="1:2" x14ac:dyDescent="0.3">
      <c r="A15001" s="36"/>
      <c r="B15001" s="39"/>
    </row>
    <row r="15002" spans="1:2" x14ac:dyDescent="0.3">
      <c r="A15002" s="36"/>
      <c r="B15002" s="39"/>
    </row>
    <row r="15003" spans="1:2" x14ac:dyDescent="0.3">
      <c r="A15003" s="36"/>
      <c r="B15003" s="39"/>
    </row>
    <row r="15004" spans="1:2" x14ac:dyDescent="0.3">
      <c r="A15004" s="36"/>
      <c r="B15004" s="39"/>
    </row>
    <row r="15005" spans="1:2" x14ac:dyDescent="0.3">
      <c r="A15005" s="36"/>
      <c r="B15005" s="39"/>
    </row>
    <row r="15006" spans="1:2" x14ac:dyDescent="0.3">
      <c r="A15006" s="36"/>
      <c r="B15006" s="39"/>
    </row>
    <row r="15007" spans="1:2" x14ac:dyDescent="0.3">
      <c r="A15007" s="36"/>
      <c r="B15007" s="39"/>
    </row>
    <row r="15008" spans="1:2" x14ac:dyDescent="0.3">
      <c r="A15008" s="36"/>
      <c r="B15008" s="39"/>
    </row>
    <row r="15009" spans="1:2" x14ac:dyDescent="0.3">
      <c r="A15009" s="36"/>
      <c r="B15009" s="39"/>
    </row>
    <row r="15010" spans="1:2" x14ac:dyDescent="0.3">
      <c r="A15010" s="36"/>
      <c r="B15010" s="39"/>
    </row>
    <row r="15011" spans="1:2" x14ac:dyDescent="0.3">
      <c r="A15011" s="36"/>
      <c r="B15011" s="39"/>
    </row>
    <row r="15012" spans="1:2" x14ac:dyDescent="0.3">
      <c r="A15012" s="36"/>
      <c r="B15012" s="39"/>
    </row>
    <row r="15013" spans="1:2" x14ac:dyDescent="0.3">
      <c r="A15013" s="36"/>
      <c r="B15013" s="39"/>
    </row>
    <row r="15014" spans="1:2" x14ac:dyDescent="0.3">
      <c r="A15014" s="36"/>
      <c r="B15014" s="39"/>
    </row>
    <row r="15015" spans="1:2" x14ac:dyDescent="0.3">
      <c r="A15015" s="36"/>
      <c r="B15015" s="39"/>
    </row>
    <row r="15016" spans="1:2" x14ac:dyDescent="0.3">
      <c r="A15016" s="36"/>
      <c r="B15016" s="39"/>
    </row>
    <row r="15017" spans="1:2" x14ac:dyDescent="0.3">
      <c r="A15017" s="36"/>
      <c r="B15017" s="39"/>
    </row>
    <row r="15018" spans="1:2" x14ac:dyDescent="0.3">
      <c r="A15018" s="36"/>
      <c r="B15018" s="39"/>
    </row>
    <row r="15019" spans="1:2" x14ac:dyDescent="0.3">
      <c r="A15019" s="36"/>
      <c r="B15019" s="39"/>
    </row>
    <row r="15020" spans="1:2" x14ac:dyDescent="0.3">
      <c r="A15020" s="36"/>
      <c r="B15020" s="39"/>
    </row>
    <row r="15021" spans="1:2" x14ac:dyDescent="0.3">
      <c r="A15021" s="36"/>
      <c r="B15021" s="39"/>
    </row>
    <row r="15022" spans="1:2" x14ac:dyDescent="0.3">
      <c r="A15022" s="36"/>
      <c r="B15022" s="39"/>
    </row>
    <row r="15023" spans="1:2" x14ac:dyDescent="0.3">
      <c r="A15023" s="36"/>
      <c r="B15023" s="39"/>
    </row>
    <row r="15024" spans="1:2" x14ac:dyDescent="0.3">
      <c r="A15024" s="36"/>
      <c r="B15024" s="39"/>
    </row>
    <row r="15025" spans="1:2" x14ac:dyDescent="0.3">
      <c r="A15025" s="36"/>
      <c r="B15025" s="39"/>
    </row>
    <row r="15026" spans="1:2" x14ac:dyDescent="0.3">
      <c r="A15026" s="36"/>
      <c r="B15026" s="39"/>
    </row>
    <row r="15027" spans="1:2" x14ac:dyDescent="0.3">
      <c r="A15027" s="36"/>
      <c r="B15027" s="39"/>
    </row>
    <row r="15028" spans="1:2" x14ac:dyDescent="0.3">
      <c r="A15028" s="36"/>
      <c r="B15028" s="39"/>
    </row>
    <row r="15029" spans="1:2" x14ac:dyDescent="0.3">
      <c r="A15029" s="36"/>
      <c r="B15029" s="39"/>
    </row>
    <row r="15030" spans="1:2" x14ac:dyDescent="0.3">
      <c r="A15030" s="36"/>
      <c r="B15030" s="39"/>
    </row>
    <row r="15031" spans="1:2" x14ac:dyDescent="0.3">
      <c r="A15031" s="36"/>
      <c r="B15031" s="39"/>
    </row>
    <row r="15032" spans="1:2" x14ac:dyDescent="0.3">
      <c r="A15032" s="36"/>
      <c r="B15032" s="39"/>
    </row>
    <row r="15033" spans="1:2" x14ac:dyDescent="0.3">
      <c r="A15033" s="36"/>
      <c r="B15033" s="39"/>
    </row>
    <row r="15034" spans="1:2" x14ac:dyDescent="0.3">
      <c r="A15034" s="36"/>
      <c r="B15034" s="39"/>
    </row>
    <row r="15035" spans="1:2" x14ac:dyDescent="0.3">
      <c r="A15035" s="36"/>
      <c r="B15035" s="39"/>
    </row>
    <row r="15036" spans="1:2" x14ac:dyDescent="0.3">
      <c r="A15036" s="36"/>
      <c r="B15036" s="39"/>
    </row>
    <row r="15037" spans="1:2" x14ac:dyDescent="0.3">
      <c r="A15037" s="36"/>
      <c r="B15037" s="39"/>
    </row>
    <row r="15038" spans="1:2" x14ac:dyDescent="0.3">
      <c r="A15038" s="36"/>
      <c r="B15038" s="39"/>
    </row>
    <row r="15039" spans="1:2" x14ac:dyDescent="0.3">
      <c r="A15039" s="36"/>
      <c r="B15039" s="39"/>
    </row>
    <row r="15040" spans="1:2" x14ac:dyDescent="0.3">
      <c r="A15040" s="36"/>
      <c r="B15040" s="39"/>
    </row>
    <row r="15041" spans="1:2" x14ac:dyDescent="0.3">
      <c r="A15041" s="36"/>
      <c r="B15041" s="39"/>
    </row>
    <row r="15042" spans="1:2" x14ac:dyDescent="0.3">
      <c r="A15042" s="36"/>
      <c r="B15042" s="39"/>
    </row>
    <row r="15043" spans="1:2" x14ac:dyDescent="0.3">
      <c r="A15043" s="36"/>
      <c r="B15043" s="39"/>
    </row>
    <row r="15044" spans="1:2" x14ac:dyDescent="0.3">
      <c r="A15044" s="36"/>
      <c r="B15044" s="39"/>
    </row>
    <row r="15045" spans="1:2" x14ac:dyDescent="0.3">
      <c r="A15045" s="36"/>
      <c r="B15045" s="39"/>
    </row>
    <row r="15046" spans="1:2" x14ac:dyDescent="0.3">
      <c r="A15046" s="36"/>
      <c r="B15046" s="39"/>
    </row>
    <row r="15047" spans="1:2" x14ac:dyDescent="0.3">
      <c r="A15047" s="36"/>
      <c r="B15047" s="39"/>
    </row>
    <row r="15048" spans="1:2" x14ac:dyDescent="0.3">
      <c r="A15048" s="36"/>
      <c r="B15048" s="39"/>
    </row>
    <row r="15049" spans="1:2" x14ac:dyDescent="0.3">
      <c r="A15049" s="36"/>
      <c r="B15049" s="39"/>
    </row>
    <row r="15050" spans="1:2" x14ac:dyDescent="0.3">
      <c r="A15050" s="36"/>
      <c r="B15050" s="39"/>
    </row>
    <row r="15051" spans="1:2" x14ac:dyDescent="0.3">
      <c r="A15051" s="36"/>
      <c r="B15051" s="39"/>
    </row>
    <row r="15052" spans="1:2" x14ac:dyDescent="0.3">
      <c r="A15052" s="36"/>
      <c r="B15052" s="39"/>
    </row>
    <row r="15053" spans="1:2" x14ac:dyDescent="0.3">
      <c r="A15053" s="36"/>
      <c r="B15053" s="39"/>
    </row>
    <row r="15054" spans="1:2" x14ac:dyDescent="0.3">
      <c r="A15054" s="36"/>
      <c r="B15054" s="39"/>
    </row>
    <row r="15055" spans="1:2" x14ac:dyDescent="0.3">
      <c r="A15055" s="36"/>
      <c r="B15055" s="39"/>
    </row>
    <row r="15056" spans="1:2" x14ac:dyDescent="0.3">
      <c r="A15056" s="36"/>
      <c r="B15056" s="39"/>
    </row>
    <row r="15057" spans="1:2" x14ac:dyDescent="0.3">
      <c r="A15057" s="36"/>
      <c r="B15057" s="39"/>
    </row>
    <row r="15058" spans="1:2" x14ac:dyDescent="0.3">
      <c r="A15058" s="36"/>
      <c r="B15058" s="39"/>
    </row>
    <row r="15059" spans="1:2" x14ac:dyDescent="0.3">
      <c r="A15059" s="36"/>
      <c r="B15059" s="39"/>
    </row>
    <row r="15060" spans="1:2" x14ac:dyDescent="0.3">
      <c r="A15060" s="36"/>
      <c r="B15060" s="39"/>
    </row>
    <row r="15061" spans="1:2" x14ac:dyDescent="0.3">
      <c r="A15061" s="36"/>
      <c r="B15061" s="39"/>
    </row>
    <row r="15062" spans="1:2" x14ac:dyDescent="0.3">
      <c r="A15062" s="36"/>
      <c r="B15062" s="39"/>
    </row>
    <row r="15063" spans="1:2" x14ac:dyDescent="0.3">
      <c r="A15063" s="36"/>
      <c r="B15063" s="39"/>
    </row>
    <row r="15064" spans="1:2" x14ac:dyDescent="0.3">
      <c r="A15064" s="36"/>
      <c r="B15064" s="39"/>
    </row>
    <row r="15065" spans="1:2" x14ac:dyDescent="0.3">
      <c r="A15065" s="36"/>
      <c r="B15065" s="39"/>
    </row>
    <row r="15066" spans="1:2" x14ac:dyDescent="0.3">
      <c r="A15066" s="36"/>
      <c r="B15066" s="39"/>
    </row>
    <row r="15067" spans="1:2" x14ac:dyDescent="0.3">
      <c r="A15067" s="36"/>
      <c r="B15067" s="39"/>
    </row>
    <row r="15068" spans="1:2" x14ac:dyDescent="0.3">
      <c r="A15068" s="36"/>
      <c r="B15068" s="39"/>
    </row>
    <row r="15069" spans="1:2" x14ac:dyDescent="0.3">
      <c r="A15069" s="36"/>
      <c r="B15069" s="39"/>
    </row>
    <row r="15070" spans="1:2" x14ac:dyDescent="0.3">
      <c r="A15070" s="36"/>
      <c r="B15070" s="39"/>
    </row>
    <row r="15071" spans="1:2" x14ac:dyDescent="0.3">
      <c r="A15071" s="36"/>
      <c r="B15071" s="39"/>
    </row>
    <row r="15072" spans="1:2" x14ac:dyDescent="0.3">
      <c r="A15072" s="36"/>
      <c r="B15072" s="39"/>
    </row>
    <row r="15073" spans="1:2" x14ac:dyDescent="0.3">
      <c r="A15073" s="36"/>
      <c r="B15073" s="39"/>
    </row>
    <row r="15074" spans="1:2" x14ac:dyDescent="0.3">
      <c r="A15074" s="36"/>
      <c r="B15074" s="39"/>
    </row>
    <row r="15075" spans="1:2" x14ac:dyDescent="0.3">
      <c r="A15075" s="36"/>
      <c r="B15075" s="39"/>
    </row>
    <row r="15076" spans="1:2" x14ac:dyDescent="0.3">
      <c r="A15076" s="36"/>
      <c r="B15076" s="39"/>
    </row>
    <row r="15077" spans="1:2" x14ac:dyDescent="0.3">
      <c r="A15077" s="36"/>
      <c r="B15077" s="39"/>
    </row>
    <row r="15078" spans="1:2" x14ac:dyDescent="0.3">
      <c r="A15078" s="36"/>
      <c r="B15078" s="39"/>
    </row>
    <row r="15079" spans="1:2" x14ac:dyDescent="0.3">
      <c r="A15079" s="36"/>
      <c r="B15079" s="39"/>
    </row>
    <row r="15080" spans="1:2" x14ac:dyDescent="0.3">
      <c r="A15080" s="36"/>
      <c r="B15080" s="39"/>
    </row>
    <row r="15081" spans="1:2" x14ac:dyDescent="0.3">
      <c r="A15081" s="36"/>
      <c r="B15081" s="39"/>
    </row>
    <row r="15082" spans="1:2" x14ac:dyDescent="0.3">
      <c r="A15082" s="36"/>
      <c r="B15082" s="39"/>
    </row>
    <row r="15083" spans="1:2" x14ac:dyDescent="0.3">
      <c r="A15083" s="36"/>
      <c r="B15083" s="39"/>
    </row>
    <row r="15084" spans="1:2" x14ac:dyDescent="0.3">
      <c r="A15084" s="36"/>
      <c r="B15084" s="39"/>
    </row>
    <row r="15085" spans="1:2" x14ac:dyDescent="0.3">
      <c r="A15085" s="36"/>
      <c r="B15085" s="39"/>
    </row>
    <row r="15086" spans="1:2" x14ac:dyDescent="0.3">
      <c r="A15086" s="36"/>
      <c r="B15086" s="39"/>
    </row>
    <row r="15087" spans="1:2" x14ac:dyDescent="0.3">
      <c r="A15087" s="36"/>
      <c r="B15087" s="39"/>
    </row>
    <row r="15088" spans="1:2" x14ac:dyDescent="0.3">
      <c r="A15088" s="36"/>
      <c r="B15088" s="39"/>
    </row>
    <row r="15089" spans="1:2" x14ac:dyDescent="0.3">
      <c r="A15089" s="36"/>
      <c r="B15089" s="39"/>
    </row>
    <row r="15090" spans="1:2" x14ac:dyDescent="0.3">
      <c r="A15090" s="36"/>
      <c r="B15090" s="39"/>
    </row>
    <row r="15091" spans="1:2" x14ac:dyDescent="0.3">
      <c r="A15091" s="36"/>
      <c r="B15091" s="39"/>
    </row>
    <row r="15092" spans="1:2" x14ac:dyDescent="0.3">
      <c r="A15092" s="36"/>
      <c r="B15092" s="39"/>
    </row>
    <row r="15093" spans="1:2" x14ac:dyDescent="0.3">
      <c r="A15093" s="36"/>
      <c r="B15093" s="39"/>
    </row>
    <row r="15094" spans="1:2" x14ac:dyDescent="0.3">
      <c r="A15094" s="36"/>
      <c r="B15094" s="39"/>
    </row>
    <row r="15095" spans="1:2" x14ac:dyDescent="0.3">
      <c r="A15095" s="36"/>
      <c r="B15095" s="39"/>
    </row>
    <row r="15096" spans="1:2" x14ac:dyDescent="0.3">
      <c r="A15096" s="36"/>
      <c r="B15096" s="39"/>
    </row>
    <row r="15097" spans="1:2" x14ac:dyDescent="0.3">
      <c r="A15097" s="36"/>
      <c r="B15097" s="39"/>
    </row>
    <row r="15098" spans="1:2" x14ac:dyDescent="0.3">
      <c r="A15098" s="36"/>
      <c r="B15098" s="39"/>
    </row>
    <row r="15099" spans="1:2" x14ac:dyDescent="0.3">
      <c r="A15099" s="36"/>
      <c r="B15099" s="39"/>
    </row>
    <row r="15100" spans="1:2" x14ac:dyDescent="0.3">
      <c r="A15100" s="36"/>
      <c r="B15100" s="39"/>
    </row>
    <row r="15101" spans="1:2" x14ac:dyDescent="0.3">
      <c r="A15101" s="36"/>
      <c r="B15101" s="39"/>
    </row>
    <row r="15102" spans="1:2" x14ac:dyDescent="0.3">
      <c r="A15102" s="36"/>
      <c r="B15102" s="39"/>
    </row>
    <row r="15103" spans="1:2" x14ac:dyDescent="0.3">
      <c r="A15103" s="36"/>
      <c r="B15103" s="39"/>
    </row>
    <row r="15104" spans="1:2" x14ac:dyDescent="0.3">
      <c r="A15104" s="36"/>
      <c r="B15104" s="39"/>
    </row>
    <row r="15105" spans="1:2" x14ac:dyDescent="0.3">
      <c r="A15105" s="36"/>
      <c r="B15105" s="39"/>
    </row>
    <row r="15106" spans="1:2" x14ac:dyDescent="0.3">
      <c r="A15106" s="36"/>
      <c r="B15106" s="39"/>
    </row>
    <row r="15107" spans="1:2" x14ac:dyDescent="0.3">
      <c r="A15107" s="36"/>
      <c r="B15107" s="39"/>
    </row>
    <row r="15108" spans="1:2" x14ac:dyDescent="0.3">
      <c r="A15108" s="36"/>
      <c r="B15108" s="39"/>
    </row>
    <row r="15109" spans="1:2" x14ac:dyDescent="0.3">
      <c r="A15109" s="36"/>
      <c r="B15109" s="39"/>
    </row>
    <row r="15110" spans="1:2" x14ac:dyDescent="0.3">
      <c r="A15110" s="36"/>
      <c r="B15110" s="39"/>
    </row>
    <row r="15111" spans="1:2" x14ac:dyDescent="0.3">
      <c r="A15111" s="36"/>
      <c r="B15111" s="39"/>
    </row>
    <row r="15112" spans="1:2" x14ac:dyDescent="0.3">
      <c r="A15112" s="36"/>
      <c r="B15112" s="39"/>
    </row>
    <row r="15113" spans="1:2" x14ac:dyDescent="0.3">
      <c r="A15113" s="36"/>
      <c r="B15113" s="39"/>
    </row>
    <row r="15114" spans="1:2" x14ac:dyDescent="0.3">
      <c r="A15114" s="36"/>
      <c r="B15114" s="39"/>
    </row>
    <row r="15115" spans="1:2" x14ac:dyDescent="0.3">
      <c r="A15115" s="36"/>
      <c r="B15115" s="39"/>
    </row>
    <row r="15116" spans="1:2" x14ac:dyDescent="0.3">
      <c r="A15116" s="36"/>
      <c r="B15116" s="39"/>
    </row>
    <row r="15117" spans="1:2" x14ac:dyDescent="0.3">
      <c r="A15117" s="36"/>
      <c r="B15117" s="39"/>
    </row>
    <row r="15118" spans="1:2" x14ac:dyDescent="0.3">
      <c r="A15118" s="36"/>
      <c r="B15118" s="39"/>
    </row>
    <row r="15119" spans="1:2" x14ac:dyDescent="0.3">
      <c r="A15119" s="36"/>
      <c r="B15119" s="39"/>
    </row>
    <row r="15120" spans="1:2" x14ac:dyDescent="0.3">
      <c r="A15120" s="36"/>
      <c r="B15120" s="39"/>
    </row>
    <row r="15121" spans="1:2" x14ac:dyDescent="0.3">
      <c r="A15121" s="36"/>
      <c r="B15121" s="39"/>
    </row>
    <row r="15122" spans="1:2" x14ac:dyDescent="0.3">
      <c r="A15122" s="36"/>
      <c r="B15122" s="39"/>
    </row>
    <row r="15123" spans="1:2" x14ac:dyDescent="0.3">
      <c r="A15123" s="36"/>
      <c r="B15123" s="39"/>
    </row>
    <row r="15124" spans="1:2" x14ac:dyDescent="0.3">
      <c r="A15124" s="36"/>
      <c r="B15124" s="39"/>
    </row>
    <row r="15125" spans="1:2" x14ac:dyDescent="0.3">
      <c r="A15125" s="36"/>
      <c r="B15125" s="39"/>
    </row>
    <row r="15126" spans="1:2" x14ac:dyDescent="0.3">
      <c r="A15126" s="36"/>
      <c r="B15126" s="39"/>
    </row>
    <row r="15127" spans="1:2" x14ac:dyDescent="0.3">
      <c r="A15127" s="36"/>
      <c r="B15127" s="39"/>
    </row>
    <row r="15128" spans="1:2" x14ac:dyDescent="0.3">
      <c r="A15128" s="36"/>
      <c r="B15128" s="39"/>
    </row>
    <row r="15129" spans="1:2" x14ac:dyDescent="0.3">
      <c r="A15129" s="36"/>
      <c r="B15129" s="39"/>
    </row>
    <row r="15130" spans="1:2" x14ac:dyDescent="0.3">
      <c r="A15130" s="36"/>
      <c r="B15130" s="39"/>
    </row>
    <row r="15131" spans="1:2" x14ac:dyDescent="0.3">
      <c r="A15131" s="36"/>
      <c r="B15131" s="39"/>
    </row>
    <row r="15132" spans="1:2" x14ac:dyDescent="0.3">
      <c r="A15132" s="36"/>
      <c r="B15132" s="39"/>
    </row>
    <row r="15133" spans="1:2" x14ac:dyDescent="0.3">
      <c r="A15133" s="36"/>
      <c r="B15133" s="39"/>
    </row>
    <row r="15134" spans="1:2" x14ac:dyDescent="0.3">
      <c r="A15134" s="36"/>
      <c r="B15134" s="39"/>
    </row>
    <row r="15135" spans="1:2" x14ac:dyDescent="0.3">
      <c r="A15135" s="36"/>
      <c r="B15135" s="39"/>
    </row>
    <row r="15136" spans="1:2" x14ac:dyDescent="0.3">
      <c r="A15136" s="36"/>
      <c r="B15136" s="39"/>
    </row>
    <row r="15137" spans="1:2" x14ac:dyDescent="0.3">
      <c r="A15137" s="36"/>
      <c r="B15137" s="39"/>
    </row>
    <row r="15138" spans="1:2" x14ac:dyDescent="0.3">
      <c r="A15138" s="36"/>
      <c r="B15138" s="39"/>
    </row>
    <row r="15139" spans="1:2" x14ac:dyDescent="0.3">
      <c r="A15139" s="36"/>
      <c r="B15139" s="39"/>
    </row>
    <row r="15140" spans="1:2" x14ac:dyDescent="0.3">
      <c r="A15140" s="36"/>
      <c r="B15140" s="39"/>
    </row>
    <row r="15141" spans="1:2" x14ac:dyDescent="0.3">
      <c r="A15141" s="36"/>
      <c r="B15141" s="39"/>
    </row>
    <row r="15142" spans="1:2" x14ac:dyDescent="0.3">
      <c r="A15142" s="36"/>
      <c r="B15142" s="39"/>
    </row>
    <row r="15143" spans="1:2" x14ac:dyDescent="0.3">
      <c r="A15143" s="36"/>
      <c r="B15143" s="39"/>
    </row>
    <row r="15144" spans="1:2" x14ac:dyDescent="0.3">
      <c r="A15144" s="36"/>
      <c r="B15144" s="39"/>
    </row>
    <row r="15145" spans="1:2" x14ac:dyDescent="0.3">
      <c r="A15145" s="36"/>
      <c r="B15145" s="39"/>
    </row>
    <row r="15146" spans="1:2" x14ac:dyDescent="0.3">
      <c r="A15146" s="36"/>
      <c r="B15146" s="39"/>
    </row>
    <row r="15147" spans="1:2" x14ac:dyDescent="0.3">
      <c r="A15147" s="36"/>
      <c r="B15147" s="39"/>
    </row>
    <row r="15148" spans="1:2" x14ac:dyDescent="0.3">
      <c r="A15148" s="36"/>
      <c r="B15148" s="39"/>
    </row>
    <row r="15149" spans="1:2" x14ac:dyDescent="0.3">
      <c r="A15149" s="36"/>
      <c r="B15149" s="39"/>
    </row>
    <row r="15150" spans="1:2" x14ac:dyDescent="0.3">
      <c r="A15150" s="36"/>
      <c r="B15150" s="39"/>
    </row>
    <row r="15151" spans="1:2" x14ac:dyDescent="0.3">
      <c r="A15151" s="36"/>
      <c r="B15151" s="39"/>
    </row>
    <row r="15152" spans="1:2" x14ac:dyDescent="0.3">
      <c r="A15152" s="36"/>
      <c r="B15152" s="39"/>
    </row>
    <row r="15153" spans="1:2" x14ac:dyDescent="0.3">
      <c r="A15153" s="36"/>
      <c r="B15153" s="39"/>
    </row>
    <row r="15154" spans="1:2" x14ac:dyDescent="0.3">
      <c r="A15154" s="36"/>
      <c r="B15154" s="39"/>
    </row>
    <row r="15155" spans="1:2" x14ac:dyDescent="0.3">
      <c r="A15155" s="36"/>
      <c r="B15155" s="39"/>
    </row>
    <row r="15156" spans="1:2" x14ac:dyDescent="0.3">
      <c r="A15156" s="36"/>
      <c r="B15156" s="39"/>
    </row>
    <row r="15157" spans="1:2" x14ac:dyDescent="0.3">
      <c r="A15157" s="36"/>
      <c r="B15157" s="39"/>
    </row>
    <row r="15158" spans="1:2" x14ac:dyDescent="0.3">
      <c r="A15158" s="36"/>
      <c r="B15158" s="39"/>
    </row>
    <row r="15159" spans="1:2" x14ac:dyDescent="0.3">
      <c r="A15159" s="36"/>
      <c r="B15159" s="39"/>
    </row>
    <row r="15160" spans="1:2" x14ac:dyDescent="0.3">
      <c r="A15160" s="36"/>
      <c r="B15160" s="39"/>
    </row>
    <row r="15161" spans="1:2" x14ac:dyDescent="0.3">
      <c r="A15161" s="36"/>
      <c r="B15161" s="39"/>
    </row>
    <row r="15162" spans="1:2" x14ac:dyDescent="0.3">
      <c r="A15162" s="36"/>
      <c r="B15162" s="39"/>
    </row>
    <row r="15163" spans="1:2" x14ac:dyDescent="0.3">
      <c r="A15163" s="36"/>
      <c r="B15163" s="39"/>
    </row>
    <row r="15164" spans="1:2" x14ac:dyDescent="0.3">
      <c r="A15164" s="36"/>
      <c r="B15164" s="39"/>
    </row>
    <row r="15165" spans="1:2" x14ac:dyDescent="0.3">
      <c r="A15165" s="36"/>
      <c r="B15165" s="39"/>
    </row>
    <row r="15166" spans="1:2" x14ac:dyDescent="0.3">
      <c r="A15166" s="36"/>
      <c r="B15166" s="39"/>
    </row>
    <row r="15167" spans="1:2" x14ac:dyDescent="0.3">
      <c r="A15167" s="36"/>
      <c r="B15167" s="39"/>
    </row>
    <row r="15168" spans="1:2" x14ac:dyDescent="0.3">
      <c r="A15168" s="36"/>
      <c r="B15168" s="39"/>
    </row>
    <row r="15169" spans="1:2" x14ac:dyDescent="0.3">
      <c r="A15169" s="36"/>
      <c r="B15169" s="39"/>
    </row>
    <row r="15170" spans="1:2" x14ac:dyDescent="0.3">
      <c r="A15170" s="36"/>
      <c r="B15170" s="39"/>
    </row>
    <row r="15171" spans="1:2" x14ac:dyDescent="0.3">
      <c r="A15171" s="36"/>
      <c r="B15171" s="39"/>
    </row>
    <row r="15172" spans="1:2" x14ac:dyDescent="0.3">
      <c r="A15172" s="36"/>
      <c r="B15172" s="39"/>
    </row>
    <row r="15173" spans="1:2" x14ac:dyDescent="0.3">
      <c r="A15173" s="36"/>
      <c r="B15173" s="39"/>
    </row>
    <row r="15174" spans="1:2" x14ac:dyDescent="0.3">
      <c r="A15174" s="36"/>
      <c r="B15174" s="39"/>
    </row>
    <row r="15175" spans="1:2" x14ac:dyDescent="0.3">
      <c r="A15175" s="36"/>
      <c r="B15175" s="39"/>
    </row>
    <row r="15176" spans="1:2" x14ac:dyDescent="0.3">
      <c r="A15176" s="36"/>
      <c r="B15176" s="39"/>
    </row>
    <row r="15177" spans="1:2" x14ac:dyDescent="0.3">
      <c r="A15177" s="36"/>
      <c r="B15177" s="39"/>
    </row>
    <row r="15178" spans="1:2" x14ac:dyDescent="0.3">
      <c r="A15178" s="36"/>
      <c r="B15178" s="39"/>
    </row>
    <row r="15179" spans="1:2" x14ac:dyDescent="0.3">
      <c r="A15179" s="36"/>
      <c r="B15179" s="39"/>
    </row>
    <row r="15180" spans="1:2" x14ac:dyDescent="0.3">
      <c r="A15180" s="36"/>
      <c r="B15180" s="39"/>
    </row>
    <row r="15181" spans="1:2" x14ac:dyDescent="0.3">
      <c r="A15181" s="36"/>
      <c r="B15181" s="39"/>
    </row>
    <row r="15182" spans="1:2" x14ac:dyDescent="0.3">
      <c r="A15182" s="36"/>
      <c r="B15182" s="39"/>
    </row>
    <row r="15183" spans="1:2" x14ac:dyDescent="0.3">
      <c r="A15183" s="36"/>
      <c r="B15183" s="39"/>
    </row>
    <row r="15184" spans="1:2" x14ac:dyDescent="0.3">
      <c r="A15184" s="36"/>
      <c r="B15184" s="39"/>
    </row>
    <row r="15185" spans="1:2" x14ac:dyDescent="0.3">
      <c r="A15185" s="36"/>
      <c r="B15185" s="39"/>
    </row>
    <row r="15186" spans="1:2" x14ac:dyDescent="0.3">
      <c r="A15186" s="36"/>
      <c r="B15186" s="39"/>
    </row>
    <row r="15187" spans="1:2" x14ac:dyDescent="0.3">
      <c r="A15187" s="36"/>
      <c r="B15187" s="39"/>
    </row>
    <row r="15188" spans="1:2" x14ac:dyDescent="0.3">
      <c r="A15188" s="36"/>
      <c r="B15188" s="39"/>
    </row>
    <row r="15189" spans="1:2" x14ac:dyDescent="0.3">
      <c r="A15189" s="36"/>
      <c r="B15189" s="39"/>
    </row>
    <row r="15190" spans="1:2" x14ac:dyDescent="0.3">
      <c r="A15190" s="36"/>
      <c r="B15190" s="39"/>
    </row>
    <row r="15191" spans="1:2" x14ac:dyDescent="0.3">
      <c r="A15191" s="36"/>
      <c r="B15191" s="39"/>
    </row>
    <row r="15192" spans="1:2" x14ac:dyDescent="0.3">
      <c r="A15192" s="36"/>
      <c r="B15192" s="39"/>
    </row>
    <row r="15193" spans="1:2" x14ac:dyDescent="0.3">
      <c r="A15193" s="36"/>
      <c r="B15193" s="39"/>
    </row>
    <row r="15194" spans="1:2" x14ac:dyDescent="0.3">
      <c r="A15194" s="36"/>
      <c r="B15194" s="39"/>
    </row>
    <row r="15195" spans="1:2" x14ac:dyDescent="0.3">
      <c r="A15195" s="36"/>
      <c r="B15195" s="39"/>
    </row>
    <row r="15196" spans="1:2" x14ac:dyDescent="0.3">
      <c r="A15196" s="36"/>
      <c r="B15196" s="39"/>
    </row>
    <row r="15197" spans="1:2" x14ac:dyDescent="0.3">
      <c r="A15197" s="36"/>
      <c r="B15197" s="39"/>
    </row>
    <row r="15198" spans="1:2" x14ac:dyDescent="0.3">
      <c r="A15198" s="36"/>
      <c r="B15198" s="39"/>
    </row>
    <row r="15199" spans="1:2" x14ac:dyDescent="0.3">
      <c r="A15199" s="36"/>
      <c r="B15199" s="39"/>
    </row>
    <row r="15200" spans="1:2" x14ac:dyDescent="0.3">
      <c r="A15200" s="36"/>
      <c r="B15200" s="39"/>
    </row>
    <row r="15201" spans="1:2" x14ac:dyDescent="0.3">
      <c r="A15201" s="36"/>
      <c r="B15201" s="39"/>
    </row>
    <row r="15202" spans="1:2" x14ac:dyDescent="0.3">
      <c r="A15202" s="36"/>
      <c r="B15202" s="39"/>
    </row>
    <row r="15203" spans="1:2" x14ac:dyDescent="0.3">
      <c r="A15203" s="36"/>
      <c r="B15203" s="39"/>
    </row>
    <row r="15204" spans="1:2" x14ac:dyDescent="0.3">
      <c r="A15204" s="36"/>
      <c r="B15204" s="39"/>
    </row>
    <row r="15205" spans="1:2" x14ac:dyDescent="0.3">
      <c r="A15205" s="36"/>
      <c r="B15205" s="39"/>
    </row>
    <row r="15206" spans="1:2" x14ac:dyDescent="0.3">
      <c r="A15206" s="36"/>
      <c r="B15206" s="39"/>
    </row>
    <row r="15207" spans="1:2" x14ac:dyDescent="0.3">
      <c r="A15207" s="36"/>
      <c r="B15207" s="39"/>
    </row>
    <row r="15208" spans="1:2" x14ac:dyDescent="0.3">
      <c r="A15208" s="36"/>
      <c r="B15208" s="39"/>
    </row>
    <row r="15209" spans="1:2" x14ac:dyDescent="0.3">
      <c r="A15209" s="36"/>
      <c r="B15209" s="39"/>
    </row>
    <row r="15210" spans="1:2" x14ac:dyDescent="0.3">
      <c r="A15210" s="36"/>
      <c r="B15210" s="39"/>
    </row>
    <row r="15211" spans="1:2" x14ac:dyDescent="0.3">
      <c r="A15211" s="36"/>
      <c r="B15211" s="39"/>
    </row>
    <row r="15212" spans="1:2" x14ac:dyDescent="0.3">
      <c r="A15212" s="36"/>
      <c r="B15212" s="39"/>
    </row>
    <row r="15213" spans="1:2" x14ac:dyDescent="0.3">
      <c r="A15213" s="36"/>
      <c r="B15213" s="39"/>
    </row>
    <row r="15214" spans="1:2" x14ac:dyDescent="0.3">
      <c r="A15214" s="36"/>
      <c r="B15214" s="39"/>
    </row>
    <row r="15215" spans="1:2" x14ac:dyDescent="0.3">
      <c r="A15215" s="36"/>
      <c r="B15215" s="39"/>
    </row>
    <row r="15216" spans="1:2" x14ac:dyDescent="0.3">
      <c r="A15216" s="36"/>
      <c r="B15216" s="39"/>
    </row>
    <row r="15217" spans="1:2" x14ac:dyDescent="0.3">
      <c r="A15217" s="36"/>
      <c r="B15217" s="39"/>
    </row>
    <row r="15218" spans="1:2" x14ac:dyDescent="0.3">
      <c r="A15218" s="36"/>
      <c r="B15218" s="39"/>
    </row>
    <row r="15219" spans="1:2" x14ac:dyDescent="0.3">
      <c r="A15219" s="36"/>
      <c r="B15219" s="39"/>
    </row>
    <row r="15220" spans="1:2" x14ac:dyDescent="0.3">
      <c r="A15220" s="36"/>
      <c r="B15220" s="39"/>
    </row>
    <row r="15221" spans="1:2" x14ac:dyDescent="0.3">
      <c r="A15221" s="36"/>
      <c r="B15221" s="39"/>
    </row>
    <row r="15222" spans="1:2" x14ac:dyDescent="0.3">
      <c r="A15222" s="36"/>
      <c r="B15222" s="39"/>
    </row>
    <row r="15223" spans="1:2" x14ac:dyDescent="0.3">
      <c r="A15223" s="36"/>
      <c r="B15223" s="39"/>
    </row>
    <row r="15224" spans="1:2" x14ac:dyDescent="0.3">
      <c r="A15224" s="36"/>
      <c r="B15224" s="39"/>
    </row>
    <row r="15225" spans="1:2" x14ac:dyDescent="0.3">
      <c r="A15225" s="36"/>
      <c r="B15225" s="39"/>
    </row>
    <row r="15226" spans="1:2" x14ac:dyDescent="0.3">
      <c r="A15226" s="36"/>
      <c r="B15226" s="39"/>
    </row>
    <row r="15227" spans="1:2" x14ac:dyDescent="0.3">
      <c r="A15227" s="36"/>
      <c r="B15227" s="39"/>
    </row>
    <row r="15228" spans="1:2" x14ac:dyDescent="0.3">
      <c r="A15228" s="36"/>
      <c r="B15228" s="39"/>
    </row>
    <row r="15229" spans="1:2" x14ac:dyDescent="0.3">
      <c r="A15229" s="36"/>
      <c r="B15229" s="39"/>
    </row>
    <row r="15230" spans="1:2" x14ac:dyDescent="0.3">
      <c r="A15230" s="36"/>
      <c r="B15230" s="39"/>
    </row>
    <row r="15231" spans="1:2" x14ac:dyDescent="0.3">
      <c r="A15231" s="36"/>
      <c r="B15231" s="39"/>
    </row>
    <row r="15232" spans="1:2" x14ac:dyDescent="0.3">
      <c r="A15232" s="36"/>
      <c r="B15232" s="39"/>
    </row>
    <row r="15233" spans="1:2" x14ac:dyDescent="0.3">
      <c r="A15233" s="36"/>
      <c r="B15233" s="39"/>
    </row>
    <row r="15234" spans="1:2" x14ac:dyDescent="0.3">
      <c r="A15234" s="36"/>
      <c r="B15234" s="39"/>
    </row>
    <row r="15235" spans="1:2" x14ac:dyDescent="0.3">
      <c r="A15235" s="36"/>
      <c r="B15235" s="39"/>
    </row>
    <row r="15236" spans="1:2" x14ac:dyDescent="0.3">
      <c r="A15236" s="36"/>
      <c r="B15236" s="39"/>
    </row>
    <row r="15237" spans="1:2" x14ac:dyDescent="0.3">
      <c r="A15237" s="36"/>
      <c r="B15237" s="39"/>
    </row>
    <row r="15238" spans="1:2" x14ac:dyDescent="0.3">
      <c r="A15238" s="36"/>
      <c r="B15238" s="39"/>
    </row>
    <row r="15239" spans="1:2" x14ac:dyDescent="0.3">
      <c r="A15239" s="36"/>
      <c r="B15239" s="39"/>
    </row>
    <row r="15240" spans="1:2" x14ac:dyDescent="0.3">
      <c r="A15240" s="36"/>
      <c r="B15240" s="39"/>
    </row>
    <row r="15241" spans="1:2" x14ac:dyDescent="0.3">
      <c r="A15241" s="36"/>
      <c r="B15241" s="39"/>
    </row>
    <row r="15242" spans="1:2" x14ac:dyDescent="0.3">
      <c r="A15242" s="36"/>
      <c r="B15242" s="39"/>
    </row>
    <row r="15243" spans="1:2" x14ac:dyDescent="0.3">
      <c r="A15243" s="36"/>
      <c r="B15243" s="39"/>
    </row>
    <row r="15244" spans="1:2" x14ac:dyDescent="0.3">
      <c r="A15244" s="36"/>
      <c r="B15244" s="39"/>
    </row>
    <row r="15245" spans="1:2" x14ac:dyDescent="0.3">
      <c r="A15245" s="36"/>
      <c r="B15245" s="39"/>
    </row>
    <row r="15246" spans="1:2" x14ac:dyDescent="0.3">
      <c r="A15246" s="36"/>
      <c r="B15246" s="39"/>
    </row>
    <row r="15247" spans="1:2" x14ac:dyDescent="0.3">
      <c r="A15247" s="36"/>
      <c r="B15247" s="39"/>
    </row>
    <row r="15248" spans="1:2" x14ac:dyDescent="0.3">
      <c r="A15248" s="36"/>
      <c r="B15248" s="39"/>
    </row>
    <row r="15249" spans="1:2" x14ac:dyDescent="0.3">
      <c r="A15249" s="36"/>
      <c r="B15249" s="39"/>
    </row>
    <row r="15250" spans="1:2" x14ac:dyDescent="0.3">
      <c r="A15250" s="36"/>
      <c r="B15250" s="39"/>
    </row>
    <row r="15251" spans="1:2" x14ac:dyDescent="0.3">
      <c r="A15251" s="36"/>
      <c r="B15251" s="39"/>
    </row>
    <row r="15252" spans="1:2" x14ac:dyDescent="0.3">
      <c r="A15252" s="36"/>
      <c r="B15252" s="39"/>
    </row>
    <row r="15253" spans="1:2" x14ac:dyDescent="0.3">
      <c r="A15253" s="36"/>
      <c r="B15253" s="39"/>
    </row>
    <row r="15254" spans="1:2" x14ac:dyDescent="0.3">
      <c r="A15254" s="36"/>
      <c r="B15254" s="39"/>
    </row>
    <row r="15255" spans="1:2" x14ac:dyDescent="0.3">
      <c r="A15255" s="36"/>
      <c r="B15255" s="39"/>
    </row>
    <row r="15256" spans="1:2" x14ac:dyDescent="0.3">
      <c r="A15256" s="36"/>
      <c r="B15256" s="39"/>
    </row>
    <row r="15257" spans="1:2" x14ac:dyDescent="0.3">
      <c r="A15257" s="36"/>
      <c r="B15257" s="39"/>
    </row>
    <row r="15258" spans="1:2" x14ac:dyDescent="0.3">
      <c r="A15258" s="36"/>
      <c r="B15258" s="39"/>
    </row>
    <row r="15259" spans="1:2" x14ac:dyDescent="0.3">
      <c r="A15259" s="36"/>
      <c r="B15259" s="39"/>
    </row>
    <row r="15260" spans="1:2" x14ac:dyDescent="0.3">
      <c r="A15260" s="36"/>
      <c r="B15260" s="39"/>
    </row>
    <row r="15261" spans="1:2" x14ac:dyDescent="0.3">
      <c r="A15261" s="36"/>
      <c r="B15261" s="39"/>
    </row>
    <row r="15262" spans="1:2" x14ac:dyDescent="0.3">
      <c r="A15262" s="36"/>
      <c r="B15262" s="39"/>
    </row>
    <row r="15263" spans="1:2" x14ac:dyDescent="0.3">
      <c r="A15263" s="36"/>
      <c r="B15263" s="39"/>
    </row>
    <row r="15264" spans="1:2" x14ac:dyDescent="0.3">
      <c r="A15264" s="36"/>
      <c r="B15264" s="39"/>
    </row>
    <row r="15265" spans="1:2" x14ac:dyDescent="0.3">
      <c r="A15265" s="36"/>
      <c r="B15265" s="39"/>
    </row>
    <row r="15266" spans="1:2" x14ac:dyDescent="0.3">
      <c r="A15266" s="36"/>
      <c r="B15266" s="39"/>
    </row>
    <row r="15267" spans="1:2" x14ac:dyDescent="0.3">
      <c r="A15267" s="36"/>
      <c r="B15267" s="39"/>
    </row>
    <row r="15268" spans="1:2" x14ac:dyDescent="0.3">
      <c r="A15268" s="36"/>
      <c r="B15268" s="39"/>
    </row>
    <row r="15269" spans="1:2" x14ac:dyDescent="0.3">
      <c r="A15269" s="36"/>
      <c r="B15269" s="39"/>
    </row>
    <row r="15270" spans="1:2" x14ac:dyDescent="0.3">
      <c r="A15270" s="36"/>
      <c r="B15270" s="39"/>
    </row>
    <row r="15271" spans="1:2" x14ac:dyDescent="0.3">
      <c r="A15271" s="36"/>
      <c r="B15271" s="39"/>
    </row>
    <row r="15272" spans="1:2" x14ac:dyDescent="0.3">
      <c r="A15272" s="36"/>
      <c r="B15272" s="39"/>
    </row>
    <row r="15273" spans="1:2" x14ac:dyDescent="0.3">
      <c r="A15273" s="36"/>
      <c r="B15273" s="39"/>
    </row>
    <row r="15274" spans="1:2" x14ac:dyDescent="0.3">
      <c r="A15274" s="36"/>
      <c r="B15274" s="39"/>
    </row>
    <row r="15275" spans="1:2" x14ac:dyDescent="0.3">
      <c r="A15275" s="36"/>
      <c r="B15275" s="39"/>
    </row>
    <row r="15276" spans="1:2" x14ac:dyDescent="0.3">
      <c r="A15276" s="36"/>
      <c r="B15276" s="39"/>
    </row>
    <row r="15277" spans="1:2" x14ac:dyDescent="0.3">
      <c r="A15277" s="36"/>
      <c r="B15277" s="39"/>
    </row>
    <row r="15278" spans="1:2" x14ac:dyDescent="0.3">
      <c r="A15278" s="36"/>
      <c r="B15278" s="39"/>
    </row>
    <row r="15279" spans="1:2" x14ac:dyDescent="0.3">
      <c r="A15279" s="36"/>
      <c r="B15279" s="39"/>
    </row>
    <row r="15280" spans="1:2" x14ac:dyDescent="0.3">
      <c r="A15280" s="36"/>
      <c r="B15280" s="39"/>
    </row>
    <row r="15281" spans="1:2" x14ac:dyDescent="0.3">
      <c r="A15281" s="36"/>
      <c r="B15281" s="39"/>
    </row>
    <row r="15282" spans="1:2" x14ac:dyDescent="0.3">
      <c r="A15282" s="36"/>
      <c r="B15282" s="39"/>
    </row>
    <row r="15283" spans="1:2" x14ac:dyDescent="0.3">
      <c r="A15283" s="36"/>
      <c r="B15283" s="39"/>
    </row>
    <row r="15284" spans="1:2" x14ac:dyDescent="0.3">
      <c r="A15284" s="36"/>
      <c r="B15284" s="39"/>
    </row>
    <row r="15285" spans="1:2" x14ac:dyDescent="0.3">
      <c r="A15285" s="36"/>
      <c r="B15285" s="39"/>
    </row>
    <row r="15286" spans="1:2" x14ac:dyDescent="0.3">
      <c r="A15286" s="36"/>
      <c r="B15286" s="39"/>
    </row>
    <row r="15287" spans="1:2" x14ac:dyDescent="0.3">
      <c r="A15287" s="36"/>
      <c r="B15287" s="39"/>
    </row>
    <row r="15288" spans="1:2" x14ac:dyDescent="0.3">
      <c r="A15288" s="36"/>
      <c r="B15288" s="39"/>
    </row>
    <row r="15289" spans="1:2" x14ac:dyDescent="0.3">
      <c r="A15289" s="36"/>
      <c r="B15289" s="39"/>
    </row>
    <row r="15290" spans="1:2" x14ac:dyDescent="0.3">
      <c r="A15290" s="36"/>
      <c r="B15290" s="39"/>
    </row>
    <row r="15291" spans="1:2" x14ac:dyDescent="0.3">
      <c r="A15291" s="36"/>
      <c r="B15291" s="39"/>
    </row>
    <row r="15292" spans="1:2" x14ac:dyDescent="0.3">
      <c r="A15292" s="36"/>
      <c r="B15292" s="39"/>
    </row>
    <row r="15293" spans="1:2" x14ac:dyDescent="0.3">
      <c r="A15293" s="36"/>
      <c r="B15293" s="39"/>
    </row>
    <row r="15294" spans="1:2" x14ac:dyDescent="0.3">
      <c r="A15294" s="36"/>
      <c r="B15294" s="39"/>
    </row>
    <row r="15295" spans="1:2" x14ac:dyDescent="0.3">
      <c r="A15295" s="36"/>
      <c r="B15295" s="39"/>
    </row>
    <row r="15296" spans="1:2" x14ac:dyDescent="0.3">
      <c r="A15296" s="36"/>
      <c r="B15296" s="39"/>
    </row>
    <row r="15297" spans="1:2" x14ac:dyDescent="0.3">
      <c r="A15297" s="36"/>
      <c r="B15297" s="39"/>
    </row>
    <row r="15298" spans="1:2" x14ac:dyDescent="0.3">
      <c r="A15298" s="36"/>
      <c r="B15298" s="39"/>
    </row>
    <row r="15299" spans="1:2" x14ac:dyDescent="0.3">
      <c r="A15299" s="36"/>
      <c r="B15299" s="39"/>
    </row>
    <row r="15300" spans="1:2" x14ac:dyDescent="0.3">
      <c r="A15300" s="36"/>
      <c r="B15300" s="39"/>
    </row>
    <row r="15301" spans="1:2" x14ac:dyDescent="0.3">
      <c r="A15301" s="36"/>
      <c r="B15301" s="39"/>
    </row>
    <row r="15302" spans="1:2" x14ac:dyDescent="0.3">
      <c r="A15302" s="36"/>
      <c r="B15302" s="39"/>
    </row>
    <row r="15303" spans="1:2" x14ac:dyDescent="0.3">
      <c r="A15303" s="36"/>
      <c r="B15303" s="39"/>
    </row>
    <row r="15304" spans="1:2" x14ac:dyDescent="0.3">
      <c r="A15304" s="36"/>
      <c r="B15304" s="39"/>
    </row>
    <row r="15305" spans="1:2" x14ac:dyDescent="0.3">
      <c r="A15305" s="36"/>
      <c r="B15305" s="39"/>
    </row>
    <row r="15306" spans="1:2" x14ac:dyDescent="0.3">
      <c r="A15306" s="36"/>
      <c r="B15306" s="39"/>
    </row>
    <row r="15307" spans="1:2" x14ac:dyDescent="0.3">
      <c r="A15307" s="36"/>
      <c r="B15307" s="39"/>
    </row>
    <row r="15308" spans="1:2" x14ac:dyDescent="0.3">
      <c r="A15308" s="36"/>
      <c r="B15308" s="39"/>
    </row>
    <row r="15309" spans="1:2" x14ac:dyDescent="0.3">
      <c r="A15309" s="36"/>
      <c r="B15309" s="39"/>
    </row>
    <row r="15310" spans="1:2" x14ac:dyDescent="0.3">
      <c r="A15310" s="36"/>
      <c r="B15310" s="39"/>
    </row>
    <row r="15311" spans="1:2" x14ac:dyDescent="0.3">
      <c r="A15311" s="36"/>
      <c r="B15311" s="39"/>
    </row>
    <row r="15312" spans="1:2" x14ac:dyDescent="0.3">
      <c r="A15312" s="36"/>
      <c r="B15312" s="39"/>
    </row>
    <row r="15313" spans="1:2" x14ac:dyDescent="0.3">
      <c r="A15313" s="36"/>
      <c r="B15313" s="39"/>
    </row>
    <row r="15314" spans="1:2" x14ac:dyDescent="0.3">
      <c r="A15314" s="36"/>
      <c r="B15314" s="39"/>
    </row>
    <row r="15315" spans="1:2" x14ac:dyDescent="0.3">
      <c r="A15315" s="36"/>
      <c r="B15315" s="39"/>
    </row>
    <row r="15316" spans="1:2" x14ac:dyDescent="0.3">
      <c r="A15316" s="36"/>
      <c r="B15316" s="39"/>
    </row>
    <row r="15317" spans="1:2" x14ac:dyDescent="0.3">
      <c r="A15317" s="36"/>
      <c r="B15317" s="39"/>
    </row>
    <row r="15318" spans="1:2" x14ac:dyDescent="0.3">
      <c r="A15318" s="36"/>
      <c r="B15318" s="39"/>
    </row>
    <row r="15319" spans="1:2" x14ac:dyDescent="0.3">
      <c r="A15319" s="36"/>
      <c r="B15319" s="39"/>
    </row>
    <row r="15320" spans="1:2" x14ac:dyDescent="0.3">
      <c r="A15320" s="36"/>
      <c r="B15320" s="39"/>
    </row>
    <row r="15321" spans="1:2" x14ac:dyDescent="0.3">
      <c r="A15321" s="36"/>
      <c r="B15321" s="39"/>
    </row>
    <row r="15322" spans="1:2" x14ac:dyDescent="0.3">
      <c r="A15322" s="36"/>
      <c r="B15322" s="39"/>
    </row>
    <row r="15323" spans="1:2" x14ac:dyDescent="0.3">
      <c r="A15323" s="36"/>
      <c r="B15323" s="39"/>
    </row>
    <row r="15324" spans="1:2" x14ac:dyDescent="0.3">
      <c r="A15324" s="36"/>
      <c r="B15324" s="39"/>
    </row>
    <row r="15325" spans="1:2" x14ac:dyDescent="0.3">
      <c r="A15325" s="36"/>
      <c r="B15325" s="39"/>
    </row>
    <row r="15326" spans="1:2" x14ac:dyDescent="0.3">
      <c r="A15326" s="36"/>
      <c r="B15326" s="39"/>
    </row>
    <row r="15327" spans="1:2" x14ac:dyDescent="0.3">
      <c r="A15327" s="36"/>
      <c r="B15327" s="39"/>
    </row>
    <row r="15328" spans="1:2" x14ac:dyDescent="0.3">
      <c r="A15328" s="36"/>
      <c r="B15328" s="39"/>
    </row>
    <row r="15329" spans="1:2" x14ac:dyDescent="0.3">
      <c r="A15329" s="36"/>
      <c r="B15329" s="39"/>
    </row>
    <row r="15330" spans="1:2" x14ac:dyDescent="0.3">
      <c r="A15330" s="36"/>
      <c r="B15330" s="39"/>
    </row>
    <row r="15331" spans="1:2" x14ac:dyDescent="0.3">
      <c r="A15331" s="36"/>
      <c r="B15331" s="39"/>
    </row>
    <row r="15332" spans="1:2" x14ac:dyDescent="0.3">
      <c r="A15332" s="36"/>
      <c r="B15332" s="39"/>
    </row>
    <row r="15333" spans="1:2" x14ac:dyDescent="0.3">
      <c r="A15333" s="36"/>
      <c r="B15333" s="39"/>
    </row>
    <row r="15334" spans="1:2" x14ac:dyDescent="0.3">
      <c r="A15334" s="36"/>
      <c r="B15334" s="39"/>
    </row>
    <row r="15335" spans="1:2" x14ac:dyDescent="0.3">
      <c r="A15335" s="36"/>
      <c r="B15335" s="39"/>
    </row>
    <row r="15336" spans="1:2" x14ac:dyDescent="0.3">
      <c r="A15336" s="36"/>
      <c r="B15336" s="39"/>
    </row>
    <row r="15337" spans="1:2" x14ac:dyDescent="0.3">
      <c r="A15337" s="36"/>
      <c r="B15337" s="39"/>
    </row>
    <row r="15338" spans="1:2" x14ac:dyDescent="0.3">
      <c r="A15338" s="36"/>
      <c r="B15338" s="39"/>
    </row>
    <row r="15339" spans="1:2" x14ac:dyDescent="0.3">
      <c r="A15339" s="36"/>
      <c r="B15339" s="39"/>
    </row>
    <row r="15340" spans="1:2" x14ac:dyDescent="0.3">
      <c r="A15340" s="36"/>
      <c r="B15340" s="39"/>
    </row>
    <row r="15341" spans="1:2" x14ac:dyDescent="0.3">
      <c r="A15341" s="36"/>
      <c r="B15341" s="39"/>
    </row>
    <row r="15342" spans="1:2" x14ac:dyDescent="0.3">
      <c r="A15342" s="36"/>
      <c r="B15342" s="39"/>
    </row>
    <row r="15343" spans="1:2" x14ac:dyDescent="0.3">
      <c r="A15343" s="36"/>
      <c r="B15343" s="39"/>
    </row>
    <row r="15344" spans="1:2" x14ac:dyDescent="0.3">
      <c r="A15344" s="36"/>
      <c r="B15344" s="39"/>
    </row>
    <row r="15345" spans="1:2" x14ac:dyDescent="0.3">
      <c r="A15345" s="36"/>
      <c r="B15345" s="39"/>
    </row>
    <row r="15346" spans="1:2" x14ac:dyDescent="0.3">
      <c r="A15346" s="36"/>
      <c r="B15346" s="39"/>
    </row>
    <row r="15347" spans="1:2" x14ac:dyDescent="0.3">
      <c r="A15347" s="36"/>
      <c r="B15347" s="39"/>
    </row>
    <row r="15348" spans="1:2" x14ac:dyDescent="0.3">
      <c r="A15348" s="36"/>
      <c r="B15348" s="39"/>
    </row>
    <row r="15349" spans="1:2" x14ac:dyDescent="0.3">
      <c r="A15349" s="36"/>
      <c r="B15349" s="39"/>
    </row>
    <row r="15350" spans="1:2" x14ac:dyDescent="0.3">
      <c r="A15350" s="36"/>
      <c r="B15350" s="39"/>
    </row>
    <row r="15351" spans="1:2" x14ac:dyDescent="0.3">
      <c r="A15351" s="36"/>
      <c r="B15351" s="39"/>
    </row>
    <row r="15352" spans="1:2" x14ac:dyDescent="0.3">
      <c r="A15352" s="36"/>
      <c r="B15352" s="39"/>
    </row>
    <row r="15353" spans="1:2" x14ac:dyDescent="0.3">
      <c r="A15353" s="36"/>
      <c r="B15353" s="39"/>
    </row>
    <row r="15354" spans="1:2" x14ac:dyDescent="0.3">
      <c r="A15354" s="36"/>
      <c r="B15354" s="39"/>
    </row>
    <row r="15355" spans="1:2" x14ac:dyDescent="0.3">
      <c r="A15355" s="36"/>
      <c r="B15355" s="39"/>
    </row>
    <row r="15356" spans="1:2" x14ac:dyDescent="0.3">
      <c r="A15356" s="36"/>
      <c r="B15356" s="39"/>
    </row>
    <row r="15357" spans="1:2" x14ac:dyDescent="0.3">
      <c r="A15357" s="36"/>
      <c r="B15357" s="39"/>
    </row>
    <row r="15358" spans="1:2" x14ac:dyDescent="0.3">
      <c r="A15358" s="36"/>
      <c r="B15358" s="39"/>
    </row>
    <row r="15359" spans="1:2" x14ac:dyDescent="0.3">
      <c r="A15359" s="36"/>
      <c r="B15359" s="39"/>
    </row>
    <row r="15360" spans="1:2" x14ac:dyDescent="0.3">
      <c r="A15360" s="36"/>
      <c r="B15360" s="39"/>
    </row>
    <row r="15361" spans="1:2" x14ac:dyDescent="0.3">
      <c r="A15361" s="36"/>
      <c r="B15361" s="39"/>
    </row>
    <row r="15362" spans="1:2" x14ac:dyDescent="0.3">
      <c r="A15362" s="36"/>
      <c r="B15362" s="39"/>
    </row>
    <row r="15363" spans="1:2" x14ac:dyDescent="0.3">
      <c r="A15363" s="36"/>
      <c r="B15363" s="39"/>
    </row>
    <row r="15364" spans="1:2" x14ac:dyDescent="0.3">
      <c r="A15364" s="36"/>
      <c r="B15364" s="39"/>
    </row>
    <row r="15365" spans="1:2" x14ac:dyDescent="0.3">
      <c r="A15365" s="36"/>
      <c r="B15365" s="39"/>
    </row>
    <row r="15366" spans="1:2" x14ac:dyDescent="0.3">
      <c r="A15366" s="36"/>
      <c r="B15366" s="39"/>
    </row>
    <row r="15367" spans="1:2" x14ac:dyDescent="0.3">
      <c r="A15367" s="36"/>
      <c r="B15367" s="39"/>
    </row>
    <row r="15368" spans="1:2" x14ac:dyDescent="0.3">
      <c r="A15368" s="36"/>
      <c r="B15368" s="39"/>
    </row>
    <row r="15369" spans="1:2" x14ac:dyDescent="0.3">
      <c r="A15369" s="36"/>
      <c r="B15369" s="39"/>
    </row>
    <row r="15370" spans="1:2" x14ac:dyDescent="0.3">
      <c r="A15370" s="36"/>
      <c r="B15370" s="39"/>
    </row>
    <row r="15371" spans="1:2" x14ac:dyDescent="0.3">
      <c r="A15371" s="36"/>
      <c r="B15371" s="39"/>
    </row>
    <row r="15372" spans="1:2" x14ac:dyDescent="0.3">
      <c r="A15372" s="36"/>
      <c r="B15372" s="39"/>
    </row>
    <row r="15373" spans="1:2" x14ac:dyDescent="0.3">
      <c r="A15373" s="36"/>
      <c r="B15373" s="39"/>
    </row>
    <row r="15374" spans="1:2" x14ac:dyDescent="0.3">
      <c r="A15374" s="36"/>
      <c r="B15374" s="39"/>
    </row>
    <row r="15375" spans="1:2" x14ac:dyDescent="0.3">
      <c r="A15375" s="36"/>
      <c r="B15375" s="39"/>
    </row>
    <row r="15376" spans="1:2" x14ac:dyDescent="0.3">
      <c r="A15376" s="36"/>
      <c r="B15376" s="39"/>
    </row>
    <row r="15377" spans="1:2" x14ac:dyDescent="0.3">
      <c r="A15377" s="36"/>
      <c r="B15377" s="39"/>
    </row>
    <row r="15378" spans="1:2" x14ac:dyDescent="0.3">
      <c r="A15378" s="36"/>
      <c r="B15378" s="39"/>
    </row>
    <row r="15379" spans="1:2" x14ac:dyDescent="0.3">
      <c r="A15379" s="36"/>
      <c r="B15379" s="39"/>
    </row>
    <row r="15380" spans="1:2" x14ac:dyDescent="0.3">
      <c r="A15380" s="36"/>
      <c r="B15380" s="39"/>
    </row>
    <row r="15381" spans="1:2" x14ac:dyDescent="0.3">
      <c r="A15381" s="36"/>
      <c r="B15381" s="39"/>
    </row>
    <row r="15382" spans="1:2" x14ac:dyDescent="0.3">
      <c r="A15382" s="36"/>
      <c r="B15382" s="39"/>
    </row>
    <row r="15383" spans="1:2" x14ac:dyDescent="0.3">
      <c r="A15383" s="36"/>
      <c r="B15383" s="39"/>
    </row>
    <row r="15384" spans="1:2" x14ac:dyDescent="0.3">
      <c r="A15384" s="36"/>
      <c r="B15384" s="39"/>
    </row>
    <row r="15385" spans="1:2" x14ac:dyDescent="0.3">
      <c r="A15385" s="36"/>
      <c r="B15385" s="39"/>
    </row>
    <row r="15386" spans="1:2" x14ac:dyDescent="0.3">
      <c r="A15386" s="36"/>
      <c r="B15386" s="39"/>
    </row>
    <row r="15387" spans="1:2" x14ac:dyDescent="0.3">
      <c r="A15387" s="36"/>
      <c r="B15387" s="39"/>
    </row>
    <row r="15388" spans="1:2" x14ac:dyDescent="0.3">
      <c r="A15388" s="36"/>
      <c r="B15388" s="39"/>
    </row>
    <row r="15389" spans="1:2" x14ac:dyDescent="0.3">
      <c r="A15389" s="36"/>
      <c r="B15389" s="39"/>
    </row>
    <row r="15390" spans="1:2" x14ac:dyDescent="0.3">
      <c r="A15390" s="36"/>
      <c r="B15390" s="39"/>
    </row>
    <row r="15391" spans="1:2" x14ac:dyDescent="0.3">
      <c r="A15391" s="36"/>
      <c r="B15391" s="39"/>
    </row>
    <row r="15392" spans="1:2" x14ac:dyDescent="0.3">
      <c r="A15392" s="36"/>
      <c r="B15392" s="39"/>
    </row>
    <row r="15393" spans="1:2" x14ac:dyDescent="0.3">
      <c r="A15393" s="36"/>
      <c r="B15393" s="39"/>
    </row>
    <row r="15394" spans="1:2" x14ac:dyDescent="0.3">
      <c r="A15394" s="36"/>
      <c r="B15394" s="39"/>
    </row>
    <row r="15395" spans="1:2" x14ac:dyDescent="0.3">
      <c r="A15395" s="36"/>
      <c r="B15395" s="39"/>
    </row>
    <row r="15396" spans="1:2" x14ac:dyDescent="0.3">
      <c r="A15396" s="36"/>
      <c r="B15396" s="39"/>
    </row>
    <row r="15397" spans="1:2" x14ac:dyDescent="0.3">
      <c r="A15397" s="36"/>
      <c r="B15397" s="39"/>
    </row>
    <row r="15398" spans="1:2" x14ac:dyDescent="0.3">
      <c r="A15398" s="36"/>
      <c r="B15398" s="39"/>
    </row>
    <row r="15399" spans="1:2" x14ac:dyDescent="0.3">
      <c r="A15399" s="36"/>
      <c r="B15399" s="39"/>
    </row>
    <row r="15400" spans="1:2" x14ac:dyDescent="0.3">
      <c r="A15400" s="36"/>
      <c r="B15400" s="39"/>
    </row>
    <row r="15401" spans="1:2" x14ac:dyDescent="0.3">
      <c r="A15401" s="36"/>
      <c r="B15401" s="39"/>
    </row>
    <row r="15402" spans="1:2" x14ac:dyDescent="0.3">
      <c r="A15402" s="36"/>
      <c r="B15402" s="39"/>
    </row>
    <row r="15403" spans="1:2" x14ac:dyDescent="0.3">
      <c r="A15403" s="36"/>
      <c r="B15403" s="39"/>
    </row>
    <row r="15404" spans="1:2" x14ac:dyDescent="0.3">
      <c r="A15404" s="36"/>
      <c r="B15404" s="39"/>
    </row>
    <row r="15405" spans="1:2" x14ac:dyDescent="0.3">
      <c r="A15405" s="36"/>
      <c r="B15405" s="39"/>
    </row>
    <row r="15406" spans="1:2" x14ac:dyDescent="0.3">
      <c r="A15406" s="36"/>
      <c r="B15406" s="39"/>
    </row>
    <row r="15407" spans="1:2" x14ac:dyDescent="0.3">
      <c r="A15407" s="36"/>
      <c r="B15407" s="39"/>
    </row>
    <row r="15408" spans="1:2" x14ac:dyDescent="0.3">
      <c r="A15408" s="36"/>
      <c r="B15408" s="39"/>
    </row>
    <row r="15409" spans="1:2" x14ac:dyDescent="0.3">
      <c r="A15409" s="36"/>
      <c r="B15409" s="39"/>
    </row>
    <row r="15410" spans="1:2" x14ac:dyDescent="0.3">
      <c r="A15410" s="36"/>
      <c r="B15410" s="39"/>
    </row>
    <row r="15411" spans="1:2" x14ac:dyDescent="0.3">
      <c r="A15411" s="36"/>
      <c r="B15411" s="39"/>
    </row>
    <row r="15412" spans="1:2" x14ac:dyDescent="0.3">
      <c r="A15412" s="36"/>
      <c r="B15412" s="39"/>
    </row>
    <row r="15413" spans="1:2" x14ac:dyDescent="0.3">
      <c r="A15413" s="36"/>
      <c r="B15413" s="39"/>
    </row>
    <row r="15414" spans="1:2" x14ac:dyDescent="0.3">
      <c r="A15414" s="36"/>
      <c r="B15414" s="39"/>
    </row>
    <row r="15415" spans="1:2" x14ac:dyDescent="0.3">
      <c r="A15415" s="36"/>
      <c r="B15415" s="39"/>
    </row>
    <row r="15416" spans="1:2" x14ac:dyDescent="0.3">
      <c r="A15416" s="36"/>
      <c r="B15416" s="39"/>
    </row>
    <row r="15417" spans="1:2" x14ac:dyDescent="0.3">
      <c r="A15417" s="36"/>
      <c r="B15417" s="39"/>
    </row>
    <row r="15418" spans="1:2" x14ac:dyDescent="0.3">
      <c r="A15418" s="36"/>
      <c r="B15418" s="39"/>
    </row>
    <row r="15419" spans="1:2" x14ac:dyDescent="0.3">
      <c r="A15419" s="36"/>
      <c r="B15419" s="39"/>
    </row>
    <row r="15420" spans="1:2" x14ac:dyDescent="0.3">
      <c r="A15420" s="36"/>
      <c r="B15420" s="39"/>
    </row>
    <row r="15421" spans="1:2" x14ac:dyDescent="0.3">
      <c r="A15421" s="36"/>
      <c r="B15421" s="39"/>
    </row>
    <row r="15422" spans="1:2" x14ac:dyDescent="0.3">
      <c r="A15422" s="36"/>
      <c r="B15422" s="39"/>
    </row>
    <row r="15423" spans="1:2" x14ac:dyDescent="0.3">
      <c r="A15423" s="36"/>
      <c r="B15423" s="39"/>
    </row>
    <row r="15424" spans="1:2" x14ac:dyDescent="0.3">
      <c r="A15424" s="36"/>
      <c r="B15424" s="39"/>
    </row>
    <row r="15425" spans="1:2" x14ac:dyDescent="0.3">
      <c r="A15425" s="36"/>
      <c r="B15425" s="39"/>
    </row>
    <row r="15426" spans="1:2" x14ac:dyDescent="0.3">
      <c r="A15426" s="36"/>
      <c r="B15426" s="39"/>
    </row>
    <row r="15427" spans="1:2" x14ac:dyDescent="0.3">
      <c r="A15427" s="36"/>
      <c r="B15427" s="39"/>
    </row>
    <row r="15428" spans="1:2" x14ac:dyDescent="0.3">
      <c r="A15428" s="36"/>
      <c r="B15428" s="39"/>
    </row>
    <row r="15429" spans="1:2" x14ac:dyDescent="0.3">
      <c r="A15429" s="36"/>
      <c r="B15429" s="39"/>
    </row>
    <row r="15430" spans="1:2" x14ac:dyDescent="0.3">
      <c r="A15430" s="36"/>
      <c r="B15430" s="39"/>
    </row>
    <row r="15431" spans="1:2" x14ac:dyDescent="0.3">
      <c r="A15431" s="36"/>
      <c r="B15431" s="39"/>
    </row>
    <row r="15432" spans="1:2" x14ac:dyDescent="0.3">
      <c r="A15432" s="36"/>
      <c r="B15432" s="39"/>
    </row>
    <row r="15433" spans="1:2" x14ac:dyDescent="0.3">
      <c r="A15433" s="36"/>
      <c r="B15433" s="39"/>
    </row>
    <row r="15434" spans="1:2" x14ac:dyDescent="0.3">
      <c r="A15434" s="36"/>
      <c r="B15434" s="39"/>
    </row>
    <row r="15435" spans="1:2" x14ac:dyDescent="0.3">
      <c r="A15435" s="36"/>
      <c r="B15435" s="39"/>
    </row>
    <row r="15436" spans="1:2" x14ac:dyDescent="0.3">
      <c r="A15436" s="36"/>
      <c r="B15436" s="39"/>
    </row>
    <row r="15437" spans="1:2" x14ac:dyDescent="0.3">
      <c r="A15437" s="36"/>
      <c r="B15437" s="39"/>
    </row>
    <row r="15438" spans="1:2" x14ac:dyDescent="0.3">
      <c r="A15438" s="36"/>
      <c r="B15438" s="39"/>
    </row>
    <row r="15439" spans="1:2" x14ac:dyDescent="0.3">
      <c r="A15439" s="36"/>
      <c r="B15439" s="39"/>
    </row>
    <row r="15440" spans="1:2" x14ac:dyDescent="0.3">
      <c r="A15440" s="36"/>
      <c r="B15440" s="39"/>
    </row>
    <row r="15441" spans="1:2" x14ac:dyDescent="0.3">
      <c r="A15441" s="36"/>
      <c r="B15441" s="39"/>
    </row>
    <row r="15442" spans="1:2" x14ac:dyDescent="0.3">
      <c r="A15442" s="36"/>
      <c r="B15442" s="39"/>
    </row>
    <row r="15443" spans="1:2" x14ac:dyDescent="0.3">
      <c r="A15443" s="36"/>
      <c r="B15443" s="39"/>
    </row>
    <row r="15444" spans="1:2" x14ac:dyDescent="0.3">
      <c r="A15444" s="36"/>
      <c r="B15444" s="39"/>
    </row>
    <row r="15445" spans="1:2" x14ac:dyDescent="0.3">
      <c r="A15445" s="36"/>
      <c r="B15445" s="39"/>
    </row>
    <row r="15446" spans="1:2" x14ac:dyDescent="0.3">
      <c r="A15446" s="36"/>
      <c r="B15446" s="39"/>
    </row>
    <row r="15447" spans="1:2" x14ac:dyDescent="0.3">
      <c r="A15447" s="36"/>
      <c r="B15447" s="39"/>
    </row>
    <row r="15448" spans="1:2" x14ac:dyDescent="0.3">
      <c r="A15448" s="36"/>
      <c r="B15448" s="39"/>
    </row>
    <row r="15449" spans="1:2" x14ac:dyDescent="0.3">
      <c r="A15449" s="36"/>
      <c r="B15449" s="39"/>
    </row>
    <row r="15450" spans="1:2" x14ac:dyDescent="0.3">
      <c r="A15450" s="36"/>
      <c r="B15450" s="39"/>
    </row>
    <row r="15451" spans="1:2" x14ac:dyDescent="0.3">
      <c r="A15451" s="36"/>
      <c r="B15451" s="39"/>
    </row>
    <row r="15452" spans="1:2" x14ac:dyDescent="0.3">
      <c r="A15452" s="36"/>
      <c r="B15452" s="39"/>
    </row>
    <row r="15453" spans="1:2" x14ac:dyDescent="0.3">
      <c r="A15453" s="36"/>
      <c r="B15453" s="39"/>
    </row>
    <row r="15454" spans="1:2" x14ac:dyDescent="0.3">
      <c r="A15454" s="36"/>
      <c r="B15454" s="39"/>
    </row>
    <row r="15455" spans="1:2" x14ac:dyDescent="0.3">
      <c r="A15455" s="36"/>
      <c r="B15455" s="39"/>
    </row>
    <row r="15456" spans="1:2" x14ac:dyDescent="0.3">
      <c r="A15456" s="36"/>
      <c r="B15456" s="39"/>
    </row>
    <row r="15457" spans="1:2" x14ac:dyDescent="0.3">
      <c r="A15457" s="36"/>
      <c r="B15457" s="39"/>
    </row>
    <row r="15458" spans="1:2" x14ac:dyDescent="0.3">
      <c r="A15458" s="36"/>
      <c r="B15458" s="39"/>
    </row>
    <row r="15459" spans="1:2" x14ac:dyDescent="0.3">
      <c r="A15459" s="36"/>
      <c r="B15459" s="39"/>
    </row>
    <row r="15460" spans="1:2" x14ac:dyDescent="0.3">
      <c r="A15460" s="36"/>
      <c r="B15460" s="39"/>
    </row>
    <row r="15461" spans="1:2" x14ac:dyDescent="0.3">
      <c r="A15461" s="36"/>
      <c r="B15461" s="39"/>
    </row>
    <row r="15462" spans="1:2" x14ac:dyDescent="0.3">
      <c r="A15462" s="36"/>
      <c r="B15462" s="39"/>
    </row>
    <row r="15463" spans="1:2" x14ac:dyDescent="0.3">
      <c r="A15463" s="36"/>
      <c r="B15463" s="39"/>
    </row>
    <row r="15464" spans="1:2" x14ac:dyDescent="0.3">
      <c r="A15464" s="36"/>
      <c r="B15464" s="39"/>
    </row>
    <row r="15465" spans="1:2" x14ac:dyDescent="0.3">
      <c r="A15465" s="36"/>
      <c r="B15465" s="39"/>
    </row>
    <row r="15466" spans="1:2" x14ac:dyDescent="0.3">
      <c r="A15466" s="36"/>
      <c r="B15466" s="39"/>
    </row>
    <row r="15467" spans="1:2" x14ac:dyDescent="0.3">
      <c r="A15467" s="36"/>
      <c r="B15467" s="39"/>
    </row>
    <row r="15468" spans="1:2" x14ac:dyDescent="0.3">
      <c r="A15468" s="36"/>
      <c r="B15468" s="39"/>
    </row>
    <row r="15469" spans="1:2" x14ac:dyDescent="0.3">
      <c r="A15469" s="36"/>
      <c r="B15469" s="39"/>
    </row>
    <row r="15470" spans="1:2" x14ac:dyDescent="0.3">
      <c r="A15470" s="36"/>
      <c r="B15470" s="39"/>
    </row>
    <row r="15471" spans="1:2" x14ac:dyDescent="0.3">
      <c r="A15471" s="36"/>
      <c r="B15471" s="39"/>
    </row>
    <row r="15472" spans="1:2" x14ac:dyDescent="0.3">
      <c r="A15472" s="36"/>
      <c r="B15472" s="39"/>
    </row>
    <row r="15473" spans="1:2" x14ac:dyDescent="0.3">
      <c r="A15473" s="36"/>
      <c r="B15473" s="39"/>
    </row>
    <row r="15474" spans="1:2" x14ac:dyDescent="0.3">
      <c r="A15474" s="36"/>
      <c r="B15474" s="39"/>
    </row>
    <row r="15475" spans="1:2" x14ac:dyDescent="0.3">
      <c r="A15475" s="36"/>
      <c r="B15475" s="39"/>
    </row>
    <row r="15476" spans="1:2" x14ac:dyDescent="0.3">
      <c r="A15476" s="36"/>
      <c r="B15476" s="39"/>
    </row>
    <row r="15477" spans="1:2" x14ac:dyDescent="0.3">
      <c r="A15477" s="36"/>
      <c r="B15477" s="39"/>
    </row>
    <row r="15478" spans="1:2" x14ac:dyDescent="0.3">
      <c r="A15478" s="36"/>
      <c r="B15478" s="39"/>
    </row>
    <row r="15479" spans="1:2" x14ac:dyDescent="0.3">
      <c r="A15479" s="36"/>
      <c r="B15479" s="39"/>
    </row>
    <row r="15480" spans="1:2" x14ac:dyDescent="0.3">
      <c r="A15480" s="36"/>
      <c r="B15480" s="39"/>
    </row>
    <row r="15481" spans="1:2" x14ac:dyDescent="0.3">
      <c r="A15481" s="36"/>
      <c r="B15481" s="39"/>
    </row>
    <row r="15482" spans="1:2" x14ac:dyDescent="0.3">
      <c r="A15482" s="36"/>
      <c r="B15482" s="39"/>
    </row>
    <row r="15483" spans="1:2" x14ac:dyDescent="0.3">
      <c r="A15483" s="36"/>
      <c r="B15483" s="39"/>
    </row>
    <row r="15484" spans="1:2" x14ac:dyDescent="0.3">
      <c r="A15484" s="36"/>
      <c r="B15484" s="39"/>
    </row>
    <row r="15485" spans="1:2" x14ac:dyDescent="0.3">
      <c r="A15485" s="36"/>
      <c r="B15485" s="39"/>
    </row>
    <row r="15486" spans="1:2" x14ac:dyDescent="0.3">
      <c r="A15486" s="36"/>
      <c r="B15486" s="39"/>
    </row>
    <row r="15487" spans="1:2" x14ac:dyDescent="0.3">
      <c r="A15487" s="36"/>
      <c r="B15487" s="39"/>
    </row>
    <row r="15488" spans="1:2" x14ac:dyDescent="0.3">
      <c r="A15488" s="36"/>
      <c r="B15488" s="39"/>
    </row>
    <row r="15489" spans="1:2" x14ac:dyDescent="0.3">
      <c r="A15489" s="36"/>
      <c r="B15489" s="39"/>
    </row>
    <row r="15490" spans="1:2" x14ac:dyDescent="0.3">
      <c r="A15490" s="36"/>
      <c r="B15490" s="39"/>
    </row>
    <row r="15491" spans="1:2" x14ac:dyDescent="0.3">
      <c r="A15491" s="36"/>
      <c r="B15491" s="39"/>
    </row>
    <row r="15492" spans="1:2" x14ac:dyDescent="0.3">
      <c r="A15492" s="36"/>
      <c r="B15492" s="39"/>
    </row>
    <row r="15493" spans="1:2" x14ac:dyDescent="0.3">
      <c r="A15493" s="36"/>
      <c r="B15493" s="39"/>
    </row>
    <row r="15494" spans="1:2" x14ac:dyDescent="0.3">
      <c r="A15494" s="36"/>
      <c r="B15494" s="39"/>
    </row>
    <row r="15495" spans="1:2" x14ac:dyDescent="0.3">
      <c r="A15495" s="36"/>
      <c r="B15495" s="39"/>
    </row>
    <row r="15496" spans="1:2" x14ac:dyDescent="0.3">
      <c r="A15496" s="36"/>
      <c r="B15496" s="39"/>
    </row>
    <row r="15497" spans="1:2" x14ac:dyDescent="0.3">
      <c r="A15497" s="36"/>
      <c r="B15497" s="39"/>
    </row>
    <row r="15498" spans="1:2" x14ac:dyDescent="0.3">
      <c r="A15498" s="36"/>
      <c r="B15498" s="39"/>
    </row>
    <row r="15499" spans="1:2" x14ac:dyDescent="0.3">
      <c r="A15499" s="36"/>
      <c r="B15499" s="39"/>
    </row>
    <row r="15500" spans="1:2" x14ac:dyDescent="0.3">
      <c r="A15500" s="36"/>
      <c r="B15500" s="39"/>
    </row>
    <row r="15501" spans="1:2" x14ac:dyDescent="0.3">
      <c r="A15501" s="36"/>
      <c r="B15501" s="39"/>
    </row>
    <row r="15502" spans="1:2" x14ac:dyDescent="0.3">
      <c r="A15502" s="36"/>
      <c r="B15502" s="39"/>
    </row>
    <row r="15503" spans="1:2" x14ac:dyDescent="0.3">
      <c r="A15503" s="36"/>
      <c r="B15503" s="39"/>
    </row>
    <row r="15504" spans="1:2" x14ac:dyDescent="0.3">
      <c r="A15504" s="36"/>
      <c r="B15504" s="39"/>
    </row>
    <row r="15505" spans="1:2" x14ac:dyDescent="0.3">
      <c r="A15505" s="36"/>
      <c r="B15505" s="39"/>
    </row>
    <row r="15506" spans="1:2" x14ac:dyDescent="0.3">
      <c r="A15506" s="36"/>
      <c r="B15506" s="39"/>
    </row>
    <row r="15507" spans="1:2" x14ac:dyDescent="0.3">
      <c r="A15507" s="36"/>
      <c r="B15507" s="39"/>
    </row>
    <row r="15508" spans="1:2" x14ac:dyDescent="0.3">
      <c r="A15508" s="36"/>
      <c r="B15508" s="39"/>
    </row>
    <row r="15509" spans="1:2" x14ac:dyDescent="0.3">
      <c r="A15509" s="36"/>
      <c r="B15509" s="39"/>
    </row>
    <row r="15510" spans="1:2" x14ac:dyDescent="0.3">
      <c r="A15510" s="36"/>
      <c r="B15510" s="39"/>
    </row>
    <row r="15511" spans="1:2" x14ac:dyDescent="0.3">
      <c r="A15511" s="36"/>
      <c r="B15511" s="39"/>
    </row>
    <row r="15512" spans="1:2" x14ac:dyDescent="0.3">
      <c r="A15512" s="36"/>
      <c r="B15512" s="39"/>
    </row>
    <row r="15513" spans="1:2" x14ac:dyDescent="0.3">
      <c r="A15513" s="36"/>
      <c r="B15513" s="39"/>
    </row>
    <row r="15514" spans="1:2" x14ac:dyDescent="0.3">
      <c r="A15514" s="36"/>
      <c r="B15514" s="39"/>
    </row>
    <row r="15515" spans="1:2" x14ac:dyDescent="0.3">
      <c r="A15515" s="36"/>
      <c r="B15515" s="39"/>
    </row>
    <row r="15516" spans="1:2" x14ac:dyDescent="0.3">
      <c r="A15516" s="36"/>
      <c r="B15516" s="39"/>
    </row>
    <row r="15517" spans="1:2" x14ac:dyDescent="0.3">
      <c r="A15517" s="36"/>
      <c r="B15517" s="39"/>
    </row>
    <row r="15518" spans="1:2" x14ac:dyDescent="0.3">
      <c r="A15518" s="36"/>
      <c r="B15518" s="39"/>
    </row>
    <row r="15519" spans="1:2" x14ac:dyDescent="0.3">
      <c r="A15519" s="36"/>
      <c r="B15519" s="39"/>
    </row>
    <row r="15520" spans="1:2" x14ac:dyDescent="0.3">
      <c r="A15520" s="36"/>
      <c r="B15520" s="39"/>
    </row>
    <row r="15521" spans="1:2" x14ac:dyDescent="0.3">
      <c r="A15521" s="36"/>
      <c r="B15521" s="39"/>
    </row>
    <row r="15522" spans="1:2" x14ac:dyDescent="0.3">
      <c r="A15522" s="36"/>
      <c r="B15522" s="39"/>
    </row>
    <row r="15523" spans="1:2" x14ac:dyDescent="0.3">
      <c r="A15523" s="36"/>
      <c r="B15523" s="39"/>
    </row>
    <row r="15524" spans="1:2" x14ac:dyDescent="0.3">
      <c r="A15524" s="36"/>
      <c r="B15524" s="39"/>
    </row>
    <row r="15525" spans="1:2" x14ac:dyDescent="0.3">
      <c r="A15525" s="36"/>
      <c r="B15525" s="39"/>
    </row>
    <row r="15526" spans="1:2" x14ac:dyDescent="0.3">
      <c r="A15526" s="36"/>
      <c r="B15526" s="39"/>
    </row>
    <row r="15527" spans="1:2" x14ac:dyDescent="0.3">
      <c r="A15527" s="36"/>
      <c r="B15527" s="39"/>
    </row>
    <row r="15528" spans="1:2" x14ac:dyDescent="0.3">
      <c r="A15528" s="36"/>
      <c r="B15528" s="39"/>
    </row>
    <row r="15529" spans="1:2" x14ac:dyDescent="0.3">
      <c r="A15529" s="36"/>
      <c r="B15529" s="39"/>
    </row>
    <row r="15530" spans="1:2" x14ac:dyDescent="0.3">
      <c r="A15530" s="36"/>
      <c r="B15530" s="39"/>
    </row>
    <row r="15531" spans="1:2" x14ac:dyDescent="0.3">
      <c r="A15531" s="36"/>
      <c r="B15531" s="39"/>
    </row>
    <row r="15532" spans="1:2" x14ac:dyDescent="0.3">
      <c r="A15532" s="36"/>
      <c r="B15532" s="39"/>
    </row>
    <row r="15533" spans="1:2" x14ac:dyDescent="0.3">
      <c r="A15533" s="36"/>
      <c r="B15533" s="39"/>
    </row>
    <row r="15534" spans="1:2" x14ac:dyDescent="0.3">
      <c r="A15534" s="36"/>
      <c r="B15534" s="39"/>
    </row>
    <row r="15535" spans="1:2" x14ac:dyDescent="0.3">
      <c r="A15535" s="36"/>
      <c r="B15535" s="39"/>
    </row>
    <row r="15536" spans="1:2" x14ac:dyDescent="0.3">
      <c r="A15536" s="36"/>
      <c r="B15536" s="39"/>
    </row>
    <row r="15537" spans="1:2" x14ac:dyDescent="0.3">
      <c r="A15537" s="36"/>
      <c r="B15537" s="39"/>
    </row>
    <row r="15538" spans="1:2" x14ac:dyDescent="0.3">
      <c r="A15538" s="36"/>
      <c r="B15538" s="39"/>
    </row>
    <row r="15539" spans="1:2" x14ac:dyDescent="0.3">
      <c r="A15539" s="36"/>
      <c r="B15539" s="39"/>
    </row>
    <row r="15540" spans="1:2" x14ac:dyDescent="0.3">
      <c r="A15540" s="36"/>
      <c r="B15540" s="39"/>
    </row>
    <row r="15541" spans="1:2" x14ac:dyDescent="0.3">
      <c r="A15541" s="36"/>
      <c r="B15541" s="39"/>
    </row>
    <row r="15542" spans="1:2" x14ac:dyDescent="0.3">
      <c r="A15542" s="36"/>
      <c r="B15542" s="39"/>
    </row>
    <row r="15543" spans="1:2" x14ac:dyDescent="0.3">
      <c r="A15543" s="36"/>
      <c r="B15543" s="39"/>
    </row>
    <row r="15544" spans="1:2" x14ac:dyDescent="0.3">
      <c r="A15544" s="36"/>
      <c r="B15544" s="39"/>
    </row>
    <row r="15545" spans="1:2" x14ac:dyDescent="0.3">
      <c r="A15545" s="36"/>
      <c r="B15545" s="39"/>
    </row>
    <row r="15546" spans="1:2" x14ac:dyDescent="0.3">
      <c r="A15546" s="36"/>
      <c r="B15546" s="39"/>
    </row>
    <row r="15547" spans="1:2" x14ac:dyDescent="0.3">
      <c r="A15547" s="36"/>
      <c r="B15547" s="39"/>
    </row>
    <row r="15548" spans="1:2" x14ac:dyDescent="0.3">
      <c r="A15548" s="36"/>
      <c r="B15548" s="39"/>
    </row>
    <row r="15549" spans="1:2" x14ac:dyDescent="0.3">
      <c r="A15549" s="36"/>
      <c r="B15549" s="39"/>
    </row>
    <row r="15550" spans="1:2" x14ac:dyDescent="0.3">
      <c r="A15550" s="36"/>
      <c r="B15550" s="39"/>
    </row>
    <row r="15551" spans="1:2" x14ac:dyDescent="0.3">
      <c r="A15551" s="36"/>
      <c r="B15551" s="39"/>
    </row>
    <row r="15552" spans="1:2" x14ac:dyDescent="0.3">
      <c r="A15552" s="36"/>
      <c r="B15552" s="39"/>
    </row>
    <row r="15553" spans="1:2" x14ac:dyDescent="0.3">
      <c r="A15553" s="36"/>
      <c r="B15553" s="39"/>
    </row>
    <row r="15554" spans="1:2" x14ac:dyDescent="0.3">
      <c r="A15554" s="36"/>
      <c r="B15554" s="39"/>
    </row>
    <row r="15555" spans="1:2" x14ac:dyDescent="0.3">
      <c r="A15555" s="36"/>
      <c r="B15555" s="39"/>
    </row>
    <row r="15556" spans="1:2" x14ac:dyDescent="0.3">
      <c r="A15556" s="36"/>
      <c r="B15556" s="39"/>
    </row>
    <row r="15557" spans="1:2" x14ac:dyDescent="0.3">
      <c r="A15557" s="36"/>
      <c r="B15557" s="39"/>
    </row>
    <row r="15558" spans="1:2" x14ac:dyDescent="0.3">
      <c r="A15558" s="36"/>
      <c r="B15558" s="39"/>
    </row>
    <row r="15559" spans="1:2" x14ac:dyDescent="0.3">
      <c r="A15559" s="36"/>
      <c r="B15559" s="39"/>
    </row>
    <row r="15560" spans="1:2" x14ac:dyDescent="0.3">
      <c r="A15560" s="36"/>
      <c r="B15560" s="39"/>
    </row>
    <row r="15561" spans="1:2" x14ac:dyDescent="0.3">
      <c r="A15561" s="36"/>
      <c r="B15561" s="39"/>
    </row>
    <row r="15562" spans="1:2" x14ac:dyDescent="0.3">
      <c r="A15562" s="36"/>
      <c r="B15562" s="39"/>
    </row>
    <row r="15563" spans="1:2" x14ac:dyDescent="0.3">
      <c r="A15563" s="36"/>
      <c r="B15563" s="39"/>
    </row>
    <row r="15564" spans="1:2" x14ac:dyDescent="0.3">
      <c r="A15564" s="36"/>
      <c r="B15564" s="39"/>
    </row>
    <row r="15565" spans="1:2" x14ac:dyDescent="0.3">
      <c r="A15565" s="36"/>
      <c r="B15565" s="39"/>
    </row>
    <row r="15566" spans="1:2" x14ac:dyDescent="0.3">
      <c r="A15566" s="36"/>
      <c r="B15566" s="39"/>
    </row>
    <row r="15567" spans="1:2" x14ac:dyDescent="0.3">
      <c r="A15567" s="36"/>
      <c r="B15567" s="39"/>
    </row>
    <row r="15568" spans="1:2" x14ac:dyDescent="0.3">
      <c r="A15568" s="36"/>
      <c r="B15568" s="39"/>
    </row>
    <row r="15569" spans="1:2" x14ac:dyDescent="0.3">
      <c r="A15569" s="36"/>
      <c r="B15569" s="39"/>
    </row>
    <row r="15570" spans="1:2" x14ac:dyDescent="0.3">
      <c r="A15570" s="36"/>
      <c r="B15570" s="39"/>
    </row>
    <row r="15571" spans="1:2" x14ac:dyDescent="0.3">
      <c r="A15571" s="36"/>
      <c r="B15571" s="39"/>
    </row>
    <row r="15572" spans="1:2" x14ac:dyDescent="0.3">
      <c r="A15572" s="36"/>
      <c r="B15572" s="39"/>
    </row>
    <row r="15573" spans="1:2" x14ac:dyDescent="0.3">
      <c r="A15573" s="36"/>
      <c r="B15573" s="39"/>
    </row>
    <row r="15574" spans="1:2" x14ac:dyDescent="0.3">
      <c r="A15574" s="36"/>
      <c r="B15574" s="39"/>
    </row>
    <row r="15575" spans="1:2" x14ac:dyDescent="0.3">
      <c r="A15575" s="36"/>
      <c r="B15575" s="39"/>
    </row>
    <row r="15576" spans="1:2" x14ac:dyDescent="0.3">
      <c r="A15576" s="36"/>
      <c r="B15576" s="39"/>
    </row>
    <row r="15577" spans="1:2" x14ac:dyDescent="0.3">
      <c r="A15577" s="36"/>
      <c r="B15577" s="39"/>
    </row>
    <row r="15578" spans="1:2" x14ac:dyDescent="0.3">
      <c r="A15578" s="36"/>
      <c r="B15578" s="39"/>
    </row>
    <row r="15579" spans="1:2" x14ac:dyDescent="0.3">
      <c r="A15579" s="36"/>
      <c r="B15579" s="39"/>
    </row>
    <row r="15580" spans="1:2" x14ac:dyDescent="0.3">
      <c r="A15580" s="36"/>
      <c r="B15580" s="39"/>
    </row>
    <row r="15581" spans="1:2" x14ac:dyDescent="0.3">
      <c r="A15581" s="36"/>
      <c r="B15581" s="39"/>
    </row>
    <row r="15582" spans="1:2" x14ac:dyDescent="0.3">
      <c r="A15582" s="36"/>
      <c r="B15582" s="39"/>
    </row>
    <row r="15583" spans="1:2" x14ac:dyDescent="0.3">
      <c r="A15583" s="36"/>
      <c r="B15583" s="39"/>
    </row>
    <row r="15584" spans="1:2" x14ac:dyDescent="0.3">
      <c r="A15584" s="36"/>
      <c r="B15584" s="39"/>
    </row>
    <row r="15585" spans="1:2" x14ac:dyDescent="0.3">
      <c r="A15585" s="36"/>
      <c r="B15585" s="39"/>
    </row>
    <row r="15586" spans="1:2" x14ac:dyDescent="0.3">
      <c r="A15586" s="36"/>
      <c r="B15586" s="39"/>
    </row>
    <row r="15587" spans="1:2" x14ac:dyDescent="0.3">
      <c r="A15587" s="36"/>
      <c r="B15587" s="39"/>
    </row>
    <row r="15588" spans="1:2" x14ac:dyDescent="0.3">
      <c r="A15588" s="36"/>
      <c r="B15588" s="39"/>
    </row>
    <row r="15589" spans="1:2" x14ac:dyDescent="0.3">
      <c r="A15589" s="36"/>
      <c r="B15589" s="39"/>
    </row>
    <row r="15590" spans="1:2" x14ac:dyDescent="0.3">
      <c r="A15590" s="36"/>
      <c r="B15590" s="39"/>
    </row>
    <row r="15591" spans="1:2" x14ac:dyDescent="0.3">
      <c r="A15591" s="36"/>
      <c r="B15591" s="39"/>
    </row>
    <row r="15592" spans="1:2" x14ac:dyDescent="0.3">
      <c r="A15592" s="36"/>
      <c r="B15592" s="39"/>
    </row>
    <row r="15593" spans="1:2" x14ac:dyDescent="0.3">
      <c r="A15593" s="36"/>
      <c r="B15593" s="39"/>
    </row>
    <row r="15594" spans="1:2" x14ac:dyDescent="0.3">
      <c r="A15594" s="36"/>
      <c r="B15594" s="39"/>
    </row>
    <row r="15595" spans="1:2" x14ac:dyDescent="0.3">
      <c r="A15595" s="36"/>
      <c r="B15595" s="39"/>
    </row>
    <row r="15596" spans="1:2" x14ac:dyDescent="0.3">
      <c r="A15596" s="36"/>
      <c r="B15596" s="39"/>
    </row>
    <row r="15597" spans="1:2" x14ac:dyDescent="0.3">
      <c r="A15597" s="36"/>
      <c r="B15597" s="39"/>
    </row>
    <row r="15598" spans="1:2" x14ac:dyDescent="0.3">
      <c r="A15598" s="36"/>
      <c r="B15598" s="39"/>
    </row>
    <row r="15599" spans="1:2" x14ac:dyDescent="0.3">
      <c r="A15599" s="36"/>
      <c r="B15599" s="39"/>
    </row>
    <row r="15600" spans="1:2" x14ac:dyDescent="0.3">
      <c r="A15600" s="36"/>
      <c r="B15600" s="39"/>
    </row>
    <row r="15601" spans="1:2" x14ac:dyDescent="0.3">
      <c r="A15601" s="36"/>
      <c r="B15601" s="39"/>
    </row>
    <row r="15602" spans="1:2" x14ac:dyDescent="0.3">
      <c r="A15602" s="36"/>
      <c r="B15602" s="39"/>
    </row>
    <row r="15603" spans="1:2" x14ac:dyDescent="0.3">
      <c r="A15603" s="36"/>
      <c r="B15603" s="39"/>
    </row>
    <row r="15604" spans="1:2" x14ac:dyDescent="0.3">
      <c r="A15604" s="36"/>
      <c r="B15604" s="39"/>
    </row>
    <row r="15605" spans="1:2" x14ac:dyDescent="0.3">
      <c r="A15605" s="36"/>
      <c r="B15605" s="39"/>
    </row>
    <row r="15606" spans="1:2" x14ac:dyDescent="0.3">
      <c r="A15606" s="36"/>
      <c r="B15606" s="39"/>
    </row>
    <row r="15607" spans="1:2" x14ac:dyDescent="0.3">
      <c r="A15607" s="36"/>
      <c r="B15607" s="39"/>
    </row>
    <row r="15608" spans="1:2" x14ac:dyDescent="0.3">
      <c r="A15608" s="36"/>
      <c r="B15608" s="39"/>
    </row>
    <row r="15609" spans="1:2" x14ac:dyDescent="0.3">
      <c r="A15609" s="36"/>
      <c r="B15609" s="39"/>
    </row>
    <row r="15610" spans="1:2" x14ac:dyDescent="0.3">
      <c r="A15610" s="36"/>
      <c r="B15610" s="39"/>
    </row>
    <row r="15611" spans="1:2" x14ac:dyDescent="0.3">
      <c r="A15611" s="36"/>
      <c r="B15611" s="39"/>
    </row>
    <row r="15612" spans="1:2" x14ac:dyDescent="0.3">
      <c r="A15612" s="36"/>
      <c r="B15612" s="39"/>
    </row>
    <row r="15613" spans="1:2" x14ac:dyDescent="0.3">
      <c r="A15613" s="36"/>
      <c r="B15613" s="39"/>
    </row>
    <row r="15614" spans="1:2" x14ac:dyDescent="0.3">
      <c r="A15614" s="36"/>
      <c r="B15614" s="39"/>
    </row>
    <row r="15615" spans="1:2" x14ac:dyDescent="0.3">
      <c r="A15615" s="36"/>
      <c r="B15615" s="39"/>
    </row>
    <row r="15616" spans="1:2" x14ac:dyDescent="0.3">
      <c r="A15616" s="36"/>
      <c r="B15616" s="39"/>
    </row>
    <row r="15617" spans="1:2" x14ac:dyDescent="0.3">
      <c r="A15617" s="36"/>
      <c r="B15617" s="39"/>
    </row>
    <row r="15618" spans="1:2" x14ac:dyDescent="0.3">
      <c r="A15618" s="36"/>
      <c r="B15618" s="39"/>
    </row>
    <row r="15619" spans="1:2" x14ac:dyDescent="0.3">
      <c r="A15619" s="36"/>
      <c r="B15619" s="39"/>
    </row>
    <row r="15620" spans="1:2" x14ac:dyDescent="0.3">
      <c r="A15620" s="36"/>
      <c r="B15620" s="39"/>
    </row>
    <row r="15621" spans="1:2" x14ac:dyDescent="0.3">
      <c r="A15621" s="36"/>
      <c r="B15621" s="39"/>
    </row>
    <row r="15622" spans="1:2" x14ac:dyDescent="0.3">
      <c r="A15622" s="36"/>
      <c r="B15622" s="39"/>
    </row>
    <row r="15623" spans="1:2" x14ac:dyDescent="0.3">
      <c r="A15623" s="36"/>
      <c r="B15623" s="39"/>
    </row>
    <row r="15624" spans="1:2" x14ac:dyDescent="0.3">
      <c r="A15624" s="36"/>
      <c r="B15624" s="39"/>
    </row>
    <row r="15625" spans="1:2" x14ac:dyDescent="0.3">
      <c r="A15625" s="36"/>
      <c r="B15625" s="39"/>
    </row>
    <row r="15626" spans="1:2" x14ac:dyDescent="0.3">
      <c r="A15626" s="36"/>
      <c r="B15626" s="39"/>
    </row>
    <row r="15627" spans="1:2" x14ac:dyDescent="0.3">
      <c r="A15627" s="36"/>
      <c r="B15627" s="39"/>
    </row>
    <row r="15628" spans="1:2" x14ac:dyDescent="0.3">
      <c r="A15628" s="36"/>
      <c r="B15628" s="39"/>
    </row>
    <row r="15629" spans="1:2" x14ac:dyDescent="0.3">
      <c r="A15629" s="36"/>
      <c r="B15629" s="39"/>
    </row>
    <row r="15630" spans="1:2" x14ac:dyDescent="0.3">
      <c r="A15630" s="36"/>
      <c r="B15630" s="39"/>
    </row>
    <row r="15631" spans="1:2" x14ac:dyDescent="0.3">
      <c r="A15631" s="36"/>
      <c r="B15631" s="39"/>
    </row>
    <row r="15632" spans="1:2" x14ac:dyDescent="0.3">
      <c r="A15632" s="36"/>
      <c r="B15632" s="39"/>
    </row>
    <row r="15633" spans="1:2" x14ac:dyDescent="0.3">
      <c r="A15633" s="36"/>
      <c r="B15633" s="39"/>
    </row>
    <row r="15634" spans="1:2" x14ac:dyDescent="0.3">
      <c r="A15634" s="36"/>
      <c r="B15634" s="39"/>
    </row>
    <row r="15635" spans="1:2" x14ac:dyDescent="0.3">
      <c r="A15635" s="36"/>
      <c r="B15635" s="39"/>
    </row>
    <row r="15636" spans="1:2" x14ac:dyDescent="0.3">
      <c r="A15636" s="36"/>
      <c r="B15636" s="39"/>
    </row>
    <row r="15637" spans="1:2" x14ac:dyDescent="0.3">
      <c r="A15637" s="36"/>
      <c r="B15637" s="39"/>
    </row>
    <row r="15638" spans="1:2" x14ac:dyDescent="0.3">
      <c r="A15638" s="36"/>
      <c r="B15638" s="39"/>
    </row>
    <row r="15639" spans="1:2" x14ac:dyDescent="0.3">
      <c r="A15639" s="36"/>
      <c r="B15639" s="39"/>
    </row>
    <row r="15640" spans="1:2" x14ac:dyDescent="0.3">
      <c r="A15640" s="36"/>
      <c r="B15640" s="39"/>
    </row>
    <row r="15641" spans="1:2" x14ac:dyDescent="0.3">
      <c r="A15641" s="36"/>
      <c r="B15641" s="39"/>
    </row>
    <row r="15642" spans="1:2" x14ac:dyDescent="0.3">
      <c r="A15642" s="36"/>
      <c r="B15642" s="39"/>
    </row>
    <row r="15643" spans="1:2" x14ac:dyDescent="0.3">
      <c r="A15643" s="36"/>
      <c r="B15643" s="39"/>
    </row>
    <row r="15644" spans="1:2" x14ac:dyDescent="0.3">
      <c r="A15644" s="36"/>
      <c r="B15644" s="39"/>
    </row>
    <row r="15645" spans="1:2" x14ac:dyDescent="0.3">
      <c r="A15645" s="36"/>
      <c r="B15645" s="39"/>
    </row>
    <row r="15646" spans="1:2" x14ac:dyDescent="0.3">
      <c r="A15646" s="36"/>
      <c r="B15646" s="39"/>
    </row>
    <row r="15647" spans="1:2" x14ac:dyDescent="0.3">
      <c r="A15647" s="36"/>
      <c r="B15647" s="39"/>
    </row>
    <row r="15648" spans="1:2" x14ac:dyDescent="0.3">
      <c r="A15648" s="36"/>
      <c r="B15648" s="39"/>
    </row>
    <row r="15649" spans="1:2" x14ac:dyDescent="0.3">
      <c r="A15649" s="36"/>
      <c r="B15649" s="39"/>
    </row>
    <row r="15650" spans="1:2" x14ac:dyDescent="0.3">
      <c r="A15650" s="36"/>
      <c r="B15650" s="39"/>
    </row>
    <row r="15651" spans="1:2" x14ac:dyDescent="0.3">
      <c r="A15651" s="36"/>
      <c r="B15651" s="39"/>
    </row>
    <row r="15652" spans="1:2" x14ac:dyDescent="0.3">
      <c r="A15652" s="36"/>
      <c r="B15652" s="39"/>
    </row>
    <row r="15653" spans="1:2" x14ac:dyDescent="0.3">
      <c r="A15653" s="36"/>
      <c r="B15653" s="39"/>
    </row>
    <row r="15654" spans="1:2" x14ac:dyDescent="0.3">
      <c r="A15654" s="36"/>
      <c r="B15654" s="39"/>
    </row>
    <row r="15655" spans="1:2" x14ac:dyDescent="0.3">
      <c r="A15655" s="36"/>
      <c r="B15655" s="39"/>
    </row>
    <row r="15656" spans="1:2" x14ac:dyDescent="0.3">
      <c r="A15656" s="36"/>
      <c r="B15656" s="39"/>
    </row>
    <row r="15657" spans="1:2" x14ac:dyDescent="0.3">
      <c r="A15657" s="36"/>
      <c r="B15657" s="39"/>
    </row>
    <row r="15658" spans="1:2" x14ac:dyDescent="0.3">
      <c r="A15658" s="36"/>
      <c r="B15658" s="39"/>
    </row>
    <row r="15659" spans="1:2" x14ac:dyDescent="0.3">
      <c r="A15659" s="36"/>
      <c r="B15659" s="39"/>
    </row>
    <row r="15660" spans="1:2" x14ac:dyDescent="0.3">
      <c r="A15660" s="36"/>
      <c r="B15660" s="39"/>
    </row>
    <row r="15661" spans="1:2" x14ac:dyDescent="0.3">
      <c r="A15661" s="36"/>
      <c r="B15661" s="39"/>
    </row>
    <row r="15662" spans="1:2" x14ac:dyDescent="0.3">
      <c r="A15662" s="36"/>
      <c r="B15662" s="39"/>
    </row>
    <row r="15663" spans="1:2" x14ac:dyDescent="0.3">
      <c r="A15663" s="36"/>
      <c r="B15663" s="39"/>
    </row>
    <row r="15664" spans="1:2" x14ac:dyDescent="0.3">
      <c r="A15664" s="36"/>
      <c r="B15664" s="39"/>
    </row>
    <row r="15665" spans="1:2" x14ac:dyDescent="0.3">
      <c r="A15665" s="36"/>
      <c r="B15665" s="39"/>
    </row>
    <row r="15666" spans="1:2" x14ac:dyDescent="0.3">
      <c r="A15666" s="36"/>
      <c r="B15666" s="39"/>
    </row>
    <row r="15667" spans="1:2" x14ac:dyDescent="0.3">
      <c r="A15667" s="36"/>
      <c r="B15667" s="39"/>
    </row>
    <row r="15668" spans="1:2" x14ac:dyDescent="0.3">
      <c r="A15668" s="36"/>
      <c r="B15668" s="39"/>
    </row>
    <row r="15669" spans="1:2" x14ac:dyDescent="0.3">
      <c r="A15669" s="36"/>
      <c r="B15669" s="39"/>
    </row>
    <row r="15670" spans="1:2" x14ac:dyDescent="0.3">
      <c r="A15670" s="36"/>
      <c r="B15670" s="39"/>
    </row>
    <row r="15671" spans="1:2" x14ac:dyDescent="0.3">
      <c r="A15671" s="36"/>
      <c r="B15671" s="39"/>
    </row>
    <row r="15672" spans="1:2" x14ac:dyDescent="0.3">
      <c r="A15672" s="36"/>
      <c r="B15672" s="39"/>
    </row>
    <row r="15673" spans="1:2" x14ac:dyDescent="0.3">
      <c r="A15673" s="36"/>
      <c r="B15673" s="39"/>
    </row>
    <row r="15674" spans="1:2" x14ac:dyDescent="0.3">
      <c r="A15674" s="36"/>
      <c r="B15674" s="39"/>
    </row>
    <row r="15675" spans="1:2" x14ac:dyDescent="0.3">
      <c r="A15675" s="36"/>
      <c r="B15675" s="39"/>
    </row>
    <row r="15676" spans="1:2" x14ac:dyDescent="0.3">
      <c r="A15676" s="36"/>
      <c r="B15676" s="39"/>
    </row>
    <row r="15677" spans="1:2" x14ac:dyDescent="0.3">
      <c r="A15677" s="36"/>
      <c r="B15677" s="39"/>
    </row>
    <row r="15678" spans="1:2" x14ac:dyDescent="0.3">
      <c r="A15678" s="36"/>
      <c r="B15678" s="39"/>
    </row>
    <row r="15679" spans="1:2" x14ac:dyDescent="0.3">
      <c r="A15679" s="36"/>
      <c r="B15679" s="39"/>
    </row>
    <row r="15680" spans="1:2" x14ac:dyDescent="0.3">
      <c r="A15680" s="36"/>
      <c r="B15680" s="39"/>
    </row>
    <row r="15681" spans="1:2" x14ac:dyDescent="0.3">
      <c r="A15681" s="36"/>
      <c r="B15681" s="39"/>
    </row>
    <row r="15682" spans="1:2" x14ac:dyDescent="0.3">
      <c r="A15682" s="36"/>
      <c r="B15682" s="39"/>
    </row>
    <row r="15683" spans="1:2" x14ac:dyDescent="0.3">
      <c r="A15683" s="36"/>
      <c r="B15683" s="39"/>
    </row>
    <row r="15684" spans="1:2" x14ac:dyDescent="0.3">
      <c r="A15684" s="36"/>
      <c r="B15684" s="39"/>
    </row>
    <row r="15685" spans="1:2" x14ac:dyDescent="0.3">
      <c r="A15685" s="36"/>
      <c r="B15685" s="39"/>
    </row>
    <row r="15686" spans="1:2" x14ac:dyDescent="0.3">
      <c r="A15686" s="36"/>
      <c r="B15686" s="39"/>
    </row>
    <row r="15687" spans="1:2" x14ac:dyDescent="0.3">
      <c r="A15687" s="36"/>
      <c r="B15687" s="39"/>
    </row>
    <row r="15688" spans="1:2" x14ac:dyDescent="0.3">
      <c r="A15688" s="36"/>
      <c r="B15688" s="39"/>
    </row>
    <row r="15689" spans="1:2" x14ac:dyDescent="0.3">
      <c r="A15689" s="36"/>
      <c r="B15689" s="39"/>
    </row>
    <row r="15690" spans="1:2" x14ac:dyDescent="0.3">
      <c r="A15690" s="36"/>
      <c r="B15690" s="39"/>
    </row>
    <row r="15691" spans="1:2" x14ac:dyDescent="0.3">
      <c r="A15691" s="36"/>
      <c r="B15691" s="39"/>
    </row>
    <row r="15692" spans="1:2" x14ac:dyDescent="0.3">
      <c r="A15692" s="36"/>
      <c r="B15692" s="39"/>
    </row>
    <row r="15693" spans="1:2" x14ac:dyDescent="0.3">
      <c r="A15693" s="36"/>
      <c r="B15693" s="39"/>
    </row>
    <row r="15694" spans="1:2" x14ac:dyDescent="0.3">
      <c r="A15694" s="36"/>
      <c r="B15694" s="39"/>
    </row>
    <row r="15695" spans="1:2" x14ac:dyDescent="0.3">
      <c r="A15695" s="36"/>
      <c r="B15695" s="39"/>
    </row>
    <row r="15696" spans="1:2" x14ac:dyDescent="0.3">
      <c r="A15696" s="36"/>
      <c r="B15696" s="39"/>
    </row>
    <row r="15697" spans="1:2" x14ac:dyDescent="0.3">
      <c r="A15697" s="36"/>
      <c r="B15697" s="39"/>
    </row>
    <row r="15698" spans="1:2" x14ac:dyDescent="0.3">
      <c r="A15698" s="36"/>
      <c r="B15698" s="39"/>
    </row>
    <row r="15699" spans="1:2" x14ac:dyDescent="0.3">
      <c r="A15699" s="36"/>
      <c r="B15699" s="39"/>
    </row>
    <row r="15700" spans="1:2" x14ac:dyDescent="0.3">
      <c r="A15700" s="36"/>
      <c r="B15700" s="39"/>
    </row>
    <row r="15701" spans="1:2" x14ac:dyDescent="0.3">
      <c r="A15701" s="36"/>
      <c r="B15701" s="39"/>
    </row>
    <row r="15702" spans="1:2" x14ac:dyDescent="0.3">
      <c r="A15702" s="36"/>
      <c r="B15702" s="39"/>
    </row>
    <row r="15703" spans="1:2" x14ac:dyDescent="0.3">
      <c r="A15703" s="36"/>
      <c r="B15703" s="39"/>
    </row>
    <row r="15704" spans="1:2" x14ac:dyDescent="0.3">
      <c r="A15704" s="36"/>
      <c r="B15704" s="39"/>
    </row>
    <row r="15705" spans="1:2" x14ac:dyDescent="0.3">
      <c r="A15705" s="36"/>
      <c r="B15705" s="39"/>
    </row>
    <row r="15706" spans="1:2" x14ac:dyDescent="0.3">
      <c r="A15706" s="36"/>
      <c r="B15706" s="39"/>
    </row>
    <row r="15707" spans="1:2" x14ac:dyDescent="0.3">
      <c r="A15707" s="36"/>
      <c r="B15707" s="39"/>
    </row>
    <row r="15708" spans="1:2" x14ac:dyDescent="0.3">
      <c r="A15708" s="36"/>
      <c r="B15708" s="39"/>
    </row>
    <row r="15709" spans="1:2" x14ac:dyDescent="0.3">
      <c r="A15709" s="36"/>
      <c r="B15709" s="39"/>
    </row>
    <row r="15710" spans="1:2" x14ac:dyDescent="0.3">
      <c r="A15710" s="36"/>
      <c r="B15710" s="39"/>
    </row>
    <row r="15711" spans="1:2" x14ac:dyDescent="0.3">
      <c r="A15711" s="36"/>
      <c r="B15711" s="39"/>
    </row>
    <row r="15712" spans="1:2" x14ac:dyDescent="0.3">
      <c r="A15712" s="36"/>
      <c r="B15712" s="39"/>
    </row>
    <row r="15713" spans="1:2" x14ac:dyDescent="0.3">
      <c r="A15713" s="36"/>
      <c r="B15713" s="39"/>
    </row>
    <row r="15714" spans="1:2" x14ac:dyDescent="0.3">
      <c r="A15714" s="36"/>
      <c r="B15714" s="39"/>
    </row>
    <row r="15715" spans="1:2" x14ac:dyDescent="0.3">
      <c r="A15715" s="36"/>
      <c r="B15715" s="39"/>
    </row>
    <row r="15716" spans="1:2" x14ac:dyDescent="0.3">
      <c r="A15716" s="36"/>
      <c r="B15716" s="39"/>
    </row>
    <row r="15717" spans="1:2" x14ac:dyDescent="0.3">
      <c r="A15717" s="36"/>
      <c r="B15717" s="39"/>
    </row>
    <row r="15718" spans="1:2" x14ac:dyDescent="0.3">
      <c r="A15718" s="36"/>
      <c r="B15718" s="39"/>
    </row>
    <row r="15719" spans="1:2" x14ac:dyDescent="0.3">
      <c r="A15719" s="36"/>
      <c r="B15719" s="39"/>
    </row>
    <row r="15720" spans="1:2" x14ac:dyDescent="0.3">
      <c r="A15720" s="36"/>
      <c r="B15720" s="39"/>
    </row>
    <row r="15721" spans="1:2" x14ac:dyDescent="0.3">
      <c r="A15721" s="36"/>
      <c r="B15721" s="39"/>
    </row>
    <row r="15722" spans="1:2" x14ac:dyDescent="0.3">
      <c r="A15722" s="36"/>
      <c r="B15722" s="39"/>
    </row>
    <row r="15723" spans="1:2" x14ac:dyDescent="0.3">
      <c r="A15723" s="36"/>
      <c r="B15723" s="39"/>
    </row>
    <row r="15724" spans="1:2" x14ac:dyDescent="0.3">
      <c r="A15724" s="36"/>
      <c r="B15724" s="39"/>
    </row>
    <row r="15725" spans="1:2" x14ac:dyDescent="0.3">
      <c r="A15725" s="36"/>
      <c r="B15725" s="39"/>
    </row>
    <row r="15726" spans="1:2" x14ac:dyDescent="0.3">
      <c r="A15726" s="36"/>
      <c r="B15726" s="39"/>
    </row>
    <row r="15727" spans="1:2" x14ac:dyDescent="0.3">
      <c r="A15727" s="36"/>
      <c r="B15727" s="39"/>
    </row>
    <row r="15728" spans="1:2" x14ac:dyDescent="0.3">
      <c r="A15728" s="36"/>
      <c r="B15728" s="39"/>
    </row>
    <row r="15729" spans="1:2" x14ac:dyDescent="0.3">
      <c r="A15729" s="36"/>
      <c r="B15729" s="39"/>
    </row>
    <row r="15730" spans="1:2" x14ac:dyDescent="0.3">
      <c r="A15730" s="36"/>
      <c r="B15730" s="39"/>
    </row>
    <row r="15731" spans="1:2" x14ac:dyDescent="0.3">
      <c r="A15731" s="36"/>
      <c r="B15731" s="39"/>
    </row>
    <row r="15732" spans="1:2" x14ac:dyDescent="0.3">
      <c r="A15732" s="36"/>
      <c r="B15732" s="39"/>
    </row>
    <row r="15733" spans="1:2" x14ac:dyDescent="0.3">
      <c r="A15733" s="36"/>
      <c r="B15733" s="39"/>
    </row>
    <row r="15734" spans="1:2" x14ac:dyDescent="0.3">
      <c r="A15734" s="36"/>
      <c r="B15734" s="39"/>
    </row>
    <row r="15735" spans="1:2" x14ac:dyDescent="0.3">
      <c r="A15735" s="36"/>
      <c r="B15735" s="39"/>
    </row>
    <row r="15736" spans="1:2" x14ac:dyDescent="0.3">
      <c r="A15736" s="36"/>
      <c r="B15736" s="39"/>
    </row>
    <row r="15737" spans="1:2" x14ac:dyDescent="0.3">
      <c r="A15737" s="36"/>
      <c r="B15737" s="39"/>
    </row>
    <row r="15738" spans="1:2" x14ac:dyDescent="0.3">
      <c r="A15738" s="36"/>
      <c r="B15738" s="39"/>
    </row>
    <row r="15739" spans="1:2" x14ac:dyDescent="0.3">
      <c r="A15739" s="36"/>
      <c r="B15739" s="39"/>
    </row>
    <row r="15740" spans="1:2" x14ac:dyDescent="0.3">
      <c r="A15740" s="36"/>
      <c r="B15740" s="39"/>
    </row>
    <row r="15741" spans="1:2" x14ac:dyDescent="0.3">
      <c r="A15741" s="36"/>
      <c r="B15741" s="39"/>
    </row>
    <row r="15742" spans="1:2" x14ac:dyDescent="0.3">
      <c r="A15742" s="36"/>
      <c r="B15742" s="39"/>
    </row>
    <row r="15743" spans="1:2" x14ac:dyDescent="0.3">
      <c r="A15743" s="36"/>
      <c r="B15743" s="39"/>
    </row>
    <row r="15744" spans="1:2" x14ac:dyDescent="0.3">
      <c r="A15744" s="36"/>
      <c r="B15744" s="39"/>
    </row>
    <row r="15745" spans="1:2" x14ac:dyDescent="0.3">
      <c r="A15745" s="36"/>
      <c r="B15745" s="39"/>
    </row>
    <row r="15746" spans="1:2" x14ac:dyDescent="0.3">
      <c r="A15746" s="36"/>
      <c r="B15746" s="39"/>
    </row>
    <row r="15747" spans="1:2" x14ac:dyDescent="0.3">
      <c r="A15747" s="36"/>
      <c r="B15747" s="39"/>
    </row>
    <row r="15748" spans="1:2" x14ac:dyDescent="0.3">
      <c r="A15748" s="36"/>
      <c r="B15748" s="39"/>
    </row>
    <row r="15749" spans="1:2" x14ac:dyDescent="0.3">
      <c r="A15749" s="36"/>
      <c r="B15749" s="39"/>
    </row>
    <row r="15750" spans="1:2" x14ac:dyDescent="0.3">
      <c r="A15750" s="36"/>
      <c r="B15750" s="39"/>
    </row>
    <row r="15751" spans="1:2" x14ac:dyDescent="0.3">
      <c r="A15751" s="36"/>
      <c r="B15751" s="39"/>
    </row>
    <row r="15752" spans="1:2" x14ac:dyDescent="0.3">
      <c r="A15752" s="36"/>
      <c r="B15752" s="39"/>
    </row>
    <row r="15753" spans="1:2" x14ac:dyDescent="0.3">
      <c r="A15753" s="36"/>
      <c r="B15753" s="39"/>
    </row>
    <row r="15754" spans="1:2" x14ac:dyDescent="0.3">
      <c r="A15754" s="36"/>
      <c r="B15754" s="39"/>
    </row>
    <row r="15755" spans="1:2" x14ac:dyDescent="0.3">
      <c r="A15755" s="36"/>
      <c r="B15755" s="39"/>
    </row>
    <row r="15756" spans="1:2" x14ac:dyDescent="0.3">
      <c r="A15756" s="36"/>
      <c r="B15756" s="39"/>
    </row>
    <row r="15757" spans="1:2" x14ac:dyDescent="0.3">
      <c r="A15757" s="36"/>
      <c r="B15757" s="39"/>
    </row>
    <row r="15758" spans="1:2" x14ac:dyDescent="0.3">
      <c r="A15758" s="36"/>
      <c r="B15758" s="39"/>
    </row>
    <row r="15759" spans="1:2" x14ac:dyDescent="0.3">
      <c r="A15759" s="36"/>
      <c r="B15759" s="39"/>
    </row>
    <row r="15760" spans="1:2" x14ac:dyDescent="0.3">
      <c r="A15760" s="36"/>
      <c r="B15760" s="39"/>
    </row>
    <row r="15761" spans="1:2" x14ac:dyDescent="0.3">
      <c r="A15761" s="36"/>
      <c r="B15761" s="39"/>
    </row>
    <row r="15762" spans="1:2" x14ac:dyDescent="0.3">
      <c r="A15762" s="36"/>
      <c r="B15762" s="39"/>
    </row>
    <row r="15763" spans="1:2" x14ac:dyDescent="0.3">
      <c r="A15763" s="36"/>
      <c r="B15763" s="39"/>
    </row>
    <row r="15764" spans="1:2" x14ac:dyDescent="0.3">
      <c r="A15764" s="36"/>
      <c r="B15764" s="39"/>
    </row>
    <row r="15765" spans="1:2" x14ac:dyDescent="0.3">
      <c r="A15765" s="36"/>
      <c r="B15765" s="39"/>
    </row>
    <row r="15766" spans="1:2" x14ac:dyDescent="0.3">
      <c r="A15766" s="36"/>
      <c r="B15766" s="39"/>
    </row>
    <row r="15767" spans="1:2" x14ac:dyDescent="0.3">
      <c r="A15767" s="36"/>
      <c r="B15767" s="39"/>
    </row>
    <row r="15768" spans="1:2" x14ac:dyDescent="0.3">
      <c r="A15768" s="36"/>
      <c r="B15768" s="39"/>
    </row>
    <row r="15769" spans="1:2" x14ac:dyDescent="0.3">
      <c r="A15769" s="36"/>
      <c r="B15769" s="39"/>
    </row>
    <row r="15770" spans="1:2" x14ac:dyDescent="0.3">
      <c r="A15770" s="36"/>
      <c r="B15770" s="39"/>
    </row>
    <row r="15771" spans="1:2" x14ac:dyDescent="0.3">
      <c r="A15771" s="36"/>
      <c r="B15771" s="39"/>
    </row>
    <row r="15772" spans="1:2" x14ac:dyDescent="0.3">
      <c r="A15772" s="36"/>
      <c r="B15772" s="39"/>
    </row>
    <row r="15773" spans="1:2" x14ac:dyDescent="0.3">
      <c r="A15773" s="36"/>
      <c r="B15773" s="39"/>
    </row>
    <row r="15774" spans="1:2" x14ac:dyDescent="0.3">
      <c r="A15774" s="36"/>
      <c r="B15774" s="39"/>
    </row>
    <row r="15775" spans="1:2" x14ac:dyDescent="0.3">
      <c r="A15775" s="36"/>
      <c r="B15775" s="39"/>
    </row>
    <row r="15776" spans="1:2" x14ac:dyDescent="0.3">
      <c r="A15776" s="36"/>
      <c r="B15776" s="39"/>
    </row>
    <row r="15777" spans="1:2" x14ac:dyDescent="0.3">
      <c r="A15777" s="36"/>
      <c r="B15777" s="39"/>
    </row>
    <row r="15778" spans="1:2" x14ac:dyDescent="0.3">
      <c r="A15778" s="36"/>
      <c r="B15778" s="39"/>
    </row>
    <row r="15779" spans="1:2" x14ac:dyDescent="0.3">
      <c r="A15779" s="36"/>
      <c r="B15779" s="39"/>
    </row>
    <row r="15780" spans="1:2" x14ac:dyDescent="0.3">
      <c r="A15780" s="36"/>
      <c r="B15780" s="39"/>
    </row>
    <row r="15781" spans="1:2" x14ac:dyDescent="0.3">
      <c r="A15781" s="36"/>
      <c r="B15781" s="39"/>
    </row>
    <row r="15782" spans="1:2" x14ac:dyDescent="0.3">
      <c r="A15782" s="36"/>
      <c r="B15782" s="39"/>
    </row>
    <row r="15783" spans="1:2" x14ac:dyDescent="0.3">
      <c r="A15783" s="36"/>
      <c r="B15783" s="39"/>
    </row>
    <row r="15784" spans="1:2" x14ac:dyDescent="0.3">
      <c r="A15784" s="36"/>
      <c r="B15784" s="39"/>
    </row>
    <row r="15785" spans="1:2" x14ac:dyDescent="0.3">
      <c r="A15785" s="36"/>
      <c r="B15785" s="39"/>
    </row>
    <row r="15786" spans="1:2" x14ac:dyDescent="0.3">
      <c r="A15786" s="36"/>
      <c r="B15786" s="39"/>
    </row>
    <row r="15787" spans="1:2" x14ac:dyDescent="0.3">
      <c r="A15787" s="36"/>
      <c r="B15787" s="39"/>
    </row>
    <row r="15788" spans="1:2" x14ac:dyDescent="0.3">
      <c r="A15788" s="36"/>
      <c r="B15788" s="39"/>
    </row>
    <row r="15789" spans="1:2" x14ac:dyDescent="0.3">
      <c r="A15789" s="36"/>
      <c r="B15789" s="39"/>
    </row>
    <row r="15790" spans="1:2" x14ac:dyDescent="0.3">
      <c r="A15790" s="36"/>
      <c r="B15790" s="39"/>
    </row>
    <row r="15791" spans="1:2" x14ac:dyDescent="0.3">
      <c r="A15791" s="36"/>
      <c r="B15791" s="39"/>
    </row>
    <row r="15792" spans="1:2" x14ac:dyDescent="0.3">
      <c r="A15792" s="36"/>
      <c r="B15792" s="39"/>
    </row>
    <row r="15793" spans="1:2" x14ac:dyDescent="0.3">
      <c r="A15793" s="36"/>
      <c r="B15793" s="39"/>
    </row>
    <row r="15794" spans="1:2" x14ac:dyDescent="0.3">
      <c r="A15794" s="36"/>
      <c r="B15794" s="39"/>
    </row>
    <row r="15795" spans="1:2" x14ac:dyDescent="0.3">
      <c r="A15795" s="36"/>
      <c r="B15795" s="39"/>
    </row>
    <row r="15796" spans="1:2" x14ac:dyDescent="0.3">
      <c r="A15796" s="36"/>
      <c r="B15796" s="39"/>
    </row>
    <row r="15797" spans="1:2" x14ac:dyDescent="0.3">
      <c r="A15797" s="36"/>
      <c r="B15797" s="39"/>
    </row>
    <row r="15798" spans="1:2" x14ac:dyDescent="0.3">
      <c r="A15798" s="36"/>
      <c r="B15798" s="39"/>
    </row>
    <row r="15799" spans="1:2" x14ac:dyDescent="0.3">
      <c r="A15799" s="36"/>
      <c r="B15799" s="39"/>
    </row>
    <row r="15800" spans="1:2" x14ac:dyDescent="0.3">
      <c r="A15800" s="36"/>
      <c r="B15800" s="39"/>
    </row>
    <row r="15801" spans="1:2" x14ac:dyDescent="0.3">
      <c r="A15801" s="36"/>
      <c r="B15801" s="39"/>
    </row>
    <row r="15802" spans="1:2" x14ac:dyDescent="0.3">
      <c r="A15802" s="36"/>
      <c r="B15802" s="39"/>
    </row>
    <row r="15803" spans="1:2" x14ac:dyDescent="0.3">
      <c r="A15803" s="36"/>
      <c r="B15803" s="39"/>
    </row>
    <row r="15804" spans="1:2" x14ac:dyDescent="0.3">
      <c r="A15804" s="36"/>
      <c r="B15804" s="39"/>
    </row>
    <row r="15805" spans="1:2" x14ac:dyDescent="0.3">
      <c r="A15805" s="36"/>
      <c r="B15805" s="39"/>
    </row>
    <row r="15806" spans="1:2" x14ac:dyDescent="0.3">
      <c r="A15806" s="36"/>
      <c r="B15806" s="39"/>
    </row>
    <row r="15807" spans="1:2" x14ac:dyDescent="0.3">
      <c r="A15807" s="36"/>
      <c r="B15807" s="39"/>
    </row>
    <row r="15808" spans="1:2" x14ac:dyDescent="0.3">
      <c r="A15808" s="36"/>
      <c r="B15808" s="39"/>
    </row>
    <row r="15809" spans="1:2" x14ac:dyDescent="0.3">
      <c r="A15809" s="36"/>
      <c r="B15809" s="39"/>
    </row>
    <row r="15810" spans="1:2" x14ac:dyDescent="0.3">
      <c r="A15810" s="36"/>
      <c r="B15810" s="39"/>
    </row>
    <row r="15811" spans="1:2" x14ac:dyDescent="0.3">
      <c r="A15811" s="36"/>
      <c r="B15811" s="39"/>
    </row>
    <row r="15812" spans="1:2" x14ac:dyDescent="0.3">
      <c r="A15812" s="36"/>
      <c r="B15812" s="39"/>
    </row>
    <row r="15813" spans="1:2" x14ac:dyDescent="0.3">
      <c r="A15813" s="36"/>
      <c r="B15813" s="39"/>
    </row>
    <row r="15814" spans="1:2" x14ac:dyDescent="0.3">
      <c r="A15814" s="36"/>
      <c r="B15814" s="39"/>
    </row>
    <row r="15815" spans="1:2" x14ac:dyDescent="0.3">
      <c r="A15815" s="36"/>
      <c r="B15815" s="39"/>
    </row>
    <row r="15816" spans="1:2" x14ac:dyDescent="0.3">
      <c r="A15816" s="36"/>
      <c r="B15816" s="39"/>
    </row>
    <row r="15817" spans="1:2" x14ac:dyDescent="0.3">
      <c r="A15817" s="36"/>
      <c r="B15817" s="39"/>
    </row>
    <row r="15818" spans="1:2" x14ac:dyDescent="0.3">
      <c r="A15818" s="36"/>
      <c r="B15818" s="39"/>
    </row>
    <row r="15819" spans="1:2" x14ac:dyDescent="0.3">
      <c r="A15819" s="36"/>
      <c r="B15819" s="39"/>
    </row>
    <row r="15820" spans="1:2" x14ac:dyDescent="0.3">
      <c r="A15820" s="36"/>
      <c r="B15820" s="39"/>
    </row>
    <row r="15821" spans="1:2" x14ac:dyDescent="0.3">
      <c r="A15821" s="36"/>
      <c r="B15821" s="39"/>
    </row>
    <row r="15822" spans="1:2" x14ac:dyDescent="0.3">
      <c r="A15822" s="36"/>
      <c r="B15822" s="39"/>
    </row>
    <row r="15823" spans="1:2" x14ac:dyDescent="0.3">
      <c r="A15823" s="36"/>
      <c r="B15823" s="39"/>
    </row>
    <row r="15824" spans="1:2" x14ac:dyDescent="0.3">
      <c r="A15824" s="36"/>
      <c r="B15824" s="39"/>
    </row>
    <row r="15825" spans="1:2" x14ac:dyDescent="0.3">
      <c r="A15825" s="36"/>
      <c r="B15825" s="39"/>
    </row>
    <row r="15826" spans="1:2" x14ac:dyDescent="0.3">
      <c r="A15826" s="36"/>
      <c r="B15826" s="39"/>
    </row>
    <row r="15827" spans="1:2" x14ac:dyDescent="0.3">
      <c r="A15827" s="36"/>
      <c r="B15827" s="39"/>
    </row>
    <row r="15828" spans="1:2" x14ac:dyDescent="0.3">
      <c r="A15828" s="36"/>
      <c r="B15828" s="39"/>
    </row>
    <row r="15829" spans="1:2" x14ac:dyDescent="0.3">
      <c r="A15829" s="36"/>
      <c r="B15829" s="39"/>
    </row>
    <row r="15830" spans="1:2" x14ac:dyDescent="0.3">
      <c r="A15830" s="36"/>
      <c r="B15830" s="39"/>
    </row>
    <row r="15831" spans="1:2" x14ac:dyDescent="0.3">
      <c r="A15831" s="36"/>
      <c r="B15831" s="39"/>
    </row>
    <row r="15832" spans="1:2" x14ac:dyDescent="0.3">
      <c r="A15832" s="36"/>
      <c r="B15832" s="39"/>
    </row>
    <row r="15833" spans="1:2" x14ac:dyDescent="0.3">
      <c r="A15833" s="36"/>
      <c r="B15833" s="39"/>
    </row>
    <row r="15834" spans="1:2" x14ac:dyDescent="0.3">
      <c r="A15834" s="36"/>
      <c r="B15834" s="39"/>
    </row>
    <row r="15835" spans="1:2" x14ac:dyDescent="0.3">
      <c r="A15835" s="36"/>
      <c r="B15835" s="39"/>
    </row>
    <row r="15836" spans="1:2" x14ac:dyDescent="0.3">
      <c r="A15836" s="36"/>
      <c r="B15836" s="39"/>
    </row>
    <row r="15837" spans="1:2" x14ac:dyDescent="0.3">
      <c r="A15837" s="36"/>
      <c r="B15837" s="39"/>
    </row>
    <row r="15838" spans="1:2" x14ac:dyDescent="0.3">
      <c r="A15838" s="36"/>
      <c r="B15838" s="39"/>
    </row>
    <row r="15839" spans="1:2" x14ac:dyDescent="0.3">
      <c r="A15839" s="36"/>
      <c r="B15839" s="39"/>
    </row>
    <row r="15840" spans="1:2" x14ac:dyDescent="0.3">
      <c r="A15840" s="36"/>
      <c r="B15840" s="39"/>
    </row>
    <row r="15841" spans="1:2" x14ac:dyDescent="0.3">
      <c r="A15841" s="36"/>
      <c r="B15841" s="39"/>
    </row>
    <row r="15842" spans="1:2" x14ac:dyDescent="0.3">
      <c r="A15842" s="36"/>
      <c r="B15842" s="39"/>
    </row>
    <row r="15843" spans="1:2" x14ac:dyDescent="0.3">
      <c r="A15843" s="36"/>
      <c r="B15843" s="39"/>
    </row>
    <row r="15844" spans="1:2" x14ac:dyDescent="0.3">
      <c r="A15844" s="36"/>
      <c r="B15844" s="39"/>
    </row>
    <row r="15845" spans="1:2" x14ac:dyDescent="0.3">
      <c r="A15845" s="36"/>
      <c r="B15845" s="39"/>
    </row>
    <row r="15846" spans="1:2" x14ac:dyDescent="0.3">
      <c r="A15846" s="36"/>
      <c r="B15846" s="39"/>
    </row>
    <row r="15847" spans="1:2" x14ac:dyDescent="0.3">
      <c r="A15847" s="36"/>
      <c r="B15847" s="39"/>
    </row>
    <row r="15848" spans="1:2" x14ac:dyDescent="0.3">
      <c r="A15848" s="36"/>
      <c r="B15848" s="39"/>
    </row>
    <row r="15849" spans="1:2" x14ac:dyDescent="0.3">
      <c r="A15849" s="36"/>
      <c r="B15849" s="39"/>
    </row>
    <row r="15850" spans="1:2" x14ac:dyDescent="0.3">
      <c r="A15850" s="36"/>
      <c r="B15850" s="39"/>
    </row>
    <row r="15851" spans="1:2" x14ac:dyDescent="0.3">
      <c r="A15851" s="36"/>
      <c r="B15851" s="39"/>
    </row>
    <row r="15852" spans="1:2" x14ac:dyDescent="0.3">
      <c r="A15852" s="36"/>
      <c r="B15852" s="39"/>
    </row>
    <row r="15853" spans="1:2" x14ac:dyDescent="0.3">
      <c r="A15853" s="36"/>
      <c r="B15853" s="39"/>
    </row>
    <row r="15854" spans="1:2" x14ac:dyDescent="0.3">
      <c r="A15854" s="36"/>
      <c r="B15854" s="39"/>
    </row>
    <row r="15855" spans="1:2" x14ac:dyDescent="0.3">
      <c r="A15855" s="36"/>
      <c r="B15855" s="39"/>
    </row>
    <row r="15856" spans="1:2" x14ac:dyDescent="0.3">
      <c r="A15856" s="36"/>
      <c r="B15856" s="39"/>
    </row>
    <row r="15857" spans="1:2" x14ac:dyDescent="0.3">
      <c r="A15857" s="36"/>
      <c r="B15857" s="39"/>
    </row>
    <row r="15858" spans="1:2" x14ac:dyDescent="0.3">
      <c r="A15858" s="36"/>
      <c r="B15858" s="39"/>
    </row>
    <row r="15859" spans="1:2" x14ac:dyDescent="0.3">
      <c r="A15859" s="36"/>
      <c r="B15859" s="39"/>
    </row>
    <row r="15860" spans="1:2" x14ac:dyDescent="0.3">
      <c r="A15860" s="36"/>
      <c r="B15860" s="39"/>
    </row>
    <row r="15861" spans="1:2" x14ac:dyDescent="0.3">
      <c r="A15861" s="36"/>
      <c r="B15861" s="39"/>
    </row>
    <row r="15862" spans="1:2" x14ac:dyDescent="0.3">
      <c r="A15862" s="36"/>
      <c r="B15862" s="39"/>
    </row>
    <row r="15863" spans="1:2" x14ac:dyDescent="0.3">
      <c r="A15863" s="36"/>
      <c r="B15863" s="39"/>
    </row>
    <row r="15864" spans="1:2" x14ac:dyDescent="0.3">
      <c r="A15864" s="36"/>
      <c r="B15864" s="39"/>
    </row>
    <row r="15865" spans="1:2" x14ac:dyDescent="0.3">
      <c r="A15865" s="36"/>
      <c r="B15865" s="39"/>
    </row>
    <row r="15866" spans="1:2" x14ac:dyDescent="0.3">
      <c r="A15866" s="36"/>
      <c r="B15866" s="39"/>
    </row>
    <row r="15867" spans="1:2" x14ac:dyDescent="0.3">
      <c r="A15867" s="36"/>
      <c r="B15867" s="39"/>
    </row>
    <row r="15868" spans="1:2" x14ac:dyDescent="0.3">
      <c r="A15868" s="36"/>
      <c r="B15868" s="39"/>
    </row>
    <row r="15869" spans="1:2" x14ac:dyDescent="0.3">
      <c r="A15869" s="36"/>
      <c r="B15869" s="39"/>
    </row>
    <row r="15870" spans="1:2" x14ac:dyDescent="0.3">
      <c r="A15870" s="36"/>
      <c r="B15870" s="39"/>
    </row>
    <row r="15871" spans="1:2" x14ac:dyDescent="0.3">
      <c r="A15871" s="36"/>
      <c r="B15871" s="39"/>
    </row>
    <row r="15872" spans="1:2" x14ac:dyDescent="0.3">
      <c r="A15872" s="36"/>
      <c r="B15872" s="39"/>
    </row>
    <row r="15873" spans="1:2" x14ac:dyDescent="0.3">
      <c r="A15873" s="36"/>
      <c r="B15873" s="39"/>
    </row>
    <row r="15874" spans="1:2" x14ac:dyDescent="0.3">
      <c r="A15874" s="36"/>
      <c r="B15874" s="39"/>
    </row>
    <row r="15875" spans="1:2" x14ac:dyDescent="0.3">
      <c r="A15875" s="36"/>
      <c r="B15875" s="39"/>
    </row>
    <row r="15876" spans="1:2" x14ac:dyDescent="0.3">
      <c r="A15876" s="36"/>
      <c r="B15876" s="39"/>
    </row>
    <row r="15877" spans="1:2" x14ac:dyDescent="0.3">
      <c r="A15877" s="36"/>
      <c r="B15877" s="39"/>
    </row>
    <row r="15878" spans="1:2" x14ac:dyDescent="0.3">
      <c r="A15878" s="36"/>
      <c r="B15878" s="39"/>
    </row>
    <row r="15879" spans="1:2" x14ac:dyDescent="0.3">
      <c r="A15879" s="36"/>
      <c r="B15879" s="39"/>
    </row>
    <row r="15880" spans="1:2" x14ac:dyDescent="0.3">
      <c r="A15880" s="36"/>
      <c r="B15880" s="39"/>
    </row>
    <row r="15881" spans="1:2" x14ac:dyDescent="0.3">
      <c r="A15881" s="36"/>
      <c r="B15881" s="39"/>
    </row>
    <row r="15882" spans="1:2" x14ac:dyDescent="0.3">
      <c r="A15882" s="36"/>
      <c r="B15882" s="39"/>
    </row>
    <row r="15883" spans="1:2" x14ac:dyDescent="0.3">
      <c r="A15883" s="36"/>
      <c r="B15883" s="39"/>
    </row>
    <row r="15884" spans="1:2" x14ac:dyDescent="0.3">
      <c r="A15884" s="36"/>
      <c r="B15884" s="39"/>
    </row>
    <row r="15885" spans="1:2" x14ac:dyDescent="0.3">
      <c r="A15885" s="36"/>
      <c r="B15885" s="39"/>
    </row>
    <row r="15886" spans="1:2" x14ac:dyDescent="0.3">
      <c r="A15886" s="36"/>
      <c r="B15886" s="39"/>
    </row>
    <row r="15887" spans="1:2" x14ac:dyDescent="0.3">
      <c r="A15887" s="36"/>
      <c r="B15887" s="39"/>
    </row>
    <row r="15888" spans="1:2" x14ac:dyDescent="0.3">
      <c r="A15888" s="36"/>
      <c r="B15888" s="39"/>
    </row>
    <row r="15889" spans="1:2" x14ac:dyDescent="0.3">
      <c r="A15889" s="36"/>
      <c r="B15889" s="39"/>
    </row>
    <row r="15890" spans="1:2" x14ac:dyDescent="0.3">
      <c r="A15890" s="36"/>
      <c r="B15890" s="39"/>
    </row>
    <row r="15891" spans="1:2" x14ac:dyDescent="0.3">
      <c r="A15891" s="36"/>
      <c r="B15891" s="39"/>
    </row>
    <row r="15892" spans="1:2" x14ac:dyDescent="0.3">
      <c r="A15892" s="36"/>
      <c r="B15892" s="39"/>
    </row>
    <row r="15893" spans="1:2" x14ac:dyDescent="0.3">
      <c r="A15893" s="36"/>
      <c r="B15893" s="39"/>
    </row>
    <row r="15894" spans="1:2" x14ac:dyDescent="0.3">
      <c r="A15894" s="36"/>
      <c r="B15894" s="39"/>
    </row>
    <row r="15895" spans="1:2" x14ac:dyDescent="0.3">
      <c r="A15895" s="36"/>
      <c r="B15895" s="39"/>
    </row>
    <row r="15896" spans="1:2" x14ac:dyDescent="0.3">
      <c r="A15896" s="36"/>
      <c r="B15896" s="39"/>
    </row>
    <row r="15897" spans="1:2" x14ac:dyDescent="0.3">
      <c r="A15897" s="36"/>
      <c r="B15897" s="39"/>
    </row>
    <row r="15898" spans="1:2" x14ac:dyDescent="0.3">
      <c r="A15898" s="36"/>
      <c r="B15898" s="39"/>
    </row>
    <row r="15899" spans="1:2" x14ac:dyDescent="0.3">
      <c r="A15899" s="36"/>
      <c r="B15899" s="39"/>
    </row>
    <row r="15900" spans="1:2" x14ac:dyDescent="0.3">
      <c r="A15900" s="36"/>
      <c r="B15900" s="39"/>
    </row>
    <row r="15901" spans="1:2" x14ac:dyDescent="0.3">
      <c r="A15901" s="36"/>
      <c r="B15901" s="39"/>
    </row>
    <row r="15902" spans="1:2" x14ac:dyDescent="0.3">
      <c r="A15902" s="36"/>
      <c r="B15902" s="39"/>
    </row>
    <row r="15903" spans="1:2" x14ac:dyDescent="0.3">
      <c r="A15903" s="36"/>
      <c r="B15903" s="39"/>
    </row>
    <row r="15904" spans="1:2" x14ac:dyDescent="0.3">
      <c r="A15904" s="36"/>
      <c r="B15904" s="39"/>
    </row>
    <row r="15905" spans="1:2" x14ac:dyDescent="0.3">
      <c r="A15905" s="36"/>
      <c r="B15905" s="39"/>
    </row>
    <row r="15906" spans="1:2" x14ac:dyDescent="0.3">
      <c r="A15906" s="36"/>
      <c r="B15906" s="39"/>
    </row>
    <row r="15907" spans="1:2" x14ac:dyDescent="0.3">
      <c r="A15907" s="36"/>
      <c r="B15907" s="39"/>
    </row>
    <row r="15908" spans="1:2" x14ac:dyDescent="0.3">
      <c r="A15908" s="36"/>
      <c r="B15908" s="39"/>
    </row>
    <row r="15909" spans="1:2" x14ac:dyDescent="0.3">
      <c r="A15909" s="36"/>
      <c r="B15909" s="39"/>
    </row>
    <row r="15910" spans="1:2" x14ac:dyDescent="0.3">
      <c r="A15910" s="36"/>
      <c r="B15910" s="39"/>
    </row>
    <row r="15911" spans="1:2" x14ac:dyDescent="0.3">
      <c r="A15911" s="36"/>
      <c r="B15911" s="39"/>
    </row>
    <row r="15912" spans="1:2" x14ac:dyDescent="0.3">
      <c r="A15912" s="36"/>
      <c r="B15912" s="39"/>
    </row>
    <row r="15913" spans="1:2" x14ac:dyDescent="0.3">
      <c r="A15913" s="36"/>
      <c r="B15913" s="39"/>
    </row>
    <row r="15914" spans="1:2" x14ac:dyDescent="0.3">
      <c r="A15914" s="36"/>
      <c r="B15914" s="39"/>
    </row>
    <row r="15915" spans="1:2" x14ac:dyDescent="0.3">
      <c r="A15915" s="36"/>
      <c r="B15915" s="39"/>
    </row>
    <row r="15916" spans="1:2" x14ac:dyDescent="0.3">
      <c r="A15916" s="36"/>
      <c r="B15916" s="39"/>
    </row>
    <row r="15917" spans="1:2" x14ac:dyDescent="0.3">
      <c r="A15917" s="36"/>
      <c r="B15917" s="39"/>
    </row>
    <row r="15918" spans="1:2" x14ac:dyDescent="0.3">
      <c r="A15918" s="36"/>
      <c r="B15918" s="39"/>
    </row>
    <row r="15919" spans="1:2" x14ac:dyDescent="0.3">
      <c r="A15919" s="36"/>
      <c r="B15919" s="39"/>
    </row>
    <row r="15920" spans="1:2" x14ac:dyDescent="0.3">
      <c r="A15920" s="36"/>
      <c r="B15920" s="39"/>
    </row>
    <row r="15921" spans="1:2" x14ac:dyDescent="0.3">
      <c r="A15921" s="36"/>
      <c r="B15921" s="39"/>
    </row>
    <row r="15922" spans="1:2" x14ac:dyDescent="0.3">
      <c r="A15922" s="36"/>
      <c r="B15922" s="39"/>
    </row>
    <row r="15923" spans="1:2" x14ac:dyDescent="0.3">
      <c r="A15923" s="36"/>
      <c r="B15923" s="39"/>
    </row>
    <row r="15924" spans="1:2" x14ac:dyDescent="0.3">
      <c r="A15924" s="36"/>
      <c r="B15924" s="39"/>
    </row>
    <row r="15925" spans="1:2" x14ac:dyDescent="0.3">
      <c r="A15925" s="36"/>
      <c r="B15925" s="39"/>
    </row>
    <row r="15926" spans="1:2" x14ac:dyDescent="0.3">
      <c r="A15926" s="36"/>
      <c r="B15926" s="39"/>
    </row>
    <row r="15927" spans="1:2" x14ac:dyDescent="0.3">
      <c r="A15927" s="36"/>
      <c r="B15927" s="39"/>
    </row>
    <row r="15928" spans="1:2" x14ac:dyDescent="0.3">
      <c r="A15928" s="36"/>
      <c r="B15928" s="39"/>
    </row>
    <row r="15929" spans="1:2" x14ac:dyDescent="0.3">
      <c r="A15929" s="36"/>
      <c r="B15929" s="39"/>
    </row>
    <row r="15930" spans="1:2" x14ac:dyDescent="0.3">
      <c r="A15930" s="36"/>
      <c r="B15930" s="39"/>
    </row>
    <row r="15931" spans="1:2" x14ac:dyDescent="0.3">
      <c r="A15931" s="36"/>
      <c r="B15931" s="39"/>
    </row>
    <row r="15932" spans="1:2" x14ac:dyDescent="0.3">
      <c r="A15932" s="36"/>
      <c r="B15932" s="39"/>
    </row>
    <row r="15933" spans="1:2" x14ac:dyDescent="0.3">
      <c r="A15933" s="36"/>
      <c r="B15933" s="39"/>
    </row>
    <row r="15934" spans="1:2" x14ac:dyDescent="0.3">
      <c r="A15934" s="36"/>
      <c r="B15934" s="39"/>
    </row>
    <row r="15935" spans="1:2" x14ac:dyDescent="0.3">
      <c r="A15935" s="36"/>
      <c r="B15935" s="39"/>
    </row>
    <row r="15936" spans="1:2" x14ac:dyDescent="0.3">
      <c r="A15936" s="36"/>
      <c r="B15936" s="39"/>
    </row>
    <row r="15937" spans="1:2" x14ac:dyDescent="0.3">
      <c r="A15937" s="36"/>
      <c r="B15937" s="39"/>
    </row>
    <row r="15938" spans="1:2" x14ac:dyDescent="0.3">
      <c r="A15938" s="36"/>
      <c r="B15938" s="39"/>
    </row>
    <row r="15939" spans="1:2" x14ac:dyDescent="0.3">
      <c r="A15939" s="36"/>
      <c r="B15939" s="39"/>
    </row>
    <row r="15940" spans="1:2" x14ac:dyDescent="0.3">
      <c r="A15940" s="36"/>
      <c r="B15940" s="39"/>
    </row>
    <row r="15941" spans="1:2" x14ac:dyDescent="0.3">
      <c r="A15941" s="36"/>
      <c r="B15941" s="39"/>
    </row>
    <row r="15942" spans="1:2" x14ac:dyDescent="0.3">
      <c r="A15942" s="36"/>
      <c r="B15942" s="39"/>
    </row>
    <row r="15943" spans="1:2" x14ac:dyDescent="0.3">
      <c r="A15943" s="36"/>
      <c r="B15943" s="39"/>
    </row>
    <row r="15944" spans="1:2" x14ac:dyDescent="0.3">
      <c r="A15944" s="36"/>
      <c r="B15944" s="39"/>
    </row>
    <row r="15945" spans="1:2" x14ac:dyDescent="0.3">
      <c r="A15945" s="36"/>
      <c r="B15945" s="39"/>
    </row>
    <row r="15946" spans="1:2" x14ac:dyDescent="0.3">
      <c r="A15946" s="36"/>
      <c r="B15946" s="39"/>
    </row>
    <row r="15947" spans="1:2" x14ac:dyDescent="0.3">
      <c r="A15947" s="36"/>
      <c r="B15947" s="39"/>
    </row>
    <row r="15948" spans="1:2" x14ac:dyDescent="0.3">
      <c r="A15948" s="36"/>
      <c r="B15948" s="39"/>
    </row>
    <row r="15949" spans="1:2" x14ac:dyDescent="0.3">
      <c r="A15949" s="36"/>
      <c r="B15949" s="39"/>
    </row>
    <row r="15950" spans="1:2" x14ac:dyDescent="0.3">
      <c r="A15950" s="36"/>
      <c r="B15950" s="39"/>
    </row>
    <row r="15951" spans="1:2" x14ac:dyDescent="0.3">
      <c r="A15951" s="36"/>
      <c r="B15951" s="39"/>
    </row>
    <row r="15952" spans="1:2" x14ac:dyDescent="0.3">
      <c r="A15952" s="36"/>
      <c r="B15952" s="39"/>
    </row>
    <row r="15953" spans="1:2" x14ac:dyDescent="0.3">
      <c r="A15953" s="36"/>
      <c r="B15953" s="39"/>
    </row>
    <row r="15954" spans="1:2" x14ac:dyDescent="0.3">
      <c r="A15954" s="36"/>
      <c r="B15954" s="39"/>
    </row>
    <row r="15955" spans="1:2" x14ac:dyDescent="0.3">
      <c r="A15955" s="36"/>
      <c r="B15955" s="39"/>
    </row>
    <row r="15956" spans="1:2" x14ac:dyDescent="0.3">
      <c r="A15956" s="36"/>
      <c r="B15956" s="39"/>
    </row>
    <row r="15957" spans="1:2" x14ac:dyDescent="0.3">
      <c r="A15957" s="36"/>
      <c r="B15957" s="39"/>
    </row>
    <row r="15958" spans="1:2" x14ac:dyDescent="0.3">
      <c r="A15958" s="36"/>
      <c r="B15958" s="39"/>
    </row>
    <row r="15959" spans="1:2" x14ac:dyDescent="0.3">
      <c r="A15959" s="36"/>
      <c r="B15959" s="39"/>
    </row>
    <row r="15960" spans="1:2" x14ac:dyDescent="0.3">
      <c r="A15960" s="36"/>
      <c r="B15960" s="39"/>
    </row>
    <row r="15961" spans="1:2" x14ac:dyDescent="0.3">
      <c r="A15961" s="36"/>
      <c r="B15961" s="39"/>
    </row>
    <row r="15962" spans="1:2" x14ac:dyDescent="0.3">
      <c r="A15962" s="36"/>
      <c r="B15962" s="39"/>
    </row>
    <row r="15963" spans="1:2" x14ac:dyDescent="0.3">
      <c r="A15963" s="36"/>
      <c r="B15963" s="39"/>
    </row>
    <row r="15964" spans="1:2" x14ac:dyDescent="0.3">
      <c r="A15964" s="36"/>
      <c r="B15964" s="39"/>
    </row>
    <row r="15965" spans="1:2" x14ac:dyDescent="0.3">
      <c r="A15965" s="36"/>
      <c r="B15965" s="39"/>
    </row>
    <row r="15966" spans="1:2" x14ac:dyDescent="0.3">
      <c r="A15966" s="36"/>
      <c r="B15966" s="39"/>
    </row>
    <row r="15967" spans="1:2" x14ac:dyDescent="0.3">
      <c r="A15967" s="36"/>
      <c r="B15967" s="39"/>
    </row>
    <row r="15968" spans="1:2" x14ac:dyDescent="0.3">
      <c r="A15968" s="36"/>
      <c r="B15968" s="39"/>
    </row>
    <row r="15969" spans="1:2" x14ac:dyDescent="0.3">
      <c r="A15969" s="36"/>
      <c r="B15969" s="39"/>
    </row>
    <row r="15970" spans="1:2" x14ac:dyDescent="0.3">
      <c r="A15970" s="36"/>
      <c r="B15970" s="39"/>
    </row>
    <row r="15971" spans="1:2" x14ac:dyDescent="0.3">
      <c r="A15971" s="36"/>
      <c r="B15971" s="39"/>
    </row>
    <row r="15972" spans="1:2" x14ac:dyDescent="0.3">
      <c r="A15972" s="36"/>
      <c r="B15972" s="39"/>
    </row>
    <row r="15973" spans="1:2" x14ac:dyDescent="0.3">
      <c r="A15973" s="36"/>
      <c r="B15973" s="39"/>
    </row>
    <row r="15974" spans="1:2" x14ac:dyDescent="0.3">
      <c r="A15974" s="36"/>
      <c r="B15974" s="39"/>
    </row>
    <row r="15975" spans="1:2" x14ac:dyDescent="0.3">
      <c r="A15975" s="36"/>
      <c r="B15975" s="39"/>
    </row>
    <row r="15976" spans="1:2" x14ac:dyDescent="0.3">
      <c r="A15976" s="36"/>
      <c r="B15976" s="39"/>
    </row>
    <row r="15977" spans="1:2" x14ac:dyDescent="0.3">
      <c r="A15977" s="36"/>
      <c r="B15977" s="39"/>
    </row>
    <row r="15978" spans="1:2" x14ac:dyDescent="0.3">
      <c r="A15978" s="36"/>
      <c r="B15978" s="39"/>
    </row>
    <row r="15979" spans="1:2" x14ac:dyDescent="0.3">
      <c r="A15979" s="36"/>
      <c r="B15979" s="39"/>
    </row>
    <row r="15980" spans="1:2" x14ac:dyDescent="0.3">
      <c r="A15980" s="36"/>
      <c r="B15980" s="39"/>
    </row>
    <row r="15981" spans="1:2" x14ac:dyDescent="0.3">
      <c r="A15981" s="36"/>
      <c r="B15981" s="39"/>
    </row>
    <row r="15982" spans="1:2" x14ac:dyDescent="0.3">
      <c r="A15982" s="36"/>
      <c r="B15982" s="39"/>
    </row>
    <row r="15983" spans="1:2" x14ac:dyDescent="0.3">
      <c r="A15983" s="36"/>
      <c r="B15983" s="39"/>
    </row>
    <row r="15984" spans="1:2" x14ac:dyDescent="0.3">
      <c r="A15984" s="36"/>
      <c r="B15984" s="39"/>
    </row>
    <row r="15985" spans="1:2" x14ac:dyDescent="0.3">
      <c r="A15985" s="36"/>
      <c r="B15985" s="39"/>
    </row>
    <row r="15986" spans="1:2" x14ac:dyDescent="0.3">
      <c r="A15986" s="36"/>
      <c r="B15986" s="39"/>
    </row>
    <row r="15987" spans="1:2" x14ac:dyDescent="0.3">
      <c r="A15987" s="36"/>
      <c r="B15987" s="39"/>
    </row>
    <row r="15988" spans="1:2" x14ac:dyDescent="0.3">
      <c r="A15988" s="36"/>
      <c r="B15988" s="39"/>
    </row>
    <row r="15989" spans="1:2" x14ac:dyDescent="0.3">
      <c r="A15989" s="36"/>
      <c r="B15989" s="39"/>
    </row>
    <row r="15990" spans="1:2" x14ac:dyDescent="0.3">
      <c r="A15990" s="36"/>
      <c r="B15990" s="39"/>
    </row>
    <row r="15991" spans="1:2" x14ac:dyDescent="0.3">
      <c r="A15991" s="36"/>
      <c r="B15991" s="39"/>
    </row>
    <row r="15992" spans="1:2" x14ac:dyDescent="0.3">
      <c r="A15992" s="36"/>
      <c r="B15992" s="39"/>
    </row>
    <row r="15993" spans="1:2" x14ac:dyDescent="0.3">
      <c r="A15993" s="36"/>
      <c r="B15993" s="39"/>
    </row>
    <row r="15994" spans="1:2" x14ac:dyDescent="0.3">
      <c r="A15994" s="36"/>
      <c r="B15994" s="39"/>
    </row>
    <row r="15995" spans="1:2" x14ac:dyDescent="0.3">
      <c r="A15995" s="36"/>
      <c r="B15995" s="39"/>
    </row>
    <row r="15996" spans="1:2" x14ac:dyDescent="0.3">
      <c r="A15996" s="36"/>
      <c r="B15996" s="39"/>
    </row>
    <row r="15997" spans="1:2" x14ac:dyDescent="0.3">
      <c r="A15997" s="36"/>
      <c r="B15997" s="39"/>
    </row>
    <row r="15998" spans="1:2" x14ac:dyDescent="0.3">
      <c r="A15998" s="36"/>
      <c r="B15998" s="39"/>
    </row>
    <row r="15999" spans="1:2" x14ac:dyDescent="0.3">
      <c r="A15999" s="36"/>
      <c r="B15999" s="39"/>
    </row>
    <row r="16000" spans="1:2" x14ac:dyDescent="0.3">
      <c r="A16000" s="36"/>
      <c r="B16000" s="39"/>
    </row>
    <row r="16001" spans="1:2" x14ac:dyDescent="0.3">
      <c r="A16001" s="36"/>
      <c r="B16001" s="39"/>
    </row>
    <row r="16002" spans="1:2" x14ac:dyDescent="0.3">
      <c r="A16002" s="36"/>
      <c r="B16002" s="39"/>
    </row>
    <row r="16003" spans="1:2" x14ac:dyDescent="0.3">
      <c r="A16003" s="36"/>
      <c r="B16003" s="39"/>
    </row>
    <row r="16004" spans="1:2" x14ac:dyDescent="0.3">
      <c r="A16004" s="36"/>
      <c r="B16004" s="39"/>
    </row>
    <row r="16005" spans="1:2" x14ac:dyDescent="0.3">
      <c r="A16005" s="36"/>
      <c r="B16005" s="39"/>
    </row>
    <row r="16006" spans="1:2" x14ac:dyDescent="0.3">
      <c r="A16006" s="36"/>
      <c r="B16006" s="39"/>
    </row>
    <row r="16007" spans="1:2" x14ac:dyDescent="0.3">
      <c r="A16007" s="36"/>
      <c r="B16007" s="39"/>
    </row>
    <row r="16008" spans="1:2" x14ac:dyDescent="0.3">
      <c r="A16008" s="36"/>
      <c r="B16008" s="39"/>
    </row>
    <row r="16009" spans="1:2" x14ac:dyDescent="0.3">
      <c r="A16009" s="36"/>
      <c r="B16009" s="39"/>
    </row>
    <row r="16010" spans="1:2" x14ac:dyDescent="0.3">
      <c r="A16010" s="36"/>
      <c r="B16010" s="39"/>
    </row>
    <row r="16011" spans="1:2" x14ac:dyDescent="0.3">
      <c r="A16011" s="36"/>
      <c r="B16011" s="39"/>
    </row>
    <row r="16012" spans="1:2" x14ac:dyDescent="0.3">
      <c r="A16012" s="36"/>
      <c r="B16012" s="39"/>
    </row>
    <row r="16013" spans="1:2" x14ac:dyDescent="0.3">
      <c r="A16013" s="36"/>
      <c r="B16013" s="39"/>
    </row>
    <row r="16014" spans="1:2" x14ac:dyDescent="0.3">
      <c r="A16014" s="36"/>
      <c r="B16014" s="39"/>
    </row>
    <row r="16015" spans="1:2" x14ac:dyDescent="0.3">
      <c r="A16015" s="36"/>
      <c r="B16015" s="39"/>
    </row>
    <row r="16016" spans="1:2" x14ac:dyDescent="0.3">
      <c r="A16016" s="36"/>
      <c r="B16016" s="39"/>
    </row>
    <row r="16017" spans="1:2" x14ac:dyDescent="0.3">
      <c r="A16017" s="36"/>
      <c r="B16017" s="39"/>
    </row>
    <row r="16018" spans="1:2" x14ac:dyDescent="0.3">
      <c r="A16018" s="36"/>
      <c r="B16018" s="39"/>
    </row>
    <row r="16019" spans="1:2" x14ac:dyDescent="0.3">
      <c r="A16019" s="36"/>
      <c r="B16019" s="39"/>
    </row>
    <row r="16020" spans="1:2" x14ac:dyDescent="0.3">
      <c r="A16020" s="36"/>
      <c r="B16020" s="39"/>
    </row>
    <row r="16021" spans="1:2" x14ac:dyDescent="0.3">
      <c r="A16021" s="36"/>
      <c r="B16021" s="39"/>
    </row>
    <row r="16022" spans="1:2" x14ac:dyDescent="0.3">
      <c r="A16022" s="36"/>
      <c r="B16022" s="39"/>
    </row>
    <row r="16023" spans="1:2" x14ac:dyDescent="0.3">
      <c r="A16023" s="36"/>
      <c r="B16023" s="39"/>
    </row>
    <row r="16024" spans="1:2" x14ac:dyDescent="0.3">
      <c r="A16024" s="36"/>
      <c r="B16024" s="39"/>
    </row>
    <row r="16025" spans="1:2" x14ac:dyDescent="0.3">
      <c r="A16025" s="36"/>
      <c r="B16025" s="39"/>
    </row>
    <row r="16026" spans="1:2" x14ac:dyDescent="0.3">
      <c r="A16026" s="36"/>
      <c r="B16026" s="39"/>
    </row>
    <row r="16027" spans="1:2" x14ac:dyDescent="0.3">
      <c r="A16027" s="36"/>
      <c r="B16027" s="39"/>
    </row>
    <row r="16028" spans="1:2" x14ac:dyDescent="0.3">
      <c r="A16028" s="36"/>
      <c r="B16028" s="39"/>
    </row>
    <row r="16029" spans="1:2" x14ac:dyDescent="0.3">
      <c r="A16029" s="36"/>
      <c r="B16029" s="39"/>
    </row>
    <row r="16030" spans="1:2" x14ac:dyDescent="0.3">
      <c r="A16030" s="36"/>
      <c r="B16030" s="39"/>
    </row>
    <row r="16031" spans="1:2" x14ac:dyDescent="0.3">
      <c r="A16031" s="36"/>
      <c r="B16031" s="39"/>
    </row>
    <row r="16032" spans="1:2" x14ac:dyDescent="0.3">
      <c r="A16032" s="36"/>
      <c r="B16032" s="39"/>
    </row>
    <row r="16033" spans="1:2" x14ac:dyDescent="0.3">
      <c r="A16033" s="36"/>
      <c r="B16033" s="39"/>
    </row>
    <row r="16034" spans="1:2" x14ac:dyDescent="0.3">
      <c r="A16034" s="36"/>
      <c r="B16034" s="39"/>
    </row>
    <row r="16035" spans="1:2" x14ac:dyDescent="0.3">
      <c r="A16035" s="36"/>
      <c r="B16035" s="39"/>
    </row>
    <row r="16036" spans="1:2" x14ac:dyDescent="0.3">
      <c r="A16036" s="36"/>
      <c r="B16036" s="39"/>
    </row>
    <row r="16037" spans="1:2" x14ac:dyDescent="0.3">
      <c r="A16037" s="36"/>
      <c r="B16037" s="39"/>
    </row>
    <row r="16038" spans="1:2" x14ac:dyDescent="0.3">
      <c r="A16038" s="36"/>
      <c r="B16038" s="39"/>
    </row>
    <row r="16039" spans="1:2" x14ac:dyDescent="0.3">
      <c r="A16039" s="36"/>
      <c r="B16039" s="39"/>
    </row>
    <row r="16040" spans="1:2" x14ac:dyDescent="0.3">
      <c r="A16040" s="36"/>
      <c r="B16040" s="39"/>
    </row>
    <row r="16041" spans="1:2" x14ac:dyDescent="0.3">
      <c r="A16041" s="36"/>
      <c r="B16041" s="39"/>
    </row>
    <row r="16042" spans="1:2" x14ac:dyDescent="0.3">
      <c r="A16042" s="36"/>
      <c r="B16042" s="39"/>
    </row>
    <row r="16043" spans="1:2" x14ac:dyDescent="0.3">
      <c r="A16043" s="36"/>
      <c r="B16043" s="39"/>
    </row>
    <row r="16044" spans="1:2" x14ac:dyDescent="0.3">
      <c r="A16044" s="36"/>
      <c r="B16044" s="39"/>
    </row>
    <row r="16045" spans="1:2" x14ac:dyDescent="0.3">
      <c r="A16045" s="36"/>
      <c r="B16045" s="39"/>
    </row>
    <row r="16046" spans="1:2" x14ac:dyDescent="0.3">
      <c r="A16046" s="36"/>
      <c r="B16046" s="39"/>
    </row>
    <row r="16047" spans="1:2" x14ac:dyDescent="0.3">
      <c r="A16047" s="36"/>
      <c r="B16047" s="39"/>
    </row>
    <row r="16048" spans="1:2" x14ac:dyDescent="0.3">
      <c r="A16048" s="36"/>
      <c r="B16048" s="39"/>
    </row>
    <row r="16049" spans="1:2" x14ac:dyDescent="0.3">
      <c r="A16049" s="36"/>
      <c r="B16049" s="39"/>
    </row>
    <row r="16050" spans="1:2" x14ac:dyDescent="0.3">
      <c r="A16050" s="36"/>
      <c r="B16050" s="39"/>
    </row>
    <row r="16051" spans="1:2" x14ac:dyDescent="0.3">
      <c r="A16051" s="36"/>
      <c r="B16051" s="39"/>
    </row>
    <row r="16052" spans="1:2" x14ac:dyDescent="0.3">
      <c r="A16052" s="36"/>
      <c r="B16052" s="39"/>
    </row>
    <row r="16053" spans="1:2" x14ac:dyDescent="0.3">
      <c r="A16053" s="36"/>
      <c r="B16053" s="39"/>
    </row>
    <row r="16054" spans="1:2" x14ac:dyDescent="0.3">
      <c r="A16054" s="36"/>
      <c r="B16054" s="39"/>
    </row>
    <row r="16055" spans="1:2" x14ac:dyDescent="0.3">
      <c r="A16055" s="36"/>
      <c r="B16055" s="39"/>
    </row>
    <row r="16056" spans="1:2" x14ac:dyDescent="0.3">
      <c r="A16056" s="36"/>
      <c r="B16056" s="39"/>
    </row>
    <row r="16057" spans="1:2" x14ac:dyDescent="0.3">
      <c r="A16057" s="36"/>
      <c r="B16057" s="39"/>
    </row>
    <row r="16058" spans="1:2" x14ac:dyDescent="0.3">
      <c r="A16058" s="36"/>
      <c r="B16058" s="39"/>
    </row>
    <row r="16059" spans="1:2" x14ac:dyDescent="0.3">
      <c r="A16059" s="36"/>
      <c r="B16059" s="39"/>
    </row>
    <row r="16060" spans="1:2" x14ac:dyDescent="0.3">
      <c r="A16060" s="36"/>
      <c r="B16060" s="39"/>
    </row>
    <row r="16061" spans="1:2" x14ac:dyDescent="0.3">
      <c r="A16061" s="36"/>
      <c r="B16061" s="39"/>
    </row>
    <row r="16062" spans="1:2" x14ac:dyDescent="0.3">
      <c r="A16062" s="36"/>
      <c r="B16062" s="39"/>
    </row>
    <row r="16063" spans="1:2" x14ac:dyDescent="0.3">
      <c r="A16063" s="36"/>
      <c r="B16063" s="39"/>
    </row>
    <row r="16064" spans="1:2" x14ac:dyDescent="0.3">
      <c r="A16064" s="36"/>
      <c r="B16064" s="39"/>
    </row>
    <row r="16065" spans="1:2" x14ac:dyDescent="0.3">
      <c r="A16065" s="36"/>
      <c r="B16065" s="39"/>
    </row>
    <row r="16066" spans="1:2" x14ac:dyDescent="0.3">
      <c r="A16066" s="36"/>
      <c r="B16066" s="39"/>
    </row>
    <row r="16067" spans="1:2" x14ac:dyDescent="0.3">
      <c r="A16067" s="36"/>
      <c r="B16067" s="39"/>
    </row>
    <row r="16068" spans="1:2" x14ac:dyDescent="0.3">
      <c r="A16068" s="36"/>
      <c r="B16068" s="39"/>
    </row>
    <row r="16069" spans="1:2" x14ac:dyDescent="0.3">
      <c r="A16069" s="36"/>
      <c r="B16069" s="39"/>
    </row>
    <row r="16070" spans="1:2" x14ac:dyDescent="0.3">
      <c r="A16070" s="36"/>
      <c r="B16070" s="39"/>
    </row>
    <row r="16071" spans="1:2" x14ac:dyDescent="0.3">
      <c r="A16071" s="36"/>
      <c r="B16071" s="39"/>
    </row>
    <row r="16072" spans="1:2" x14ac:dyDescent="0.3">
      <c r="A16072" s="36"/>
      <c r="B16072" s="39"/>
    </row>
    <row r="16073" spans="1:2" x14ac:dyDescent="0.3">
      <c r="A16073" s="36"/>
      <c r="B16073" s="39"/>
    </row>
    <row r="16074" spans="1:2" x14ac:dyDescent="0.3">
      <c r="A16074" s="36"/>
      <c r="B16074" s="39"/>
    </row>
    <row r="16075" spans="1:2" x14ac:dyDescent="0.3">
      <c r="A16075" s="36"/>
      <c r="B16075" s="39"/>
    </row>
    <row r="16076" spans="1:2" x14ac:dyDescent="0.3">
      <c r="A16076" s="36"/>
      <c r="B16076" s="39"/>
    </row>
    <row r="16077" spans="1:2" x14ac:dyDescent="0.3">
      <c r="A16077" s="36"/>
      <c r="B16077" s="39"/>
    </row>
    <row r="16078" spans="1:2" x14ac:dyDescent="0.3">
      <c r="A16078" s="36"/>
      <c r="B16078" s="39"/>
    </row>
    <row r="16079" spans="1:2" x14ac:dyDescent="0.3">
      <c r="A16079" s="36"/>
      <c r="B16079" s="39"/>
    </row>
    <row r="16080" spans="1:2" x14ac:dyDescent="0.3">
      <c r="A16080" s="36"/>
      <c r="B16080" s="39"/>
    </row>
    <row r="16081" spans="1:2" x14ac:dyDescent="0.3">
      <c r="A16081" s="36"/>
      <c r="B16081" s="39"/>
    </row>
    <row r="16082" spans="1:2" x14ac:dyDescent="0.3">
      <c r="A16082" s="36"/>
      <c r="B16082" s="39"/>
    </row>
    <row r="16083" spans="1:2" x14ac:dyDescent="0.3">
      <c r="A16083" s="36"/>
      <c r="B16083" s="39"/>
    </row>
    <row r="16084" spans="1:2" x14ac:dyDescent="0.3">
      <c r="A16084" s="36"/>
      <c r="B16084" s="39"/>
    </row>
    <row r="16085" spans="1:2" x14ac:dyDescent="0.3">
      <c r="A16085" s="36"/>
      <c r="B16085" s="39"/>
    </row>
    <row r="16086" spans="1:2" x14ac:dyDescent="0.3">
      <c r="A16086" s="36"/>
      <c r="B16086" s="39"/>
    </row>
    <row r="16087" spans="1:2" x14ac:dyDescent="0.3">
      <c r="A16087" s="36"/>
      <c r="B16087" s="39"/>
    </row>
    <row r="16088" spans="1:2" x14ac:dyDescent="0.3">
      <c r="A16088" s="36"/>
      <c r="B16088" s="39"/>
    </row>
    <row r="16089" spans="1:2" x14ac:dyDescent="0.3">
      <c r="A16089" s="36"/>
      <c r="B16089" s="39"/>
    </row>
    <row r="16090" spans="1:2" x14ac:dyDescent="0.3">
      <c r="A16090" s="36"/>
      <c r="B16090" s="39"/>
    </row>
    <row r="16091" spans="1:2" x14ac:dyDescent="0.3">
      <c r="A16091" s="36"/>
      <c r="B16091" s="39"/>
    </row>
    <row r="16092" spans="1:2" x14ac:dyDescent="0.3">
      <c r="A16092" s="36"/>
      <c r="B16092" s="39"/>
    </row>
    <row r="16093" spans="1:2" x14ac:dyDescent="0.3">
      <c r="A16093" s="36"/>
      <c r="B16093" s="39"/>
    </row>
    <row r="16094" spans="1:2" x14ac:dyDescent="0.3">
      <c r="A16094" s="36"/>
      <c r="B16094" s="39"/>
    </row>
    <row r="16095" spans="1:2" x14ac:dyDescent="0.3">
      <c r="A16095" s="36"/>
      <c r="B16095" s="39"/>
    </row>
    <row r="16096" spans="1:2" x14ac:dyDescent="0.3">
      <c r="A16096" s="36"/>
      <c r="B16096" s="39"/>
    </row>
    <row r="16097" spans="1:2" x14ac:dyDescent="0.3">
      <c r="A16097" s="36"/>
      <c r="B16097" s="39"/>
    </row>
    <row r="16098" spans="1:2" x14ac:dyDescent="0.3">
      <c r="A16098" s="36"/>
      <c r="B16098" s="39"/>
    </row>
    <row r="16099" spans="1:2" x14ac:dyDescent="0.3">
      <c r="A16099" s="36"/>
      <c r="B16099" s="39"/>
    </row>
    <row r="16100" spans="1:2" x14ac:dyDescent="0.3">
      <c r="A16100" s="36"/>
      <c r="B16100" s="39"/>
    </row>
    <row r="16101" spans="1:2" x14ac:dyDescent="0.3">
      <c r="A16101" s="36"/>
      <c r="B16101" s="39"/>
    </row>
    <row r="16102" spans="1:2" x14ac:dyDescent="0.3">
      <c r="A16102" s="36"/>
      <c r="B16102" s="39"/>
    </row>
    <row r="16103" spans="1:2" x14ac:dyDescent="0.3">
      <c r="A16103" s="36"/>
      <c r="B16103" s="39"/>
    </row>
    <row r="16104" spans="1:2" x14ac:dyDescent="0.3">
      <c r="A16104" s="36"/>
      <c r="B16104" s="39"/>
    </row>
    <row r="16105" spans="1:2" x14ac:dyDescent="0.3">
      <c r="A16105" s="36"/>
      <c r="B16105" s="39"/>
    </row>
    <row r="16106" spans="1:2" x14ac:dyDescent="0.3">
      <c r="A16106" s="36"/>
      <c r="B16106" s="39"/>
    </row>
    <row r="16107" spans="1:2" x14ac:dyDescent="0.3">
      <c r="A16107" s="36"/>
      <c r="B16107" s="39"/>
    </row>
    <row r="16108" spans="1:2" x14ac:dyDescent="0.3">
      <c r="A16108" s="36"/>
      <c r="B16108" s="39"/>
    </row>
    <row r="16109" spans="1:2" x14ac:dyDescent="0.3">
      <c r="A16109" s="36"/>
      <c r="B16109" s="39"/>
    </row>
    <row r="16110" spans="1:2" x14ac:dyDescent="0.3">
      <c r="A16110" s="36"/>
      <c r="B16110" s="39"/>
    </row>
    <row r="16111" spans="1:2" x14ac:dyDescent="0.3">
      <c r="A16111" s="36"/>
      <c r="B16111" s="39"/>
    </row>
    <row r="16112" spans="1:2" x14ac:dyDescent="0.3">
      <c r="A16112" s="36"/>
      <c r="B16112" s="39"/>
    </row>
    <row r="16113" spans="1:2" x14ac:dyDescent="0.3">
      <c r="A16113" s="36"/>
      <c r="B16113" s="39"/>
    </row>
    <row r="16114" spans="1:2" x14ac:dyDescent="0.3">
      <c r="A16114" s="36"/>
      <c r="B16114" s="39"/>
    </row>
    <row r="16115" spans="1:2" x14ac:dyDescent="0.3">
      <c r="A16115" s="36"/>
      <c r="B16115" s="39"/>
    </row>
    <row r="16116" spans="1:2" x14ac:dyDescent="0.3">
      <c r="A16116" s="36"/>
      <c r="B16116" s="39"/>
    </row>
    <row r="16117" spans="1:2" x14ac:dyDescent="0.3">
      <c r="A16117" s="36"/>
      <c r="B16117" s="39"/>
    </row>
    <row r="16118" spans="1:2" x14ac:dyDescent="0.3">
      <c r="A16118" s="36"/>
      <c r="B16118" s="39"/>
    </row>
    <row r="16119" spans="1:2" x14ac:dyDescent="0.3">
      <c r="A16119" s="36"/>
      <c r="B16119" s="39"/>
    </row>
    <row r="16120" spans="1:2" x14ac:dyDescent="0.3">
      <c r="A16120" s="36"/>
      <c r="B16120" s="39"/>
    </row>
    <row r="16121" spans="1:2" x14ac:dyDescent="0.3">
      <c r="A16121" s="36"/>
      <c r="B16121" s="39"/>
    </row>
    <row r="16122" spans="1:2" x14ac:dyDescent="0.3">
      <c r="A16122" s="36"/>
      <c r="B16122" s="39"/>
    </row>
    <row r="16123" spans="1:2" x14ac:dyDescent="0.3">
      <c r="A16123" s="36"/>
      <c r="B16123" s="39"/>
    </row>
    <row r="16124" spans="1:2" x14ac:dyDescent="0.3">
      <c r="A16124" s="36"/>
      <c r="B16124" s="39"/>
    </row>
    <row r="16125" spans="1:2" x14ac:dyDescent="0.3">
      <c r="A16125" s="36"/>
      <c r="B16125" s="39"/>
    </row>
    <row r="16126" spans="1:2" x14ac:dyDescent="0.3">
      <c r="A16126" s="36"/>
      <c r="B16126" s="39"/>
    </row>
    <row r="16127" spans="1:2" x14ac:dyDescent="0.3">
      <c r="A16127" s="36"/>
      <c r="B16127" s="39"/>
    </row>
    <row r="16128" spans="1:2" x14ac:dyDescent="0.3">
      <c r="A16128" s="36"/>
      <c r="B16128" s="39"/>
    </row>
    <row r="16129" spans="1:2" x14ac:dyDescent="0.3">
      <c r="A16129" s="36"/>
      <c r="B16129" s="39"/>
    </row>
    <row r="16130" spans="1:2" x14ac:dyDescent="0.3">
      <c r="A16130" s="36"/>
      <c r="B16130" s="39"/>
    </row>
    <row r="16131" spans="1:2" x14ac:dyDescent="0.3">
      <c r="A16131" s="36"/>
      <c r="B16131" s="39"/>
    </row>
    <row r="16132" spans="1:2" x14ac:dyDescent="0.3">
      <c r="A16132" s="36"/>
      <c r="B16132" s="39"/>
    </row>
    <row r="16133" spans="1:2" x14ac:dyDescent="0.3">
      <c r="A16133" s="36"/>
      <c r="B16133" s="39"/>
    </row>
    <row r="16134" spans="1:2" x14ac:dyDescent="0.3">
      <c r="A16134" s="36"/>
      <c r="B16134" s="39"/>
    </row>
    <row r="16135" spans="1:2" x14ac:dyDescent="0.3">
      <c r="A16135" s="36"/>
      <c r="B16135" s="39"/>
    </row>
    <row r="16136" spans="1:2" x14ac:dyDescent="0.3">
      <c r="A16136" s="36"/>
      <c r="B16136" s="39"/>
    </row>
    <row r="16137" spans="1:2" x14ac:dyDescent="0.3">
      <c r="A16137" s="36"/>
      <c r="B16137" s="39"/>
    </row>
    <row r="16138" spans="1:2" x14ac:dyDescent="0.3">
      <c r="A16138" s="36"/>
      <c r="B16138" s="39"/>
    </row>
    <row r="16139" spans="1:2" x14ac:dyDescent="0.3">
      <c r="A16139" s="36"/>
      <c r="B16139" s="39"/>
    </row>
    <row r="16140" spans="1:2" x14ac:dyDescent="0.3">
      <c r="A16140" s="36"/>
      <c r="B16140" s="39"/>
    </row>
    <row r="16141" spans="1:2" x14ac:dyDescent="0.3">
      <c r="A16141" s="36"/>
      <c r="B16141" s="39"/>
    </row>
    <row r="16142" spans="1:2" x14ac:dyDescent="0.3">
      <c r="A16142" s="36"/>
      <c r="B16142" s="39"/>
    </row>
    <row r="16143" spans="1:2" x14ac:dyDescent="0.3">
      <c r="A16143" s="36"/>
      <c r="B16143" s="39"/>
    </row>
    <row r="16144" spans="1:2" x14ac:dyDescent="0.3">
      <c r="A16144" s="36"/>
      <c r="B16144" s="39"/>
    </row>
    <row r="16145" spans="1:2" x14ac:dyDescent="0.3">
      <c r="A16145" s="36"/>
      <c r="B16145" s="39"/>
    </row>
    <row r="16146" spans="1:2" x14ac:dyDescent="0.3">
      <c r="A16146" s="36"/>
      <c r="B16146" s="39"/>
    </row>
    <row r="16147" spans="1:2" x14ac:dyDescent="0.3">
      <c r="A16147" s="36"/>
      <c r="B16147" s="39"/>
    </row>
    <row r="16148" spans="1:2" x14ac:dyDescent="0.3">
      <c r="A16148" s="36"/>
      <c r="B16148" s="39"/>
    </row>
    <row r="16149" spans="1:2" x14ac:dyDescent="0.3">
      <c r="A16149" s="36"/>
      <c r="B16149" s="39"/>
    </row>
    <row r="16150" spans="1:2" x14ac:dyDescent="0.3">
      <c r="A16150" s="36"/>
      <c r="B16150" s="39"/>
    </row>
    <row r="16151" spans="1:2" x14ac:dyDescent="0.3">
      <c r="A16151" s="36"/>
      <c r="B16151" s="39"/>
    </row>
    <row r="16152" spans="1:2" x14ac:dyDescent="0.3">
      <c r="A16152" s="36"/>
      <c r="B16152" s="39"/>
    </row>
    <row r="16153" spans="1:2" x14ac:dyDescent="0.3">
      <c r="A16153" s="36"/>
      <c r="B16153" s="39"/>
    </row>
    <row r="16154" spans="1:2" x14ac:dyDescent="0.3">
      <c r="A16154" s="36"/>
      <c r="B16154" s="39"/>
    </row>
    <row r="16155" spans="1:2" x14ac:dyDescent="0.3">
      <c r="A16155" s="36"/>
      <c r="B16155" s="39"/>
    </row>
    <row r="16156" spans="1:2" x14ac:dyDescent="0.3">
      <c r="A16156" s="36"/>
      <c r="B16156" s="39"/>
    </row>
    <row r="16157" spans="1:2" x14ac:dyDescent="0.3">
      <c r="A16157" s="36"/>
      <c r="B16157" s="39"/>
    </row>
    <row r="16158" spans="1:2" x14ac:dyDescent="0.3">
      <c r="A16158" s="36"/>
      <c r="B16158" s="39"/>
    </row>
    <row r="16159" spans="1:2" x14ac:dyDescent="0.3">
      <c r="A16159" s="36"/>
      <c r="B16159" s="39"/>
    </row>
    <row r="16160" spans="1:2" x14ac:dyDescent="0.3">
      <c r="A16160" s="36"/>
      <c r="B16160" s="39"/>
    </row>
    <row r="16161" spans="1:2" x14ac:dyDescent="0.3">
      <c r="A16161" s="36"/>
      <c r="B16161" s="39"/>
    </row>
    <row r="16162" spans="1:2" x14ac:dyDescent="0.3">
      <c r="A16162" s="36"/>
      <c r="B16162" s="39"/>
    </row>
    <row r="16163" spans="1:2" x14ac:dyDescent="0.3">
      <c r="A16163" s="36"/>
      <c r="B16163" s="39"/>
    </row>
    <row r="16164" spans="1:2" x14ac:dyDescent="0.3">
      <c r="A16164" s="36"/>
      <c r="B16164" s="39"/>
    </row>
    <row r="16165" spans="1:2" x14ac:dyDescent="0.3">
      <c r="A16165" s="36"/>
      <c r="B16165" s="39"/>
    </row>
    <row r="16166" spans="1:2" x14ac:dyDescent="0.3">
      <c r="A16166" s="36"/>
      <c r="B16166" s="39"/>
    </row>
    <row r="16167" spans="1:2" x14ac:dyDescent="0.3">
      <c r="A16167" s="36"/>
      <c r="B16167" s="39"/>
    </row>
    <row r="16168" spans="1:2" x14ac:dyDescent="0.3">
      <c r="A16168" s="36"/>
      <c r="B16168" s="39"/>
    </row>
    <row r="16169" spans="1:2" x14ac:dyDescent="0.3">
      <c r="A16169" s="36"/>
      <c r="B16169" s="39"/>
    </row>
    <row r="16170" spans="1:2" x14ac:dyDescent="0.3">
      <c r="A16170" s="36"/>
      <c r="B16170" s="39"/>
    </row>
    <row r="16171" spans="1:2" x14ac:dyDescent="0.3">
      <c r="A16171" s="36"/>
      <c r="B16171" s="39"/>
    </row>
    <row r="16172" spans="1:2" x14ac:dyDescent="0.3">
      <c r="A16172" s="36"/>
      <c r="B16172" s="39"/>
    </row>
    <row r="16173" spans="1:2" x14ac:dyDescent="0.3">
      <c r="A16173" s="36"/>
      <c r="B16173" s="39"/>
    </row>
    <row r="16174" spans="1:2" x14ac:dyDescent="0.3">
      <c r="A16174" s="36"/>
      <c r="B16174" s="39"/>
    </row>
    <row r="16175" spans="1:2" x14ac:dyDescent="0.3">
      <c r="A16175" s="36"/>
      <c r="B16175" s="39"/>
    </row>
    <row r="16176" spans="1:2" x14ac:dyDescent="0.3">
      <c r="A16176" s="36"/>
      <c r="B16176" s="39"/>
    </row>
    <row r="16177" spans="1:2" x14ac:dyDescent="0.3">
      <c r="A16177" s="36"/>
      <c r="B16177" s="39"/>
    </row>
    <row r="16178" spans="1:2" x14ac:dyDescent="0.3">
      <c r="A16178" s="36"/>
      <c r="B16178" s="39"/>
    </row>
    <row r="16179" spans="1:2" x14ac:dyDescent="0.3">
      <c r="A16179" s="36"/>
      <c r="B16179" s="39"/>
    </row>
    <row r="16180" spans="1:2" x14ac:dyDescent="0.3">
      <c r="A16180" s="36"/>
      <c r="B16180" s="39"/>
    </row>
    <row r="16181" spans="1:2" x14ac:dyDescent="0.3">
      <c r="A16181" s="36"/>
      <c r="B16181" s="39"/>
    </row>
    <row r="16182" spans="1:2" x14ac:dyDescent="0.3">
      <c r="A16182" s="36"/>
      <c r="B16182" s="39"/>
    </row>
    <row r="16183" spans="1:2" x14ac:dyDescent="0.3">
      <c r="A16183" s="36"/>
      <c r="B16183" s="39"/>
    </row>
    <row r="16184" spans="1:2" x14ac:dyDescent="0.3">
      <c r="A16184" s="36"/>
      <c r="B16184" s="39"/>
    </row>
    <row r="16185" spans="1:2" x14ac:dyDescent="0.3">
      <c r="A16185" s="36"/>
      <c r="B16185" s="39"/>
    </row>
    <row r="16186" spans="1:2" x14ac:dyDescent="0.3">
      <c r="A16186" s="36"/>
      <c r="B16186" s="39"/>
    </row>
    <row r="16187" spans="1:2" x14ac:dyDescent="0.3">
      <c r="A16187" s="36"/>
      <c r="B16187" s="39"/>
    </row>
    <row r="16188" spans="1:2" x14ac:dyDescent="0.3">
      <c r="A16188" s="36"/>
      <c r="B16188" s="39"/>
    </row>
    <row r="16189" spans="1:2" x14ac:dyDescent="0.3">
      <c r="A16189" s="36"/>
      <c r="B16189" s="39"/>
    </row>
    <row r="16190" spans="1:2" x14ac:dyDescent="0.3">
      <c r="A16190" s="36"/>
      <c r="B16190" s="39"/>
    </row>
    <row r="16191" spans="1:2" x14ac:dyDescent="0.3">
      <c r="A16191" s="36"/>
      <c r="B16191" s="39"/>
    </row>
    <row r="16192" spans="1:2" x14ac:dyDescent="0.3">
      <c r="A16192" s="36"/>
      <c r="B16192" s="39"/>
    </row>
    <row r="16193" spans="1:2" x14ac:dyDescent="0.3">
      <c r="A16193" s="36"/>
      <c r="B16193" s="39"/>
    </row>
    <row r="16194" spans="1:2" x14ac:dyDescent="0.3">
      <c r="A16194" s="36"/>
      <c r="B16194" s="39"/>
    </row>
    <row r="16195" spans="1:2" x14ac:dyDescent="0.3">
      <c r="A16195" s="36"/>
      <c r="B16195" s="39"/>
    </row>
    <row r="16196" spans="1:2" x14ac:dyDescent="0.3">
      <c r="A16196" s="36"/>
      <c r="B16196" s="39"/>
    </row>
    <row r="16197" spans="1:2" x14ac:dyDescent="0.3">
      <c r="A16197" s="36"/>
      <c r="B16197" s="39"/>
    </row>
    <row r="16198" spans="1:2" x14ac:dyDescent="0.3">
      <c r="A16198" s="36"/>
      <c r="B16198" s="39"/>
    </row>
    <row r="16199" spans="1:2" x14ac:dyDescent="0.3">
      <c r="A16199" s="36"/>
      <c r="B16199" s="39"/>
    </row>
    <row r="16200" spans="1:2" x14ac:dyDescent="0.3">
      <c r="A16200" s="36"/>
      <c r="B16200" s="39"/>
    </row>
    <row r="16201" spans="1:2" x14ac:dyDescent="0.3">
      <c r="A16201" s="36"/>
      <c r="B16201" s="39"/>
    </row>
    <row r="16202" spans="1:2" x14ac:dyDescent="0.3">
      <c r="A16202" s="36"/>
      <c r="B16202" s="39"/>
    </row>
    <row r="16203" spans="1:2" x14ac:dyDescent="0.3">
      <c r="A16203" s="36"/>
      <c r="B16203" s="39"/>
    </row>
    <row r="16204" spans="1:2" x14ac:dyDescent="0.3">
      <c r="A16204" s="36"/>
      <c r="B16204" s="39"/>
    </row>
    <row r="16205" spans="1:2" x14ac:dyDescent="0.3">
      <c r="A16205" s="36"/>
      <c r="B16205" s="39"/>
    </row>
    <row r="16206" spans="1:2" x14ac:dyDescent="0.3">
      <c r="A16206" s="36"/>
      <c r="B16206" s="39"/>
    </row>
    <row r="16207" spans="1:2" x14ac:dyDescent="0.3">
      <c r="A16207" s="36"/>
      <c r="B16207" s="39"/>
    </row>
    <row r="16208" spans="1:2" x14ac:dyDescent="0.3">
      <c r="A16208" s="36"/>
      <c r="B16208" s="39"/>
    </row>
    <row r="16209" spans="1:2" x14ac:dyDescent="0.3">
      <c r="A16209" s="36"/>
      <c r="B16209" s="39"/>
    </row>
    <row r="16210" spans="1:2" x14ac:dyDescent="0.3">
      <c r="A16210" s="36"/>
      <c r="B16210" s="39"/>
    </row>
    <row r="16211" spans="1:2" x14ac:dyDescent="0.3">
      <c r="A16211" s="36"/>
      <c r="B16211" s="39"/>
    </row>
    <row r="16212" spans="1:2" x14ac:dyDescent="0.3">
      <c r="A16212" s="36"/>
      <c r="B16212" s="39"/>
    </row>
    <row r="16213" spans="1:2" x14ac:dyDescent="0.3">
      <c r="A16213" s="36"/>
      <c r="B16213" s="39"/>
    </row>
    <row r="16214" spans="1:2" x14ac:dyDescent="0.3">
      <c r="A16214" s="36"/>
      <c r="B16214" s="39"/>
    </row>
    <row r="16215" spans="1:2" x14ac:dyDescent="0.3">
      <c r="A16215" s="36"/>
      <c r="B16215" s="39"/>
    </row>
    <row r="16216" spans="1:2" x14ac:dyDescent="0.3">
      <c r="A16216" s="36"/>
      <c r="B16216" s="39"/>
    </row>
    <row r="16217" spans="1:2" x14ac:dyDescent="0.3">
      <c r="A16217" s="36"/>
      <c r="B16217" s="39"/>
    </row>
    <row r="16218" spans="1:2" x14ac:dyDescent="0.3">
      <c r="A16218" s="36"/>
      <c r="B16218" s="39"/>
    </row>
    <row r="16219" spans="1:2" x14ac:dyDescent="0.3">
      <c r="A16219" s="36"/>
      <c r="B16219" s="39"/>
    </row>
    <row r="16220" spans="1:2" x14ac:dyDescent="0.3">
      <c r="A16220" s="36"/>
      <c r="B16220" s="39"/>
    </row>
    <row r="16221" spans="1:2" x14ac:dyDescent="0.3">
      <c r="A16221" s="36"/>
      <c r="B16221" s="39"/>
    </row>
    <row r="16222" spans="1:2" x14ac:dyDescent="0.3">
      <c r="A16222" s="36"/>
      <c r="B16222" s="39"/>
    </row>
    <row r="16223" spans="1:2" x14ac:dyDescent="0.3">
      <c r="A16223" s="36"/>
      <c r="B16223" s="39"/>
    </row>
    <row r="16224" spans="1:2" x14ac:dyDescent="0.3">
      <c r="A16224" s="36"/>
      <c r="B16224" s="39"/>
    </row>
    <row r="16225" spans="1:2" x14ac:dyDescent="0.3">
      <c r="A16225" s="36"/>
      <c r="B16225" s="39"/>
    </row>
    <row r="16226" spans="1:2" x14ac:dyDescent="0.3">
      <c r="A16226" s="36"/>
      <c r="B16226" s="39"/>
    </row>
    <row r="16227" spans="1:2" x14ac:dyDescent="0.3">
      <c r="A16227" s="36"/>
      <c r="B16227" s="39"/>
    </row>
    <row r="16228" spans="1:2" x14ac:dyDescent="0.3">
      <c r="A16228" s="36"/>
      <c r="B16228" s="39"/>
    </row>
    <row r="16229" spans="1:2" x14ac:dyDescent="0.3">
      <c r="A16229" s="36"/>
      <c r="B16229" s="39"/>
    </row>
    <row r="16230" spans="1:2" x14ac:dyDescent="0.3">
      <c r="A16230" s="36"/>
      <c r="B16230" s="39"/>
    </row>
    <row r="16231" spans="1:2" x14ac:dyDescent="0.3">
      <c r="A16231" s="36"/>
      <c r="B16231" s="39"/>
    </row>
    <row r="16232" spans="1:2" x14ac:dyDescent="0.3">
      <c r="A16232" s="36"/>
      <c r="B16232" s="39"/>
    </row>
    <row r="16233" spans="1:2" x14ac:dyDescent="0.3">
      <c r="A16233" s="36"/>
      <c r="B16233" s="39"/>
    </row>
    <row r="16234" spans="1:2" x14ac:dyDescent="0.3">
      <c r="A16234" s="36"/>
      <c r="B16234" s="39"/>
    </row>
    <row r="16235" spans="1:2" x14ac:dyDescent="0.3">
      <c r="A16235" s="36"/>
      <c r="B16235" s="39"/>
    </row>
    <row r="16236" spans="1:2" x14ac:dyDescent="0.3">
      <c r="A16236" s="36"/>
      <c r="B16236" s="39"/>
    </row>
    <row r="16237" spans="1:2" x14ac:dyDescent="0.3">
      <c r="A16237" s="36"/>
      <c r="B16237" s="39"/>
    </row>
    <row r="16238" spans="1:2" x14ac:dyDescent="0.3">
      <c r="A16238" s="36"/>
      <c r="B16238" s="39"/>
    </row>
    <row r="16239" spans="1:2" x14ac:dyDescent="0.3">
      <c r="A16239" s="36"/>
      <c r="B16239" s="39"/>
    </row>
    <row r="16240" spans="1:2" x14ac:dyDescent="0.3">
      <c r="A16240" s="36"/>
      <c r="B16240" s="39"/>
    </row>
    <row r="16241" spans="1:2" x14ac:dyDescent="0.3">
      <c r="A16241" s="36"/>
      <c r="B16241" s="39"/>
    </row>
    <row r="16242" spans="1:2" x14ac:dyDescent="0.3">
      <c r="A16242" s="36"/>
      <c r="B16242" s="39"/>
    </row>
    <row r="16243" spans="1:2" x14ac:dyDescent="0.3">
      <c r="A16243" s="36"/>
      <c r="B16243" s="39"/>
    </row>
    <row r="16244" spans="1:2" x14ac:dyDescent="0.3">
      <c r="A16244" s="36"/>
      <c r="B16244" s="39"/>
    </row>
    <row r="16245" spans="1:2" x14ac:dyDescent="0.3">
      <c r="A16245" s="36"/>
      <c r="B16245" s="39"/>
    </row>
    <row r="16246" spans="1:2" x14ac:dyDescent="0.3">
      <c r="A16246" s="36"/>
      <c r="B16246" s="39"/>
    </row>
    <row r="16247" spans="1:2" x14ac:dyDescent="0.3">
      <c r="A16247" s="36"/>
      <c r="B16247" s="39"/>
    </row>
    <row r="16248" spans="1:2" x14ac:dyDescent="0.3">
      <c r="A16248" s="36"/>
      <c r="B16248" s="39"/>
    </row>
    <row r="16249" spans="1:2" x14ac:dyDescent="0.3">
      <c r="A16249" s="36"/>
      <c r="B16249" s="39"/>
    </row>
    <row r="16250" spans="1:2" x14ac:dyDescent="0.3">
      <c r="A16250" s="36"/>
      <c r="B16250" s="39"/>
    </row>
    <row r="16251" spans="1:2" x14ac:dyDescent="0.3">
      <c r="A16251" s="36"/>
      <c r="B16251" s="39"/>
    </row>
    <row r="16252" spans="1:2" x14ac:dyDescent="0.3">
      <c r="A16252" s="36"/>
      <c r="B16252" s="39"/>
    </row>
    <row r="16253" spans="1:2" x14ac:dyDescent="0.3">
      <c r="A16253" s="36"/>
      <c r="B16253" s="39"/>
    </row>
    <row r="16254" spans="1:2" x14ac:dyDescent="0.3">
      <c r="A16254" s="36"/>
      <c r="B16254" s="39"/>
    </row>
    <row r="16255" spans="1:2" x14ac:dyDescent="0.3">
      <c r="A16255" s="36"/>
      <c r="B16255" s="39"/>
    </row>
    <row r="16256" spans="1:2" x14ac:dyDescent="0.3">
      <c r="A16256" s="36"/>
      <c r="B16256" s="39"/>
    </row>
    <row r="16257" spans="1:2" x14ac:dyDescent="0.3">
      <c r="A16257" s="36"/>
      <c r="B16257" s="39"/>
    </row>
    <row r="16258" spans="1:2" x14ac:dyDescent="0.3">
      <c r="A16258" s="36"/>
      <c r="B16258" s="39"/>
    </row>
    <row r="16259" spans="1:2" x14ac:dyDescent="0.3">
      <c r="A16259" s="36"/>
      <c r="B16259" s="39"/>
    </row>
    <row r="16260" spans="1:2" x14ac:dyDescent="0.3">
      <c r="A16260" s="36"/>
      <c r="B16260" s="39"/>
    </row>
    <row r="16261" spans="1:2" x14ac:dyDescent="0.3">
      <c r="A16261" s="36"/>
      <c r="B16261" s="39"/>
    </row>
    <row r="16262" spans="1:2" x14ac:dyDescent="0.3">
      <c r="A16262" s="36"/>
      <c r="B16262" s="39"/>
    </row>
    <row r="16263" spans="1:2" x14ac:dyDescent="0.3">
      <c r="A16263" s="36"/>
      <c r="B16263" s="39"/>
    </row>
    <row r="16264" spans="1:2" x14ac:dyDescent="0.3">
      <c r="A16264" s="36"/>
      <c r="B16264" s="39"/>
    </row>
    <row r="16265" spans="1:2" x14ac:dyDescent="0.3">
      <c r="A16265" s="36"/>
      <c r="B16265" s="39"/>
    </row>
    <row r="16266" spans="1:2" x14ac:dyDescent="0.3">
      <c r="A16266" s="36"/>
      <c r="B16266" s="39"/>
    </row>
    <row r="16267" spans="1:2" x14ac:dyDescent="0.3">
      <c r="A16267" s="36"/>
      <c r="B16267" s="39"/>
    </row>
    <row r="16268" spans="1:2" x14ac:dyDescent="0.3">
      <c r="A16268" s="36"/>
      <c r="B16268" s="39"/>
    </row>
    <row r="16269" spans="1:2" x14ac:dyDescent="0.3">
      <c r="A16269" s="36"/>
      <c r="B16269" s="39"/>
    </row>
    <row r="16270" spans="1:2" x14ac:dyDescent="0.3">
      <c r="A16270" s="36"/>
      <c r="B16270" s="39"/>
    </row>
    <row r="16271" spans="1:2" x14ac:dyDescent="0.3">
      <c r="A16271" s="36"/>
      <c r="B16271" s="39"/>
    </row>
    <row r="16272" spans="1:2" x14ac:dyDescent="0.3">
      <c r="A16272" s="36"/>
      <c r="B16272" s="39"/>
    </row>
    <row r="16273" spans="1:2" x14ac:dyDescent="0.3">
      <c r="A16273" s="36"/>
      <c r="B16273" s="39"/>
    </row>
    <row r="16274" spans="1:2" x14ac:dyDescent="0.3">
      <c r="A16274" s="36"/>
      <c r="B16274" s="39"/>
    </row>
    <row r="16275" spans="1:2" x14ac:dyDescent="0.3">
      <c r="A16275" s="36"/>
      <c r="B16275" s="39"/>
    </row>
    <row r="16276" spans="1:2" x14ac:dyDescent="0.3">
      <c r="A16276" s="36"/>
      <c r="B16276" s="39"/>
    </row>
    <row r="16277" spans="1:2" x14ac:dyDescent="0.3">
      <c r="A16277" s="36"/>
      <c r="B16277" s="39"/>
    </row>
    <row r="16278" spans="1:2" x14ac:dyDescent="0.3">
      <c r="A16278" s="36"/>
      <c r="B16278" s="39"/>
    </row>
    <row r="16279" spans="1:2" x14ac:dyDescent="0.3">
      <c r="A16279" s="36"/>
      <c r="B16279" s="39"/>
    </row>
    <row r="16280" spans="1:2" x14ac:dyDescent="0.3">
      <c r="A16280" s="36"/>
      <c r="B16280" s="39"/>
    </row>
    <row r="16281" spans="1:2" x14ac:dyDescent="0.3">
      <c r="A16281" s="36"/>
      <c r="B16281" s="39"/>
    </row>
    <row r="16282" spans="1:2" x14ac:dyDescent="0.3">
      <c r="A16282" s="36"/>
      <c r="B16282" s="39"/>
    </row>
    <row r="16283" spans="1:2" x14ac:dyDescent="0.3">
      <c r="A16283" s="36"/>
      <c r="B16283" s="39"/>
    </row>
    <row r="16284" spans="1:2" x14ac:dyDescent="0.3">
      <c r="A16284" s="36"/>
      <c r="B16284" s="39"/>
    </row>
    <row r="16285" spans="1:2" x14ac:dyDescent="0.3">
      <c r="A16285" s="36"/>
      <c r="B16285" s="39"/>
    </row>
    <row r="16286" spans="1:2" x14ac:dyDescent="0.3">
      <c r="A16286" s="36"/>
      <c r="B16286" s="39"/>
    </row>
    <row r="16287" spans="1:2" x14ac:dyDescent="0.3">
      <c r="A16287" s="36"/>
      <c r="B16287" s="39"/>
    </row>
    <row r="16288" spans="1:2" x14ac:dyDescent="0.3">
      <c r="A16288" s="36"/>
      <c r="B16288" s="39"/>
    </row>
    <row r="16289" spans="1:2" x14ac:dyDescent="0.3">
      <c r="A16289" s="36"/>
      <c r="B16289" s="39"/>
    </row>
    <row r="16290" spans="1:2" x14ac:dyDescent="0.3">
      <c r="A16290" s="36"/>
      <c r="B16290" s="39"/>
    </row>
    <row r="16291" spans="1:2" x14ac:dyDescent="0.3">
      <c r="A16291" s="36"/>
      <c r="B16291" s="39"/>
    </row>
    <row r="16292" spans="1:2" x14ac:dyDescent="0.3">
      <c r="A16292" s="36"/>
      <c r="B16292" s="39"/>
    </row>
    <row r="16293" spans="1:2" x14ac:dyDescent="0.3">
      <c r="A16293" s="36"/>
      <c r="B16293" s="39"/>
    </row>
    <row r="16294" spans="1:2" x14ac:dyDescent="0.3">
      <c r="A16294" s="36"/>
      <c r="B16294" s="39"/>
    </row>
    <row r="16295" spans="1:2" x14ac:dyDescent="0.3">
      <c r="A16295" s="36"/>
      <c r="B16295" s="39"/>
    </row>
    <row r="16296" spans="1:2" x14ac:dyDescent="0.3">
      <c r="A16296" s="36"/>
      <c r="B16296" s="39"/>
    </row>
    <row r="16297" spans="1:2" x14ac:dyDescent="0.3">
      <c r="A16297" s="36"/>
      <c r="B16297" s="39"/>
    </row>
    <row r="16298" spans="1:2" x14ac:dyDescent="0.3">
      <c r="A16298" s="36"/>
      <c r="B16298" s="39"/>
    </row>
    <row r="16299" spans="1:2" x14ac:dyDescent="0.3">
      <c r="A16299" s="36"/>
      <c r="B16299" s="39"/>
    </row>
    <row r="16300" spans="1:2" x14ac:dyDescent="0.3">
      <c r="A16300" s="36"/>
      <c r="B16300" s="39"/>
    </row>
    <row r="16301" spans="1:2" x14ac:dyDescent="0.3">
      <c r="A16301" s="36"/>
      <c r="B16301" s="39"/>
    </row>
    <row r="16302" spans="1:2" x14ac:dyDescent="0.3">
      <c r="A16302" s="36"/>
      <c r="B16302" s="39"/>
    </row>
    <row r="16303" spans="1:2" x14ac:dyDescent="0.3">
      <c r="A16303" s="36"/>
      <c r="B16303" s="39"/>
    </row>
    <row r="16304" spans="1:2" x14ac:dyDescent="0.3">
      <c r="A16304" s="36"/>
      <c r="B16304" s="39"/>
    </row>
    <row r="16305" spans="1:2" x14ac:dyDescent="0.3">
      <c r="A16305" s="36"/>
      <c r="B16305" s="39"/>
    </row>
    <row r="16306" spans="1:2" x14ac:dyDescent="0.3">
      <c r="A16306" s="36"/>
      <c r="B16306" s="39"/>
    </row>
    <row r="16307" spans="1:2" x14ac:dyDescent="0.3">
      <c r="A16307" s="36"/>
      <c r="B16307" s="39"/>
    </row>
    <row r="16308" spans="1:2" x14ac:dyDescent="0.3">
      <c r="A16308" s="36"/>
      <c r="B16308" s="39"/>
    </row>
    <row r="16309" spans="1:2" x14ac:dyDescent="0.3">
      <c r="A16309" s="36"/>
      <c r="B16309" s="39"/>
    </row>
    <row r="16310" spans="1:2" x14ac:dyDescent="0.3">
      <c r="A16310" s="36"/>
      <c r="B16310" s="39"/>
    </row>
    <row r="16311" spans="1:2" x14ac:dyDescent="0.3">
      <c r="A16311" s="36"/>
      <c r="B16311" s="39"/>
    </row>
    <row r="16312" spans="1:2" x14ac:dyDescent="0.3">
      <c r="A16312" s="36"/>
      <c r="B16312" s="39"/>
    </row>
    <row r="16313" spans="1:2" x14ac:dyDescent="0.3">
      <c r="A16313" s="36"/>
      <c r="B16313" s="39"/>
    </row>
    <row r="16314" spans="1:2" x14ac:dyDescent="0.3">
      <c r="A16314" s="36"/>
      <c r="B16314" s="39"/>
    </row>
    <row r="16315" spans="1:2" x14ac:dyDescent="0.3">
      <c r="A16315" s="36"/>
      <c r="B16315" s="39"/>
    </row>
    <row r="16316" spans="1:2" x14ac:dyDescent="0.3">
      <c r="A16316" s="36"/>
      <c r="B16316" s="39"/>
    </row>
    <row r="16317" spans="1:2" x14ac:dyDescent="0.3">
      <c r="A16317" s="36"/>
      <c r="B16317" s="39"/>
    </row>
    <row r="16318" spans="1:2" x14ac:dyDescent="0.3">
      <c r="A16318" s="36"/>
      <c r="B16318" s="39"/>
    </row>
    <row r="16319" spans="1:2" x14ac:dyDescent="0.3">
      <c r="A16319" s="36"/>
      <c r="B16319" s="39"/>
    </row>
    <row r="16320" spans="1:2" x14ac:dyDescent="0.3">
      <c r="A16320" s="36"/>
      <c r="B16320" s="39"/>
    </row>
    <row r="16321" spans="1:2" x14ac:dyDescent="0.3">
      <c r="A16321" s="36"/>
      <c r="B16321" s="39"/>
    </row>
    <row r="16322" spans="1:2" x14ac:dyDescent="0.3">
      <c r="A16322" s="36"/>
      <c r="B16322" s="39"/>
    </row>
    <row r="16323" spans="1:2" x14ac:dyDescent="0.3">
      <c r="A16323" s="36"/>
      <c r="B16323" s="39"/>
    </row>
    <row r="16324" spans="1:2" x14ac:dyDescent="0.3">
      <c r="A16324" s="36"/>
      <c r="B16324" s="39"/>
    </row>
    <row r="16325" spans="1:2" x14ac:dyDescent="0.3">
      <c r="A16325" s="36"/>
      <c r="B16325" s="39"/>
    </row>
    <row r="16326" spans="1:2" x14ac:dyDescent="0.3">
      <c r="A16326" s="36"/>
      <c r="B16326" s="39"/>
    </row>
    <row r="16327" spans="1:2" x14ac:dyDescent="0.3">
      <c r="A16327" s="36"/>
      <c r="B16327" s="39"/>
    </row>
    <row r="16328" spans="1:2" x14ac:dyDescent="0.3">
      <c r="A16328" s="36"/>
      <c r="B16328" s="39"/>
    </row>
    <row r="16329" spans="1:2" x14ac:dyDescent="0.3">
      <c r="A16329" s="36"/>
      <c r="B16329" s="39"/>
    </row>
    <row r="16330" spans="1:2" x14ac:dyDescent="0.3">
      <c r="A16330" s="36"/>
      <c r="B16330" s="39"/>
    </row>
    <row r="16331" spans="1:2" x14ac:dyDescent="0.3">
      <c r="A16331" s="36"/>
      <c r="B16331" s="39"/>
    </row>
    <row r="16332" spans="1:2" x14ac:dyDescent="0.3">
      <c r="A16332" s="36"/>
      <c r="B16332" s="39"/>
    </row>
    <row r="16333" spans="1:2" x14ac:dyDescent="0.3">
      <c r="A16333" s="36"/>
      <c r="B16333" s="39"/>
    </row>
    <row r="16334" spans="1:2" x14ac:dyDescent="0.3">
      <c r="A16334" s="36"/>
      <c r="B16334" s="39"/>
    </row>
    <row r="16335" spans="1:2" x14ac:dyDescent="0.3">
      <c r="A16335" s="36"/>
      <c r="B16335" s="39"/>
    </row>
    <row r="16336" spans="1:2" x14ac:dyDescent="0.3">
      <c r="A16336" s="36"/>
      <c r="B16336" s="39"/>
    </row>
    <row r="16337" spans="1:2" x14ac:dyDescent="0.3">
      <c r="A16337" s="36"/>
      <c r="B16337" s="39"/>
    </row>
    <row r="16338" spans="1:2" x14ac:dyDescent="0.3">
      <c r="A16338" s="36"/>
      <c r="B16338" s="39"/>
    </row>
    <row r="16339" spans="1:2" x14ac:dyDescent="0.3">
      <c r="A16339" s="36"/>
      <c r="B16339" s="39"/>
    </row>
    <row r="16340" spans="1:2" x14ac:dyDescent="0.3">
      <c r="A16340" s="36"/>
      <c r="B16340" s="39"/>
    </row>
    <row r="16341" spans="1:2" x14ac:dyDescent="0.3">
      <c r="A16341" s="36"/>
      <c r="B16341" s="39"/>
    </row>
    <row r="16342" spans="1:2" x14ac:dyDescent="0.3">
      <c r="A16342" s="36"/>
      <c r="B16342" s="39"/>
    </row>
    <row r="16343" spans="1:2" x14ac:dyDescent="0.3">
      <c r="A16343" s="36"/>
      <c r="B16343" s="39"/>
    </row>
    <row r="16344" spans="1:2" x14ac:dyDescent="0.3">
      <c r="A16344" s="36"/>
      <c r="B16344" s="39"/>
    </row>
    <row r="16345" spans="1:2" x14ac:dyDescent="0.3">
      <c r="A16345" s="36"/>
      <c r="B16345" s="39"/>
    </row>
    <row r="16346" spans="1:2" x14ac:dyDescent="0.3">
      <c r="A16346" s="36"/>
      <c r="B16346" s="39"/>
    </row>
    <row r="16347" spans="1:2" x14ac:dyDescent="0.3">
      <c r="A16347" s="36"/>
      <c r="B16347" s="39"/>
    </row>
    <row r="16348" spans="1:2" x14ac:dyDescent="0.3">
      <c r="A16348" s="36"/>
      <c r="B16348" s="39"/>
    </row>
    <row r="16349" spans="1:2" x14ac:dyDescent="0.3">
      <c r="A16349" s="36"/>
      <c r="B16349" s="39"/>
    </row>
    <row r="16350" spans="1:2" x14ac:dyDescent="0.3">
      <c r="A16350" s="36"/>
      <c r="B16350" s="39"/>
    </row>
    <row r="16351" spans="1:2" x14ac:dyDescent="0.3">
      <c r="A16351" s="36"/>
      <c r="B16351" s="39"/>
    </row>
    <row r="16352" spans="1:2" x14ac:dyDescent="0.3">
      <c r="A16352" s="36"/>
      <c r="B16352" s="39"/>
    </row>
    <row r="16353" spans="1:2" x14ac:dyDescent="0.3">
      <c r="A16353" s="36"/>
      <c r="B16353" s="39"/>
    </row>
    <row r="16354" spans="1:2" x14ac:dyDescent="0.3">
      <c r="A16354" s="36"/>
      <c r="B16354" s="39"/>
    </row>
    <row r="16355" spans="1:2" x14ac:dyDescent="0.3">
      <c r="A16355" s="36"/>
      <c r="B16355" s="39"/>
    </row>
    <row r="16356" spans="1:2" x14ac:dyDescent="0.3">
      <c r="A16356" s="36"/>
      <c r="B16356" s="39"/>
    </row>
    <row r="16357" spans="1:2" x14ac:dyDescent="0.3">
      <c r="A16357" s="36"/>
      <c r="B16357" s="39"/>
    </row>
    <row r="16358" spans="1:2" x14ac:dyDescent="0.3">
      <c r="A16358" s="36"/>
      <c r="B16358" s="39"/>
    </row>
    <row r="16359" spans="1:2" x14ac:dyDescent="0.3">
      <c r="A16359" s="36"/>
      <c r="B16359" s="39"/>
    </row>
    <row r="16360" spans="1:2" x14ac:dyDescent="0.3">
      <c r="A16360" s="36"/>
      <c r="B16360" s="39"/>
    </row>
    <row r="16361" spans="1:2" x14ac:dyDescent="0.3">
      <c r="A16361" s="36"/>
      <c r="B16361" s="39"/>
    </row>
    <row r="16362" spans="1:2" x14ac:dyDescent="0.3">
      <c r="A16362" s="36"/>
      <c r="B16362" s="39"/>
    </row>
    <row r="16363" spans="1:2" x14ac:dyDescent="0.3">
      <c r="A16363" s="36"/>
      <c r="B16363" s="39"/>
    </row>
    <row r="16364" spans="1:2" x14ac:dyDescent="0.3">
      <c r="A16364" s="36"/>
      <c r="B16364" s="39"/>
    </row>
    <row r="16365" spans="1:2" x14ac:dyDescent="0.3">
      <c r="A16365" s="36"/>
      <c r="B16365" s="39"/>
    </row>
    <row r="16366" spans="1:2" x14ac:dyDescent="0.3">
      <c r="A16366" s="36"/>
      <c r="B16366" s="39"/>
    </row>
    <row r="16367" spans="1:2" x14ac:dyDescent="0.3">
      <c r="A16367" s="36"/>
      <c r="B16367" s="39"/>
    </row>
    <row r="16368" spans="1:2" x14ac:dyDescent="0.3">
      <c r="A16368" s="36"/>
      <c r="B16368" s="39"/>
    </row>
    <row r="16369" spans="1:2" x14ac:dyDescent="0.3">
      <c r="A16369" s="36"/>
      <c r="B16369" s="39"/>
    </row>
    <row r="16370" spans="1:2" x14ac:dyDescent="0.3">
      <c r="A16370" s="36"/>
      <c r="B16370" s="39"/>
    </row>
    <row r="16371" spans="1:2" x14ac:dyDescent="0.3">
      <c r="A16371" s="36"/>
      <c r="B16371" s="39"/>
    </row>
    <row r="16372" spans="1:2" x14ac:dyDescent="0.3">
      <c r="A16372" s="36"/>
      <c r="B16372" s="39"/>
    </row>
    <row r="16373" spans="1:2" x14ac:dyDescent="0.3">
      <c r="A16373" s="36"/>
      <c r="B16373" s="39"/>
    </row>
    <row r="16374" spans="1:2" x14ac:dyDescent="0.3">
      <c r="A16374" s="36"/>
      <c r="B16374" s="39"/>
    </row>
    <row r="16375" spans="1:2" x14ac:dyDescent="0.3">
      <c r="A16375" s="36"/>
      <c r="B16375" s="39"/>
    </row>
    <row r="16376" spans="1:2" x14ac:dyDescent="0.3">
      <c r="A16376" s="36"/>
      <c r="B16376" s="39"/>
    </row>
    <row r="16377" spans="1:2" x14ac:dyDescent="0.3">
      <c r="A16377" s="36"/>
      <c r="B16377" s="39"/>
    </row>
    <row r="16378" spans="1:2" x14ac:dyDescent="0.3">
      <c r="A16378" s="36"/>
      <c r="B16378" s="39"/>
    </row>
    <row r="16379" spans="1:2" x14ac:dyDescent="0.3">
      <c r="A16379" s="36"/>
      <c r="B16379" s="39"/>
    </row>
    <row r="16380" spans="1:2" x14ac:dyDescent="0.3">
      <c r="A16380" s="36"/>
      <c r="B16380" s="39"/>
    </row>
    <row r="16381" spans="1:2" x14ac:dyDescent="0.3">
      <c r="A16381" s="36"/>
      <c r="B16381" s="39"/>
    </row>
    <row r="16382" spans="1:2" x14ac:dyDescent="0.3">
      <c r="A16382" s="36"/>
      <c r="B16382" s="39"/>
    </row>
    <row r="16383" spans="1:2" x14ac:dyDescent="0.3">
      <c r="A16383" s="36"/>
      <c r="B16383" s="39"/>
    </row>
    <row r="16384" spans="1:2" x14ac:dyDescent="0.3">
      <c r="A16384" s="36"/>
      <c r="B16384" s="39"/>
    </row>
  </sheetData>
  <autoFilter ref="A1:C16384">
    <filterColumn colId="0" showButton="0"/>
  </autoFilter>
  <mergeCells count="10">
    <mergeCell ref="A31:A42"/>
    <mergeCell ref="A43:A45"/>
    <mergeCell ref="A46:A50"/>
    <mergeCell ref="A2:A7"/>
    <mergeCell ref="A1:B1"/>
    <mergeCell ref="A8:A9"/>
    <mergeCell ref="A10:A16"/>
    <mergeCell ref="A19:A20"/>
    <mergeCell ref="A21:A25"/>
    <mergeCell ref="A26:A3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검체자료정보전달서(Ver 2.1)</vt:lpstr>
      <vt:lpstr>sample info</vt:lpstr>
      <vt:lpstr>IHC multiplex 153명 임상정보</vt:lpstr>
      <vt:lpstr>임상정보 없는 사람 리스트</vt:lpstr>
      <vt:lpstr>Sheet1</vt:lpstr>
      <vt:lpstr>COUNT</vt:lpstr>
      <vt:lpstr>code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유가영</dc:creator>
  <cp:lastModifiedBy>ncc</cp:lastModifiedBy>
  <cp:lastPrinted>2021-02-16T06:18:45Z</cp:lastPrinted>
  <dcterms:created xsi:type="dcterms:W3CDTF">2020-05-26T05:08:17Z</dcterms:created>
  <dcterms:modified xsi:type="dcterms:W3CDTF">2022-05-18T06:33:03Z</dcterms:modified>
</cp:coreProperties>
</file>