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<sst xmlns="http://schemas.openxmlformats.org/spreadsheetml/2006/main" count="692" uniqueCount="337">
  <si>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</si>
  <si>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</si>
  <si>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</si>
  <si>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</si>
  <si>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</si>
  <si>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</si>
  <si>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</si>
  <si>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</si>
  <si>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</si>
  <si>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</si>
  <si>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</si>
  <si>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</si>
  <si>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</si>
  <si>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</si>
  <si>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</si>
  <si>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</si>
  <si>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</si>
  <si>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</si>
  <si>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</si>
  <si>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</si>
  <si>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</si>
  <si>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</si>
  <si>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</si>
  <si>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</si>
  <si>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</si>
  <si>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</si>
  <si>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</si>
  <si>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</si>
  <si>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</si>
  <si>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</si>
  <si>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</si>
  <si>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</si>
  <si>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</si>
  <si>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</si>
  <si>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</si>
  <si>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</si>
  <si>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</si>
  <si>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</si>
  <si>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</si>
  <si>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</si>
  <si>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</si>
  <si>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</si>
  <si>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</si>
  <si>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</si>
  <si>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</si>
  <si>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</si>
  <si>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</si>
  <si>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</si>
  <si>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</si>
  <si>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</si>
  <si>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</si>
  <si>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</si>
  <si>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</si>
  <si>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</si>
  <si>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</si>
  <si>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</si>
  <si>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</si>
  <si>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</si>
  <si>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</si>
  <si>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</si>
  <si>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</si>
  <si>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</si>
  <si>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</si>
  <si>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</si>
  <si>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</si>
  <si>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</si>
  <si>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</si>
  <si>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</si>
  <si>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</si>
  <si>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</si>
  <si>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</si>
  <si>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</si>
  <si>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</si>
  <si>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</si>
  <si>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</si>
  <si>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</si>
  <si>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</si>
  <si>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</si>
  <si>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</si>
  <si>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</si>
  <si>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</si>
  <si>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</si>
  <si>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</si>
  <si>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</si>
  <si>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</si>
  <si>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</si>
  <si>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</si>
  <si>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</si>
  <si>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</si>
  <si>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</si>
  <si>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</si>
  <si>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</si>
  <si>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</si>
  <si>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</si>
  <si>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</si>
  <si>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</si>
  <si>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</si>
  <si>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</si>
  <si>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</si>
  <si>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</si>
  <si>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</si>
  <si>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</si>
  <si>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</si>
  <si>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</si>
  <si>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</si>
  <si>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</si>
  <si>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</si>
  <si>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</si>
  <si>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</si>
  <si>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</si>
  <si>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</si>
  <si>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</si>
  <si>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</si>
  <si>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</si>
  <si>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</si>
  <si>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</si>
  <si>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</si>
  <si>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</si>
  <si>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</si>
  <si>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</si>
  <si>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</si>
  <si>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</si>
  <si>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</si>
  <si>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</si>
  <si>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</si>
  <si>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</si>
  <si>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</si>
  <si>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</si>
  <si>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</si>
  <si>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</si>
  <si>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</si>
  <si>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</si>
  <si>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</si>
  <si>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</si>
  <si>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</si>
  <si>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</si>
  <si>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</si>
  <si>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</si>
  <si>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</si>
  <si>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</si>
  <si>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</si>
  <si>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</si>
  <si>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</si>
  <si>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</si>
  <si>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</si>
  <si>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</si>
  <si>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</si>
  <si>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</si>
  <si>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</si>
  <si>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</si>
  <si>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</si>
  <si>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</si>
  <si>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</si>
  <si>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</si>
  <si>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</si>
  <si>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</si>
  <si>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</si>
  <si>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</si>
  <si>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</si>
  <si>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</si>
  <si>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</si>
  <si>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</si>
  <si>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</si>
  <si>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</si>
  <si>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</si>
  <si>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</si>
  <si>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</si>
  <si>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</si>
  <si>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</si>
  <si>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</si>
  <si>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</si>
  <si>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</si>
  <si>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</si>
  <si>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</si>
  <si>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</si>
  <si>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</si>
  <si>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</si>
  <si>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</si>
  <si>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</si>
  <si>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</si>
  <si>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</si>
  <si>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</si>
  <si>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</si>
  <si>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</si>
  <si>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</si>
  <si>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</si>
  <si>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</si>
  <si>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</si>
  <si>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</si>
  <si>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</si>
  <si>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</si>
  <si>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</si>
  <si>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</si>
  <si>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</si>
  <si>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</si>
  <si>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</si>
  <si>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</si>
  <si>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</si>
  <si>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</si>
  <si>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</si>
  <si>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</si>
  <si>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</si>
  <si>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</si>
  <si>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</si>
  <si>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</si>
  <si>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</si>
  <si>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</si>
  <si>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</si>
  <si>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</si>
  <si>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</si>
  <si>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</si>
  <si>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</si>
  <si>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</si>
  <si>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</si>
  <si>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</si>
  <si>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</si>
  <si>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</si>
  <si>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</si>
  <si>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</si>
  <si>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</si>
  <si>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</si>
  <si>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</si>
  <si>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</si>
  <si>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</si>
  <si>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</si>
  <si>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</si>
  <si>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</si>
  <si>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</si>
  <si>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</si>
  <si>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</si>
  <si>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</si>
  <si>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</si>
  <si>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</si>
  <si>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</si>
  <si>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</si>
  <si>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</si>
  <si>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</si>
  <si>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</si>
  <si>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</si>
  <si>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</si>
  <si>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</si>
  <si>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</si>
  <si>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</si>
  <si>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</si>
  <si>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</si>
  <si>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</si>
  <si>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</si>
  <si>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</si>
  <si>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</si>
  <si>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</si>
  <si>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</si>
  <si>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</si>
  <si>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</si>
  <si>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</si>
  <si>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</si>
  <si>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</si>
  <si>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</si>
  <si>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</si>
  <si>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</si>
  <si>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</si>
  <si>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</si>
  <si>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</si>
  <si>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</si>
  <si>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</si>
  <si>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</si>
  <si>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</si>
  <si>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</si>
  <si>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</si>
  <si>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</si>
  <si>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</si>
  <si>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</si>
  <si>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</si>
  <si>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</si>
  <si>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</si>
  <si>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</si>
  <si>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</si>
  <si>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</si>
  <si>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</si>
  <si>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</si>
  <si>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</si>
  <si>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</si>
  <si>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</si>
  <si>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</si>
  <si>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</si>
  <si>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</si>
  <si>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</si>
  <si>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</si>
  <si>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</si>
  <si>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</si>
  <si>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</si>
  <si>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</si>
  <si>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</si>
  <si>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</si>
  <si>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</si>
  <si>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</si>
  <si>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</si>
  <si>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</si>
  <si>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</si>
  <si>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</si>
  <si>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</si>
  <si>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</si>
  <si>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</si>
  <si>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</si>
  <si>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</si>
  <si>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</si>
  <si>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</si>
  <si>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</si>
  <si>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</si>
  <si>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</si>
  <si>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</si>
  <si>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</si>
  <si>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</si>
  <si>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</si>
  <si>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</si>
  <si>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</si>
  <si>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</si>
  <si>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</si>
  <si>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</si>
  <si>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</si>
  <si>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</si>
  <si>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</si>
  <si>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</si>
  <si>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</si>
  <si>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</si>
  <si>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</si>
  <si>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</si>
  <si>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</si>
  <si>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</si>
  <si>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</si>
  <si>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</si>
  <si>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</si>
  <si>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</si>
  <si>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김금덕, ID : H1700051)</t>
  </si>
  <si>
    <t>2021년 11월 19일 09:51:13</t>
  </si>
  <si>
    <t>H1700051</t>
  </si>
  <si>
    <t>김금덕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</si>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</sst>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39.949883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2.0601314999999998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2.2844028000000001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852.01570000000004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2907.3108000000002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349.69373000000002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81.51764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6.5596642000000003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519.06320000000005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1.2474791000000001E-2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2.1609995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21.196757999999999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88.420559999999995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38.00938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12.2</c:v>
                </c:pt>
                <c:pt idx="1">
                  <c:v>6.9980000000000002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8.0426549999999999</c:v>
                </c:pt>
                <c:pt idx="1">
                  <c:v>5.4527729999999996</c:v>
                </c:pt>
                <c:pt idx="2">
                  <c:v>3.6893102999999998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620.14464999999996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14.275710999999999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76.966999999999999</c:v>
                </c:pt>
                <c:pt idx="1">
                  <c:v>8.5009999999999994</c:v>
                </c:pt>
                <c:pt idx="2">
                  <c:v>14.532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1197.1857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140.81415999999999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696.83680000000004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3.1117005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7138.0770000000002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12.492959000000001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1.3255686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300.23766999999998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1.2392825999999999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11.691352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1.3255686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488.54293999999999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6.5049695999999999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김금덕, ID : H1700051)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09:51:13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1197.1857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39.949883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21.196757999999999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76.966999999999999</v>
      </c>
      <c r="G8" s="59">
        <f>'DRIs DATA 입력'!G8</f>
        <v>8.5009999999999994</v>
      </c>
      <c r="H8" s="59">
        <f>'DRIs DATA 입력'!H8</f>
        <v>14.532</v>
      </c>
      <c r="I8" s="46"/>
      <c r="J8" s="59" t="s">
        <v>216</v>
      </c>
      <c r="K8" s="59">
        <f>'DRIs DATA 입력'!K8</f>
        <v>12.2</v>
      </c>
      <c r="L8" s="59">
        <f>'DRIs DATA 입력'!L8</f>
        <v>6.9980000000000002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620.14464999999996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14.275710999999999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3.1117005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300.23766999999998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140.81415999999999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1.5686408000000001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1.2392825999999999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11.691352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1.3255686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488.54293999999999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6.5049695999999999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2.0601314999999998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2.2844028000000001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696.83680000000004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852.01570000000004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7138.0770000000002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2907.3108000000002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349.69373000000002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81.51764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12.492959000000001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6.5596642000000003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519.06320000000005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1.2474791000000001E-2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2.1609995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88.420559999999995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38.00938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4" sqref="M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277</v>
      </c>
      <c r="H1" s="61" t="s">
        <v>333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1197.1857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39.949883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21.196757999999999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76.966999999999999</v>
      </c>
      <c r="G8" s="65">
        <v>8.5009999999999994</v>
      </c>
      <c r="H8" s="65">
        <v>14.532</v>
      </c>
      <c r="J8" s="65" t="s">
        <v>296</v>
      </c>
      <c r="K8" s="65">
        <v>12.2</v>
      </c>
      <c r="L8" s="65">
        <v>6.9980000000000002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620.14464999999996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14.275710999999999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3.1117005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300.23766999999998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140.81415999999999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1.5686408000000001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1.2392825999999999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11.691352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1.3255686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488.54293999999999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6.5049695999999999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2.0601314999999998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2.2844028000000001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696.83680000000004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852.01570000000004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7138.0770000000002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2907.3108000000002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349.69373000000002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81.51764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12.492959000000001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6.5596642000000003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519.06320000000005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1.2474791000000001E-2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2.1609995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88.420559999999995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38.00938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3" sqref="H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63</v>
      </c>
      <c r="E2" s="61">
        <v>1197.1857</v>
      </c>
      <c r="F2" s="61">
        <v>211.58804000000001</v>
      </c>
      <c r="G2" s="61">
        <v>23.370687</v>
      </c>
      <c r="H2" s="61">
        <v>10.787512</v>
      </c>
      <c r="I2" s="61">
        <v>12.583176</v>
      </c>
      <c r="J2" s="61">
        <v>39.949883</v>
      </c>
      <c r="K2" s="61">
        <v>21.162700000000001</v>
      </c>
      <c r="L2" s="61">
        <v>18.787184</v>
      </c>
      <c r="M2" s="61">
        <v>21.196757999999999</v>
      </c>
      <c r="N2" s="61">
        <v>1.342581</v>
      </c>
      <c r="O2" s="61">
        <v>12.303554</v>
      </c>
      <c r="P2" s="61">
        <v>1049.8885</v>
      </c>
      <c r="Q2" s="61">
        <v>28.028032</v>
      </c>
      <c r="R2" s="61">
        <v>620.14464999999996</v>
      </c>
      <c r="S2" s="61">
        <v>125.818825</v>
      </c>
      <c r="T2" s="61">
        <v>5931.91</v>
      </c>
      <c r="U2" s="61">
        <v>3.1117005</v>
      </c>
      <c r="V2" s="61">
        <v>14.275710999999999</v>
      </c>
      <c r="W2" s="61">
        <v>300.23766999999998</v>
      </c>
      <c r="X2" s="61">
        <v>140.81415999999999</v>
      </c>
      <c r="Y2" s="61">
        <v>1.5686408000000001</v>
      </c>
      <c r="Z2" s="61">
        <v>1.2392825999999999</v>
      </c>
      <c r="AA2" s="61">
        <v>11.691352</v>
      </c>
      <c r="AB2" s="61">
        <v>1.3255686</v>
      </c>
      <c r="AC2" s="61">
        <v>488.54293999999999</v>
      </c>
      <c r="AD2" s="61">
        <v>6.5049695999999999</v>
      </c>
      <c r="AE2" s="61">
        <v>2.0601314999999998</v>
      </c>
      <c r="AF2" s="61">
        <v>2.2844028000000001</v>
      </c>
      <c r="AG2" s="61">
        <v>696.83680000000004</v>
      </c>
      <c r="AH2" s="61">
        <v>305.66922</v>
      </c>
      <c r="AI2" s="61">
        <v>391.16759999999999</v>
      </c>
      <c r="AJ2" s="61">
        <v>852.01570000000004</v>
      </c>
      <c r="AK2" s="61">
        <v>7138.0770000000002</v>
      </c>
      <c r="AL2" s="61">
        <v>349.69373000000002</v>
      </c>
      <c r="AM2" s="61">
        <v>2907.3108000000002</v>
      </c>
      <c r="AN2" s="61">
        <v>81.51764</v>
      </c>
      <c r="AO2" s="61">
        <v>12.492959000000001</v>
      </c>
      <c r="AP2" s="61">
        <v>10.658662</v>
      </c>
      <c r="AQ2" s="61">
        <v>1.8342972</v>
      </c>
      <c r="AR2" s="61">
        <v>6.5596642000000003</v>
      </c>
      <c r="AS2" s="61">
        <v>519.06320000000005</v>
      </c>
      <c r="AT2" s="61">
        <v>1.2474791000000001E-2</v>
      </c>
      <c r="AU2" s="61">
        <v>2.1609995</v>
      </c>
      <c r="AV2" s="61">
        <v>88.420559999999995</v>
      </c>
      <c r="AW2" s="61">
        <v>38.00938</v>
      </c>
      <c r="AX2" s="61">
        <v>0.2493281</v>
      </c>
      <c r="AY2" s="61">
        <v>0.37890536000000002</v>
      </c>
      <c r="AZ2" s="61">
        <v>129.37226999999999</v>
      </c>
      <c r="BA2" s="61">
        <v>17.189564000000001</v>
      </c>
      <c r="BB2" s="61">
        <v>8.0426549999999999</v>
      </c>
      <c r="BC2" s="61">
        <v>5.4527729999999996</v>
      </c>
      <c r="BD2" s="61">
        <v>3.6893102999999998</v>
      </c>
      <c r="BE2" s="61">
        <v>0.1725833</v>
      </c>
      <c r="BF2" s="61">
        <v>1.0545639</v>
      </c>
      <c r="BG2" s="61">
        <v>1.3877448000000001E-2</v>
      </c>
      <c r="BH2" s="61">
        <v>6.8190180000000003E-2</v>
      </c>
      <c r="BI2" s="61">
        <v>5.0500000000000003E-2</v>
      </c>
      <c r="BJ2" s="61">
        <v>0.14653194</v>
      </c>
      <c r="BK2" s="61">
        <v>1.067496E-3</v>
      </c>
      <c r="BL2" s="61">
        <v>0.45597280000000001</v>
      </c>
      <c r="BM2" s="61">
        <v>4.0091653000000003</v>
      </c>
      <c r="BN2" s="61">
        <v>1.1150154999999999</v>
      </c>
      <c r="BO2" s="61">
        <v>50.551205000000003</v>
      </c>
      <c r="BP2" s="61">
        <v>9.9087379999999996</v>
      </c>
      <c r="BQ2" s="61">
        <v>16.851158000000002</v>
      </c>
      <c r="BR2" s="61">
        <v>52.942160000000001</v>
      </c>
      <c r="BS2" s="61">
        <v>8.8626919999999991</v>
      </c>
      <c r="BT2" s="61">
        <v>13.098214</v>
      </c>
      <c r="BU2" s="61">
        <v>2.1968728000000002E-3</v>
      </c>
      <c r="BV2" s="61">
        <v>2.5271366999999999E-2</v>
      </c>
      <c r="BW2" s="61">
        <v>0.84760575999999999</v>
      </c>
      <c r="BX2" s="61">
        <v>1.0348785</v>
      </c>
      <c r="BY2" s="61">
        <v>8.1311314999999995E-2</v>
      </c>
      <c r="BZ2" s="61">
        <v>3.1792623000000001E-4</v>
      </c>
      <c r="CA2" s="61">
        <v>0.24546000000000001</v>
      </c>
      <c r="CB2" s="61">
        <v>1.4877542000000001E-2</v>
      </c>
      <c r="CC2" s="61">
        <v>0.11989007</v>
      </c>
      <c r="CD2" s="61">
        <v>1.3900288000000001</v>
      </c>
      <c r="CE2" s="61">
        <v>2.0077562E-2</v>
      </c>
      <c r="CF2" s="61">
        <v>8.4163840000000004E-2</v>
      </c>
      <c r="CG2" s="61">
        <v>2.4750000000000001E-7</v>
      </c>
      <c r="CH2" s="61">
        <v>2.0550327E-2</v>
      </c>
      <c r="CI2" s="61">
        <v>2.3407999999999999E-7</v>
      </c>
      <c r="CJ2" s="61">
        <v>3.0691031999999998</v>
      </c>
      <c r="CK2" s="61">
        <v>2.0704795999999998E-3</v>
      </c>
      <c r="CL2" s="61">
        <v>8.1176819999999997E-2</v>
      </c>
      <c r="CM2" s="61">
        <v>3.5186937</v>
      </c>
      <c r="CN2" s="61">
        <v>1239.5223000000001</v>
      </c>
      <c r="CO2" s="61">
        <v>2218.9937</v>
      </c>
      <c r="CP2" s="61">
        <v>1272.5698</v>
      </c>
      <c r="CQ2" s="61">
        <v>558.65062999999998</v>
      </c>
      <c r="CR2" s="61">
        <v>197.21899999999999</v>
      </c>
      <c r="CS2" s="61">
        <v>310.33141999999998</v>
      </c>
      <c r="CT2" s="61">
        <v>1176.0867000000001</v>
      </c>
      <c r="CU2" s="61">
        <v>817.53252999999995</v>
      </c>
      <c r="CV2" s="61">
        <v>1012.417</v>
      </c>
      <c r="CW2" s="61">
        <v>914.54254000000003</v>
      </c>
      <c r="CX2" s="61">
        <v>295.54719999999998</v>
      </c>
      <c r="CY2" s="61">
        <v>1594.2648999999999</v>
      </c>
      <c r="CZ2" s="61">
        <v>981.77440000000001</v>
      </c>
      <c r="DA2" s="61">
        <v>1557.7831000000001</v>
      </c>
      <c r="DB2" s="61">
        <v>1621.8832</v>
      </c>
      <c r="DC2" s="61">
        <v>2231.6959999999999</v>
      </c>
      <c r="DD2" s="61">
        <v>3980.0752000000002</v>
      </c>
      <c r="DE2" s="61">
        <v>705.57587000000001</v>
      </c>
      <c r="DF2" s="61">
        <v>2185.2649999999999</v>
      </c>
      <c r="DG2" s="61">
        <v>924.20579999999995</v>
      </c>
      <c r="DH2" s="61">
        <v>82.122640000000004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17.189564000000001</v>
      </c>
      <c r="B6">
        <f>BB2</f>
        <v>8.0426549999999999</v>
      </c>
      <c r="C6">
        <f>BC2</f>
        <v>5.4527729999999996</v>
      </c>
      <c r="D6">
        <f>BD2</f>
        <v>3.6893102999999998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1" sqref="I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20709</v>
      </c>
      <c r="C2" s="56">
        <f ca="1">YEAR(TODAY())-YEAR(B2)+IF(TODAY()&gt;=DATE(YEAR(TODAY()),MONTH(B2),DAY(B2)),0,-1)</f>
        <v>65</v>
      </c>
      <c r="E2" s="52">
        <v>165.2</v>
      </c>
      <c r="F2" s="53" t="s">
        <v>39</v>
      </c>
      <c r="G2" s="52">
        <v>65.900000000000006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1.6519999999999999</v>
      </c>
      <c r="F3" s="51" t="s">
        <v>40</v>
      </c>
      <c r="G3" s="51">
        <f>G2</f>
        <v>65.900000000000006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김금덕, ID : H1700051)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09:51:13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44176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165.2</v>
      </c>
      <c r="L12" s="129"/>
      <c r="M12" s="122">
        <f>'개인정보 및 신체계측 입력'!G2</f>
        <v>65.900000000000006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김금덕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76.966999999999999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8.5009999999999994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14.532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</v>
      </c>
      <c r="L72" s="36" t="s">
        <v>53</v>
      </c>
      <c r="M72" s="36">
        <f>ROUND('DRIs DATA'!K8,1)</f>
        <v>12.2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82.69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118.96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140.81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88.37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87.1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475.87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124.93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2021-11-19T01:05:40Z</dcterms:modified>
</cp:coreProperties>
</file>