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<sst xmlns="http://schemas.openxmlformats.org/spreadsheetml/2006/main" count="692" uniqueCount="341">
  <si>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</si>
  <si>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</si>
  <si>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</si>
  <si>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</si>
  <si>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</si>
  <si>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</si>
  <si>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</si>
  <si>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</si>
  <si>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</si>
  <si>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</si>
  <si>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</si>
  <si>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</si>
  <si>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</si>
  <si>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</si>
  <si>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</si>
  <si>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</si>
  <si>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</si>
  <si>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</si>
  <si>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</si>
  <si>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</si>
  <si>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</si>
  <si>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</si>
  <si>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</si>
  <si>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</si>
  <si>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</si>
  <si>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</si>
  <si>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</si>
  <si>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</si>
  <si>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</si>
  <si>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</si>
  <si>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</si>
  <si>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</si>
  <si>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</si>
  <si>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</si>
  <si>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</si>
  <si>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</si>
  <si>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</si>
  <si>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</si>
  <si>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</si>
  <si>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</si>
  <si>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</si>
  <si>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</si>
  <si>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</si>
  <si>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</si>
  <si>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</si>
  <si>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</si>
  <si>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</si>
  <si>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</si>
  <si>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</si>
  <si>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</si>
  <si>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</si>
  <si>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</si>
  <si>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</si>
  <si>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</si>
  <si>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</si>
  <si>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</si>
  <si>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</si>
  <si>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</si>
  <si>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</si>
  <si>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</si>
  <si>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</si>
  <si>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</si>
  <si>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</si>
  <si>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</si>
  <si>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</si>
  <si>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</si>
  <si>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</si>
  <si>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</si>
  <si>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</si>
  <si>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</si>
  <si>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</si>
  <si>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</si>
  <si>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</si>
  <si>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</si>
  <si>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</si>
  <si>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</si>
  <si>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</si>
  <si>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</si>
  <si>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</si>
  <si>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</si>
  <si>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</si>
  <si>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</si>
  <si>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</si>
  <si>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</si>
  <si>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</si>
  <si>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</si>
  <si>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</si>
  <si>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</si>
  <si>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</si>
  <si>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</si>
  <si>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</si>
  <si>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</si>
  <si>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</si>
  <si>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</si>
  <si>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</si>
  <si>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</si>
  <si>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</si>
  <si>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</si>
  <si>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</si>
  <si>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</si>
  <si>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</si>
  <si>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</si>
  <si>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</si>
  <si>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</si>
  <si>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</si>
  <si>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</si>
  <si>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</si>
  <si>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</si>
  <si>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</si>
  <si>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</si>
  <si>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</si>
  <si>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</si>
  <si>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</si>
  <si>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</si>
  <si>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</si>
  <si>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</si>
  <si>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</si>
  <si>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</si>
  <si>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</si>
  <si>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</si>
  <si>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</si>
  <si>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</si>
  <si>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</si>
  <si>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</si>
  <si>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</si>
  <si>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</si>
  <si>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</si>
  <si>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</si>
  <si>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</si>
  <si>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</si>
  <si>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</si>
  <si>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</si>
  <si>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</si>
  <si>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</si>
  <si>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</si>
  <si>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</si>
  <si>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</si>
  <si>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</si>
  <si>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</si>
  <si>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</si>
  <si>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</si>
  <si>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</si>
  <si>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</si>
  <si>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</si>
  <si>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</si>
  <si>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</si>
  <si>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</si>
  <si>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</si>
  <si>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</si>
  <si>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</si>
  <si>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</si>
  <si>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</si>
  <si>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</si>
  <si>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</si>
  <si>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</si>
  <si>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</si>
  <si>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</si>
  <si>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</si>
  <si>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</si>
  <si>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</si>
  <si>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</si>
  <si>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</si>
  <si>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</si>
  <si>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</si>
  <si>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</si>
  <si>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</si>
  <si>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</si>
  <si>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</si>
  <si>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</si>
  <si>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</si>
  <si>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</si>
  <si>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</si>
  <si>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</si>
  <si>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</si>
  <si>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</si>
  <si>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</si>
  <si>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</si>
  <si>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</si>
  <si>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</si>
  <si>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</si>
  <si>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</si>
  <si>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</si>
  <si>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</si>
  <si>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</si>
  <si>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</si>
  <si>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</si>
  <si>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</si>
  <si>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</si>
  <si>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</si>
  <si>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</si>
  <si>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</si>
  <si>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</si>
  <si>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</si>
  <si>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</si>
  <si>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</si>
  <si>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</si>
  <si>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</si>
  <si>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</si>
  <si>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</si>
  <si>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</si>
  <si>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</si>
  <si>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</si>
  <si>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</si>
  <si>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</si>
  <si>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</si>
  <si>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</si>
  <si>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</si>
  <si>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</si>
  <si>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</si>
  <si>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</si>
  <si>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</si>
  <si>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</si>
  <si>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</si>
  <si>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</si>
  <si>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</si>
  <si>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</si>
  <si>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</si>
  <si>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</si>
  <si>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</si>
  <si>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</si>
  <si>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</si>
  <si>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</si>
  <si>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</si>
  <si>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</si>
  <si>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</si>
  <si>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</si>
  <si>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</si>
  <si>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</si>
  <si>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</si>
  <si>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</si>
  <si>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</si>
  <si>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</si>
  <si>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</si>
  <si>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</si>
  <si>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</si>
  <si>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</si>
  <si>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</si>
  <si>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</si>
  <si>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</si>
  <si>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</si>
  <si>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</si>
  <si>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</si>
  <si>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</si>
  <si>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</si>
  <si>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</si>
  <si>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</si>
  <si>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</si>
  <si>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</si>
  <si>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</si>
  <si>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</si>
  <si>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</si>
  <si>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</si>
  <si>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</si>
  <si>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</si>
  <si>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</si>
  <si>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</si>
  <si>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</si>
  <si>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</si>
  <si>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</si>
  <si>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</si>
  <si>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</si>
  <si>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</si>
  <si>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</si>
  <si>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</si>
  <si>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</si>
  <si>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</si>
  <si>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</si>
  <si>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</si>
  <si>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</si>
  <si>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</si>
  <si>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</si>
  <si>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</si>
  <si>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</si>
  <si>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</si>
  <si>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</si>
  <si>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</si>
  <si>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</si>
  <si>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</si>
  <si>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김상철, ID : H1800046)</t>
  </si>
  <si>
    <t>출력시각</t>
    <phoneticPr fontId="1" type="noConversion"/>
  </si>
  <si>
    <t>2020년 12월 17일 13:59:54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</si>
  <si>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</si>
  <si>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</si>
  <si>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</si>
  <si>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</si>
  <si>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</si>
  <si>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</si>
  <si>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</si>
  <si>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</si>
  <si>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</si>
  <si>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</si>
  <si>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</si>
  <si>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</si>
  <si>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</si>
  <si>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</si>
  <si>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</si>
  <si>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</si>
  <si>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</si>
  <si>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</si>
  <si>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</si>
  <si>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</si>
  <si>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</si>
  <si>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</si>
  <si>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</si>
  <si>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</si>
  <si>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</si>
  <si>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</si>
  <si>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</si>
  <si>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</si>
  <si>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</si>
  <si>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</si>
  <si>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</si>
  <si>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</si>
  <si>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</si>
  <si>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</si>
  <si>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</si>
  <si>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</si>
  <si>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</si>
  <si>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</si>
  <si>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</si>
  <si>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</si>
  <si>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</si>
  <si>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</si>
  <si>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</si>
  <si>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</si>
  <si>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</si>
  <si>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</si>
  <si>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</si>
  <si>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</si>
  <si>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</si>
  <si>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</si>
  <si>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</si>
  <si>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</si>
  <si>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</si>
  <si>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</si>
  <si>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</si>
  <si>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</si>
  <si>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</si>
  <si>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</si>
  <si>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H1800046</t>
  </si>
  <si>
    <t>김상철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</si>
</sst>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132.77309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1023600"/>
        <c:axId val="495653192"/>
      </c:barChart>
      <c:catAx>
        <c:axId val="2010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3192"/>
        <c:crosses val="autoZero"/>
        <c:auto val="1"/>
        <c:lblAlgn val="ctr"/>
        <c:lblOffset val="100"/>
        <c:noMultiLvlLbl val="0"/>
      </c:catAx>
      <c:valAx>
        <c:axId val="4956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102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4.1741789999999996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1488"/>
        <c:axId val="496074624"/>
      </c:barChart>
      <c:catAx>
        <c:axId val="4960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4624"/>
        <c:crosses val="autoZero"/>
        <c:auto val="1"/>
        <c:lblAlgn val="ctr"/>
        <c:lblOffset val="100"/>
        <c:noMultiLvlLbl val="0"/>
      </c:catAx>
      <c:valAx>
        <c:axId val="49607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4.2310876999999998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2664"/>
        <c:axId val="496077760"/>
      </c:barChart>
      <c:catAx>
        <c:axId val="49607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7760"/>
        <c:crosses val="autoZero"/>
        <c:auto val="1"/>
        <c:lblAlgn val="ctr"/>
        <c:lblOffset val="100"/>
        <c:noMultiLvlLbl val="0"/>
      </c:catAx>
      <c:valAx>
        <c:axId val="49607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2187.6077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0704"/>
        <c:axId val="496076976"/>
      </c:barChart>
      <c:catAx>
        <c:axId val="49607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6976"/>
        <c:crosses val="autoZero"/>
        <c:auto val="1"/>
        <c:lblAlgn val="ctr"/>
        <c:lblOffset val="100"/>
        <c:noMultiLvlLbl val="0"/>
      </c:catAx>
      <c:valAx>
        <c:axId val="49607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4393.9449999999997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7368"/>
        <c:axId val="496071096"/>
      </c:barChart>
      <c:catAx>
        <c:axId val="49607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1096"/>
        <c:crosses val="autoZero"/>
        <c:auto val="1"/>
        <c:lblAlgn val="ctr"/>
        <c:lblOffset val="100"/>
        <c:noMultiLvlLbl val="0"/>
      </c:catAx>
      <c:valAx>
        <c:axId val="49607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192.89418000000001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3056"/>
        <c:axId val="496074232"/>
      </c:barChart>
      <c:catAx>
        <c:axId val="49607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4232"/>
        <c:crosses val="autoZero"/>
        <c:auto val="1"/>
        <c:lblAlgn val="ctr"/>
        <c:lblOffset val="100"/>
        <c:noMultiLvlLbl val="0"/>
      </c:catAx>
      <c:valAx>
        <c:axId val="49607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252.41292000000001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7616"/>
        <c:axId val="496468008"/>
      </c:barChart>
      <c:catAx>
        <c:axId val="49646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8008"/>
        <c:crosses val="autoZero"/>
        <c:auto val="1"/>
        <c:lblAlgn val="ctr"/>
        <c:lblOffset val="100"/>
        <c:noMultiLvlLbl val="0"/>
      </c:catAx>
      <c:valAx>
        <c:axId val="49646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18.568933000000001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2128"/>
        <c:axId val="496463304"/>
      </c:barChart>
      <c:catAx>
        <c:axId val="4964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3304"/>
        <c:crosses val="autoZero"/>
        <c:auto val="1"/>
        <c:lblAlgn val="ctr"/>
        <c:lblOffset val="100"/>
        <c:noMultiLvlLbl val="0"/>
      </c:catAx>
      <c:valAx>
        <c:axId val="49646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2432.2469999999998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5264"/>
        <c:axId val="496460952"/>
      </c:barChart>
      <c:catAx>
        <c:axId val="49646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0952"/>
        <c:crosses val="autoZero"/>
        <c:auto val="1"/>
        <c:lblAlgn val="ctr"/>
        <c:lblOffset val="100"/>
        <c:noMultiLvlLbl val="0"/>
      </c:catAx>
      <c:valAx>
        <c:axId val="4964609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0.21439021999999999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2520"/>
        <c:axId val="496466440"/>
      </c:barChart>
      <c:catAx>
        <c:axId val="49646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6440"/>
        <c:crosses val="autoZero"/>
        <c:auto val="1"/>
        <c:lblAlgn val="ctr"/>
        <c:lblOffset val="100"/>
        <c:noMultiLvlLbl val="0"/>
      </c:catAx>
      <c:valAx>
        <c:axId val="49646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5.6492833999999998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1344"/>
        <c:axId val="496468400"/>
      </c:barChart>
      <c:catAx>
        <c:axId val="4964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8400"/>
        <c:crosses val="autoZero"/>
        <c:auto val="1"/>
        <c:lblAlgn val="ctr"/>
        <c:lblOffset val="100"/>
        <c:noMultiLvlLbl val="0"/>
      </c:catAx>
      <c:valAx>
        <c:axId val="49646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36.804436000000003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3584"/>
        <c:axId val="495650448"/>
      </c:barChart>
      <c:catAx>
        <c:axId val="4956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0448"/>
        <c:crosses val="autoZero"/>
        <c:auto val="1"/>
        <c:lblAlgn val="ctr"/>
        <c:lblOffset val="100"/>
        <c:noMultiLvlLbl val="0"/>
      </c:catAx>
      <c:valAx>
        <c:axId val="49565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353.15334999999999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2912"/>
        <c:axId val="496464480"/>
      </c:barChart>
      <c:catAx>
        <c:axId val="4964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4480"/>
        <c:crosses val="autoZero"/>
        <c:auto val="1"/>
        <c:lblAlgn val="ctr"/>
        <c:lblOffset val="100"/>
        <c:noMultiLvlLbl val="0"/>
      </c:catAx>
      <c:valAx>
        <c:axId val="49646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178.51802000000001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1736"/>
        <c:axId val="496967256"/>
      </c:barChart>
      <c:catAx>
        <c:axId val="49646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7256"/>
        <c:crosses val="autoZero"/>
        <c:auto val="1"/>
        <c:lblAlgn val="ctr"/>
        <c:lblOffset val="100"/>
        <c:noMultiLvlLbl val="0"/>
      </c:catAx>
      <c:valAx>
        <c:axId val="49696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10.749000000000001</c:v>
                </c:pt>
                <c:pt idx="1">
                  <c:v>10.121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969608"/>
        <c:axId val="496970000"/>
      </c:barChart>
      <c:catAx>
        <c:axId val="4969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70000"/>
        <c:crosses val="autoZero"/>
        <c:auto val="1"/>
        <c:lblAlgn val="ctr"/>
        <c:lblOffset val="100"/>
        <c:noMultiLvlLbl val="0"/>
      </c:catAx>
      <c:valAx>
        <c:axId val="49697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24.377285000000001</c:v>
                </c:pt>
                <c:pt idx="1">
                  <c:v>30.099077000000001</c:v>
                </c:pt>
                <c:pt idx="2">
                  <c:v>28.986280000000001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745.50599999999997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8040"/>
        <c:axId val="496970392"/>
      </c:barChart>
      <c:catAx>
        <c:axId val="49696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70392"/>
        <c:crosses val="autoZero"/>
        <c:auto val="1"/>
        <c:lblAlgn val="ctr"/>
        <c:lblOffset val="100"/>
        <c:noMultiLvlLbl val="0"/>
      </c:catAx>
      <c:valAx>
        <c:axId val="496970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28.208124000000002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9216"/>
        <c:axId val="496968432"/>
      </c:barChart>
      <c:catAx>
        <c:axId val="4969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8432"/>
        <c:crosses val="autoZero"/>
        <c:auto val="1"/>
        <c:lblAlgn val="ctr"/>
        <c:lblOffset val="100"/>
        <c:noMultiLvlLbl val="0"/>
      </c:catAx>
      <c:valAx>
        <c:axId val="49696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67.585999999999999</c:v>
                </c:pt>
                <c:pt idx="1">
                  <c:v>10.045999999999999</c:v>
                </c:pt>
                <c:pt idx="2">
                  <c:v>22.367000000000001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963336"/>
        <c:axId val="496970784"/>
      </c:barChart>
      <c:catAx>
        <c:axId val="4969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70784"/>
        <c:crosses val="autoZero"/>
        <c:auto val="1"/>
        <c:lblAlgn val="ctr"/>
        <c:lblOffset val="100"/>
        <c:noMultiLvlLbl val="0"/>
      </c:catAx>
      <c:valAx>
        <c:axId val="4969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2865.89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3728"/>
        <c:axId val="496964512"/>
      </c:barChart>
      <c:catAx>
        <c:axId val="4969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4512"/>
        <c:crosses val="autoZero"/>
        <c:auto val="1"/>
        <c:lblAlgn val="ctr"/>
        <c:lblOffset val="100"/>
        <c:noMultiLvlLbl val="0"/>
      </c:catAx>
      <c:valAx>
        <c:axId val="49696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169.04352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6080"/>
        <c:axId val="496966472"/>
      </c:barChart>
      <c:catAx>
        <c:axId val="4969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6472"/>
        <c:crosses val="autoZero"/>
        <c:auto val="1"/>
        <c:lblAlgn val="ctr"/>
        <c:lblOffset val="100"/>
        <c:noMultiLvlLbl val="0"/>
      </c:catAx>
      <c:valAx>
        <c:axId val="49696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893.83370000000002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58088"/>
        <c:axId val="497954168"/>
      </c:barChart>
      <c:catAx>
        <c:axId val="49795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54168"/>
        <c:crosses val="autoZero"/>
        <c:auto val="1"/>
        <c:lblAlgn val="ctr"/>
        <c:lblOffset val="100"/>
        <c:noMultiLvlLbl val="0"/>
      </c:catAx>
      <c:valAx>
        <c:axId val="49795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5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16.877030999999999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0056"/>
        <c:axId val="495652408"/>
      </c:barChart>
      <c:catAx>
        <c:axId val="4956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2408"/>
        <c:crosses val="autoZero"/>
        <c:auto val="1"/>
        <c:lblAlgn val="ctr"/>
        <c:lblOffset val="100"/>
        <c:noMultiLvlLbl val="0"/>
      </c:catAx>
      <c:valAx>
        <c:axId val="49565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7964.2446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51424"/>
        <c:axId val="497956520"/>
      </c:barChart>
      <c:catAx>
        <c:axId val="4979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56520"/>
        <c:crosses val="autoZero"/>
        <c:auto val="1"/>
        <c:lblAlgn val="ctr"/>
        <c:lblOffset val="100"/>
        <c:noMultiLvlLbl val="0"/>
      </c:catAx>
      <c:valAx>
        <c:axId val="49795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24.882217000000001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53384"/>
        <c:axId val="497951816"/>
      </c:barChart>
      <c:catAx>
        <c:axId val="49795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51816"/>
        <c:crosses val="autoZero"/>
        <c:auto val="1"/>
        <c:lblAlgn val="ctr"/>
        <c:lblOffset val="100"/>
        <c:noMultiLvlLbl val="0"/>
      </c:catAx>
      <c:valAx>
        <c:axId val="49795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4.9785724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56912"/>
        <c:axId val="497953776"/>
      </c:barChart>
      <c:catAx>
        <c:axId val="49795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53776"/>
        <c:crosses val="autoZero"/>
        <c:auto val="1"/>
        <c:lblAlgn val="ctr"/>
        <c:lblOffset val="100"/>
        <c:noMultiLvlLbl val="0"/>
      </c:catAx>
      <c:valAx>
        <c:axId val="49795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5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340.41442999999998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5936"/>
        <c:axId val="495653976"/>
      </c:barChart>
      <c:catAx>
        <c:axId val="4956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3976"/>
        <c:crosses val="autoZero"/>
        <c:auto val="1"/>
        <c:lblAlgn val="ctr"/>
        <c:lblOffset val="100"/>
        <c:noMultiLvlLbl val="0"/>
      </c:catAx>
      <c:valAx>
        <c:axId val="49565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2.4010410000000002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4760"/>
        <c:axId val="495651232"/>
      </c:barChart>
      <c:catAx>
        <c:axId val="49565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1232"/>
        <c:crosses val="autoZero"/>
        <c:auto val="1"/>
        <c:lblAlgn val="ctr"/>
        <c:lblOffset val="100"/>
        <c:noMultiLvlLbl val="0"/>
      </c:catAx>
      <c:valAx>
        <c:axId val="495651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31.494781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6328"/>
        <c:axId val="495656720"/>
      </c:barChart>
      <c:catAx>
        <c:axId val="49565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6720"/>
        <c:crosses val="autoZero"/>
        <c:auto val="1"/>
        <c:lblAlgn val="ctr"/>
        <c:lblOffset val="100"/>
        <c:noMultiLvlLbl val="0"/>
      </c:catAx>
      <c:valAx>
        <c:axId val="49565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4.9785724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51624"/>
        <c:axId val="495655152"/>
      </c:barChart>
      <c:catAx>
        <c:axId val="49565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55152"/>
        <c:crosses val="autoZero"/>
        <c:auto val="1"/>
        <c:lblAlgn val="ctr"/>
        <c:lblOffset val="100"/>
        <c:noMultiLvlLbl val="0"/>
      </c:catAx>
      <c:valAx>
        <c:axId val="49565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819.73419999999999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8152"/>
        <c:axId val="496075408"/>
      </c:barChart>
      <c:catAx>
        <c:axId val="49607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5408"/>
        <c:crosses val="autoZero"/>
        <c:auto val="1"/>
        <c:lblAlgn val="ctr"/>
        <c:lblOffset val="100"/>
        <c:noMultiLvlLbl val="0"/>
      </c:catAx>
      <c:valAx>
        <c:axId val="49607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27.112707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5016"/>
        <c:axId val="496075800"/>
      </c:barChart>
      <c:catAx>
        <c:axId val="49607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75800"/>
        <c:crosses val="autoZero"/>
        <c:auto val="1"/>
        <c:lblAlgn val="ctr"/>
        <c:lblOffset val="100"/>
        <c:noMultiLvlLbl val="0"/>
      </c:catAx>
      <c:valAx>
        <c:axId val="49607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김상철, ID : H1800046)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13:59:54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2865.89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132.77309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36.804436000000003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67.585999999999999</v>
      </c>
      <c r="G8" s="59">
        <f>'DRIs DATA 입력'!G8</f>
        <v>10.045999999999999</v>
      </c>
      <c r="H8" s="59">
        <f>'DRIs DATA 입력'!H8</f>
        <v>22.367000000000001</v>
      </c>
      <c r="I8" s="46"/>
      <c r="J8" s="59" t="s">
        <v>216</v>
      </c>
      <c r="K8" s="59">
        <f>'DRIs DATA 입력'!K8</f>
        <v>10.749000000000001</v>
      </c>
      <c r="L8" s="59">
        <f>'DRIs DATA 입력'!L8</f>
        <v>10.121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745.50599999999997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28.208124000000002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16.877030999999999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340.41442999999998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169.04352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2.3781680000000001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2.4010410000000002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31.494781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4.9785724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819.73419999999999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27.112707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4.1741789999999996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4.2310876999999998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893.83370000000002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2187.6077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7964.2446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4393.9449999999997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192.89418000000001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252.41292000000001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24.882217000000001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18.568933000000001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2432.2469999999998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0.21439021999999999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5.6492833999999998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353.15334999999999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178.51802000000001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3">
      <c r="A6" s="65" t="s">
        <v>282</v>
      </c>
      <c r="B6" s="65">
        <v>2200</v>
      </c>
      <c r="C6" s="65">
        <v>2865.89</v>
      </c>
      <c r="E6" s="65" t="s">
        <v>297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132.77309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36.804436000000003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67.585999999999999</v>
      </c>
      <c r="G8" s="65">
        <v>10.045999999999999</v>
      </c>
      <c r="H8" s="65">
        <v>22.367000000000001</v>
      </c>
      <c r="J8" s="65" t="s">
        <v>301</v>
      </c>
      <c r="K8" s="65">
        <v>10.749000000000001</v>
      </c>
      <c r="L8" s="65">
        <v>10.121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745.50599999999997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28.208124000000002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16.877030999999999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340.41442999999998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318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319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169.04352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2.3781680000000001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2.4010410000000002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31.494781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4.9785724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819.73419999999999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27.112707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4.1741789999999996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4.2310876999999998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318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893.83370000000002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2187.6077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7964.2446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4393.9449999999997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192.89418000000001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252.41292000000001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318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24.882217000000001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18.568933000000001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2432.2469999999998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0.21439021999999999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5.6492833999999998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353.15334999999999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178.51802000000001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2" sqref="G1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276</v>
      </c>
      <c r="D2" s="61">
        <v>64</v>
      </c>
      <c r="E2" s="61">
        <v>2865.89</v>
      </c>
      <c r="F2" s="61">
        <v>401.19315</v>
      </c>
      <c r="G2" s="61">
        <v>59.636127000000002</v>
      </c>
      <c r="H2" s="61">
        <v>30.221972999999998</v>
      </c>
      <c r="I2" s="61">
        <v>29.414154</v>
      </c>
      <c r="J2" s="61">
        <v>132.77309</v>
      </c>
      <c r="K2" s="61">
        <v>60.335003</v>
      </c>
      <c r="L2" s="61">
        <v>72.438090000000003</v>
      </c>
      <c r="M2" s="61">
        <v>36.804436000000003</v>
      </c>
      <c r="N2" s="61">
        <v>3.7798164000000001</v>
      </c>
      <c r="O2" s="61">
        <v>18.582602999999999</v>
      </c>
      <c r="P2" s="61">
        <v>1673.424</v>
      </c>
      <c r="Q2" s="61">
        <v>37.722949999999997</v>
      </c>
      <c r="R2" s="61">
        <v>745.50599999999997</v>
      </c>
      <c r="S2" s="61">
        <v>205.79207</v>
      </c>
      <c r="T2" s="61">
        <v>6476.5673999999999</v>
      </c>
      <c r="U2" s="61">
        <v>16.877030999999999</v>
      </c>
      <c r="V2" s="61">
        <v>28.208124000000002</v>
      </c>
      <c r="W2" s="61">
        <v>340.41442999999998</v>
      </c>
      <c r="X2" s="61">
        <v>169.04352</v>
      </c>
      <c r="Y2" s="61">
        <v>2.3781680000000001</v>
      </c>
      <c r="Z2" s="61">
        <v>2.4010410000000002</v>
      </c>
      <c r="AA2" s="61">
        <v>31.494781</v>
      </c>
      <c r="AB2" s="61">
        <v>4.9785724</v>
      </c>
      <c r="AC2" s="61">
        <v>819.73419999999999</v>
      </c>
      <c r="AD2" s="61">
        <v>27.112707</v>
      </c>
      <c r="AE2" s="61">
        <v>4.1741789999999996</v>
      </c>
      <c r="AF2" s="61">
        <v>4.2310876999999998</v>
      </c>
      <c r="AG2" s="61">
        <v>893.83370000000002</v>
      </c>
      <c r="AH2" s="61">
        <v>426.11687999999998</v>
      </c>
      <c r="AI2" s="61">
        <v>467.71677</v>
      </c>
      <c r="AJ2" s="61">
        <v>2187.6077</v>
      </c>
      <c r="AK2" s="61">
        <v>7964.2446</v>
      </c>
      <c r="AL2" s="61">
        <v>192.89418000000001</v>
      </c>
      <c r="AM2" s="61">
        <v>4393.9449999999997</v>
      </c>
      <c r="AN2" s="61">
        <v>252.41292000000001</v>
      </c>
      <c r="AO2" s="61">
        <v>24.882217000000001</v>
      </c>
      <c r="AP2" s="61">
        <v>17.275213000000001</v>
      </c>
      <c r="AQ2" s="61">
        <v>7.6070026999999998</v>
      </c>
      <c r="AR2" s="61">
        <v>18.568933000000001</v>
      </c>
      <c r="AS2" s="61">
        <v>2432.2469999999998</v>
      </c>
      <c r="AT2" s="61">
        <v>0.21439021999999999</v>
      </c>
      <c r="AU2" s="61">
        <v>5.6492833999999998</v>
      </c>
      <c r="AV2" s="61">
        <v>353.15334999999999</v>
      </c>
      <c r="AW2" s="61">
        <v>178.51802000000001</v>
      </c>
      <c r="AX2" s="61">
        <v>0.16967472</v>
      </c>
      <c r="AY2" s="61">
        <v>1.6177032</v>
      </c>
      <c r="AZ2" s="61">
        <v>547.78063999999995</v>
      </c>
      <c r="BA2" s="61">
        <v>83.478669999999994</v>
      </c>
      <c r="BB2" s="61">
        <v>24.377285000000001</v>
      </c>
      <c r="BC2" s="61">
        <v>30.099077000000001</v>
      </c>
      <c r="BD2" s="61">
        <v>28.986280000000001</v>
      </c>
      <c r="BE2" s="61">
        <v>4.4640339999999998</v>
      </c>
      <c r="BF2" s="61">
        <v>10.326332000000001</v>
      </c>
      <c r="BG2" s="61">
        <v>1.3877448000000001E-2</v>
      </c>
      <c r="BH2" s="61">
        <v>2.7358178E-2</v>
      </c>
      <c r="BI2" s="61">
        <v>1.9849403000000002E-2</v>
      </c>
      <c r="BJ2" s="61">
        <v>8.8356815000000005E-2</v>
      </c>
      <c r="BK2" s="61">
        <v>1.067496E-3</v>
      </c>
      <c r="BL2" s="61">
        <v>0.23464146</v>
      </c>
      <c r="BM2" s="61">
        <v>6.6787023999999997</v>
      </c>
      <c r="BN2" s="61">
        <v>0.70241290000000001</v>
      </c>
      <c r="BO2" s="61">
        <v>71.886505</v>
      </c>
      <c r="BP2" s="61">
        <v>15.416603</v>
      </c>
      <c r="BQ2" s="61">
        <v>21.178915</v>
      </c>
      <c r="BR2" s="61">
        <v>83.531580000000005</v>
      </c>
      <c r="BS2" s="61">
        <v>29.688616</v>
      </c>
      <c r="BT2" s="61">
        <v>10.368503</v>
      </c>
      <c r="BU2" s="61">
        <v>3.2330400000000001E-4</v>
      </c>
      <c r="BV2" s="61">
        <v>0.28655979999999998</v>
      </c>
      <c r="BW2" s="61">
        <v>0.91679555000000001</v>
      </c>
      <c r="BX2" s="61">
        <v>4.4216113000000004</v>
      </c>
      <c r="BY2" s="61">
        <v>0.21822943</v>
      </c>
      <c r="BZ2" s="61">
        <v>1.198174E-3</v>
      </c>
      <c r="CA2" s="61">
        <v>1.8776938999999999</v>
      </c>
      <c r="CB2" s="61">
        <v>0.12422303</v>
      </c>
      <c r="CC2" s="61">
        <v>0.44038250000000001</v>
      </c>
      <c r="CD2" s="61">
        <v>10.351383999999999</v>
      </c>
      <c r="CE2" s="61">
        <v>8.3906040000000001E-2</v>
      </c>
      <c r="CF2" s="61">
        <v>3.1549292000000002</v>
      </c>
      <c r="CG2" s="61">
        <v>0</v>
      </c>
      <c r="CH2" s="61">
        <v>0.25829386999999998</v>
      </c>
      <c r="CI2" s="61">
        <v>2.5328759999999999E-3</v>
      </c>
      <c r="CJ2" s="61">
        <v>23.190207999999998</v>
      </c>
      <c r="CK2" s="61">
        <v>2.1239957E-2</v>
      </c>
      <c r="CL2" s="61">
        <v>0.49050164000000002</v>
      </c>
      <c r="CM2" s="61">
        <v>6.5285539999999997</v>
      </c>
      <c r="CN2" s="61">
        <v>5183.0870000000004</v>
      </c>
      <c r="CO2" s="61">
        <v>9040.8700000000008</v>
      </c>
      <c r="CP2" s="61">
        <v>6908.8104999999996</v>
      </c>
      <c r="CQ2" s="61">
        <v>2404.462</v>
      </c>
      <c r="CR2" s="61">
        <v>1080.5236</v>
      </c>
      <c r="CS2" s="61">
        <v>816.61019999999996</v>
      </c>
      <c r="CT2" s="61">
        <v>4967.9399999999996</v>
      </c>
      <c r="CU2" s="61">
        <v>3409.7914999999998</v>
      </c>
      <c r="CV2" s="61">
        <v>2267.7919999999999</v>
      </c>
      <c r="CW2" s="61">
        <v>4071.8004999999998</v>
      </c>
      <c r="CX2" s="61">
        <v>1170.4082000000001</v>
      </c>
      <c r="CY2" s="61">
        <v>6232.9214000000002</v>
      </c>
      <c r="CZ2" s="61">
        <v>3564.6113</v>
      </c>
      <c r="DA2" s="61">
        <v>7604.2709999999997</v>
      </c>
      <c r="DB2" s="61">
        <v>6972.4893000000002</v>
      </c>
      <c r="DC2" s="61">
        <v>10629.962</v>
      </c>
      <c r="DD2" s="61">
        <v>17528.780999999999</v>
      </c>
      <c r="DE2" s="61">
        <v>4374.5129999999999</v>
      </c>
      <c r="DF2" s="61">
        <v>6381.317</v>
      </c>
      <c r="DG2" s="61">
        <v>4218.2446</v>
      </c>
      <c r="DH2" s="61">
        <v>500.03897000000001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83.478669999999994</v>
      </c>
      <c r="B6">
        <f>BB2</f>
        <v>24.377285000000001</v>
      </c>
      <c r="C6">
        <f>BC2</f>
        <v>30.099077000000001</v>
      </c>
      <c r="D6">
        <f>BD2</f>
        <v>28.986280000000001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0" sqref="H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20658</v>
      </c>
      <c r="C2" s="56">
        <f ca="1">YEAR(TODAY())-YEAR(B2)+IF(TODAY()&gt;=DATE(YEAR(TODAY()),MONTH(B2),DAY(B2)),0,-1)</f>
        <v>64</v>
      </c>
      <c r="E2" s="52">
        <v>166</v>
      </c>
      <c r="F2" s="53" t="s">
        <v>39</v>
      </c>
      <c r="G2" s="52">
        <v>66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1.66</v>
      </c>
      <c r="F3" s="51" t="s">
        <v>40</v>
      </c>
      <c r="G3" s="51">
        <f>G2</f>
        <v>66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김상철, ID : H1800046)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13:59:54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66</v>
      </c>
      <c r="N12" s="118"/>
      <c r="O12" s="113" t="s">
        <v>271</v>
      </c>
      <c r="P12" s="107"/>
      <c r="Q12" s="90">
        <f>'개인정보 및 신체계측 입력'!I2</f>
        <v>24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김상철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67.585999999999999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10.045999999999999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22.367000000000001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10.1</v>
      </c>
      <c r="L72" s="36" t="s">
        <v>53</v>
      </c>
      <c r="M72" s="36">
        <f>ROUND('DRIs DATA'!K8,1)</f>
        <v>10.7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99.4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235.07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169.04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331.9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111.73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530.95000000000005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248.82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2020-12-17T07:18:24Z</dcterms:modified>
</cp:coreProperties>
</file>