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임상정보\"/>
    </mc:Choice>
  </mc:AlternateContent>
  <bookViews>
    <workbookView xWindow="0" yWindow="0" windowWidth="28800" windowHeight="12390"/>
  </bookViews>
  <sheets>
    <sheet name="환자데이터__위암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</calcChain>
</file>

<file path=xl/sharedStrings.xml><?xml version="1.0" encoding="utf-8"?>
<sst xmlns="http://schemas.openxmlformats.org/spreadsheetml/2006/main" count="1048" uniqueCount="293">
  <si>
    <t>시리얼넘버</t>
  </si>
  <si>
    <t>G1_생년월일_2</t>
  </si>
  <si>
    <t>G1_혈액형(ABO)_3</t>
  </si>
  <si>
    <t>G2_입원일자_FIRST_VALUE_1</t>
  </si>
  <si>
    <t>G2_퇴원일_FIRST_VALUE_2</t>
  </si>
  <si>
    <t>G3_교육정도코드_FIRST_VALUE_1</t>
  </si>
  <si>
    <t>G3_교육정도_FIRST_VALUE_2</t>
  </si>
  <si>
    <t>G3_직업종류코드_FIRST_VALUE_3</t>
  </si>
  <si>
    <t>G3_직업종류_FIRST_VALUE_4</t>
  </si>
  <si>
    <t>G3_직업종류기타_FIRST_VALUE_5</t>
  </si>
  <si>
    <t>G4_동거여부_FIRST_VALUE_1</t>
  </si>
  <si>
    <t>G4_동거형태(배우자)_FIRST_VALUE_2</t>
  </si>
  <si>
    <t>G5_활력증후- 신장_FIRST_VALUE_1</t>
  </si>
  <si>
    <t>G5_활력증후 - 체중_FIRST_VALUE_2</t>
  </si>
  <si>
    <t>G5_BMI_FIRST_VALUE_3</t>
  </si>
  <si>
    <t>G6_진단코드_FIRST_VALUE_1</t>
  </si>
  <si>
    <t>G6_ICD-10(영문)_FIRST_VALUE_2</t>
  </si>
  <si>
    <t>G6_부위_FIRST_VALUE_3</t>
  </si>
  <si>
    <t>G6_부위명_FIRST_VALUE_4</t>
  </si>
  <si>
    <t>G6_치료형태:수술여부_FIRST_VALUE_5</t>
  </si>
  <si>
    <t>G6_치료형태:수술_FIRST_VALUE_6</t>
  </si>
  <si>
    <t>G6_치료형태:화학여부_FIRST_VALUE_7</t>
  </si>
  <si>
    <t>G6_치료형태:화학_FIRST_VALUE_8</t>
  </si>
  <si>
    <t>G6_치료형태:방사선여부_FIRST_VALUE_9</t>
  </si>
  <si>
    <t>G6_치료형태:방사선_FIRST_VALUE_10</t>
  </si>
  <si>
    <t>G6_치료형태:면역여부_FIRST_VALUE_11</t>
  </si>
  <si>
    <t>G6_치료형태:면역_FIRST_VALUE_12</t>
  </si>
  <si>
    <t>G6_치료형태:호르몬여부_FIRST_VALUE_13</t>
  </si>
  <si>
    <t>G6_치료형태:호르몬_FIRST_VALUE_14</t>
  </si>
  <si>
    <t>G6_치료형태:기타_FIRST_VALUE_15</t>
  </si>
  <si>
    <t>G6_진단병기(≤4개월) : Grade_FIRST_VALUE_16</t>
  </si>
  <si>
    <t>G10_항암치료여부_FIRST_VALUE_1</t>
  </si>
  <si>
    <t>G10_방사선치료여부_FIRST_VALUE_2</t>
  </si>
  <si>
    <t>G7_수술일자_FIRST_VALUE_1</t>
  </si>
  <si>
    <t>G8_현재흡연유무_FIRST_VALUE_1</t>
  </si>
  <si>
    <t>G8_흡연량(갑/일)_FIRST_VALUE_2</t>
  </si>
  <si>
    <t>G8_흡연기간(년)_FIRST_VALUE_3</t>
  </si>
  <si>
    <t>G8_음주유무_FIRST_VALUE_4</t>
  </si>
  <si>
    <t>G8_음주량(병/회)_FIRST_VALUE_5</t>
  </si>
  <si>
    <t>G8_음주횟수(회/월)_FIRST_VALUE_6</t>
  </si>
  <si>
    <t>G8_음주기간(년)_FIRST_VALUE_7</t>
  </si>
  <si>
    <t>G9_가족병력(부) 유무_FIRST_VALUE_1</t>
  </si>
  <si>
    <t>G9_가족병력(모) 유무_FIRST_VALUE_2</t>
  </si>
  <si>
    <t>G9_가족병력(형제/자매) 유무_FIRST_VALUE_3</t>
  </si>
  <si>
    <t>G9_가족병력(자녀) 유무_FIRST_VALUE_4</t>
  </si>
  <si>
    <t>SN00000001</t>
  </si>
  <si>
    <t>M</t>
  </si>
  <si>
    <t>1948-07-10 오전 12:00:00</t>
  </si>
  <si>
    <t>A</t>
  </si>
  <si>
    <t>2020-06-14 오전 12:00:00</t>
  </si>
  <si>
    <t>2020-06-22 오전 12:00:00</t>
  </si>
  <si>
    <t>고졸</t>
  </si>
  <si>
    <t>자유업</t>
  </si>
  <si>
    <t>Y</t>
  </si>
  <si>
    <t>C1620</t>
  </si>
  <si>
    <t>Malignant neoplasm of body of stomach, early</t>
  </si>
  <si>
    <t>C162</t>
  </si>
  <si>
    <t>Body of stomach</t>
  </si>
  <si>
    <t>치료 시행</t>
  </si>
  <si>
    <t>2020-06-15 오전 12:00:00</t>
  </si>
  <si>
    <t>N</t>
  </si>
  <si>
    <t>SN00000002</t>
  </si>
  <si>
    <t>1954-12-28 오전 12:00:00</t>
  </si>
  <si>
    <t>2020-06-09 오전 12:00:00</t>
  </si>
  <si>
    <t>2020-06-13 오전 12:00:00</t>
  </si>
  <si>
    <t>기타</t>
  </si>
  <si>
    <t>버스운전</t>
  </si>
  <si>
    <t>SN00000003</t>
  </si>
  <si>
    <t>1962-11-28 오전 12:00:00</t>
  </si>
  <si>
    <t>O</t>
  </si>
  <si>
    <t>2020-08-19 오전 12:00:00</t>
  </si>
  <si>
    <t>2020-08-27 오전 12:00:00</t>
  </si>
  <si>
    <t>중졸</t>
  </si>
  <si>
    <t>건축현장일</t>
  </si>
  <si>
    <t>2020-08-20 오전 12:00:00</t>
  </si>
  <si>
    <t>SN00000004</t>
  </si>
  <si>
    <t>1957-06-09 오전 12:00:00</t>
  </si>
  <si>
    <t>2019-11-05 오전 12:00:00</t>
  </si>
  <si>
    <t>2019-11-28 오전 12:00:00</t>
  </si>
  <si>
    <t>전기업에 종사</t>
  </si>
  <si>
    <t>C1621</t>
  </si>
  <si>
    <t>Malignant neoplasm of body of stomach, advanced</t>
  </si>
  <si>
    <t>2019-11-06 오전 12:00:00</t>
  </si>
  <si>
    <t>SN00000005</t>
  </si>
  <si>
    <t>F</t>
  </si>
  <si>
    <t>1949-06-29 오전 12:00:00</t>
  </si>
  <si>
    <t>2019-12-08 오전 12:00:00</t>
  </si>
  <si>
    <t>2019-12-12 오전 12:00:00</t>
  </si>
  <si>
    <t>초졸이하</t>
  </si>
  <si>
    <t>무직</t>
  </si>
  <si>
    <t>C1630</t>
  </si>
  <si>
    <t>Malignant neoplasm of pyloric antrum, early</t>
  </si>
  <si>
    <t>C163</t>
  </si>
  <si>
    <t>Gastric antrum</t>
  </si>
  <si>
    <t>SN00000006</t>
  </si>
  <si>
    <t>1958-09-15 오전 12:00:00</t>
  </si>
  <si>
    <t>2020-06-02 오전 12:00:00</t>
  </si>
  <si>
    <t>2020-06-06 오전 12:00:00</t>
  </si>
  <si>
    <t>2020-07-06 오전 12:00:00</t>
  </si>
  <si>
    <t>SN00000007</t>
  </si>
  <si>
    <t>1960-10-28 오전 12:00:00</t>
  </si>
  <si>
    <t>B</t>
  </si>
  <si>
    <t>2020-11-02 오전 12:00:00</t>
  </si>
  <si>
    <t>2020-11-12 오전 12:00:00</t>
  </si>
  <si>
    <t>레미콘기사</t>
  </si>
  <si>
    <t>2020-11-04 오전 12:00:00</t>
  </si>
  <si>
    <t>SN00000008</t>
  </si>
  <si>
    <t>1956-12-19 오전 12:00:00</t>
  </si>
  <si>
    <t>2020-06-30 오전 12:00:00</t>
  </si>
  <si>
    <t>2020-07-04 오전 12:00:00</t>
  </si>
  <si>
    <t>건설업</t>
  </si>
  <si>
    <t>2020-08-14 오전 12:00:00</t>
  </si>
  <si>
    <t>SN00000009</t>
  </si>
  <si>
    <t>1967-08-28 오전 12:00:00</t>
  </si>
  <si>
    <t>2020-05-24 오전 12:00:00</t>
  </si>
  <si>
    <t>2020-06-04 오전 12:00:00</t>
  </si>
  <si>
    <t>건설직</t>
  </si>
  <si>
    <t>2020-05-25 오전 12:00:00</t>
  </si>
  <si>
    <t>SN00000010</t>
  </si>
  <si>
    <t>1954-06-09 오전 12:00:00</t>
  </si>
  <si>
    <t>C1681</t>
  </si>
  <si>
    <t>Malignant neoplasm of overlapping lesion of stomach, advanced</t>
  </si>
  <si>
    <t>C168</t>
  </si>
  <si>
    <t>Overlapping lesion of stomach</t>
  </si>
  <si>
    <t>SN00000011</t>
  </si>
  <si>
    <t>1953-09-08 오전 12:00:00</t>
  </si>
  <si>
    <t>2020-07-26 오전 12:00:00</t>
  </si>
  <si>
    <t>2020-07-30 오전 12:00:00</t>
  </si>
  <si>
    <t>회사원</t>
  </si>
  <si>
    <t>2020-08-13 오전 12:00:00</t>
  </si>
  <si>
    <t>SN00000012</t>
  </si>
  <si>
    <t>1956-07-22 오전 12:00:00</t>
  </si>
  <si>
    <t>2020-12-20 오전 12:00:00</t>
  </si>
  <si>
    <t>2020-12-24 오전 12:00:00</t>
  </si>
  <si>
    <t>상담업무</t>
  </si>
  <si>
    <t>2021-01-12 오전 12:00:00</t>
  </si>
  <si>
    <t>SN00000013</t>
  </si>
  <si>
    <t>1969-12-04 오전 12:00:00</t>
  </si>
  <si>
    <t>2020-11-01 오전 12:00:00</t>
  </si>
  <si>
    <t>2020-11-05 오전 12:00:00</t>
  </si>
  <si>
    <t>군인</t>
  </si>
  <si>
    <t>SN00000014</t>
  </si>
  <si>
    <t>1961-03-06 오전 12:00:00</t>
  </si>
  <si>
    <t>2020-04-21 오전 12:00:00</t>
  </si>
  <si>
    <t>2020-04-27 오전 12:00:00</t>
  </si>
  <si>
    <t>2020-04-22 오전 12:00:00</t>
  </si>
  <si>
    <t>SN00000015</t>
  </si>
  <si>
    <t>1956-12-10 오전 12:00:00</t>
  </si>
  <si>
    <t>2020-12-16 오전 12:00:00</t>
  </si>
  <si>
    <t>주부</t>
  </si>
  <si>
    <t>2020-12-17 오전 12:00:00</t>
  </si>
  <si>
    <t>SN00000016</t>
  </si>
  <si>
    <t>1958-02-23 오전 12:00:00</t>
  </si>
  <si>
    <t>2020-04-19 오전 12:00:00</t>
  </si>
  <si>
    <t>2020-04-23 오전 12:00:00</t>
  </si>
  <si>
    <t>대졸</t>
  </si>
  <si>
    <t>SN00000017</t>
  </si>
  <si>
    <t>1987-06-19 오전 12:00:00</t>
  </si>
  <si>
    <t>2020-06-24 오전 12:00:00</t>
  </si>
  <si>
    <t>2020-07-01 오전 12:00:00</t>
  </si>
  <si>
    <t>생산직</t>
  </si>
  <si>
    <t>C1631</t>
  </si>
  <si>
    <t>Malignant neoplasm of pyloric antrum, advanced</t>
  </si>
  <si>
    <t>2020-06-25 오전 12:00:00</t>
  </si>
  <si>
    <t>1~2</t>
  </si>
  <si>
    <t>SN00000018</t>
  </si>
  <si>
    <t>1966-03-01 오전 12:00:00</t>
  </si>
  <si>
    <t>2020-05-06 오전 12:00:00</t>
  </si>
  <si>
    <t>2020-05-10 오전 12:00:00</t>
  </si>
  <si>
    <t>2020-05-08 오전 12:00:00</t>
  </si>
  <si>
    <t>SN00000019</t>
  </si>
  <si>
    <t>1954-08-26 오전 12:00:00</t>
  </si>
  <si>
    <t>SN00000020</t>
  </si>
  <si>
    <t>1974-05-25 오전 12:00:00</t>
  </si>
  <si>
    <t>2020-09-01 오전 12:00:00</t>
  </si>
  <si>
    <t>2020-09-05 오전 12:00:00</t>
  </si>
  <si>
    <t>C1690</t>
  </si>
  <si>
    <t>Malignant neoplasm of stomach, unspecified, early</t>
  </si>
  <si>
    <t>C169</t>
  </si>
  <si>
    <t>Stomach, NOS</t>
  </si>
  <si>
    <t>SN00000021</t>
  </si>
  <si>
    <t>1956-10-01 오전 12:00:00</t>
  </si>
  <si>
    <t>AB</t>
  </si>
  <si>
    <t>2020-02-16 오전 12:00:00</t>
  </si>
  <si>
    <t>2020-02-24 오전 12:00:00</t>
  </si>
  <si>
    <t>SN00000022</t>
  </si>
  <si>
    <t>1952-06-17 오전 12:00:00</t>
  </si>
  <si>
    <t>2020-04-26 오전 12:00:00</t>
  </si>
  <si>
    <t>2020-04-30 오전 12:00:00</t>
  </si>
  <si>
    <t>2020-05-29 오전 12:00:00</t>
  </si>
  <si>
    <t>SN00000023</t>
  </si>
  <si>
    <t>1954-08-16 오전 12:00:00</t>
  </si>
  <si>
    <t>2020-08-10 오전 12:00:00</t>
  </si>
  <si>
    <t>SN00000024</t>
  </si>
  <si>
    <t>1961-04-28 오전 12:00:00</t>
  </si>
  <si>
    <t>2020-07-10 오전 12:00:00</t>
  </si>
  <si>
    <t>SN00000025</t>
  </si>
  <si>
    <t>1964-08-26 오전 12:00:00</t>
  </si>
  <si>
    <t>2020-08-23 오전 12:00:00</t>
  </si>
  <si>
    <t>2020-08-31 오전 12:00:00</t>
  </si>
  <si>
    <t>2020-08-24 오전 12:00:00</t>
  </si>
  <si>
    <t>SN00000026</t>
  </si>
  <si>
    <t>1963-12-12 오전 12:00:00</t>
  </si>
  <si>
    <t>2020-10-04 오전 12:00:00</t>
  </si>
  <si>
    <t>2020-10-08 오전 12:00:00</t>
  </si>
  <si>
    <t>2020-12-21 오전 12:00:00</t>
  </si>
  <si>
    <t>SN00000027</t>
  </si>
  <si>
    <t>1966-05-23 오전 12:00:00</t>
  </si>
  <si>
    <t>2020-06-03 오전 12:00:00</t>
  </si>
  <si>
    <t>2020-06-11 오전 12:00:00</t>
  </si>
  <si>
    <t>SN00000028</t>
  </si>
  <si>
    <t>1968-12-15 오전 12:00:00</t>
  </si>
  <si>
    <t>2020-07-08 오전 12:00:00</t>
  </si>
  <si>
    <t>2020-07-02 오전 12:00:00</t>
  </si>
  <si>
    <t>SN00000029</t>
  </si>
  <si>
    <t>1955-09-17 오전 12:00:00</t>
  </si>
  <si>
    <t>2019-12-04 오전 12:00:00</t>
  </si>
  <si>
    <t>SN00000030</t>
  </si>
  <si>
    <t>1959-04-17 오전 12:00:00</t>
  </si>
  <si>
    <t>2020-12-10 오전 12:00:00</t>
  </si>
  <si>
    <t>2020-12-13 오전 12:00:00</t>
  </si>
  <si>
    <t>2021-02-15 오전 12:00:00</t>
  </si>
  <si>
    <t>SN00000031</t>
  </si>
  <si>
    <t>1966-07-15 오전 12:00:00</t>
  </si>
  <si>
    <t>2020-05-17 오전 12:00:00</t>
  </si>
  <si>
    <t>2020-05-21 오전 12:00:00</t>
  </si>
  <si>
    <t>SN00000032</t>
  </si>
  <si>
    <t>1969-01-03 오전 12:00:00</t>
  </si>
  <si>
    <t>SN00000033</t>
  </si>
  <si>
    <t>1948-02-17 오전 12:00:00</t>
  </si>
  <si>
    <t>2020-06-28 오전 12:00:00</t>
  </si>
  <si>
    <t>SN00000034</t>
  </si>
  <si>
    <t>1953-01-28 오전 12:00:00</t>
  </si>
  <si>
    <t>2019-12-10 오전 12:00:00</t>
  </si>
  <si>
    <t>2019-12-14 오전 12:00:00</t>
  </si>
  <si>
    <t>SN00000035</t>
  </si>
  <si>
    <t>1950-02-01 오전 12:00:00</t>
  </si>
  <si>
    <t>2020-10-07 오전 12:00:00</t>
  </si>
  <si>
    <t>2020-10-15 오전 12:00:00</t>
  </si>
  <si>
    <t>SN00000036</t>
  </si>
  <si>
    <t>1942-10-17 오전 12:00:00</t>
  </si>
  <si>
    <t>2020-08-28 오전 12:00:00</t>
  </si>
  <si>
    <t>2020-08-21 오전 12:00:00</t>
  </si>
  <si>
    <t>SN00000037</t>
  </si>
  <si>
    <t>1956-12-14 오전 12:00:00</t>
  </si>
  <si>
    <t>2020-07-28 오전 12:00:00</t>
  </si>
  <si>
    <t>2020-06-17 오전 12:00:00</t>
  </si>
  <si>
    <t>SN00000038</t>
  </si>
  <si>
    <t>1979-11-27 오전 12:00:00</t>
  </si>
  <si>
    <t>2020-09-27 오전 12:00:00</t>
  </si>
  <si>
    <t>2020-10-05 오전 12:00:00</t>
  </si>
  <si>
    <t>2020-09-28 오전 12:00:00</t>
  </si>
  <si>
    <t>SN00000039</t>
  </si>
  <si>
    <t>1958-06-15 오전 12:00:00</t>
  </si>
  <si>
    <t>2020-06-21 오전 12:00:00</t>
  </si>
  <si>
    <t>SN00000040</t>
  </si>
  <si>
    <t>1956-06-13 오전 12:00:00</t>
  </si>
  <si>
    <t>2020-09-06 오전 12:00:00</t>
  </si>
  <si>
    <t>2020-09-10 오전 12:00:00</t>
  </si>
  <si>
    <t>2020-10-06 오전 12:00:00</t>
  </si>
  <si>
    <t>SN00000041</t>
  </si>
  <si>
    <t>1952-10-27 오전 12:00:00</t>
  </si>
  <si>
    <t>2020-12-01 오전 12:00:00</t>
  </si>
  <si>
    <t>2020-12-05 오전 12:00:00</t>
  </si>
  <si>
    <t>SN00000042</t>
  </si>
  <si>
    <t>1973-06-20 오전 12:00:00</t>
  </si>
  <si>
    <t>2020-11-15 오전 12:00:00</t>
  </si>
  <si>
    <t>2020-11-22 오전 12:00:00</t>
  </si>
  <si>
    <t>2020-11-16 오전 12:00:00</t>
  </si>
  <si>
    <t>SN00000043</t>
  </si>
  <si>
    <t>1957-05-23 오전 12:00:00</t>
  </si>
  <si>
    <t>2019-10-06 오전 12:00:00</t>
  </si>
  <si>
    <t>2019-10-10 오전 12:00:00</t>
  </si>
  <si>
    <t>SN00000044</t>
  </si>
  <si>
    <t>1960-07-01 오전 12:00:00</t>
  </si>
  <si>
    <t>2020-02-28 오전 12:00:00</t>
  </si>
  <si>
    <t>SN00000045</t>
  </si>
  <si>
    <t>1952-10-19 오전 12:00:00</t>
  </si>
  <si>
    <t>2020-10-12 오전 12:00:00</t>
  </si>
  <si>
    <t>2020-10-29 오전 12:00:00</t>
  </si>
  <si>
    <t>2020-10-22 오전 12:00:00</t>
  </si>
  <si>
    <t>SN00000046</t>
  </si>
  <si>
    <t>1973-09-30 오전 12:00:00</t>
  </si>
  <si>
    <t>2020-02-04 오전 12:00:00</t>
  </si>
  <si>
    <t>2020-02-12 오전 12:00:00</t>
  </si>
  <si>
    <t>교사</t>
  </si>
  <si>
    <t>2020-02-05 오전 12:00:00</t>
  </si>
  <si>
    <t>SN00000047</t>
  </si>
  <si>
    <t>1952-05-10 오전 12:00:00</t>
  </si>
  <si>
    <t>2020-07-03 오전 12:00:00</t>
  </si>
  <si>
    <t>2020-06-26 오전 12:00:00</t>
  </si>
  <si>
    <t>G1_성별_1</t>
    <phoneticPr fontId="18" type="noConversion"/>
  </si>
  <si>
    <t>연구번호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</si>
</sst>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4872;&#51088;&#44592;&#48376;&#51221;&#48372;_&#50948;&#50516;.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환자기본정보_위암"/>
    </sheetNames>
    <sheetDataSet>
      <sheetData sheetId="0">
        <row r="1">
          <cell r="A1" t="str">
            <v>시리얼넘버</v>
          </cell>
          <cell r="B1" t="str">
            <v>성별</v>
          </cell>
          <cell r="C1" t="str">
            <v>생년월일</v>
          </cell>
          <cell r="D1" t="str">
            <v>연구번호</v>
          </cell>
        </row>
        <row r="2">
          <cell r="A2" t="str">
            <v>SN00000001</v>
          </cell>
          <cell r="B2" t="str">
            <v>남성</v>
          </cell>
          <cell r="C2">
            <v>17724</v>
          </cell>
          <cell r="D2" t="str">
            <v>H1800019</v>
          </cell>
        </row>
        <row r="3">
          <cell r="A3" t="str">
            <v>SN00000002</v>
          </cell>
          <cell r="B3" t="str">
            <v>남성</v>
          </cell>
          <cell r="C3">
            <v>20086</v>
          </cell>
          <cell r="D3" t="str">
            <v>H1800018</v>
          </cell>
        </row>
        <row r="4">
          <cell r="A4" t="str">
            <v>SN00000003</v>
          </cell>
          <cell r="B4" t="str">
            <v>남성</v>
          </cell>
          <cell r="C4">
            <v>22978</v>
          </cell>
          <cell r="D4" t="str">
            <v>H1800034</v>
          </cell>
        </row>
        <row r="5">
          <cell r="A5" t="str">
            <v>SN00000004</v>
          </cell>
          <cell r="B5" t="str">
            <v>남성</v>
          </cell>
          <cell r="C5">
            <v>20980</v>
          </cell>
          <cell r="D5" t="str">
            <v>H1800003</v>
          </cell>
        </row>
        <row r="6">
          <cell r="A6" t="str">
            <v>SN00000005</v>
          </cell>
          <cell r="B6" t="str">
            <v>여성</v>
          </cell>
          <cell r="C6">
            <v>18078</v>
          </cell>
          <cell r="D6" t="str">
            <v>H1800004</v>
          </cell>
        </row>
        <row r="7">
          <cell r="A7" t="str">
            <v>SN00000006</v>
          </cell>
          <cell r="B7" t="str">
            <v>남성</v>
          </cell>
          <cell r="C7">
            <v>21443</v>
          </cell>
          <cell r="D7" t="str">
            <v>H1800016</v>
          </cell>
        </row>
        <row r="8">
          <cell r="A8" t="str">
            <v>SN00000007</v>
          </cell>
          <cell r="B8" t="str">
            <v>남성</v>
          </cell>
          <cell r="C8">
            <v>22217</v>
          </cell>
          <cell r="D8" t="str">
            <v>H1800043</v>
          </cell>
        </row>
        <row r="9">
          <cell r="A9" t="str">
            <v>SN00000008</v>
          </cell>
          <cell r="B9" t="str">
            <v>남성</v>
          </cell>
          <cell r="C9">
            <v>20808</v>
          </cell>
          <cell r="D9" t="str">
            <v>H1800028</v>
          </cell>
        </row>
        <row r="10">
          <cell r="A10" t="str">
            <v>SN00000009</v>
          </cell>
          <cell r="B10" t="str">
            <v>남성</v>
          </cell>
          <cell r="C10">
            <v>24712</v>
          </cell>
          <cell r="D10" t="str">
            <v>H1800014</v>
          </cell>
        </row>
        <row r="11">
          <cell r="A11" t="str">
            <v>SN00000010</v>
          </cell>
          <cell r="B11" t="str">
            <v>남성</v>
          </cell>
          <cell r="C11">
            <v>19884</v>
          </cell>
          <cell r="D11" t="str">
            <v>H1800021</v>
          </cell>
        </row>
        <row r="12">
          <cell r="A12" t="str">
            <v>SN00000011</v>
          </cell>
          <cell r="B12" t="str">
            <v>남성</v>
          </cell>
          <cell r="C12">
            <v>19610</v>
          </cell>
          <cell r="D12" t="str">
            <v>H1800030</v>
          </cell>
        </row>
        <row r="13">
          <cell r="A13" t="str">
            <v>SN00000012</v>
          </cell>
          <cell r="B13" t="str">
            <v>남성</v>
          </cell>
          <cell r="C13">
            <v>20658</v>
          </cell>
          <cell r="D13" t="str">
            <v>H1800046</v>
          </cell>
        </row>
        <row r="14">
          <cell r="A14" t="str">
            <v>SN00000013</v>
          </cell>
          <cell r="B14" t="str">
            <v>남성</v>
          </cell>
          <cell r="C14">
            <v>25541</v>
          </cell>
          <cell r="D14" t="str">
            <v>H1800042</v>
          </cell>
        </row>
        <row r="15">
          <cell r="A15" t="str">
            <v>SN00000014</v>
          </cell>
          <cell r="B15" t="str">
            <v>여성</v>
          </cell>
          <cell r="C15">
            <v>22346</v>
          </cell>
          <cell r="D15" t="str">
            <v>H1800010</v>
          </cell>
        </row>
        <row r="16">
          <cell r="A16" t="str">
            <v>SN00000015</v>
          </cell>
          <cell r="B16" t="str">
            <v>여성</v>
          </cell>
          <cell r="C16">
            <v>20799</v>
          </cell>
          <cell r="D16" t="str">
            <v>H1800047</v>
          </cell>
        </row>
        <row r="17">
          <cell r="A17" t="str">
            <v>SN00000016</v>
          </cell>
          <cell r="B17" t="str">
            <v>남성</v>
          </cell>
          <cell r="C17">
            <v>21239</v>
          </cell>
          <cell r="D17" t="str">
            <v>H1800009</v>
          </cell>
        </row>
        <row r="18">
          <cell r="A18" t="str">
            <v>SN00000017</v>
          </cell>
          <cell r="B18" t="str">
            <v>남성</v>
          </cell>
          <cell r="C18">
            <v>31947</v>
          </cell>
          <cell r="D18" t="str">
            <v>H1800025</v>
          </cell>
        </row>
        <row r="19">
          <cell r="A19" t="str">
            <v>SN00000018</v>
          </cell>
          <cell r="B19" t="str">
            <v>남성</v>
          </cell>
          <cell r="C19">
            <v>24167</v>
          </cell>
          <cell r="D19" t="str">
            <v>H1800012</v>
          </cell>
        </row>
        <row r="20">
          <cell r="A20" t="str">
            <v>SN00000019</v>
          </cell>
          <cell r="B20" t="str">
            <v>남성</v>
          </cell>
          <cell r="C20">
            <v>19962</v>
          </cell>
          <cell r="D20" t="str">
            <v>H1800022</v>
          </cell>
        </row>
        <row r="21">
          <cell r="A21" t="str">
            <v>SN00000020</v>
          </cell>
          <cell r="B21" t="str">
            <v>여성</v>
          </cell>
          <cell r="C21">
            <v>27174</v>
          </cell>
          <cell r="D21" t="str">
            <v>H1800035</v>
          </cell>
        </row>
        <row r="22">
          <cell r="A22" t="str">
            <v>SN00000021</v>
          </cell>
          <cell r="B22" t="str">
            <v>남성</v>
          </cell>
          <cell r="C22">
            <v>20729</v>
          </cell>
          <cell r="D22" t="str">
            <v>H1800007</v>
          </cell>
        </row>
        <row r="23">
          <cell r="A23" t="str">
            <v>SN00000022</v>
          </cell>
          <cell r="B23" t="str">
            <v>남성</v>
          </cell>
          <cell r="C23">
            <v>19162</v>
          </cell>
          <cell r="D23" t="str">
            <v>H1800011</v>
          </cell>
        </row>
        <row r="24">
          <cell r="A24" t="str">
            <v>SN00000023</v>
          </cell>
          <cell r="B24" t="str">
            <v>남성</v>
          </cell>
          <cell r="C24">
            <v>19952</v>
          </cell>
          <cell r="D24" t="str">
            <v>H1800031</v>
          </cell>
        </row>
        <row r="25">
          <cell r="A25" t="str">
            <v>SN00000024</v>
          </cell>
          <cell r="B25" t="str">
            <v>남성</v>
          </cell>
          <cell r="C25">
            <v>22399</v>
          </cell>
          <cell r="D25" t="str">
            <v>H1800017</v>
          </cell>
        </row>
        <row r="26">
          <cell r="A26" t="str">
            <v>SN00000025</v>
          </cell>
          <cell r="B26" t="str">
            <v>남성</v>
          </cell>
          <cell r="C26">
            <v>23615</v>
          </cell>
          <cell r="D26" t="str">
            <v>H1800032</v>
          </cell>
        </row>
        <row r="27">
          <cell r="A27" t="str">
            <v>SN00000026</v>
          </cell>
          <cell r="B27" t="str">
            <v>남성</v>
          </cell>
          <cell r="C27">
            <v>23357</v>
          </cell>
          <cell r="D27" t="str">
            <v>H1800040</v>
          </cell>
        </row>
        <row r="28">
          <cell r="A28" t="str">
            <v>SN00000027</v>
          </cell>
          <cell r="B28" t="str">
            <v>남성</v>
          </cell>
          <cell r="C28">
            <v>24250</v>
          </cell>
          <cell r="D28" t="str">
            <v>H1800020</v>
          </cell>
        </row>
        <row r="29">
          <cell r="A29" t="str">
            <v>SN00000028</v>
          </cell>
          <cell r="B29" t="str">
            <v>여성</v>
          </cell>
          <cell r="C29">
            <v>25187</v>
          </cell>
          <cell r="D29" t="str">
            <v>H1800026</v>
          </cell>
        </row>
        <row r="30">
          <cell r="A30" t="str">
            <v>SN00000029</v>
          </cell>
          <cell r="B30" t="str">
            <v>남성</v>
          </cell>
          <cell r="C30">
            <v>20349</v>
          </cell>
          <cell r="D30" t="str">
            <v>H1800005</v>
          </cell>
        </row>
        <row r="31">
          <cell r="A31" t="str">
            <v>SN00000030</v>
          </cell>
          <cell r="B31" t="str">
            <v>남성</v>
          </cell>
          <cell r="C31">
            <v>21657</v>
          </cell>
          <cell r="D31" t="str">
            <v>H1800036</v>
          </cell>
        </row>
        <row r="32">
          <cell r="A32" t="str">
            <v>SN00000031</v>
          </cell>
          <cell r="B32" t="str">
            <v>남성</v>
          </cell>
          <cell r="C32">
            <v>24303</v>
          </cell>
          <cell r="D32" t="str">
            <v>H1800013</v>
          </cell>
        </row>
        <row r="33">
          <cell r="A33" t="str">
            <v>SN00000032</v>
          </cell>
          <cell r="B33" t="str">
            <v>여성</v>
          </cell>
          <cell r="C33">
            <v>25206</v>
          </cell>
          <cell r="D33" t="str">
            <v>H1800029</v>
          </cell>
        </row>
        <row r="34">
          <cell r="A34" t="str">
            <v>SN00000033</v>
          </cell>
          <cell r="B34" t="str">
            <v>여성</v>
          </cell>
          <cell r="C34">
            <v>17580</v>
          </cell>
          <cell r="D34" t="str">
            <v>H1800027</v>
          </cell>
        </row>
        <row r="35">
          <cell r="A35" t="str">
            <v>SN00000034</v>
          </cell>
          <cell r="B35" t="str">
            <v>남성</v>
          </cell>
          <cell r="C35">
            <v>19387</v>
          </cell>
          <cell r="D35" t="str">
            <v>H1800002</v>
          </cell>
        </row>
        <row r="36">
          <cell r="A36" t="str">
            <v>SN00000035</v>
          </cell>
          <cell r="B36" t="str">
            <v>남성</v>
          </cell>
          <cell r="C36">
            <v>18295</v>
          </cell>
          <cell r="D36" t="str">
            <v>H1800039</v>
          </cell>
        </row>
        <row r="37">
          <cell r="A37" t="str">
            <v>SN00000036</v>
          </cell>
          <cell r="B37" t="str">
            <v>남성</v>
          </cell>
          <cell r="C37">
            <v>15631</v>
          </cell>
          <cell r="D37" t="str">
            <v>H1800033</v>
          </cell>
        </row>
        <row r="38">
          <cell r="A38" t="str">
            <v>SN00000037</v>
          </cell>
          <cell r="B38" t="str">
            <v>남성</v>
          </cell>
          <cell r="C38">
            <v>20803</v>
          </cell>
          <cell r="D38" t="str">
            <v>H1800015</v>
          </cell>
        </row>
        <row r="39">
          <cell r="A39" t="str">
            <v>SN00000038</v>
          </cell>
          <cell r="B39" t="str">
            <v>여성</v>
          </cell>
          <cell r="C39">
            <v>29186</v>
          </cell>
          <cell r="D39" t="str">
            <v>H1800038</v>
          </cell>
        </row>
        <row r="40">
          <cell r="A40" t="str">
            <v>SN00000039</v>
          </cell>
          <cell r="B40" t="str">
            <v>남성</v>
          </cell>
          <cell r="C40">
            <v>21351</v>
          </cell>
          <cell r="D40" t="str">
            <v>H1800024</v>
          </cell>
        </row>
        <row r="41">
          <cell r="A41" t="str">
            <v>SN00000040</v>
          </cell>
          <cell r="B41" t="str">
            <v>남성</v>
          </cell>
          <cell r="C41">
            <v>20619</v>
          </cell>
          <cell r="D41" t="str">
            <v>H1800037</v>
          </cell>
        </row>
        <row r="42">
          <cell r="A42" t="str">
            <v>SN00000041</v>
          </cell>
          <cell r="B42" t="str">
            <v>남성</v>
          </cell>
          <cell r="C42">
            <v>19294</v>
          </cell>
          <cell r="D42" t="str">
            <v>H1800045</v>
          </cell>
        </row>
        <row r="43">
          <cell r="A43" t="str">
            <v>SN00000042</v>
          </cell>
          <cell r="B43" t="str">
            <v>남성</v>
          </cell>
          <cell r="C43">
            <v>26835</v>
          </cell>
          <cell r="D43" t="str">
            <v>H1800044</v>
          </cell>
        </row>
        <row r="44">
          <cell r="A44" t="str">
            <v>SN00000043</v>
          </cell>
          <cell r="B44" t="str">
            <v>여성</v>
          </cell>
          <cell r="C44">
            <v>20963</v>
          </cell>
          <cell r="D44" t="str">
            <v>H1800001</v>
          </cell>
        </row>
        <row r="45">
          <cell r="A45" t="str">
            <v>SN00000044</v>
          </cell>
          <cell r="B45" t="str">
            <v>여성</v>
          </cell>
          <cell r="C45">
            <v>22098</v>
          </cell>
          <cell r="D45" t="str">
            <v>H1800008</v>
          </cell>
        </row>
        <row r="46">
          <cell r="A46" t="str">
            <v>SN00000045</v>
          </cell>
          <cell r="B46" t="str">
            <v>남성</v>
          </cell>
          <cell r="C46">
            <v>19286</v>
          </cell>
          <cell r="D46" t="str">
            <v>H1800041</v>
          </cell>
        </row>
        <row r="47">
          <cell r="A47" t="str">
            <v>SN00000046</v>
          </cell>
          <cell r="B47" t="str">
            <v>여성</v>
          </cell>
          <cell r="C47">
            <v>26937</v>
          </cell>
          <cell r="D47" t="str">
            <v>H1800006</v>
          </cell>
        </row>
        <row r="48">
          <cell r="A48" t="str">
            <v>SN00000047</v>
          </cell>
          <cell r="B48" t="str">
            <v>남성</v>
          </cell>
          <cell r="C48">
            <v>19124</v>
          </cell>
          <cell r="D48" t="str">
            <v>H1800023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abSelected="1" topLeftCell="V1" workbookViewId="0">
      <selection activeCell="AE5" sqref="AE5"/>
    </sheetView>
  </sheetViews>
  <sheetFormatPr defaultRowHeight="16.5" x14ac:dyDescent="0.3"/>
  <cols>
    <col min="1" max="1" width="12.125" bestFit="1" customWidth="1"/>
    <col min="2" max="2" width="12.125" customWidth="1"/>
  </cols>
  <sheetData>
    <row r="1" spans="1:47" x14ac:dyDescent="0.3">
      <c r="A1" t="s">
        <v>0</v>
      </c>
      <c r="B1" t="s">
        <v>292</v>
      </c>
      <c r="C1" t="s">
        <v>291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3">
      <c r="A2" t="s">
        <v>45</v>
      </c>
      <c r="B2" t="str">
        <f>VLOOKUP($A2,[1]환자기본정보_위암!$A:$D,4,FALSE)</f>
        <v>H1800019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>
        <v>4</v>
      </c>
      <c r="I2" t="s">
        <v>51</v>
      </c>
      <c r="J2">
        <v>7</v>
      </c>
      <c r="K2" t="s">
        <v>52</v>
      </c>
      <c r="M2" t="s">
        <v>53</v>
      </c>
      <c r="N2" t="s">
        <v>53</v>
      </c>
      <c r="O2">
        <v>166.4</v>
      </c>
      <c r="P2">
        <v>51.4</v>
      </c>
      <c r="Q2">
        <v>18.559999999999999</v>
      </c>
      <c r="R2" t="s">
        <v>54</v>
      </c>
      <c r="S2" t="s">
        <v>55</v>
      </c>
      <c r="T2" t="s">
        <v>56</v>
      </c>
      <c r="U2" t="s">
        <v>57</v>
      </c>
      <c r="V2">
        <v>1</v>
      </c>
      <c r="W2" t="s">
        <v>58</v>
      </c>
      <c r="AG2">
        <v>1</v>
      </c>
      <c r="AJ2" t="s">
        <v>59</v>
      </c>
      <c r="AK2" t="s">
        <v>53</v>
      </c>
      <c r="AL2">
        <v>0.5</v>
      </c>
      <c r="AM2">
        <v>42</v>
      </c>
      <c r="AN2" t="s">
        <v>53</v>
      </c>
      <c r="AO2">
        <v>1</v>
      </c>
      <c r="AP2">
        <v>8</v>
      </c>
      <c r="AQ2">
        <v>42</v>
      </c>
      <c r="AR2" t="s">
        <v>60</v>
      </c>
      <c r="AS2" t="s">
        <v>60</v>
      </c>
      <c r="AT2" t="s">
        <v>60</v>
      </c>
      <c r="AU2" t="s">
        <v>60</v>
      </c>
    </row>
    <row r="3" spans="1:47" x14ac:dyDescent="0.3">
      <c r="A3" t="s">
        <v>61</v>
      </c>
      <c r="B3" t="str">
        <f>VLOOKUP($A3,[1]환자기본정보_위암!$A:$D,4,FALSE)</f>
        <v>H1800018</v>
      </c>
      <c r="C3" t="s">
        <v>46</v>
      </c>
      <c r="D3" t="s">
        <v>62</v>
      </c>
      <c r="F3" t="s">
        <v>63</v>
      </c>
      <c r="G3" t="s">
        <v>64</v>
      </c>
      <c r="H3">
        <v>4</v>
      </c>
      <c r="I3" t="s">
        <v>51</v>
      </c>
      <c r="J3">
        <v>8</v>
      </c>
      <c r="K3" t="s">
        <v>65</v>
      </c>
      <c r="L3" t="s">
        <v>66</v>
      </c>
      <c r="M3" t="s">
        <v>53</v>
      </c>
      <c r="N3" t="s">
        <v>53</v>
      </c>
      <c r="O3">
        <v>168</v>
      </c>
      <c r="P3">
        <v>60.1</v>
      </c>
      <c r="Q3">
        <v>21.29</v>
      </c>
      <c r="R3" t="s">
        <v>54</v>
      </c>
      <c r="S3" t="s">
        <v>55</v>
      </c>
      <c r="T3" t="s">
        <v>56</v>
      </c>
      <c r="U3" t="s">
        <v>57</v>
      </c>
      <c r="V3">
        <v>1</v>
      </c>
      <c r="W3" t="s">
        <v>58</v>
      </c>
      <c r="AG3">
        <v>1</v>
      </c>
      <c r="AH3" t="s">
        <v>60</v>
      </c>
      <c r="AK3" t="s">
        <v>53</v>
      </c>
      <c r="AL3">
        <v>1</v>
      </c>
      <c r="AM3">
        <v>44</v>
      </c>
      <c r="AN3" t="s">
        <v>53</v>
      </c>
      <c r="AO3">
        <v>1</v>
      </c>
      <c r="AP3">
        <v>12</v>
      </c>
      <c r="AQ3">
        <v>41</v>
      </c>
      <c r="AR3" t="s">
        <v>60</v>
      </c>
      <c r="AS3" t="s">
        <v>60</v>
      </c>
      <c r="AT3" t="s">
        <v>60</v>
      </c>
      <c r="AU3" t="s">
        <v>60</v>
      </c>
    </row>
    <row r="4" spans="1:47" x14ac:dyDescent="0.3">
      <c r="A4" t="s">
        <v>67</v>
      </c>
      <c r="B4" t="str">
        <f>VLOOKUP($A4,[1]환자기본정보_위암!$A:$D,4,FALSE)</f>
        <v>H1800034</v>
      </c>
      <c r="C4" t="s">
        <v>46</v>
      </c>
      <c r="D4" t="s">
        <v>68</v>
      </c>
      <c r="E4" t="s">
        <v>69</v>
      </c>
      <c r="F4" t="s">
        <v>70</v>
      </c>
      <c r="G4" t="s">
        <v>71</v>
      </c>
      <c r="H4">
        <v>3</v>
      </c>
      <c r="I4" t="s">
        <v>72</v>
      </c>
      <c r="J4">
        <v>8</v>
      </c>
      <c r="K4" t="s">
        <v>65</v>
      </c>
      <c r="L4" t="s">
        <v>73</v>
      </c>
      <c r="M4" t="s">
        <v>53</v>
      </c>
      <c r="N4" t="s">
        <v>53</v>
      </c>
      <c r="O4">
        <v>168.1</v>
      </c>
      <c r="P4">
        <v>59.5</v>
      </c>
      <c r="Q4">
        <v>21.06</v>
      </c>
      <c r="R4" t="s">
        <v>54</v>
      </c>
      <c r="S4" t="s">
        <v>55</v>
      </c>
      <c r="T4" t="s">
        <v>56</v>
      </c>
      <c r="U4" t="s">
        <v>57</v>
      </c>
      <c r="V4">
        <v>1</v>
      </c>
      <c r="W4" t="s">
        <v>58</v>
      </c>
      <c r="AG4">
        <v>9</v>
      </c>
      <c r="AJ4" t="s">
        <v>74</v>
      </c>
      <c r="AK4" t="s">
        <v>53</v>
      </c>
      <c r="AL4">
        <v>0.4</v>
      </c>
      <c r="AM4">
        <v>29</v>
      </c>
      <c r="AN4" t="s">
        <v>53</v>
      </c>
      <c r="AO4">
        <v>1</v>
      </c>
      <c r="AP4">
        <v>2</v>
      </c>
      <c r="AQ4">
        <v>29</v>
      </c>
      <c r="AR4" t="s">
        <v>60</v>
      </c>
      <c r="AS4" t="s">
        <v>60</v>
      </c>
      <c r="AT4" t="s">
        <v>60</v>
      </c>
      <c r="AU4" t="s">
        <v>60</v>
      </c>
    </row>
    <row r="5" spans="1:47" x14ac:dyDescent="0.3">
      <c r="A5" t="s">
        <v>75</v>
      </c>
      <c r="B5" t="str">
        <f>VLOOKUP($A5,[1]환자기본정보_위암!$A:$D,4,FALSE)</f>
        <v>H1800003</v>
      </c>
      <c r="C5" t="s">
        <v>46</v>
      </c>
      <c r="D5" t="s">
        <v>76</v>
      </c>
      <c r="E5" t="s">
        <v>69</v>
      </c>
      <c r="F5" t="s">
        <v>77</v>
      </c>
      <c r="G5" t="s">
        <v>78</v>
      </c>
      <c r="H5">
        <v>4</v>
      </c>
      <c r="I5" t="s">
        <v>51</v>
      </c>
      <c r="J5">
        <v>8</v>
      </c>
      <c r="K5" t="s">
        <v>65</v>
      </c>
      <c r="L5" t="s">
        <v>79</v>
      </c>
      <c r="M5" t="s">
        <v>53</v>
      </c>
      <c r="N5" t="s">
        <v>53</v>
      </c>
      <c r="O5">
        <v>170.8</v>
      </c>
      <c r="P5">
        <v>69.5</v>
      </c>
      <c r="Q5">
        <v>23.82</v>
      </c>
      <c r="R5" t="s">
        <v>80</v>
      </c>
      <c r="S5" t="s">
        <v>81</v>
      </c>
      <c r="T5" t="s">
        <v>56</v>
      </c>
      <c r="U5" t="s">
        <v>57</v>
      </c>
      <c r="V5">
        <v>1</v>
      </c>
      <c r="W5" t="s">
        <v>58</v>
      </c>
      <c r="X5">
        <v>1</v>
      </c>
      <c r="Y5" t="s">
        <v>58</v>
      </c>
      <c r="AG5">
        <v>2</v>
      </c>
      <c r="AJ5" t="s">
        <v>82</v>
      </c>
      <c r="AK5" t="s">
        <v>60</v>
      </c>
      <c r="AL5" s="1">
        <v>44199</v>
      </c>
      <c r="AM5">
        <v>42</v>
      </c>
      <c r="AN5" t="s">
        <v>60</v>
      </c>
      <c r="AR5" t="s">
        <v>60</v>
      </c>
      <c r="AS5" t="s">
        <v>60</v>
      </c>
      <c r="AT5" t="s">
        <v>60</v>
      </c>
      <c r="AU5" t="s">
        <v>60</v>
      </c>
    </row>
    <row r="6" spans="1:47" x14ac:dyDescent="0.3">
      <c r="A6" t="s">
        <v>83</v>
      </c>
      <c r="B6" t="str">
        <f>VLOOKUP($A6,[1]환자기본정보_위암!$A:$D,4,FALSE)</f>
        <v>H1800004</v>
      </c>
      <c r="C6" t="s">
        <v>84</v>
      </c>
      <c r="D6" t="s">
        <v>85</v>
      </c>
      <c r="F6" t="s">
        <v>86</v>
      </c>
      <c r="G6" t="s">
        <v>87</v>
      </c>
      <c r="H6">
        <v>2</v>
      </c>
      <c r="I6" t="s">
        <v>88</v>
      </c>
      <c r="J6">
        <v>6</v>
      </c>
      <c r="K6" t="s">
        <v>89</v>
      </c>
      <c r="M6" t="s">
        <v>53</v>
      </c>
      <c r="N6" t="s">
        <v>53</v>
      </c>
      <c r="O6">
        <v>155.1</v>
      </c>
      <c r="P6">
        <v>66.2</v>
      </c>
      <c r="Q6">
        <v>27.52</v>
      </c>
      <c r="R6" t="s">
        <v>90</v>
      </c>
      <c r="S6" t="s">
        <v>91</v>
      </c>
      <c r="T6" t="s">
        <v>92</v>
      </c>
      <c r="U6" t="s">
        <v>93</v>
      </c>
      <c r="V6">
        <v>1</v>
      </c>
      <c r="W6" t="s">
        <v>58</v>
      </c>
      <c r="AG6">
        <v>2</v>
      </c>
      <c r="AH6" t="s">
        <v>60</v>
      </c>
      <c r="AK6" t="s">
        <v>60</v>
      </c>
      <c r="AN6" t="s">
        <v>53</v>
      </c>
      <c r="AO6">
        <v>1</v>
      </c>
      <c r="AP6">
        <v>2</v>
      </c>
      <c r="AQ6">
        <v>21</v>
      </c>
      <c r="AR6" t="s">
        <v>53</v>
      </c>
      <c r="AS6" t="s">
        <v>53</v>
      </c>
      <c r="AT6" t="s">
        <v>60</v>
      </c>
      <c r="AU6" t="s">
        <v>60</v>
      </c>
    </row>
    <row r="7" spans="1:47" x14ac:dyDescent="0.3">
      <c r="A7" t="s">
        <v>94</v>
      </c>
      <c r="B7" t="str">
        <f>VLOOKUP($A7,[1]환자기본정보_위암!$A:$D,4,FALSE)</f>
        <v>H1800016</v>
      </c>
      <c r="C7" t="s">
        <v>46</v>
      </c>
      <c r="D7" t="s">
        <v>95</v>
      </c>
      <c r="E7" t="s">
        <v>48</v>
      </c>
      <c r="F7" t="s">
        <v>96</v>
      </c>
      <c r="G7" t="s">
        <v>97</v>
      </c>
      <c r="H7">
        <v>4</v>
      </c>
      <c r="I7" t="s">
        <v>51</v>
      </c>
      <c r="J7">
        <v>6</v>
      </c>
      <c r="K7" t="s">
        <v>89</v>
      </c>
      <c r="M7" t="s">
        <v>53</v>
      </c>
      <c r="N7" t="s">
        <v>53</v>
      </c>
      <c r="O7">
        <v>169.5</v>
      </c>
      <c r="P7">
        <v>66.3</v>
      </c>
      <c r="Q7">
        <v>23.08</v>
      </c>
      <c r="R7" t="s">
        <v>90</v>
      </c>
      <c r="S7" t="s">
        <v>91</v>
      </c>
      <c r="T7" t="s">
        <v>92</v>
      </c>
      <c r="U7" t="s">
        <v>93</v>
      </c>
      <c r="V7">
        <v>1</v>
      </c>
      <c r="W7" t="s">
        <v>58</v>
      </c>
      <c r="AG7">
        <v>2</v>
      </c>
      <c r="AJ7" t="s">
        <v>98</v>
      </c>
      <c r="AK7" t="s">
        <v>60</v>
      </c>
      <c r="AL7">
        <v>1</v>
      </c>
      <c r="AM7">
        <v>43</v>
      </c>
      <c r="AN7" t="s">
        <v>53</v>
      </c>
      <c r="AO7">
        <v>1</v>
      </c>
      <c r="AP7">
        <v>15</v>
      </c>
      <c r="AQ7">
        <v>43</v>
      </c>
      <c r="AR7" t="s">
        <v>53</v>
      </c>
      <c r="AS7" t="s">
        <v>60</v>
      </c>
      <c r="AT7" t="s">
        <v>60</v>
      </c>
      <c r="AU7" t="s">
        <v>60</v>
      </c>
    </row>
    <row r="8" spans="1:47" x14ac:dyDescent="0.3">
      <c r="A8" t="s">
        <v>99</v>
      </c>
      <c r="B8" t="str">
        <f>VLOOKUP($A8,[1]환자기본정보_위암!$A:$D,4,FALSE)</f>
        <v>H1800043</v>
      </c>
      <c r="C8" t="s">
        <v>46</v>
      </c>
      <c r="D8" t="s">
        <v>100</v>
      </c>
      <c r="E8" t="s">
        <v>101</v>
      </c>
      <c r="F8" t="s">
        <v>102</v>
      </c>
      <c r="G8" t="s">
        <v>103</v>
      </c>
      <c r="H8">
        <v>4</v>
      </c>
      <c r="I8" t="s">
        <v>51</v>
      </c>
      <c r="J8">
        <v>8</v>
      </c>
      <c r="K8" t="s">
        <v>65</v>
      </c>
      <c r="L8" t="s">
        <v>104</v>
      </c>
      <c r="M8" t="s">
        <v>53</v>
      </c>
      <c r="N8" t="s">
        <v>53</v>
      </c>
      <c r="O8">
        <v>182.8</v>
      </c>
      <c r="P8">
        <v>81.099999999999994</v>
      </c>
      <c r="Q8">
        <v>24.27</v>
      </c>
      <c r="R8" t="s">
        <v>54</v>
      </c>
      <c r="S8" t="s">
        <v>55</v>
      </c>
      <c r="T8" t="s">
        <v>56</v>
      </c>
      <c r="U8" t="s">
        <v>57</v>
      </c>
      <c r="V8">
        <v>1</v>
      </c>
      <c r="W8" t="s">
        <v>58</v>
      </c>
      <c r="X8">
        <v>1</v>
      </c>
      <c r="Y8" t="s">
        <v>58</v>
      </c>
      <c r="AG8">
        <v>2</v>
      </c>
      <c r="AJ8" t="s">
        <v>105</v>
      </c>
      <c r="AK8" t="s">
        <v>60</v>
      </c>
      <c r="AL8">
        <v>1</v>
      </c>
      <c r="AM8">
        <v>36</v>
      </c>
      <c r="AN8" t="s">
        <v>53</v>
      </c>
      <c r="AO8">
        <v>1</v>
      </c>
      <c r="AP8">
        <v>25</v>
      </c>
      <c r="AQ8">
        <v>41</v>
      </c>
      <c r="AR8" t="s">
        <v>60</v>
      </c>
      <c r="AS8" t="s">
        <v>60</v>
      </c>
      <c r="AT8" t="s">
        <v>60</v>
      </c>
      <c r="AU8" t="s">
        <v>60</v>
      </c>
    </row>
    <row r="9" spans="1:47" x14ac:dyDescent="0.3">
      <c r="A9" t="s">
        <v>106</v>
      </c>
      <c r="B9" t="str">
        <f>VLOOKUP($A9,[1]환자기본정보_위암!$A:$D,4,FALSE)</f>
        <v>H1800028</v>
      </c>
      <c r="C9" t="s">
        <v>46</v>
      </c>
      <c r="D9" t="s">
        <v>107</v>
      </c>
      <c r="E9" t="s">
        <v>101</v>
      </c>
      <c r="F9" t="s">
        <v>108</v>
      </c>
      <c r="G9" t="s">
        <v>109</v>
      </c>
      <c r="H9">
        <v>3</v>
      </c>
      <c r="I9" t="s">
        <v>72</v>
      </c>
      <c r="J9">
        <v>8</v>
      </c>
      <c r="K9" t="s">
        <v>65</v>
      </c>
      <c r="L9" t="s">
        <v>110</v>
      </c>
      <c r="M9" t="s">
        <v>53</v>
      </c>
      <c r="N9" t="s">
        <v>53</v>
      </c>
      <c r="O9">
        <v>166.5</v>
      </c>
      <c r="P9">
        <v>52.8</v>
      </c>
      <c r="Q9">
        <v>19.05</v>
      </c>
      <c r="R9" t="s">
        <v>54</v>
      </c>
      <c r="S9" t="s">
        <v>55</v>
      </c>
      <c r="T9" t="s">
        <v>56</v>
      </c>
      <c r="U9" t="s">
        <v>57</v>
      </c>
      <c r="V9">
        <v>1</v>
      </c>
      <c r="W9" t="s">
        <v>58</v>
      </c>
      <c r="AG9">
        <v>3</v>
      </c>
      <c r="AH9" t="s">
        <v>60</v>
      </c>
      <c r="AJ9" t="s">
        <v>111</v>
      </c>
      <c r="AK9" t="s">
        <v>60</v>
      </c>
      <c r="AL9">
        <v>0.5</v>
      </c>
      <c r="AM9">
        <v>24</v>
      </c>
      <c r="AN9" t="s">
        <v>60</v>
      </c>
      <c r="AR9" t="s">
        <v>60</v>
      </c>
      <c r="AS9" t="s">
        <v>60</v>
      </c>
      <c r="AT9" t="s">
        <v>60</v>
      </c>
      <c r="AU9" t="s">
        <v>60</v>
      </c>
    </row>
    <row r="10" spans="1:47" x14ac:dyDescent="0.3">
      <c r="A10" t="s">
        <v>112</v>
      </c>
      <c r="B10" t="str">
        <f>VLOOKUP($A10,[1]환자기본정보_위암!$A:$D,4,FALSE)</f>
        <v>H1800014</v>
      </c>
      <c r="C10" t="s">
        <v>46</v>
      </c>
      <c r="D10" t="s">
        <v>113</v>
      </c>
      <c r="E10" t="s">
        <v>48</v>
      </c>
      <c r="F10" t="s">
        <v>114</v>
      </c>
      <c r="G10" t="s">
        <v>115</v>
      </c>
      <c r="H10">
        <v>3</v>
      </c>
      <c r="I10" t="s">
        <v>72</v>
      </c>
      <c r="J10">
        <v>8</v>
      </c>
      <c r="K10" t="s">
        <v>65</v>
      </c>
      <c r="L10" t="s">
        <v>116</v>
      </c>
      <c r="M10" t="s">
        <v>53</v>
      </c>
      <c r="N10" t="s">
        <v>60</v>
      </c>
      <c r="O10">
        <v>172.2</v>
      </c>
      <c r="P10">
        <v>73.8</v>
      </c>
      <c r="Q10">
        <v>24.89</v>
      </c>
      <c r="R10" t="s">
        <v>54</v>
      </c>
      <c r="S10" t="s">
        <v>55</v>
      </c>
      <c r="T10" t="s">
        <v>56</v>
      </c>
      <c r="U10" t="s">
        <v>57</v>
      </c>
      <c r="V10">
        <v>1</v>
      </c>
      <c r="W10" t="s">
        <v>58</v>
      </c>
      <c r="AG10">
        <v>3</v>
      </c>
      <c r="AJ10" t="s">
        <v>117</v>
      </c>
      <c r="AK10" t="s">
        <v>60</v>
      </c>
      <c r="AL10">
        <v>1.5</v>
      </c>
      <c r="AM10">
        <v>33</v>
      </c>
      <c r="AN10" t="s">
        <v>53</v>
      </c>
      <c r="AO10">
        <v>1</v>
      </c>
      <c r="AP10">
        <v>16</v>
      </c>
      <c r="AQ10">
        <v>35</v>
      </c>
      <c r="AR10" t="s">
        <v>53</v>
      </c>
      <c r="AS10" t="s">
        <v>60</v>
      </c>
      <c r="AT10" t="s">
        <v>53</v>
      </c>
      <c r="AU10" t="s">
        <v>60</v>
      </c>
    </row>
    <row r="11" spans="1:47" x14ac:dyDescent="0.3">
      <c r="A11" t="s">
        <v>118</v>
      </c>
      <c r="B11" t="str">
        <f>VLOOKUP($A11,[1]환자기본정보_위암!$A:$D,4,FALSE)</f>
        <v>H1800021</v>
      </c>
      <c r="C11" t="s">
        <v>46</v>
      </c>
      <c r="D11" t="s">
        <v>119</v>
      </c>
      <c r="R11" t="s">
        <v>120</v>
      </c>
      <c r="S11" t="s">
        <v>121</v>
      </c>
      <c r="T11" t="s">
        <v>122</v>
      </c>
      <c r="U11" t="s">
        <v>123</v>
      </c>
      <c r="AG11">
        <v>3</v>
      </c>
      <c r="AH11" t="s">
        <v>60</v>
      </c>
    </row>
    <row r="12" spans="1:47" x14ac:dyDescent="0.3">
      <c r="A12" t="s">
        <v>124</v>
      </c>
      <c r="B12" t="str">
        <f>VLOOKUP($A12,[1]환자기본정보_위암!$A:$D,4,FALSE)</f>
        <v>H1800030</v>
      </c>
      <c r="C12" t="s">
        <v>46</v>
      </c>
      <c r="D12" t="s">
        <v>125</v>
      </c>
      <c r="E12" t="s">
        <v>101</v>
      </c>
      <c r="F12" t="s">
        <v>126</v>
      </c>
      <c r="G12" t="s">
        <v>127</v>
      </c>
      <c r="H12">
        <v>4</v>
      </c>
      <c r="I12" t="s">
        <v>51</v>
      </c>
      <c r="J12">
        <v>1</v>
      </c>
      <c r="K12" t="s">
        <v>128</v>
      </c>
      <c r="M12" t="s">
        <v>53</v>
      </c>
      <c r="N12" t="s">
        <v>60</v>
      </c>
      <c r="O12">
        <v>178</v>
      </c>
      <c r="P12">
        <v>80</v>
      </c>
      <c r="Q12">
        <v>25.25</v>
      </c>
      <c r="R12" t="s">
        <v>90</v>
      </c>
      <c r="S12" t="s">
        <v>91</v>
      </c>
      <c r="T12" t="s">
        <v>92</v>
      </c>
      <c r="U12" t="s">
        <v>93</v>
      </c>
      <c r="V12">
        <v>1</v>
      </c>
      <c r="W12" t="s">
        <v>58</v>
      </c>
      <c r="AG12">
        <v>1</v>
      </c>
      <c r="AH12" t="s">
        <v>60</v>
      </c>
      <c r="AJ12" t="s">
        <v>129</v>
      </c>
      <c r="AK12" t="s">
        <v>60</v>
      </c>
      <c r="AN12" t="s">
        <v>60</v>
      </c>
      <c r="AR12" t="s">
        <v>60</v>
      </c>
      <c r="AS12" t="s">
        <v>60</v>
      </c>
      <c r="AT12" t="s">
        <v>60</v>
      </c>
      <c r="AU12" t="s">
        <v>60</v>
      </c>
    </row>
    <row r="13" spans="1:47" x14ac:dyDescent="0.3">
      <c r="A13" t="s">
        <v>130</v>
      </c>
      <c r="B13" t="str">
        <f>VLOOKUP($A13,[1]환자기본정보_위암!$A:$D,4,FALSE)</f>
        <v>H1800046</v>
      </c>
      <c r="C13" t="s">
        <v>46</v>
      </c>
      <c r="D13" t="s">
        <v>131</v>
      </c>
      <c r="E13" t="s">
        <v>48</v>
      </c>
      <c r="F13" t="s">
        <v>132</v>
      </c>
      <c r="G13" t="s">
        <v>133</v>
      </c>
      <c r="H13">
        <v>4</v>
      </c>
      <c r="I13" t="s">
        <v>51</v>
      </c>
      <c r="J13">
        <v>8</v>
      </c>
      <c r="K13" t="s">
        <v>65</v>
      </c>
      <c r="L13" t="s">
        <v>134</v>
      </c>
      <c r="M13" t="s">
        <v>53</v>
      </c>
      <c r="N13" t="s">
        <v>53</v>
      </c>
      <c r="O13">
        <v>164.8</v>
      </c>
      <c r="P13">
        <v>68</v>
      </c>
      <c r="Q13">
        <v>25.04</v>
      </c>
      <c r="R13" t="s">
        <v>90</v>
      </c>
      <c r="S13" t="s">
        <v>91</v>
      </c>
      <c r="T13" t="s">
        <v>92</v>
      </c>
      <c r="U13" t="s">
        <v>93</v>
      </c>
      <c r="V13">
        <v>1</v>
      </c>
      <c r="W13" t="s">
        <v>58</v>
      </c>
      <c r="AG13">
        <v>1</v>
      </c>
      <c r="AH13" t="s">
        <v>60</v>
      </c>
      <c r="AJ13" t="s">
        <v>135</v>
      </c>
      <c r="AK13" t="s">
        <v>60</v>
      </c>
      <c r="AL13">
        <v>1</v>
      </c>
      <c r="AM13">
        <v>45</v>
      </c>
      <c r="AN13" t="s">
        <v>53</v>
      </c>
      <c r="AO13">
        <v>1</v>
      </c>
      <c r="AP13">
        <v>3</v>
      </c>
      <c r="AQ13">
        <v>45</v>
      </c>
      <c r="AR13" t="s">
        <v>60</v>
      </c>
      <c r="AS13" t="s">
        <v>60</v>
      </c>
      <c r="AT13" t="s">
        <v>53</v>
      </c>
      <c r="AU13" t="s">
        <v>60</v>
      </c>
    </row>
    <row r="14" spans="1:47" x14ac:dyDescent="0.3">
      <c r="A14" t="s">
        <v>136</v>
      </c>
      <c r="B14" t="str">
        <f>VLOOKUP($A14,[1]환자기본정보_위암!$A:$D,4,FALSE)</f>
        <v>H1800042</v>
      </c>
      <c r="C14" t="s">
        <v>46</v>
      </c>
      <c r="D14" t="s">
        <v>137</v>
      </c>
      <c r="F14" t="s">
        <v>138</v>
      </c>
      <c r="G14" t="s">
        <v>139</v>
      </c>
      <c r="H14">
        <v>4</v>
      </c>
      <c r="I14" t="s">
        <v>51</v>
      </c>
      <c r="J14">
        <v>5</v>
      </c>
      <c r="K14" t="s">
        <v>140</v>
      </c>
      <c r="M14" t="s">
        <v>53</v>
      </c>
      <c r="N14" t="s">
        <v>60</v>
      </c>
      <c r="O14">
        <v>179.9</v>
      </c>
      <c r="P14">
        <v>116.5</v>
      </c>
      <c r="Q14">
        <v>36</v>
      </c>
      <c r="R14" t="s">
        <v>90</v>
      </c>
      <c r="S14" t="s">
        <v>91</v>
      </c>
      <c r="T14" t="s">
        <v>92</v>
      </c>
      <c r="U14" t="s">
        <v>93</v>
      </c>
      <c r="V14">
        <v>1</v>
      </c>
      <c r="W14" t="s">
        <v>58</v>
      </c>
      <c r="AG14">
        <v>1</v>
      </c>
      <c r="AH14" t="s">
        <v>60</v>
      </c>
      <c r="AK14" t="s">
        <v>60</v>
      </c>
      <c r="AL14">
        <v>5</v>
      </c>
      <c r="AM14">
        <v>28</v>
      </c>
      <c r="AN14" t="s">
        <v>53</v>
      </c>
      <c r="AO14">
        <v>2</v>
      </c>
      <c r="AP14">
        <v>20</v>
      </c>
      <c r="AQ14">
        <v>28</v>
      </c>
      <c r="AR14" t="s">
        <v>60</v>
      </c>
      <c r="AS14" t="s">
        <v>53</v>
      </c>
      <c r="AT14" t="s">
        <v>60</v>
      </c>
      <c r="AU14" t="s">
        <v>60</v>
      </c>
    </row>
    <row r="15" spans="1:47" x14ac:dyDescent="0.3">
      <c r="A15" t="s">
        <v>141</v>
      </c>
      <c r="B15" t="str">
        <f>VLOOKUP($A15,[1]환자기본정보_위암!$A:$D,4,FALSE)</f>
        <v>H1800010</v>
      </c>
      <c r="C15" t="s">
        <v>84</v>
      </c>
      <c r="D15" t="s">
        <v>142</v>
      </c>
      <c r="E15" t="s">
        <v>48</v>
      </c>
      <c r="F15" t="s">
        <v>143</v>
      </c>
      <c r="G15" t="s">
        <v>144</v>
      </c>
      <c r="H15">
        <v>4</v>
      </c>
      <c r="I15" t="s">
        <v>51</v>
      </c>
      <c r="J15">
        <v>6</v>
      </c>
      <c r="K15" t="s">
        <v>89</v>
      </c>
      <c r="M15" t="s">
        <v>53</v>
      </c>
      <c r="N15" t="s">
        <v>60</v>
      </c>
      <c r="O15">
        <v>154.9</v>
      </c>
      <c r="P15">
        <v>61.3</v>
      </c>
      <c r="Q15">
        <v>25.55</v>
      </c>
      <c r="R15" t="s">
        <v>80</v>
      </c>
      <c r="S15" t="s">
        <v>81</v>
      </c>
      <c r="T15" t="s">
        <v>56</v>
      </c>
      <c r="U15" t="s">
        <v>57</v>
      </c>
      <c r="X15">
        <v>1</v>
      </c>
      <c r="Y15" t="s">
        <v>58</v>
      </c>
      <c r="AG15">
        <v>9</v>
      </c>
      <c r="AJ15" t="s">
        <v>145</v>
      </c>
      <c r="AK15" t="s">
        <v>60</v>
      </c>
      <c r="AN15" t="s">
        <v>60</v>
      </c>
      <c r="AR15" t="s">
        <v>60</v>
      </c>
      <c r="AS15" t="s">
        <v>53</v>
      </c>
      <c r="AT15" t="s">
        <v>60</v>
      </c>
      <c r="AU15" t="s">
        <v>60</v>
      </c>
    </row>
    <row r="16" spans="1:47" x14ac:dyDescent="0.3">
      <c r="A16" t="s">
        <v>146</v>
      </c>
      <c r="B16" t="str">
        <f>VLOOKUP($A16,[1]환자기본정보_위암!$A:$D,4,FALSE)</f>
        <v>H1800047</v>
      </c>
      <c r="C16" t="s">
        <v>84</v>
      </c>
      <c r="D16" t="s">
        <v>147</v>
      </c>
      <c r="E16" t="s">
        <v>101</v>
      </c>
      <c r="F16" t="s">
        <v>148</v>
      </c>
      <c r="G16" t="s">
        <v>133</v>
      </c>
      <c r="H16">
        <v>4</v>
      </c>
      <c r="I16" t="s">
        <v>51</v>
      </c>
      <c r="J16">
        <v>3</v>
      </c>
      <c r="K16" t="s">
        <v>149</v>
      </c>
      <c r="M16" t="s">
        <v>53</v>
      </c>
      <c r="N16" t="s">
        <v>53</v>
      </c>
      <c r="O16">
        <v>161.9</v>
      </c>
      <c r="P16">
        <v>64.099999999999994</v>
      </c>
      <c r="Q16">
        <v>24.45</v>
      </c>
      <c r="R16" t="s">
        <v>90</v>
      </c>
      <c r="S16" t="s">
        <v>91</v>
      </c>
      <c r="T16" t="s">
        <v>92</v>
      </c>
      <c r="U16" t="s">
        <v>93</v>
      </c>
      <c r="V16">
        <v>1</v>
      </c>
      <c r="W16" t="s">
        <v>58</v>
      </c>
      <c r="AG16">
        <v>9</v>
      </c>
      <c r="AJ16" t="s">
        <v>150</v>
      </c>
      <c r="AK16" t="s">
        <v>60</v>
      </c>
      <c r="AN16" t="s">
        <v>60</v>
      </c>
      <c r="AR16" t="s">
        <v>60</v>
      </c>
      <c r="AS16" t="s">
        <v>53</v>
      </c>
      <c r="AT16" t="s">
        <v>53</v>
      </c>
      <c r="AU16" t="s">
        <v>60</v>
      </c>
    </row>
    <row r="17" spans="1:47" x14ac:dyDescent="0.3">
      <c r="A17" t="s">
        <v>151</v>
      </c>
      <c r="B17" t="str">
        <f>VLOOKUP($A17,[1]환자기본정보_위암!$A:$D,4,FALSE)</f>
        <v>H1800009</v>
      </c>
      <c r="C17" t="s">
        <v>46</v>
      </c>
      <c r="D17" t="s">
        <v>152</v>
      </c>
      <c r="F17" t="s">
        <v>153</v>
      </c>
      <c r="G17" t="s">
        <v>154</v>
      </c>
      <c r="H17">
        <v>5</v>
      </c>
      <c r="I17" t="s">
        <v>155</v>
      </c>
      <c r="J17">
        <v>7</v>
      </c>
      <c r="K17" t="s">
        <v>52</v>
      </c>
      <c r="M17" t="s">
        <v>53</v>
      </c>
      <c r="N17" t="s">
        <v>53</v>
      </c>
      <c r="O17">
        <v>167.7</v>
      </c>
      <c r="P17">
        <v>60.9</v>
      </c>
      <c r="Q17">
        <v>21.65</v>
      </c>
      <c r="R17" t="s">
        <v>54</v>
      </c>
      <c r="S17" t="s">
        <v>55</v>
      </c>
      <c r="T17" t="s">
        <v>56</v>
      </c>
      <c r="U17" t="s">
        <v>57</v>
      </c>
      <c r="V17">
        <v>1</v>
      </c>
      <c r="W17" t="s">
        <v>58</v>
      </c>
      <c r="AG17">
        <v>1</v>
      </c>
      <c r="AK17" t="s">
        <v>60</v>
      </c>
      <c r="AL17">
        <v>0.5</v>
      </c>
      <c r="AM17">
        <v>43</v>
      </c>
      <c r="AN17" t="s">
        <v>53</v>
      </c>
      <c r="AO17">
        <v>1</v>
      </c>
      <c r="AP17">
        <v>3</v>
      </c>
      <c r="AQ17">
        <v>43</v>
      </c>
      <c r="AR17" t="s">
        <v>53</v>
      </c>
      <c r="AS17" t="s">
        <v>53</v>
      </c>
      <c r="AT17" t="s">
        <v>60</v>
      </c>
      <c r="AU17" t="s">
        <v>60</v>
      </c>
    </row>
    <row r="18" spans="1:47" x14ac:dyDescent="0.3">
      <c r="A18" t="s">
        <v>156</v>
      </c>
      <c r="B18" t="str">
        <f>VLOOKUP($A18,[1]환자기본정보_위암!$A:$D,4,FALSE)</f>
        <v>H1800025</v>
      </c>
      <c r="C18" t="s">
        <v>46</v>
      </c>
      <c r="D18" t="s">
        <v>157</v>
      </c>
      <c r="E18" t="s">
        <v>69</v>
      </c>
      <c r="F18" t="s">
        <v>158</v>
      </c>
      <c r="G18" t="s">
        <v>159</v>
      </c>
      <c r="H18">
        <v>4</v>
      </c>
      <c r="I18" t="s">
        <v>51</v>
      </c>
      <c r="J18">
        <v>8</v>
      </c>
      <c r="K18" t="s">
        <v>65</v>
      </c>
      <c r="L18" t="s">
        <v>160</v>
      </c>
      <c r="M18" t="s">
        <v>53</v>
      </c>
      <c r="N18" t="s">
        <v>53</v>
      </c>
      <c r="O18">
        <v>175.4</v>
      </c>
      <c r="P18">
        <v>70.3</v>
      </c>
      <c r="Q18">
        <v>22.85</v>
      </c>
      <c r="R18" t="s">
        <v>161</v>
      </c>
      <c r="S18" t="s">
        <v>162</v>
      </c>
      <c r="T18" t="s">
        <v>92</v>
      </c>
      <c r="U18" t="s">
        <v>93</v>
      </c>
      <c r="V18">
        <v>1</v>
      </c>
      <c r="W18" t="s">
        <v>58</v>
      </c>
      <c r="X18">
        <v>1</v>
      </c>
      <c r="Y18" t="s">
        <v>58</v>
      </c>
      <c r="AG18">
        <v>3</v>
      </c>
      <c r="AJ18" t="s">
        <v>163</v>
      </c>
      <c r="AK18" t="s">
        <v>60</v>
      </c>
      <c r="AL18">
        <v>1</v>
      </c>
      <c r="AM18">
        <v>14</v>
      </c>
      <c r="AN18" t="s">
        <v>53</v>
      </c>
      <c r="AO18" t="s">
        <v>164</v>
      </c>
      <c r="AP18">
        <v>4</v>
      </c>
      <c r="AQ18">
        <v>14</v>
      </c>
      <c r="AR18" t="s">
        <v>60</v>
      </c>
      <c r="AS18" t="s">
        <v>60</v>
      </c>
      <c r="AT18" t="s">
        <v>60</v>
      </c>
      <c r="AU18" t="s">
        <v>60</v>
      </c>
    </row>
    <row r="19" spans="1:47" x14ac:dyDescent="0.3">
      <c r="A19" t="s">
        <v>165</v>
      </c>
      <c r="B19" t="str">
        <f>VLOOKUP($A19,[1]환자기본정보_위암!$A:$D,4,FALSE)</f>
        <v>H1800012</v>
      </c>
      <c r="C19" t="s">
        <v>46</v>
      </c>
      <c r="D19" t="s">
        <v>166</v>
      </c>
      <c r="E19" t="s">
        <v>69</v>
      </c>
      <c r="F19" t="s">
        <v>167</v>
      </c>
      <c r="G19" t="s">
        <v>168</v>
      </c>
      <c r="H19">
        <v>5</v>
      </c>
      <c r="I19" t="s">
        <v>155</v>
      </c>
      <c r="J19">
        <v>6</v>
      </c>
      <c r="K19" t="s">
        <v>89</v>
      </c>
      <c r="M19" t="s">
        <v>53</v>
      </c>
      <c r="N19" t="s">
        <v>60</v>
      </c>
      <c r="O19">
        <v>169.5</v>
      </c>
      <c r="P19">
        <v>72</v>
      </c>
      <c r="Q19">
        <v>25.06</v>
      </c>
      <c r="R19" t="s">
        <v>80</v>
      </c>
      <c r="S19" t="s">
        <v>81</v>
      </c>
      <c r="T19" t="s">
        <v>56</v>
      </c>
      <c r="U19" t="s">
        <v>57</v>
      </c>
      <c r="X19">
        <v>1</v>
      </c>
      <c r="Y19" t="s">
        <v>58</v>
      </c>
      <c r="AG19">
        <v>3</v>
      </c>
      <c r="AH19" t="s">
        <v>53</v>
      </c>
      <c r="AJ19" t="s">
        <v>169</v>
      </c>
      <c r="AK19" t="s">
        <v>60</v>
      </c>
      <c r="AL19">
        <v>1</v>
      </c>
      <c r="AM19">
        <v>33</v>
      </c>
      <c r="AN19" t="s">
        <v>53</v>
      </c>
      <c r="AO19">
        <v>0.5</v>
      </c>
      <c r="AP19">
        <v>1</v>
      </c>
      <c r="AQ19">
        <v>33</v>
      </c>
      <c r="AR19" t="s">
        <v>53</v>
      </c>
      <c r="AS19" t="s">
        <v>60</v>
      </c>
      <c r="AT19" t="s">
        <v>53</v>
      </c>
      <c r="AU19" t="s">
        <v>60</v>
      </c>
    </row>
    <row r="20" spans="1:47" x14ac:dyDescent="0.3">
      <c r="A20" t="s">
        <v>170</v>
      </c>
      <c r="B20" t="str">
        <f>VLOOKUP($A20,[1]환자기본정보_위암!$A:$D,4,FALSE)</f>
        <v>H1800022</v>
      </c>
      <c r="C20" t="s">
        <v>46</v>
      </c>
      <c r="D20" t="s">
        <v>171</v>
      </c>
      <c r="R20" t="s">
        <v>161</v>
      </c>
      <c r="S20" t="s">
        <v>162</v>
      </c>
      <c r="T20" t="s">
        <v>92</v>
      </c>
      <c r="U20" t="s">
        <v>93</v>
      </c>
      <c r="AG20">
        <v>2</v>
      </c>
      <c r="AH20" t="s">
        <v>60</v>
      </c>
    </row>
    <row r="21" spans="1:47" x14ac:dyDescent="0.3">
      <c r="A21" t="s">
        <v>172</v>
      </c>
      <c r="B21" t="str">
        <f>VLOOKUP($A21,[1]환자기본정보_위암!$A:$D,4,FALSE)</f>
        <v>H1800035</v>
      </c>
      <c r="C21" t="s">
        <v>84</v>
      </c>
      <c r="D21" t="s">
        <v>173</v>
      </c>
      <c r="E21" t="s">
        <v>48</v>
      </c>
      <c r="F21" t="s">
        <v>174</v>
      </c>
      <c r="G21" t="s">
        <v>175</v>
      </c>
      <c r="H21">
        <v>5</v>
      </c>
      <c r="I21" t="s">
        <v>155</v>
      </c>
      <c r="J21">
        <v>1</v>
      </c>
      <c r="K21" t="s">
        <v>128</v>
      </c>
      <c r="M21" t="s">
        <v>53</v>
      </c>
      <c r="N21" t="s">
        <v>53</v>
      </c>
      <c r="O21">
        <v>155.80000000000001</v>
      </c>
      <c r="P21">
        <v>49.8</v>
      </c>
      <c r="Q21">
        <v>20.52</v>
      </c>
      <c r="R21" t="s">
        <v>176</v>
      </c>
      <c r="S21" t="s">
        <v>177</v>
      </c>
      <c r="T21" t="s">
        <v>178</v>
      </c>
      <c r="U21" t="s">
        <v>179</v>
      </c>
      <c r="V21">
        <v>1</v>
      </c>
      <c r="W21" t="s">
        <v>58</v>
      </c>
      <c r="AG21">
        <v>1</v>
      </c>
      <c r="AH21" t="s">
        <v>60</v>
      </c>
      <c r="AK21" t="s">
        <v>60</v>
      </c>
      <c r="AN21" t="s">
        <v>60</v>
      </c>
      <c r="AR21" t="s">
        <v>60</v>
      </c>
      <c r="AS21" t="s">
        <v>60</v>
      </c>
      <c r="AT21" t="s">
        <v>60</v>
      </c>
      <c r="AU21" t="s">
        <v>60</v>
      </c>
    </row>
    <row r="22" spans="1:47" x14ac:dyDescent="0.3">
      <c r="A22" t="s">
        <v>180</v>
      </c>
      <c r="B22" t="str">
        <f>VLOOKUP($A22,[1]환자기본정보_위암!$A:$D,4,FALSE)</f>
        <v>H1800007</v>
      </c>
      <c r="C22" t="s">
        <v>46</v>
      </c>
      <c r="D22" t="s">
        <v>181</v>
      </c>
      <c r="E22" t="s">
        <v>182</v>
      </c>
      <c r="F22" t="s">
        <v>183</v>
      </c>
      <c r="G22" t="s">
        <v>184</v>
      </c>
      <c r="H22">
        <v>3</v>
      </c>
      <c r="I22" t="s">
        <v>72</v>
      </c>
      <c r="J22">
        <v>6</v>
      </c>
      <c r="K22" t="s">
        <v>89</v>
      </c>
      <c r="M22" t="s">
        <v>53</v>
      </c>
      <c r="N22" t="s">
        <v>53</v>
      </c>
      <c r="O22">
        <v>167.3</v>
      </c>
      <c r="P22">
        <v>66.7</v>
      </c>
      <c r="Q22">
        <v>23.83</v>
      </c>
      <c r="R22" t="s">
        <v>90</v>
      </c>
      <c r="S22" t="s">
        <v>91</v>
      </c>
      <c r="T22" t="s">
        <v>92</v>
      </c>
      <c r="U22" t="s">
        <v>93</v>
      </c>
      <c r="V22">
        <v>1</v>
      </c>
      <c r="W22" t="s">
        <v>58</v>
      </c>
      <c r="AG22">
        <v>2</v>
      </c>
      <c r="AH22" t="s">
        <v>60</v>
      </c>
      <c r="AK22" t="s">
        <v>60</v>
      </c>
      <c r="AL22">
        <v>1</v>
      </c>
      <c r="AM22">
        <v>44</v>
      </c>
      <c r="AN22" t="s">
        <v>53</v>
      </c>
      <c r="AO22">
        <v>0.5</v>
      </c>
      <c r="AP22">
        <v>8</v>
      </c>
      <c r="AQ22">
        <v>44</v>
      </c>
      <c r="AR22" t="s">
        <v>60</v>
      </c>
      <c r="AS22" t="s">
        <v>53</v>
      </c>
      <c r="AT22" t="s">
        <v>60</v>
      </c>
      <c r="AU22" t="s">
        <v>60</v>
      </c>
    </row>
    <row r="23" spans="1:47" x14ac:dyDescent="0.3">
      <c r="A23" t="s">
        <v>185</v>
      </c>
      <c r="B23" t="str">
        <f>VLOOKUP($A23,[1]환자기본정보_위암!$A:$D,4,FALSE)</f>
        <v>H1800011</v>
      </c>
      <c r="C23" t="s">
        <v>46</v>
      </c>
      <c r="D23" t="s">
        <v>186</v>
      </c>
      <c r="E23" t="s">
        <v>69</v>
      </c>
      <c r="F23" t="s">
        <v>187</v>
      </c>
      <c r="G23" t="s">
        <v>188</v>
      </c>
      <c r="H23">
        <v>2</v>
      </c>
      <c r="I23" t="s">
        <v>88</v>
      </c>
      <c r="J23">
        <v>6</v>
      </c>
      <c r="K23" t="s">
        <v>89</v>
      </c>
      <c r="M23" t="s">
        <v>53</v>
      </c>
      <c r="N23" t="s">
        <v>53</v>
      </c>
      <c r="O23">
        <v>168.4</v>
      </c>
      <c r="P23">
        <v>70.400000000000006</v>
      </c>
      <c r="Q23">
        <v>24.82</v>
      </c>
      <c r="R23" t="s">
        <v>54</v>
      </c>
      <c r="S23" t="s">
        <v>55</v>
      </c>
      <c r="T23" t="s">
        <v>56</v>
      </c>
      <c r="U23" t="s">
        <v>57</v>
      </c>
      <c r="V23">
        <v>1</v>
      </c>
      <c r="W23" t="s">
        <v>58</v>
      </c>
      <c r="AG23">
        <v>9</v>
      </c>
      <c r="AJ23" t="s">
        <v>189</v>
      </c>
      <c r="AK23" t="s">
        <v>60</v>
      </c>
      <c r="AL23">
        <v>1</v>
      </c>
      <c r="AM23">
        <v>48</v>
      </c>
      <c r="AN23" t="s">
        <v>53</v>
      </c>
      <c r="AO23">
        <v>2</v>
      </c>
      <c r="AP23">
        <v>5</v>
      </c>
      <c r="AQ23">
        <v>38</v>
      </c>
      <c r="AR23" t="s">
        <v>60</v>
      </c>
      <c r="AS23" t="s">
        <v>60</v>
      </c>
      <c r="AT23" t="s">
        <v>60</v>
      </c>
      <c r="AU23" t="s">
        <v>60</v>
      </c>
    </row>
    <row r="24" spans="1:47" x14ac:dyDescent="0.3">
      <c r="A24" t="s">
        <v>190</v>
      </c>
      <c r="B24" t="str">
        <f>VLOOKUP($A24,[1]환자기본정보_위암!$A:$D,4,FALSE)</f>
        <v>H1800031</v>
      </c>
      <c r="C24" t="s">
        <v>46</v>
      </c>
      <c r="D24" t="s">
        <v>191</v>
      </c>
      <c r="F24" t="s">
        <v>192</v>
      </c>
      <c r="G24" t="s">
        <v>129</v>
      </c>
      <c r="H24">
        <v>3</v>
      </c>
      <c r="I24" t="s">
        <v>72</v>
      </c>
      <c r="J24">
        <v>6</v>
      </c>
      <c r="K24" t="s">
        <v>89</v>
      </c>
      <c r="M24" t="s">
        <v>53</v>
      </c>
      <c r="N24" t="s">
        <v>53</v>
      </c>
      <c r="O24">
        <v>167.4</v>
      </c>
      <c r="P24">
        <v>60</v>
      </c>
      <c r="Q24">
        <v>21.41</v>
      </c>
      <c r="R24" t="s">
        <v>90</v>
      </c>
      <c r="S24" t="s">
        <v>91</v>
      </c>
      <c r="T24" t="s">
        <v>92</v>
      </c>
      <c r="U24" t="s">
        <v>93</v>
      </c>
      <c r="V24">
        <v>1</v>
      </c>
      <c r="W24" t="s">
        <v>58</v>
      </c>
      <c r="AG24">
        <v>1</v>
      </c>
      <c r="AH24" t="s">
        <v>60</v>
      </c>
      <c r="AK24" t="s">
        <v>60</v>
      </c>
      <c r="AL24">
        <v>1</v>
      </c>
      <c r="AM24">
        <v>43</v>
      </c>
      <c r="AN24" t="s">
        <v>53</v>
      </c>
      <c r="AO24">
        <v>1</v>
      </c>
      <c r="AP24">
        <v>30</v>
      </c>
      <c r="AQ24">
        <v>43</v>
      </c>
      <c r="AR24" t="s">
        <v>60</v>
      </c>
      <c r="AS24" t="s">
        <v>60</v>
      </c>
      <c r="AT24" t="s">
        <v>60</v>
      </c>
      <c r="AU24" t="s">
        <v>60</v>
      </c>
    </row>
    <row r="25" spans="1:47" x14ac:dyDescent="0.3">
      <c r="A25" t="s">
        <v>193</v>
      </c>
      <c r="B25" t="str">
        <f>VLOOKUP($A25,[1]환자기본정보_위암!$A:$D,4,FALSE)</f>
        <v>H1800017</v>
      </c>
      <c r="C25" t="s">
        <v>46</v>
      </c>
      <c r="D25" t="s">
        <v>194</v>
      </c>
      <c r="E25" t="s">
        <v>69</v>
      </c>
      <c r="F25" t="s">
        <v>96</v>
      </c>
      <c r="G25" t="s">
        <v>97</v>
      </c>
      <c r="H25">
        <v>4</v>
      </c>
      <c r="I25" t="s">
        <v>51</v>
      </c>
      <c r="J25">
        <v>5</v>
      </c>
      <c r="K25" t="s">
        <v>140</v>
      </c>
      <c r="M25" t="s">
        <v>53</v>
      </c>
      <c r="N25" t="s">
        <v>53</v>
      </c>
      <c r="O25">
        <v>180</v>
      </c>
      <c r="P25">
        <v>84.5</v>
      </c>
      <c r="Q25">
        <v>26.08</v>
      </c>
      <c r="R25" t="s">
        <v>90</v>
      </c>
      <c r="S25" t="s">
        <v>91</v>
      </c>
      <c r="T25" t="s">
        <v>92</v>
      </c>
      <c r="U25" t="s">
        <v>93</v>
      </c>
      <c r="V25">
        <v>1</v>
      </c>
      <c r="W25" t="s">
        <v>58</v>
      </c>
      <c r="AG25">
        <v>9</v>
      </c>
      <c r="AH25" t="s">
        <v>60</v>
      </c>
      <c r="AJ25" t="s">
        <v>195</v>
      </c>
      <c r="AK25" t="s">
        <v>60</v>
      </c>
      <c r="AN25" t="s">
        <v>53</v>
      </c>
      <c r="AO25">
        <v>1</v>
      </c>
      <c r="AP25">
        <v>3</v>
      </c>
      <c r="AQ25">
        <v>40</v>
      </c>
      <c r="AR25" t="s">
        <v>60</v>
      </c>
      <c r="AS25" t="s">
        <v>60</v>
      </c>
      <c r="AT25" t="s">
        <v>60</v>
      </c>
      <c r="AU25" t="s">
        <v>60</v>
      </c>
    </row>
    <row r="26" spans="1:47" x14ac:dyDescent="0.3">
      <c r="A26" t="s">
        <v>196</v>
      </c>
      <c r="B26" t="str">
        <f>VLOOKUP($A26,[1]환자기본정보_위암!$A:$D,4,FALSE)</f>
        <v>H1800032</v>
      </c>
      <c r="C26" t="s">
        <v>46</v>
      </c>
      <c r="D26" t="s">
        <v>197</v>
      </c>
      <c r="E26" t="s">
        <v>69</v>
      </c>
      <c r="F26" t="s">
        <v>198</v>
      </c>
      <c r="G26" t="s">
        <v>199</v>
      </c>
      <c r="H26">
        <v>4</v>
      </c>
      <c r="I26" t="s">
        <v>51</v>
      </c>
      <c r="J26">
        <v>7</v>
      </c>
      <c r="K26" t="s">
        <v>52</v>
      </c>
      <c r="M26" t="s">
        <v>53</v>
      </c>
      <c r="N26" t="s">
        <v>53</v>
      </c>
      <c r="O26">
        <v>164.8</v>
      </c>
      <c r="P26">
        <v>67.3</v>
      </c>
      <c r="Q26">
        <v>24.78</v>
      </c>
      <c r="R26" t="s">
        <v>54</v>
      </c>
      <c r="S26" t="s">
        <v>55</v>
      </c>
      <c r="T26" t="s">
        <v>56</v>
      </c>
      <c r="U26" t="s">
        <v>57</v>
      </c>
      <c r="V26">
        <v>1</v>
      </c>
      <c r="W26" t="s">
        <v>58</v>
      </c>
      <c r="AG26">
        <v>1</v>
      </c>
      <c r="AH26" t="s">
        <v>60</v>
      </c>
      <c r="AJ26" t="s">
        <v>200</v>
      </c>
      <c r="AK26" t="s">
        <v>60</v>
      </c>
      <c r="AL26">
        <v>1</v>
      </c>
      <c r="AM26">
        <v>36</v>
      </c>
      <c r="AN26" t="s">
        <v>60</v>
      </c>
      <c r="AR26" t="s">
        <v>60</v>
      </c>
      <c r="AS26" t="s">
        <v>53</v>
      </c>
      <c r="AT26" t="s">
        <v>53</v>
      </c>
      <c r="AU26" t="s">
        <v>60</v>
      </c>
    </row>
    <row r="27" spans="1:47" x14ac:dyDescent="0.3">
      <c r="A27" t="s">
        <v>201</v>
      </c>
      <c r="B27" t="str">
        <f>VLOOKUP($A27,[1]환자기본정보_위암!$A:$D,4,FALSE)</f>
        <v>H1800040</v>
      </c>
      <c r="C27" t="s">
        <v>46</v>
      </c>
      <c r="D27" t="s">
        <v>202</v>
      </c>
      <c r="E27" t="s">
        <v>101</v>
      </c>
      <c r="F27" t="s">
        <v>203</v>
      </c>
      <c r="G27" t="s">
        <v>204</v>
      </c>
      <c r="H27">
        <v>5</v>
      </c>
      <c r="I27" t="s">
        <v>155</v>
      </c>
      <c r="J27">
        <v>7</v>
      </c>
      <c r="K27" t="s">
        <v>52</v>
      </c>
      <c r="M27" t="s">
        <v>60</v>
      </c>
      <c r="N27" t="s">
        <v>60</v>
      </c>
      <c r="O27">
        <v>177.3</v>
      </c>
      <c r="P27">
        <v>72.8</v>
      </c>
      <c r="Q27">
        <v>23.16</v>
      </c>
      <c r="R27" t="s">
        <v>54</v>
      </c>
      <c r="S27" t="s">
        <v>55</v>
      </c>
      <c r="T27" t="s">
        <v>56</v>
      </c>
      <c r="U27" t="s">
        <v>57</v>
      </c>
      <c r="V27">
        <v>1</v>
      </c>
      <c r="W27" t="s">
        <v>58</v>
      </c>
      <c r="AG27">
        <v>9</v>
      </c>
      <c r="AH27" t="s">
        <v>60</v>
      </c>
      <c r="AJ27" t="s">
        <v>205</v>
      </c>
      <c r="AK27" t="s">
        <v>60</v>
      </c>
      <c r="AL27">
        <v>0.5</v>
      </c>
      <c r="AM27">
        <v>37</v>
      </c>
      <c r="AN27" t="s">
        <v>53</v>
      </c>
      <c r="AO27">
        <v>1</v>
      </c>
      <c r="AP27">
        <v>30</v>
      </c>
      <c r="AQ27">
        <v>34</v>
      </c>
      <c r="AR27" t="s">
        <v>53</v>
      </c>
      <c r="AS27" t="s">
        <v>60</v>
      </c>
      <c r="AT27" t="s">
        <v>60</v>
      </c>
      <c r="AU27" t="s">
        <v>60</v>
      </c>
    </row>
    <row r="28" spans="1:47" x14ac:dyDescent="0.3">
      <c r="A28" t="s">
        <v>206</v>
      </c>
      <c r="B28" t="str">
        <f>VLOOKUP($A28,[1]환자기본정보_위암!$A:$D,4,FALSE)</f>
        <v>H1800020</v>
      </c>
      <c r="C28" t="s">
        <v>46</v>
      </c>
      <c r="D28" t="s">
        <v>207</v>
      </c>
      <c r="E28" t="s">
        <v>69</v>
      </c>
      <c r="F28" t="s">
        <v>208</v>
      </c>
      <c r="G28" t="s">
        <v>209</v>
      </c>
      <c r="H28">
        <v>4</v>
      </c>
      <c r="I28" t="s">
        <v>51</v>
      </c>
      <c r="J28">
        <v>1</v>
      </c>
      <c r="K28" t="s">
        <v>128</v>
      </c>
      <c r="M28" t="s">
        <v>53</v>
      </c>
      <c r="N28" t="s">
        <v>53</v>
      </c>
      <c r="O28">
        <v>172</v>
      </c>
      <c r="P28">
        <v>55.2</v>
      </c>
      <c r="Q28">
        <v>18.66</v>
      </c>
      <c r="R28" t="s">
        <v>54</v>
      </c>
      <c r="S28" t="s">
        <v>55</v>
      </c>
      <c r="T28" t="s">
        <v>56</v>
      </c>
      <c r="U28" t="s">
        <v>57</v>
      </c>
      <c r="V28">
        <v>1</v>
      </c>
      <c r="W28" t="s">
        <v>58</v>
      </c>
      <c r="AG28">
        <v>3</v>
      </c>
      <c r="AH28" t="s">
        <v>60</v>
      </c>
      <c r="AJ28" t="s">
        <v>115</v>
      </c>
      <c r="AK28" t="s">
        <v>53</v>
      </c>
      <c r="AL28">
        <v>1</v>
      </c>
      <c r="AM28">
        <v>30</v>
      </c>
      <c r="AN28" t="s">
        <v>53</v>
      </c>
      <c r="AO28">
        <v>1</v>
      </c>
      <c r="AP28" s="1">
        <v>44292</v>
      </c>
      <c r="AQ28">
        <v>35</v>
      </c>
      <c r="AR28" t="s">
        <v>53</v>
      </c>
      <c r="AS28" t="s">
        <v>53</v>
      </c>
      <c r="AT28" t="s">
        <v>60</v>
      </c>
      <c r="AU28" t="s">
        <v>60</v>
      </c>
    </row>
    <row r="29" spans="1:47" x14ac:dyDescent="0.3">
      <c r="A29" t="s">
        <v>210</v>
      </c>
      <c r="B29" t="str">
        <f>VLOOKUP($A29,[1]환자기본정보_위암!$A:$D,4,FALSE)</f>
        <v>H1800026</v>
      </c>
      <c r="C29" t="s">
        <v>84</v>
      </c>
      <c r="D29" t="s">
        <v>211</v>
      </c>
      <c r="E29" t="s">
        <v>101</v>
      </c>
      <c r="F29" t="s">
        <v>159</v>
      </c>
      <c r="G29" t="s">
        <v>212</v>
      </c>
      <c r="H29">
        <v>5</v>
      </c>
      <c r="I29" t="s">
        <v>155</v>
      </c>
      <c r="J29">
        <v>1</v>
      </c>
      <c r="K29" t="s">
        <v>128</v>
      </c>
      <c r="M29" t="s">
        <v>53</v>
      </c>
      <c r="N29" t="s">
        <v>53</v>
      </c>
      <c r="O29">
        <v>157.30000000000001</v>
      </c>
      <c r="P29">
        <v>53</v>
      </c>
      <c r="Q29">
        <v>21.42</v>
      </c>
      <c r="R29" t="s">
        <v>54</v>
      </c>
      <c r="S29" t="s">
        <v>55</v>
      </c>
      <c r="T29" t="s">
        <v>56</v>
      </c>
      <c r="U29" t="s">
        <v>57</v>
      </c>
      <c r="V29">
        <v>1</v>
      </c>
      <c r="W29" t="s">
        <v>58</v>
      </c>
      <c r="AG29">
        <v>3</v>
      </c>
      <c r="AJ29" t="s">
        <v>213</v>
      </c>
      <c r="AK29" t="s">
        <v>60</v>
      </c>
      <c r="AN29" t="s">
        <v>53</v>
      </c>
      <c r="AO29" s="1">
        <v>44199</v>
      </c>
      <c r="AP29">
        <v>12</v>
      </c>
      <c r="AQ29">
        <v>32</v>
      </c>
      <c r="AR29" t="s">
        <v>60</v>
      </c>
      <c r="AS29" t="s">
        <v>60</v>
      </c>
      <c r="AT29" t="s">
        <v>60</v>
      </c>
      <c r="AU29" t="s">
        <v>60</v>
      </c>
    </row>
    <row r="30" spans="1:47" x14ac:dyDescent="0.3">
      <c r="A30" t="s">
        <v>214</v>
      </c>
      <c r="B30" t="str">
        <f>VLOOKUP($A30,[1]환자기본정보_위암!$A:$D,4,FALSE)</f>
        <v>H1800005</v>
      </c>
      <c r="C30" t="s">
        <v>46</v>
      </c>
      <c r="D30" t="s">
        <v>215</v>
      </c>
      <c r="F30" t="s">
        <v>216</v>
      </c>
      <c r="G30" t="s">
        <v>86</v>
      </c>
      <c r="H30">
        <v>5</v>
      </c>
      <c r="I30" t="s">
        <v>155</v>
      </c>
      <c r="J30">
        <v>6</v>
      </c>
      <c r="K30" t="s">
        <v>89</v>
      </c>
      <c r="M30" t="s">
        <v>53</v>
      </c>
      <c r="N30" t="s">
        <v>53</v>
      </c>
      <c r="O30">
        <v>173.3</v>
      </c>
      <c r="P30">
        <v>70.900000000000006</v>
      </c>
      <c r="Q30">
        <v>23.61</v>
      </c>
      <c r="R30" t="s">
        <v>90</v>
      </c>
      <c r="S30" t="s">
        <v>91</v>
      </c>
      <c r="T30" t="s">
        <v>92</v>
      </c>
      <c r="U30" t="s">
        <v>93</v>
      </c>
      <c r="V30">
        <v>1</v>
      </c>
      <c r="W30" t="s">
        <v>58</v>
      </c>
      <c r="AG30">
        <v>3</v>
      </c>
      <c r="AK30" t="s">
        <v>60</v>
      </c>
      <c r="AL30">
        <v>1</v>
      </c>
      <c r="AM30">
        <v>47</v>
      </c>
      <c r="AN30" t="s">
        <v>53</v>
      </c>
      <c r="AO30">
        <v>0.3</v>
      </c>
      <c r="AP30">
        <v>9</v>
      </c>
      <c r="AQ30">
        <v>47</v>
      </c>
      <c r="AR30" t="s">
        <v>53</v>
      </c>
      <c r="AS30" t="s">
        <v>60</v>
      </c>
      <c r="AT30" t="s">
        <v>60</v>
      </c>
      <c r="AU30" t="s">
        <v>60</v>
      </c>
    </row>
    <row r="31" spans="1:47" x14ac:dyDescent="0.3">
      <c r="A31" t="s">
        <v>217</v>
      </c>
      <c r="B31" t="str">
        <f>VLOOKUP($A31,[1]환자기본정보_위암!$A:$D,4,FALSE)</f>
        <v>H1800036</v>
      </c>
      <c r="C31" t="s">
        <v>46</v>
      </c>
      <c r="D31" t="s">
        <v>218</v>
      </c>
      <c r="E31" t="s">
        <v>48</v>
      </c>
      <c r="F31" t="s">
        <v>219</v>
      </c>
      <c r="G31" t="s">
        <v>220</v>
      </c>
      <c r="H31">
        <v>4</v>
      </c>
      <c r="I31" t="s">
        <v>51</v>
      </c>
      <c r="J31">
        <v>1</v>
      </c>
      <c r="K31" t="s">
        <v>128</v>
      </c>
      <c r="M31" t="s">
        <v>60</v>
      </c>
      <c r="N31" t="s">
        <v>60</v>
      </c>
      <c r="O31">
        <v>171.1</v>
      </c>
      <c r="P31">
        <v>67.900000000000006</v>
      </c>
      <c r="Q31">
        <v>23.19</v>
      </c>
      <c r="R31" t="s">
        <v>161</v>
      </c>
      <c r="S31" t="s">
        <v>162</v>
      </c>
      <c r="T31" t="s">
        <v>92</v>
      </c>
      <c r="U31" t="s">
        <v>93</v>
      </c>
      <c r="AG31">
        <v>2</v>
      </c>
      <c r="AH31" t="s">
        <v>53</v>
      </c>
      <c r="AJ31" t="s">
        <v>221</v>
      </c>
      <c r="AK31" t="s">
        <v>60</v>
      </c>
      <c r="AL31">
        <v>1</v>
      </c>
      <c r="AM31">
        <v>45</v>
      </c>
      <c r="AN31" t="s">
        <v>60</v>
      </c>
      <c r="AR31" t="s">
        <v>60</v>
      </c>
      <c r="AS31" t="s">
        <v>60</v>
      </c>
      <c r="AT31" t="s">
        <v>60</v>
      </c>
      <c r="AU31" t="s">
        <v>60</v>
      </c>
    </row>
    <row r="32" spans="1:47" x14ac:dyDescent="0.3">
      <c r="A32" t="s">
        <v>222</v>
      </c>
      <c r="B32" t="str">
        <f>VLOOKUP($A32,[1]환자기본정보_위암!$A:$D,4,FALSE)</f>
        <v>H1800013</v>
      </c>
      <c r="C32" t="s">
        <v>46</v>
      </c>
      <c r="D32" t="s">
        <v>223</v>
      </c>
      <c r="F32" t="s">
        <v>224</v>
      </c>
      <c r="G32" t="s">
        <v>225</v>
      </c>
      <c r="H32">
        <v>2</v>
      </c>
      <c r="I32" t="s">
        <v>88</v>
      </c>
      <c r="J32">
        <v>6</v>
      </c>
      <c r="K32" t="s">
        <v>89</v>
      </c>
      <c r="M32" t="s">
        <v>60</v>
      </c>
      <c r="N32" t="s">
        <v>60</v>
      </c>
      <c r="O32">
        <v>167.1</v>
      </c>
      <c r="P32">
        <v>88.7</v>
      </c>
      <c r="Q32">
        <v>31.77</v>
      </c>
      <c r="R32" t="s">
        <v>90</v>
      </c>
      <c r="S32" t="s">
        <v>91</v>
      </c>
      <c r="T32" t="s">
        <v>92</v>
      </c>
      <c r="U32" t="s">
        <v>93</v>
      </c>
      <c r="V32">
        <v>1</v>
      </c>
      <c r="W32" t="s">
        <v>58</v>
      </c>
      <c r="AG32">
        <v>1</v>
      </c>
      <c r="AH32" t="s">
        <v>60</v>
      </c>
      <c r="AK32" t="s">
        <v>53</v>
      </c>
      <c r="AL32">
        <v>1</v>
      </c>
      <c r="AM32">
        <v>34</v>
      </c>
      <c r="AN32" t="s">
        <v>53</v>
      </c>
      <c r="AO32">
        <v>5</v>
      </c>
      <c r="AP32">
        <v>10</v>
      </c>
      <c r="AQ32">
        <v>35</v>
      </c>
      <c r="AR32" t="s">
        <v>53</v>
      </c>
      <c r="AS32" t="s">
        <v>53</v>
      </c>
      <c r="AT32" t="s">
        <v>60</v>
      </c>
      <c r="AU32" t="s">
        <v>60</v>
      </c>
    </row>
    <row r="33" spans="1:47" x14ac:dyDescent="0.3">
      <c r="A33" t="s">
        <v>226</v>
      </c>
      <c r="B33" t="str">
        <f>VLOOKUP($A33,[1]환자기본정보_위암!$A:$D,4,FALSE)</f>
        <v>H1800029</v>
      </c>
      <c r="C33" t="s">
        <v>84</v>
      </c>
      <c r="D33" t="s">
        <v>227</v>
      </c>
      <c r="R33" t="s">
        <v>54</v>
      </c>
      <c r="S33" t="s">
        <v>55</v>
      </c>
      <c r="T33" t="s">
        <v>56</v>
      </c>
      <c r="U33" t="s">
        <v>57</v>
      </c>
      <c r="AG33">
        <v>2</v>
      </c>
      <c r="AH33" t="s">
        <v>60</v>
      </c>
    </row>
    <row r="34" spans="1:47" x14ac:dyDescent="0.3">
      <c r="A34" t="s">
        <v>228</v>
      </c>
      <c r="B34" t="str">
        <f>VLOOKUP($A34,[1]환자기본정보_위암!$A:$D,4,FALSE)</f>
        <v>H1800027</v>
      </c>
      <c r="C34" t="s">
        <v>84</v>
      </c>
      <c r="D34" t="s">
        <v>229</v>
      </c>
      <c r="F34" t="s">
        <v>230</v>
      </c>
      <c r="G34" t="s">
        <v>213</v>
      </c>
      <c r="H34">
        <v>3</v>
      </c>
      <c r="I34" t="s">
        <v>72</v>
      </c>
      <c r="J34">
        <v>3</v>
      </c>
      <c r="K34" t="s">
        <v>149</v>
      </c>
      <c r="M34" t="s">
        <v>53</v>
      </c>
      <c r="N34" t="s">
        <v>53</v>
      </c>
      <c r="O34">
        <v>153.9</v>
      </c>
      <c r="P34">
        <v>57.7</v>
      </c>
      <c r="Q34">
        <v>24.36</v>
      </c>
      <c r="R34" t="s">
        <v>90</v>
      </c>
      <c r="S34" t="s">
        <v>91</v>
      </c>
      <c r="T34" t="s">
        <v>92</v>
      </c>
      <c r="U34" t="s">
        <v>93</v>
      </c>
      <c r="V34">
        <v>1</v>
      </c>
      <c r="W34" t="s">
        <v>58</v>
      </c>
      <c r="AG34">
        <v>1</v>
      </c>
      <c r="AH34" t="s">
        <v>60</v>
      </c>
      <c r="AK34" t="s">
        <v>60</v>
      </c>
      <c r="AN34" t="s">
        <v>60</v>
      </c>
      <c r="AR34" t="s">
        <v>60</v>
      </c>
      <c r="AS34" t="s">
        <v>53</v>
      </c>
      <c r="AT34" t="s">
        <v>60</v>
      </c>
      <c r="AU34" t="s">
        <v>60</v>
      </c>
    </row>
    <row r="35" spans="1:47" x14ac:dyDescent="0.3">
      <c r="A35" t="s">
        <v>231</v>
      </c>
      <c r="B35" t="str">
        <f>VLOOKUP($A35,[1]환자기본정보_위암!$A:$D,4,FALSE)</f>
        <v>H1800002</v>
      </c>
      <c r="C35" t="s">
        <v>46</v>
      </c>
      <c r="D35" t="s">
        <v>232</v>
      </c>
      <c r="F35" t="s">
        <v>233</v>
      </c>
      <c r="G35" t="s">
        <v>234</v>
      </c>
      <c r="H35">
        <v>5</v>
      </c>
      <c r="I35" t="s">
        <v>155</v>
      </c>
      <c r="J35">
        <v>6</v>
      </c>
      <c r="K35" t="s">
        <v>89</v>
      </c>
      <c r="M35" t="s">
        <v>53</v>
      </c>
      <c r="N35" t="s">
        <v>53</v>
      </c>
      <c r="O35">
        <v>172.6</v>
      </c>
      <c r="P35">
        <v>85.7</v>
      </c>
      <c r="Q35">
        <v>28.77</v>
      </c>
      <c r="R35" t="s">
        <v>90</v>
      </c>
      <c r="S35" t="s">
        <v>91</v>
      </c>
      <c r="T35" t="s">
        <v>92</v>
      </c>
      <c r="U35" t="s">
        <v>93</v>
      </c>
      <c r="V35">
        <v>1</v>
      </c>
      <c r="W35" t="s">
        <v>58</v>
      </c>
      <c r="AG35">
        <v>2</v>
      </c>
      <c r="AH35" t="s">
        <v>60</v>
      </c>
      <c r="AK35" t="s">
        <v>60</v>
      </c>
      <c r="AN35" t="s">
        <v>53</v>
      </c>
      <c r="AO35">
        <v>1</v>
      </c>
      <c r="AP35">
        <v>15</v>
      </c>
      <c r="AQ35">
        <v>32</v>
      </c>
      <c r="AR35" t="s">
        <v>60</v>
      </c>
      <c r="AS35" t="s">
        <v>60</v>
      </c>
      <c r="AT35" t="s">
        <v>60</v>
      </c>
      <c r="AU35" t="s">
        <v>60</v>
      </c>
    </row>
    <row r="36" spans="1:47" x14ac:dyDescent="0.3">
      <c r="A36" t="s">
        <v>235</v>
      </c>
      <c r="B36" t="str">
        <f>VLOOKUP($A36,[1]환자기본정보_위암!$A:$D,4,FALSE)</f>
        <v>H1800039</v>
      </c>
      <c r="C36" t="s">
        <v>46</v>
      </c>
      <c r="D36" t="s">
        <v>236</v>
      </c>
      <c r="E36" t="s">
        <v>182</v>
      </c>
      <c r="F36" t="s">
        <v>237</v>
      </c>
      <c r="G36" t="s">
        <v>238</v>
      </c>
      <c r="H36">
        <v>5</v>
      </c>
      <c r="I36" t="s">
        <v>155</v>
      </c>
      <c r="J36">
        <v>1</v>
      </c>
      <c r="K36" t="s">
        <v>128</v>
      </c>
      <c r="M36" t="s">
        <v>53</v>
      </c>
      <c r="N36" t="s">
        <v>60</v>
      </c>
      <c r="O36">
        <v>166.4</v>
      </c>
      <c r="P36">
        <v>59.8</v>
      </c>
      <c r="Q36">
        <v>21.6</v>
      </c>
      <c r="R36" t="s">
        <v>54</v>
      </c>
      <c r="S36" t="s">
        <v>55</v>
      </c>
      <c r="T36" t="s">
        <v>56</v>
      </c>
      <c r="U36" t="s">
        <v>57</v>
      </c>
      <c r="V36">
        <v>1</v>
      </c>
      <c r="W36" t="s">
        <v>58</v>
      </c>
      <c r="AG36">
        <v>3</v>
      </c>
      <c r="AJ36" t="s">
        <v>204</v>
      </c>
      <c r="AK36" t="s">
        <v>60</v>
      </c>
      <c r="AL36">
        <v>0.5</v>
      </c>
      <c r="AM36">
        <v>51</v>
      </c>
      <c r="AN36" t="s">
        <v>53</v>
      </c>
      <c r="AO36">
        <v>1</v>
      </c>
      <c r="AP36">
        <v>3</v>
      </c>
      <c r="AQ36">
        <v>51</v>
      </c>
      <c r="AR36" t="s">
        <v>60</v>
      </c>
      <c r="AS36" t="s">
        <v>60</v>
      </c>
      <c r="AT36" t="s">
        <v>60</v>
      </c>
      <c r="AU36" t="s">
        <v>60</v>
      </c>
    </row>
    <row r="37" spans="1:47" x14ac:dyDescent="0.3">
      <c r="A37" t="s">
        <v>239</v>
      </c>
      <c r="B37" t="str">
        <f>VLOOKUP($A37,[1]환자기본정보_위암!$A:$D,4,FALSE)</f>
        <v>H1800033</v>
      </c>
      <c r="C37" t="s">
        <v>46</v>
      </c>
      <c r="D37" t="s">
        <v>240</v>
      </c>
      <c r="E37" t="s">
        <v>48</v>
      </c>
      <c r="F37" t="s">
        <v>70</v>
      </c>
      <c r="G37" t="s">
        <v>241</v>
      </c>
      <c r="H37">
        <v>2</v>
      </c>
      <c r="I37" t="s">
        <v>88</v>
      </c>
      <c r="J37">
        <v>6</v>
      </c>
      <c r="K37" t="s">
        <v>89</v>
      </c>
      <c r="M37" t="s">
        <v>53</v>
      </c>
      <c r="N37" t="s">
        <v>53</v>
      </c>
      <c r="O37">
        <v>160.19999999999999</v>
      </c>
      <c r="P37">
        <v>77.2</v>
      </c>
      <c r="Q37">
        <v>30.08</v>
      </c>
      <c r="R37" t="s">
        <v>80</v>
      </c>
      <c r="S37" t="s">
        <v>81</v>
      </c>
      <c r="T37" t="s">
        <v>56</v>
      </c>
      <c r="U37" t="s">
        <v>57</v>
      </c>
      <c r="V37">
        <v>1</v>
      </c>
      <c r="W37" t="s">
        <v>58</v>
      </c>
      <c r="AG37">
        <v>2</v>
      </c>
      <c r="AJ37" t="s">
        <v>242</v>
      </c>
      <c r="AK37" t="s">
        <v>60</v>
      </c>
      <c r="AL37">
        <v>1</v>
      </c>
      <c r="AM37">
        <v>61</v>
      </c>
      <c r="AN37" t="s">
        <v>53</v>
      </c>
      <c r="AO37">
        <v>2</v>
      </c>
      <c r="AP37">
        <v>6</v>
      </c>
      <c r="AQ37">
        <v>61</v>
      </c>
      <c r="AR37" t="s">
        <v>53</v>
      </c>
      <c r="AS37" t="s">
        <v>60</v>
      </c>
      <c r="AT37" t="s">
        <v>60</v>
      </c>
      <c r="AU37" t="s">
        <v>60</v>
      </c>
    </row>
    <row r="38" spans="1:47" x14ac:dyDescent="0.3">
      <c r="A38" t="s">
        <v>243</v>
      </c>
      <c r="B38" t="str">
        <f>VLOOKUP($A38,[1]환자기본정보_위암!$A:$D,4,FALSE)</f>
        <v>H1800015</v>
      </c>
      <c r="C38" t="s">
        <v>46</v>
      </c>
      <c r="D38" t="s">
        <v>244</v>
      </c>
      <c r="E38" t="s">
        <v>101</v>
      </c>
      <c r="F38" t="s">
        <v>59</v>
      </c>
      <c r="G38" t="s">
        <v>245</v>
      </c>
      <c r="H38">
        <v>2</v>
      </c>
      <c r="I38" t="s">
        <v>88</v>
      </c>
      <c r="J38">
        <v>6</v>
      </c>
      <c r="K38" t="s">
        <v>89</v>
      </c>
      <c r="M38" t="s">
        <v>60</v>
      </c>
      <c r="N38" t="s">
        <v>60</v>
      </c>
      <c r="O38">
        <v>163.69999999999999</v>
      </c>
      <c r="P38">
        <v>74.599999999999994</v>
      </c>
      <c r="Q38">
        <v>27.84</v>
      </c>
      <c r="R38" t="s">
        <v>90</v>
      </c>
      <c r="S38" t="s">
        <v>91</v>
      </c>
      <c r="T38" t="s">
        <v>92</v>
      </c>
      <c r="U38" t="s">
        <v>93</v>
      </c>
      <c r="AG38">
        <v>1</v>
      </c>
      <c r="AH38" t="s">
        <v>60</v>
      </c>
      <c r="AJ38" t="s">
        <v>246</v>
      </c>
      <c r="AK38" t="s">
        <v>60</v>
      </c>
      <c r="AL38">
        <v>0.5</v>
      </c>
      <c r="AM38">
        <v>44</v>
      </c>
      <c r="AN38" t="s">
        <v>53</v>
      </c>
      <c r="AO38">
        <v>3</v>
      </c>
      <c r="AP38">
        <v>8</v>
      </c>
      <c r="AQ38">
        <v>44</v>
      </c>
      <c r="AR38" t="s">
        <v>60</v>
      </c>
      <c r="AS38" t="s">
        <v>60</v>
      </c>
      <c r="AT38" t="s">
        <v>53</v>
      </c>
      <c r="AU38" t="s">
        <v>60</v>
      </c>
    </row>
    <row r="39" spans="1:47" x14ac:dyDescent="0.3">
      <c r="A39" t="s">
        <v>247</v>
      </c>
      <c r="B39" t="str">
        <f>VLOOKUP($A39,[1]환자기본정보_위암!$A:$D,4,FALSE)</f>
        <v>H1800038</v>
      </c>
      <c r="C39" t="s">
        <v>84</v>
      </c>
      <c r="D39" t="s">
        <v>248</v>
      </c>
      <c r="E39" t="s">
        <v>48</v>
      </c>
      <c r="F39" t="s">
        <v>249</v>
      </c>
      <c r="G39" t="s">
        <v>250</v>
      </c>
      <c r="H39">
        <v>5</v>
      </c>
      <c r="I39" t="s">
        <v>155</v>
      </c>
      <c r="J39">
        <v>3</v>
      </c>
      <c r="K39" t="s">
        <v>149</v>
      </c>
      <c r="M39" t="s">
        <v>53</v>
      </c>
      <c r="N39" t="s">
        <v>53</v>
      </c>
      <c r="O39">
        <v>169.9</v>
      </c>
      <c r="P39">
        <v>63.7</v>
      </c>
      <c r="Q39">
        <v>22.07</v>
      </c>
      <c r="R39" t="s">
        <v>54</v>
      </c>
      <c r="S39" t="s">
        <v>55</v>
      </c>
      <c r="T39" t="s">
        <v>56</v>
      </c>
      <c r="U39" t="s">
        <v>57</v>
      </c>
      <c r="V39">
        <v>1</v>
      </c>
      <c r="W39" t="s">
        <v>58</v>
      </c>
      <c r="AG39">
        <v>3</v>
      </c>
      <c r="AJ39" t="s">
        <v>251</v>
      </c>
      <c r="AK39" t="s">
        <v>60</v>
      </c>
      <c r="AN39" t="s">
        <v>53</v>
      </c>
      <c r="AO39">
        <v>1</v>
      </c>
      <c r="AP39">
        <v>6</v>
      </c>
      <c r="AQ39">
        <v>22</v>
      </c>
      <c r="AR39" t="s">
        <v>60</v>
      </c>
      <c r="AS39" t="s">
        <v>60</v>
      </c>
      <c r="AT39" t="s">
        <v>60</v>
      </c>
      <c r="AU39" t="s">
        <v>60</v>
      </c>
    </row>
    <row r="40" spans="1:47" x14ac:dyDescent="0.3">
      <c r="A40" t="s">
        <v>252</v>
      </c>
      <c r="B40" t="str">
        <f>VLOOKUP($A40,[1]환자기본정보_위암!$A:$D,4,FALSE)</f>
        <v>H1800024</v>
      </c>
      <c r="C40" t="s">
        <v>46</v>
      </c>
      <c r="D40" t="s">
        <v>253</v>
      </c>
      <c r="F40" t="s">
        <v>254</v>
      </c>
      <c r="G40" t="s">
        <v>163</v>
      </c>
      <c r="H40">
        <v>4</v>
      </c>
      <c r="I40" t="s">
        <v>51</v>
      </c>
      <c r="J40">
        <v>7</v>
      </c>
      <c r="K40" t="s">
        <v>52</v>
      </c>
      <c r="M40" t="s">
        <v>53</v>
      </c>
      <c r="N40" t="s">
        <v>53</v>
      </c>
      <c r="O40">
        <v>166.1</v>
      </c>
      <c r="P40">
        <v>82.9</v>
      </c>
      <c r="Q40">
        <v>30.05</v>
      </c>
      <c r="R40" t="s">
        <v>54</v>
      </c>
      <c r="S40" t="s">
        <v>55</v>
      </c>
      <c r="T40" t="s">
        <v>56</v>
      </c>
      <c r="U40" t="s">
        <v>57</v>
      </c>
      <c r="V40">
        <v>1</v>
      </c>
      <c r="W40" t="s">
        <v>58</v>
      </c>
      <c r="AG40">
        <v>2</v>
      </c>
      <c r="AK40" t="s">
        <v>60</v>
      </c>
      <c r="AN40" t="s">
        <v>60</v>
      </c>
      <c r="AR40" t="s">
        <v>53</v>
      </c>
      <c r="AS40" t="s">
        <v>53</v>
      </c>
      <c r="AT40" t="s">
        <v>60</v>
      </c>
      <c r="AU40" t="s">
        <v>60</v>
      </c>
    </row>
    <row r="41" spans="1:47" x14ac:dyDescent="0.3">
      <c r="A41" t="s">
        <v>255</v>
      </c>
      <c r="B41" t="str">
        <f>VLOOKUP($A41,[1]환자기본정보_위암!$A:$D,4,FALSE)</f>
        <v>H1800037</v>
      </c>
      <c r="C41" t="s">
        <v>46</v>
      </c>
      <c r="D41" t="s">
        <v>256</v>
      </c>
      <c r="E41" t="s">
        <v>101</v>
      </c>
      <c r="F41" t="s">
        <v>257</v>
      </c>
      <c r="G41" t="s">
        <v>258</v>
      </c>
      <c r="H41">
        <v>4</v>
      </c>
      <c r="I41" t="s">
        <v>51</v>
      </c>
      <c r="J41">
        <v>1</v>
      </c>
      <c r="K41" t="s">
        <v>128</v>
      </c>
      <c r="M41" t="s">
        <v>53</v>
      </c>
      <c r="N41" t="s">
        <v>53</v>
      </c>
      <c r="O41">
        <v>166.6</v>
      </c>
      <c r="P41">
        <v>67.3</v>
      </c>
      <c r="Q41">
        <v>24.25</v>
      </c>
      <c r="R41" t="s">
        <v>90</v>
      </c>
      <c r="S41" t="s">
        <v>91</v>
      </c>
      <c r="T41" t="s">
        <v>92</v>
      </c>
      <c r="U41" t="s">
        <v>93</v>
      </c>
      <c r="V41">
        <v>1</v>
      </c>
      <c r="W41" t="s">
        <v>58</v>
      </c>
      <c r="AG41">
        <v>1</v>
      </c>
      <c r="AJ41" t="s">
        <v>259</v>
      </c>
      <c r="AK41" t="s">
        <v>53</v>
      </c>
      <c r="AL41">
        <v>1</v>
      </c>
      <c r="AM41">
        <v>45</v>
      </c>
      <c r="AN41" t="s">
        <v>53</v>
      </c>
      <c r="AO41">
        <v>0.5</v>
      </c>
      <c r="AP41">
        <v>8</v>
      </c>
      <c r="AQ41">
        <v>41</v>
      </c>
      <c r="AR41" t="s">
        <v>60</v>
      </c>
      <c r="AS41" t="s">
        <v>60</v>
      </c>
      <c r="AT41" t="s">
        <v>53</v>
      </c>
      <c r="AU41" t="s">
        <v>60</v>
      </c>
    </row>
    <row r="42" spans="1:47" x14ac:dyDescent="0.3">
      <c r="A42" t="s">
        <v>260</v>
      </c>
      <c r="B42" t="str">
        <f>VLOOKUP($A42,[1]환자기본정보_위암!$A:$D,4,FALSE)</f>
        <v>H1800045</v>
      </c>
      <c r="C42" t="s">
        <v>46</v>
      </c>
      <c r="D42" t="s">
        <v>261</v>
      </c>
      <c r="F42" t="s">
        <v>262</v>
      </c>
      <c r="G42" t="s">
        <v>263</v>
      </c>
      <c r="H42">
        <v>4</v>
      </c>
      <c r="I42" t="s">
        <v>51</v>
      </c>
      <c r="J42">
        <v>6</v>
      </c>
      <c r="K42" t="s">
        <v>89</v>
      </c>
      <c r="M42" t="s">
        <v>53</v>
      </c>
      <c r="N42" t="s">
        <v>53</v>
      </c>
      <c r="O42">
        <v>162.80000000000001</v>
      </c>
      <c r="P42">
        <v>69.849999999999994</v>
      </c>
      <c r="Q42">
        <v>26.35</v>
      </c>
      <c r="R42" t="s">
        <v>90</v>
      </c>
      <c r="S42" t="s">
        <v>91</v>
      </c>
      <c r="T42" t="s">
        <v>92</v>
      </c>
      <c r="U42" t="s">
        <v>93</v>
      </c>
      <c r="V42">
        <v>1</v>
      </c>
      <c r="W42" t="s">
        <v>58</v>
      </c>
      <c r="AG42">
        <v>1</v>
      </c>
      <c r="AH42" t="s">
        <v>60</v>
      </c>
      <c r="AK42" t="s">
        <v>53</v>
      </c>
      <c r="AL42">
        <v>1.5</v>
      </c>
      <c r="AM42">
        <v>51</v>
      </c>
      <c r="AN42" t="s">
        <v>60</v>
      </c>
      <c r="AR42" t="s">
        <v>60</v>
      </c>
      <c r="AS42" t="s">
        <v>60</v>
      </c>
      <c r="AT42" t="s">
        <v>60</v>
      </c>
      <c r="AU42" t="s">
        <v>60</v>
      </c>
    </row>
    <row r="43" spans="1:47" x14ac:dyDescent="0.3">
      <c r="A43" t="s">
        <v>264</v>
      </c>
      <c r="B43" t="str">
        <f>VLOOKUP($A43,[1]환자기본정보_위암!$A:$D,4,FALSE)</f>
        <v>H1800044</v>
      </c>
      <c r="C43" t="s">
        <v>46</v>
      </c>
      <c r="D43" t="s">
        <v>265</v>
      </c>
      <c r="E43" t="s">
        <v>182</v>
      </c>
      <c r="F43" t="s">
        <v>266</v>
      </c>
      <c r="G43" t="s">
        <v>267</v>
      </c>
      <c r="H43">
        <v>5</v>
      </c>
      <c r="I43" t="s">
        <v>155</v>
      </c>
      <c r="J43">
        <v>1</v>
      </c>
      <c r="K43" t="s">
        <v>128</v>
      </c>
      <c r="M43" t="s">
        <v>53</v>
      </c>
      <c r="N43" t="s">
        <v>53</v>
      </c>
      <c r="O43">
        <v>169.1</v>
      </c>
      <c r="P43">
        <v>68.400000000000006</v>
      </c>
      <c r="Q43">
        <v>23.92</v>
      </c>
      <c r="R43" t="s">
        <v>90</v>
      </c>
      <c r="S43" t="s">
        <v>91</v>
      </c>
      <c r="T43" t="s">
        <v>92</v>
      </c>
      <c r="U43" t="s">
        <v>93</v>
      </c>
      <c r="V43">
        <v>1</v>
      </c>
      <c r="W43" t="s">
        <v>58</v>
      </c>
      <c r="X43">
        <v>1</v>
      </c>
      <c r="Y43" t="s">
        <v>58</v>
      </c>
      <c r="AG43">
        <v>3</v>
      </c>
      <c r="AH43" t="s">
        <v>53</v>
      </c>
      <c r="AJ43" t="s">
        <v>268</v>
      </c>
      <c r="AK43" t="s">
        <v>60</v>
      </c>
      <c r="AN43" t="s">
        <v>53</v>
      </c>
      <c r="AO43">
        <v>1</v>
      </c>
      <c r="AP43">
        <v>10</v>
      </c>
      <c r="AQ43">
        <v>27</v>
      </c>
      <c r="AR43" t="s">
        <v>60</v>
      </c>
      <c r="AS43" t="s">
        <v>60</v>
      </c>
      <c r="AT43" t="s">
        <v>60</v>
      </c>
      <c r="AU43" t="s">
        <v>60</v>
      </c>
    </row>
    <row r="44" spans="1:47" x14ac:dyDescent="0.3">
      <c r="A44" t="s">
        <v>269</v>
      </c>
      <c r="B44" t="str">
        <f>VLOOKUP($A44,[1]환자기본정보_위암!$A:$D,4,FALSE)</f>
        <v>H1800001</v>
      </c>
      <c r="C44" t="s">
        <v>84</v>
      </c>
      <c r="D44" t="s">
        <v>270</v>
      </c>
      <c r="F44" t="s">
        <v>271</v>
      </c>
      <c r="G44" t="s">
        <v>272</v>
      </c>
      <c r="H44">
        <v>2</v>
      </c>
      <c r="I44" t="s">
        <v>88</v>
      </c>
      <c r="J44">
        <v>7</v>
      </c>
      <c r="K44" t="s">
        <v>52</v>
      </c>
      <c r="M44" t="s">
        <v>53</v>
      </c>
      <c r="N44" t="s">
        <v>53</v>
      </c>
      <c r="O44">
        <v>164.9</v>
      </c>
      <c r="P44">
        <v>67.599999999999994</v>
      </c>
      <c r="Q44">
        <v>24.86</v>
      </c>
      <c r="R44" t="s">
        <v>90</v>
      </c>
      <c r="S44" t="s">
        <v>91</v>
      </c>
      <c r="T44" t="s">
        <v>92</v>
      </c>
      <c r="U44" t="s">
        <v>93</v>
      </c>
      <c r="V44">
        <v>1</v>
      </c>
      <c r="W44" t="s">
        <v>58</v>
      </c>
      <c r="AG44">
        <v>1</v>
      </c>
      <c r="AH44" t="s">
        <v>60</v>
      </c>
      <c r="AK44" t="s">
        <v>60</v>
      </c>
      <c r="AN44" t="s">
        <v>60</v>
      </c>
      <c r="AR44" t="s">
        <v>53</v>
      </c>
      <c r="AS44" t="s">
        <v>53</v>
      </c>
      <c r="AT44" t="s">
        <v>60</v>
      </c>
      <c r="AU44" t="s">
        <v>53</v>
      </c>
    </row>
    <row r="45" spans="1:47" x14ac:dyDescent="0.3">
      <c r="A45" t="s">
        <v>273</v>
      </c>
      <c r="B45" t="str">
        <f>VLOOKUP($A45,[1]환자기본정보_위암!$A:$D,4,FALSE)</f>
        <v>H1800008</v>
      </c>
      <c r="C45" t="s">
        <v>84</v>
      </c>
      <c r="D45" t="s">
        <v>274</v>
      </c>
      <c r="F45" t="s">
        <v>184</v>
      </c>
      <c r="G45" t="s">
        <v>275</v>
      </c>
      <c r="H45">
        <v>3</v>
      </c>
      <c r="I45" t="s">
        <v>72</v>
      </c>
      <c r="J45">
        <v>7</v>
      </c>
      <c r="K45" t="s">
        <v>52</v>
      </c>
      <c r="M45" t="s">
        <v>53</v>
      </c>
      <c r="N45" t="s">
        <v>53</v>
      </c>
      <c r="O45">
        <v>158.5</v>
      </c>
      <c r="P45">
        <v>72.2</v>
      </c>
      <c r="Q45">
        <v>28.74</v>
      </c>
      <c r="R45" t="s">
        <v>90</v>
      </c>
      <c r="S45" t="s">
        <v>91</v>
      </c>
      <c r="T45" t="s">
        <v>92</v>
      </c>
      <c r="U45" t="s">
        <v>93</v>
      </c>
      <c r="V45">
        <v>1</v>
      </c>
      <c r="W45" t="s">
        <v>58</v>
      </c>
      <c r="AG45">
        <v>1</v>
      </c>
      <c r="AK45" t="s">
        <v>60</v>
      </c>
      <c r="AN45" t="s">
        <v>60</v>
      </c>
      <c r="AR45" t="s">
        <v>60</v>
      </c>
      <c r="AS45" t="s">
        <v>60</v>
      </c>
      <c r="AT45" t="s">
        <v>60</v>
      </c>
      <c r="AU45" t="s">
        <v>60</v>
      </c>
    </row>
    <row r="46" spans="1:47" x14ac:dyDescent="0.3">
      <c r="A46" t="s">
        <v>276</v>
      </c>
      <c r="B46" t="str">
        <f>VLOOKUP($A46,[1]환자기본정보_위암!$A:$D,4,FALSE)</f>
        <v>H1800041</v>
      </c>
      <c r="C46" t="s">
        <v>46</v>
      </c>
      <c r="D46" t="s">
        <v>277</v>
      </c>
      <c r="E46" t="s">
        <v>69</v>
      </c>
      <c r="F46" t="s">
        <v>278</v>
      </c>
      <c r="G46" t="s">
        <v>279</v>
      </c>
      <c r="H46">
        <v>2</v>
      </c>
      <c r="I46" t="s">
        <v>88</v>
      </c>
      <c r="J46">
        <v>6</v>
      </c>
      <c r="K46" t="s">
        <v>89</v>
      </c>
      <c r="M46" t="s">
        <v>53</v>
      </c>
      <c r="N46" t="s">
        <v>53</v>
      </c>
      <c r="O46">
        <v>166.3</v>
      </c>
      <c r="P46">
        <v>73.5</v>
      </c>
      <c r="Q46">
        <v>26.58</v>
      </c>
      <c r="R46" t="s">
        <v>80</v>
      </c>
      <c r="S46" t="s">
        <v>81</v>
      </c>
      <c r="T46" t="s">
        <v>56</v>
      </c>
      <c r="U46" t="s">
        <v>57</v>
      </c>
      <c r="V46">
        <v>1</v>
      </c>
      <c r="W46" t="s">
        <v>58</v>
      </c>
      <c r="X46">
        <v>1</v>
      </c>
      <c r="Y46" t="s">
        <v>58</v>
      </c>
      <c r="AG46">
        <v>1</v>
      </c>
      <c r="AH46" t="s">
        <v>53</v>
      </c>
      <c r="AJ46" t="s">
        <v>280</v>
      </c>
      <c r="AK46" t="s">
        <v>53</v>
      </c>
      <c r="AL46">
        <v>1</v>
      </c>
      <c r="AM46">
        <v>38</v>
      </c>
      <c r="AN46" t="s">
        <v>53</v>
      </c>
      <c r="AO46">
        <v>1</v>
      </c>
      <c r="AP46">
        <v>4</v>
      </c>
      <c r="AQ46">
        <v>38</v>
      </c>
      <c r="AR46" t="s">
        <v>60</v>
      </c>
      <c r="AS46" t="s">
        <v>60</v>
      </c>
      <c r="AT46" t="s">
        <v>60</v>
      </c>
      <c r="AU46" t="s">
        <v>60</v>
      </c>
    </row>
    <row r="47" spans="1:47" x14ac:dyDescent="0.3">
      <c r="A47" t="s">
        <v>281</v>
      </c>
      <c r="B47" t="str">
        <f>VLOOKUP($A47,[1]환자기본정보_위암!$A:$D,4,FALSE)</f>
        <v>H1800006</v>
      </c>
      <c r="C47" t="s">
        <v>84</v>
      </c>
      <c r="D47" t="s">
        <v>282</v>
      </c>
      <c r="E47" t="s">
        <v>48</v>
      </c>
      <c r="F47" t="s">
        <v>283</v>
      </c>
      <c r="G47" t="s">
        <v>284</v>
      </c>
      <c r="H47">
        <v>5</v>
      </c>
      <c r="I47" t="s">
        <v>155</v>
      </c>
      <c r="J47">
        <v>9</v>
      </c>
      <c r="K47" t="s">
        <v>285</v>
      </c>
      <c r="M47" t="s">
        <v>53</v>
      </c>
      <c r="N47" t="s">
        <v>53</v>
      </c>
      <c r="O47">
        <v>163.1</v>
      </c>
      <c r="P47">
        <v>57.6</v>
      </c>
      <c r="Q47">
        <v>21.65</v>
      </c>
      <c r="R47" t="s">
        <v>54</v>
      </c>
      <c r="S47" t="s">
        <v>55</v>
      </c>
      <c r="T47" t="s">
        <v>56</v>
      </c>
      <c r="U47" t="s">
        <v>57</v>
      </c>
      <c r="V47">
        <v>1</v>
      </c>
      <c r="W47" t="s">
        <v>58</v>
      </c>
      <c r="AG47">
        <v>9</v>
      </c>
      <c r="AH47" t="s">
        <v>60</v>
      </c>
      <c r="AJ47" t="s">
        <v>286</v>
      </c>
      <c r="AK47" t="s">
        <v>60</v>
      </c>
      <c r="AN47" t="s">
        <v>60</v>
      </c>
      <c r="AR47" t="s">
        <v>60</v>
      </c>
      <c r="AS47" t="s">
        <v>60</v>
      </c>
      <c r="AT47" t="s">
        <v>60</v>
      </c>
      <c r="AU47" t="s">
        <v>60</v>
      </c>
    </row>
    <row r="48" spans="1:47" x14ac:dyDescent="0.3">
      <c r="A48" t="s">
        <v>287</v>
      </c>
      <c r="B48" t="str">
        <f>VLOOKUP($A48,[1]환자기본정보_위암!$A:$D,4,FALSE)</f>
        <v>H1800023</v>
      </c>
      <c r="C48" t="s">
        <v>46</v>
      </c>
      <c r="D48" t="s">
        <v>288</v>
      </c>
      <c r="E48" t="s">
        <v>69</v>
      </c>
      <c r="F48" t="s">
        <v>163</v>
      </c>
      <c r="G48" t="s">
        <v>289</v>
      </c>
      <c r="H48">
        <v>4</v>
      </c>
      <c r="I48" t="s">
        <v>51</v>
      </c>
      <c r="J48">
        <v>7</v>
      </c>
      <c r="K48" t="s">
        <v>52</v>
      </c>
      <c r="M48" t="s">
        <v>53</v>
      </c>
      <c r="N48" t="s">
        <v>53</v>
      </c>
      <c r="O48">
        <v>170.9</v>
      </c>
      <c r="P48">
        <v>72.3</v>
      </c>
      <c r="Q48">
        <v>24.75</v>
      </c>
      <c r="R48" t="s">
        <v>54</v>
      </c>
      <c r="S48" t="s">
        <v>55</v>
      </c>
      <c r="T48" t="s">
        <v>56</v>
      </c>
      <c r="U48" t="s">
        <v>57</v>
      </c>
      <c r="V48">
        <v>1</v>
      </c>
      <c r="W48" t="s">
        <v>58</v>
      </c>
      <c r="AG48">
        <v>2</v>
      </c>
      <c r="AH48" t="s">
        <v>60</v>
      </c>
      <c r="AJ48" t="s">
        <v>290</v>
      </c>
      <c r="AK48" t="s">
        <v>60</v>
      </c>
      <c r="AL48">
        <v>0.3</v>
      </c>
      <c r="AM48">
        <v>45</v>
      </c>
      <c r="AN48" t="s">
        <v>53</v>
      </c>
      <c r="AO48">
        <v>1</v>
      </c>
      <c r="AP48">
        <v>15</v>
      </c>
      <c r="AQ48">
        <v>45</v>
      </c>
      <c r="AR48" t="s">
        <v>60</v>
      </c>
      <c r="AS48" t="s">
        <v>60</v>
      </c>
      <c r="AT48" t="s">
        <v>53</v>
      </c>
      <c r="AU48" t="s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환자데이터__위암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ncc</cp:lastModifiedBy>
  <dcterms:created xsi:type="dcterms:W3CDTF">2021-04-14T04:41:32Z</dcterms:created>
  <dcterms:modified xsi:type="dcterms:W3CDTF">2021-04-14T05:42:20Z</dcterms:modified>
</cp:coreProperties>
</file>