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<sst xmlns="http://schemas.openxmlformats.org/spreadsheetml/2006/main" count="692" uniqueCount="283">
  <si>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</si>
  <si>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</si>
  <si>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</si>
  <si>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</si>
  <si>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</si>
  <si>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</si>
  <si>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</si>
  <si>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</si>
  <si>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</si>
  <si>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</si>
  <si>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</si>
  <si>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</si>
  <si>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</si>
  <si>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</si>
  <si>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</si>
  <si>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</si>
  <si>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</si>
  <si>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</si>
  <si>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</si>
  <si>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</si>
  <si>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</si>
  <si>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</si>
  <si>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</si>
  <si>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</si>
  <si>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</si>
  <si>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</si>
  <si>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</si>
  <si>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</si>
  <si>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</si>
  <si>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</si>
  <si>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</si>
  <si>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</si>
  <si>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</si>
  <si>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</si>
  <si>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</si>
  <si>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</si>
  <si>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</si>
  <si>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</si>
  <si>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</si>
  <si>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</si>
  <si>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</si>
  <si>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</si>
  <si>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</si>
  <si>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</si>
  <si>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</si>
  <si>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</si>
  <si>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</si>
  <si>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</si>
  <si>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</si>
  <si>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</si>
  <si>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</si>
  <si>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</si>
  <si>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</si>
  <si>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</si>
  <si>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</si>
  <si>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</si>
  <si>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</si>
  <si>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</si>
  <si>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</si>
  <si>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</si>
  <si>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</si>
  <si>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</si>
  <si>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</si>
  <si>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</si>
  <si>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</si>
  <si>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</si>
  <si>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</si>
  <si>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</si>
  <si>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</si>
  <si>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</si>
  <si>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</si>
  <si>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</si>
  <si>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</si>
  <si>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</si>
  <si>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</si>
  <si>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</si>
  <si>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</si>
  <si>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</si>
  <si>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</si>
  <si>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</si>
  <si>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</si>
  <si>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</si>
  <si>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</si>
  <si>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</si>
  <si>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</si>
  <si>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</si>
  <si>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</si>
  <si>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</si>
  <si>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</si>
  <si>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</si>
  <si>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</si>
  <si>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</si>
  <si>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</si>
  <si>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</si>
  <si>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</si>
  <si>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</si>
  <si>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</si>
  <si>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</si>
  <si>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</si>
  <si>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</si>
  <si>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</si>
  <si>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</si>
  <si>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</si>
  <si>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</si>
  <si>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</si>
  <si>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</si>
  <si>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</si>
  <si>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</si>
  <si>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</si>
  <si>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</si>
  <si>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</si>
  <si>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</si>
  <si>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</si>
  <si>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</si>
  <si>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</si>
  <si>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</si>
  <si>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</si>
  <si>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</si>
  <si>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</si>
  <si>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</si>
  <si>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</si>
  <si>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</si>
  <si>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</si>
  <si>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</si>
  <si>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</si>
  <si>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</si>
  <si>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</si>
  <si>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</si>
  <si>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</si>
  <si>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</si>
  <si>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</si>
  <si>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</si>
  <si>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</si>
  <si>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</si>
  <si>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</si>
  <si>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</si>
  <si>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</si>
  <si>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</si>
  <si>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</si>
  <si>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</si>
  <si>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</si>
  <si>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</si>
  <si>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</si>
  <si>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</si>
  <si>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</si>
  <si>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</si>
  <si>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</si>
  <si>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</si>
  <si>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</si>
  <si>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</si>
  <si>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</si>
  <si>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</si>
  <si>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</si>
  <si>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</si>
  <si>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</si>
  <si>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</si>
  <si>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</si>
  <si>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</si>
  <si>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</si>
  <si>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</si>
  <si>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</si>
  <si>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</si>
  <si>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</si>
  <si>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</si>
  <si>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</si>
  <si>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</si>
  <si>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</si>
  <si>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</si>
  <si>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</si>
  <si>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</si>
  <si>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</si>
  <si>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</si>
  <si>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</si>
  <si>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</si>
  <si>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</si>
  <si>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</si>
  <si>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</si>
  <si>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</si>
  <si>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</si>
  <si>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</si>
  <si>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</si>
  <si>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</si>
  <si>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</si>
  <si>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</si>
  <si>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</si>
  <si>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</si>
  <si>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</si>
  <si>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</si>
  <si>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</si>
  <si>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</si>
  <si>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</si>
  <si>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</si>
  <si>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</si>
  <si>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</si>
  <si>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</si>
  <si>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</si>
  <si>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</si>
  <si>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</si>
  <si>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</si>
  <si>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</si>
  <si>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</si>
  <si>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</si>
  <si>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</si>
  <si>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</si>
  <si>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</si>
  <si>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</si>
  <si>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</si>
  <si>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</si>
  <si>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</si>
  <si>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</si>
  <si>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</si>
  <si>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</si>
  <si>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</si>
  <si>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</si>
  <si>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</si>
  <si>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</si>
  <si>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</si>
  <si>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</si>
  <si>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</si>
  <si>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</si>
  <si>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</si>
  <si>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</si>
  <si>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</si>
  <si>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</si>
  <si>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</si>
  <si>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</si>
  <si>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</si>
  <si>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</si>
  <si>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</si>
  <si>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</si>
  <si>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</si>
  <si>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</si>
  <si>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</si>
  <si>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</si>
  <si>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</si>
  <si>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</si>
  <si>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</si>
  <si>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</si>
  <si>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</si>
  <si>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</si>
  <si>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</si>
  <si>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</si>
  <si>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</si>
  <si>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</si>
  <si>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</si>
  <si>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</si>
  <si>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</si>
  <si>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</si>
  <si>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</si>
  <si>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</si>
  <si>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</si>
  <si>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</si>
  <si>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</si>
  <si>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</si>
  <si>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</si>
  <si>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</si>
  <si>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</si>
  <si>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</si>
  <si>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</si>
  <si>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</si>
  <si>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</si>
  <si>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</si>
  <si>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</si>
  <si>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</si>
  <si>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</si>
  <si>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</si>
  <si>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</si>
  <si>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</si>
  <si>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</si>
  <si>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</si>
  <si>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</si>
  <si>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</si>
  <si>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</si>
  <si>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</si>
  <si>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</si>
  <si>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</si>
  <si>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</si>
  <si>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</si>
  <si>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이오창, ID : H1900544)</t>
  </si>
  <si>
    <t>2021년 02월 15일 10:36:32</t>
  </si>
  <si>
    <t>H1900544</t>
  </si>
  <si>
    <t>이오창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</si>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</sst>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096"/>
        <c:axId val="514779976"/>
      </c:barChart>
      <c:catAx>
        <c:axId val="51477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976"/>
        <c:crosses val="autoZero"/>
        <c:auto val="1"/>
        <c:lblAlgn val="ctr"/>
        <c:lblOffset val="100"/>
        <c:noMultiLvlLbl val="0"/>
      </c:catAx>
      <c:valAx>
        <c:axId val="51477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136"/>
        <c:axId val="514772920"/>
      </c:barChart>
      <c:catAx>
        <c:axId val="51477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920"/>
        <c:crosses val="autoZero"/>
        <c:auto val="1"/>
        <c:lblAlgn val="ctr"/>
        <c:lblOffset val="100"/>
        <c:noMultiLvlLbl val="0"/>
      </c:catAx>
      <c:valAx>
        <c:axId val="5147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2720"/>
        <c:axId val="514781936"/>
      </c:barChart>
      <c:catAx>
        <c:axId val="51478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936"/>
        <c:crosses val="autoZero"/>
        <c:auto val="1"/>
        <c:lblAlgn val="ctr"/>
        <c:lblOffset val="100"/>
        <c:noMultiLvlLbl val="0"/>
      </c:catAx>
      <c:valAx>
        <c:axId val="51478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1257.9000000000001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544"/>
        <c:axId val="514782328"/>
      </c:barChart>
      <c:catAx>
        <c:axId val="51478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328"/>
        <c:crosses val="autoZero"/>
        <c:auto val="1"/>
        <c:lblAlgn val="ctr"/>
        <c:lblOffset val="100"/>
        <c:noMultiLvlLbl val="0"/>
      </c:catAx>
      <c:valAx>
        <c:axId val="51478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504"/>
        <c:axId val="518823544"/>
      </c:barChart>
      <c:catAx>
        <c:axId val="51478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3544"/>
        <c:crosses val="autoZero"/>
        <c:auto val="1"/>
        <c:lblAlgn val="ctr"/>
        <c:lblOffset val="100"/>
        <c:noMultiLvlLbl val="0"/>
      </c:catAx>
      <c:valAx>
        <c:axId val="518823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9624"/>
        <c:axId val="518822760"/>
      </c:barChart>
      <c:catAx>
        <c:axId val="5188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2760"/>
        <c:crosses val="autoZero"/>
        <c:auto val="1"/>
        <c:lblAlgn val="ctr"/>
        <c:lblOffset val="100"/>
        <c:noMultiLvlLbl val="0"/>
      </c:catAx>
      <c:valAx>
        <c:axId val="51882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464"/>
        <c:axId val="518821976"/>
      </c:barChart>
      <c:catAx>
        <c:axId val="51882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976"/>
        <c:crosses val="autoZero"/>
        <c:auto val="1"/>
        <c:lblAlgn val="ctr"/>
        <c:lblOffset val="100"/>
        <c:noMultiLvlLbl val="0"/>
      </c:catAx>
      <c:valAx>
        <c:axId val="51882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680"/>
        <c:axId val="518820408"/>
      </c:barChart>
      <c:catAx>
        <c:axId val="5188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408"/>
        <c:crosses val="autoZero"/>
        <c:auto val="1"/>
        <c:lblAlgn val="ctr"/>
        <c:lblOffset val="100"/>
        <c:noMultiLvlLbl val="0"/>
      </c:catAx>
      <c:valAx>
        <c:axId val="518820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152"/>
        <c:axId val="518816880"/>
      </c:barChart>
      <c:catAx>
        <c:axId val="51882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880"/>
        <c:crosses val="autoZero"/>
        <c:auto val="1"/>
        <c:lblAlgn val="ctr"/>
        <c:lblOffset val="100"/>
        <c:noMultiLvlLbl val="0"/>
      </c:catAx>
      <c:valAx>
        <c:axId val="518816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5896"/>
        <c:axId val="518819232"/>
      </c:barChart>
      <c:catAx>
        <c:axId val="51882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9232"/>
        <c:crosses val="autoZero"/>
        <c:auto val="1"/>
        <c:lblAlgn val="ctr"/>
        <c:lblOffset val="100"/>
        <c:noMultiLvlLbl val="0"/>
      </c:catAx>
      <c:valAx>
        <c:axId val="51881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7272"/>
        <c:axId val="518818056"/>
      </c:barChart>
      <c:catAx>
        <c:axId val="5188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8056"/>
        <c:crosses val="autoZero"/>
        <c:auto val="1"/>
        <c:lblAlgn val="ctr"/>
        <c:lblOffset val="100"/>
        <c:noMultiLvlLbl val="0"/>
      </c:catAx>
      <c:valAx>
        <c:axId val="518818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0760"/>
        <c:axId val="514778408"/>
      </c:barChart>
      <c:catAx>
        <c:axId val="51478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288"/>
        <c:axId val="518818448"/>
      </c:barChart>
      <c:catAx>
        <c:axId val="51882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8448"/>
        <c:crosses val="autoZero"/>
        <c:auto val="1"/>
        <c:lblAlgn val="ctr"/>
        <c:lblOffset val="100"/>
        <c:noMultiLvlLbl val="0"/>
      </c:catAx>
      <c:valAx>
        <c:axId val="51881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8840"/>
        <c:axId val="518825504"/>
      </c:barChart>
      <c:catAx>
        <c:axId val="51881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504"/>
        <c:crosses val="autoZero"/>
        <c:auto val="1"/>
        <c:lblAlgn val="ctr"/>
        <c:lblOffset val="100"/>
        <c:noMultiLvlLbl val="0"/>
      </c:catAx>
      <c:valAx>
        <c:axId val="5188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</c:v>
                </c:pt>
                <c:pt idx="1">
                  <c:v>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827072"/>
        <c:axId val="518816488"/>
      </c:barChart>
      <c:catAx>
        <c:axId val="5188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488"/>
        <c:crosses val="autoZero"/>
        <c:auto val="1"/>
        <c:lblAlgn val="ctr"/>
        <c:lblOffset val="100"/>
        <c:noMultiLvlLbl val="0"/>
      </c:catAx>
      <c:valAx>
        <c:axId val="51881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17.47176</c:v>
                </c:pt>
                <c:pt idx="1">
                  <c:v>21.229800999999998</c:v>
                </c:pt>
                <c:pt idx="2">
                  <c:v>16.321225999999999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539.20000000000005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032"/>
        <c:axId val="518829424"/>
      </c:barChart>
      <c:catAx>
        <c:axId val="51882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9424"/>
        <c:crosses val="autoZero"/>
        <c:auto val="1"/>
        <c:lblAlgn val="ctr"/>
        <c:lblOffset val="100"/>
        <c:noMultiLvlLbl val="0"/>
      </c:catAx>
      <c:valAx>
        <c:axId val="51882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0208"/>
        <c:axId val="518830600"/>
      </c:barChart>
      <c:catAx>
        <c:axId val="5188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600"/>
        <c:crosses val="autoZero"/>
        <c:auto val="1"/>
        <c:lblAlgn val="ctr"/>
        <c:lblOffset val="100"/>
        <c:noMultiLvlLbl val="0"/>
      </c:catAx>
      <c:valAx>
        <c:axId val="51883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</c:v>
                </c:pt>
                <c:pt idx="1">
                  <c:v>11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831384"/>
        <c:axId val="518831776"/>
      </c:barChart>
      <c:catAx>
        <c:axId val="5188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1776"/>
        <c:crosses val="autoZero"/>
        <c:auto val="1"/>
        <c:lblAlgn val="ctr"/>
        <c:lblOffset val="100"/>
        <c:noMultiLvlLbl val="0"/>
      </c:catAx>
      <c:valAx>
        <c:axId val="5188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2284.6999999999998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152"/>
        <c:axId val="511838192"/>
      </c:barChart>
      <c:catAx>
        <c:axId val="5118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192"/>
        <c:crosses val="autoZero"/>
        <c:auto val="1"/>
        <c:lblAlgn val="ctr"/>
        <c:lblOffset val="100"/>
        <c:noMultiLvlLbl val="0"/>
      </c:catAx>
      <c:valAx>
        <c:axId val="51183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936"/>
        <c:axId val="511838976"/>
      </c:barChart>
      <c:catAx>
        <c:axId val="5118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6232"/>
        <c:axId val="511847992"/>
      </c:barChart>
      <c:catAx>
        <c:axId val="51183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992"/>
        <c:crosses val="autoZero"/>
        <c:auto val="1"/>
        <c:lblAlgn val="ctr"/>
        <c:lblOffset val="100"/>
        <c:noMultiLvlLbl val="0"/>
      </c:catAx>
      <c:valAx>
        <c:axId val="5118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176"/>
        <c:axId val="514779584"/>
      </c:barChart>
      <c:catAx>
        <c:axId val="5147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584"/>
        <c:crosses val="autoZero"/>
        <c:auto val="1"/>
        <c:lblAlgn val="ctr"/>
        <c:lblOffset val="100"/>
        <c:noMultiLvlLbl val="0"/>
      </c:catAx>
      <c:valAx>
        <c:axId val="51477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4135.8999999999996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584"/>
        <c:axId val="511843288"/>
      </c:barChart>
      <c:catAx>
        <c:axId val="511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3288"/>
        <c:crosses val="autoZero"/>
        <c:auto val="1"/>
        <c:lblAlgn val="ctr"/>
        <c:lblOffset val="100"/>
        <c:noMultiLvlLbl val="0"/>
      </c:catAx>
      <c:valAx>
        <c:axId val="5118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896"/>
        <c:axId val="511840544"/>
      </c:barChart>
      <c:catAx>
        <c:axId val="5118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544"/>
        <c:crosses val="autoZero"/>
        <c:auto val="1"/>
        <c:lblAlgn val="ctr"/>
        <c:lblOffset val="100"/>
        <c:noMultiLvlLbl val="0"/>
      </c:catAx>
      <c:valAx>
        <c:axId val="51184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208"/>
        <c:axId val="511841328"/>
      </c:barChart>
      <c:catAx>
        <c:axId val="5118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1328"/>
        <c:crosses val="autoZero"/>
        <c:auto val="1"/>
        <c:lblAlgn val="ctr"/>
        <c:lblOffset val="100"/>
        <c:noMultiLvlLbl val="0"/>
      </c:catAx>
      <c:valAx>
        <c:axId val="51184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78800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800"/>
        <c:crosses val="autoZero"/>
        <c:auto val="1"/>
        <c:lblAlgn val="ctr"/>
        <c:lblOffset val="100"/>
        <c:noMultiLvlLbl val="0"/>
      </c:catAx>
      <c:valAx>
        <c:axId val="51477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152"/>
        <c:axId val="514772528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528"/>
        <c:crosses val="autoZero"/>
        <c:auto val="1"/>
        <c:lblAlgn val="ctr"/>
        <c:lblOffset val="100"/>
        <c:noMultiLvlLbl val="0"/>
      </c:catAx>
      <c:valAx>
        <c:axId val="514772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448"/>
        <c:axId val="514776840"/>
      </c:barChart>
      <c:catAx>
        <c:axId val="5147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840"/>
        <c:crosses val="autoZero"/>
        <c:auto val="1"/>
        <c:lblAlgn val="ctr"/>
        <c:lblOffset val="100"/>
        <c:noMultiLvlLbl val="0"/>
      </c:catAx>
      <c:valAx>
        <c:axId val="5147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232"/>
        <c:axId val="514769784"/>
      </c:barChart>
      <c:catAx>
        <c:axId val="5147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784"/>
        <c:crosses val="autoZero"/>
        <c:auto val="1"/>
        <c:lblAlgn val="ctr"/>
        <c:lblOffset val="100"/>
        <c:noMultiLvlLbl val="0"/>
      </c:catAx>
      <c:valAx>
        <c:axId val="51476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624"/>
        <c:axId val="514771352"/>
      </c:barChart>
      <c:catAx>
        <c:axId val="5147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352"/>
        <c:crosses val="autoZero"/>
        <c:auto val="1"/>
        <c:lblAlgn val="ctr"/>
        <c:lblOffset val="100"/>
        <c:noMultiLvlLbl val="0"/>
      </c:catAx>
      <c:valAx>
        <c:axId val="5147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192"/>
        <c:axId val="514780368"/>
      </c:barChart>
      <c:catAx>
        <c:axId val="51477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368"/>
        <c:crosses val="autoZero"/>
        <c:auto val="1"/>
        <c:lblAlgn val="ctr"/>
        <c:lblOffset val="100"/>
        <c:noMultiLvlLbl val="0"/>
      </c:catAx>
      <c:valAx>
        <c:axId val="51478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이오창, ID : H1900544)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10:36:32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2284.6999999999998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72.2</v>
      </c>
      <c r="G8" s="59">
        <f>'DRIs DATA 입력'!G8</f>
        <v>11</v>
      </c>
      <c r="H8" s="59">
        <f>'DRIs DATA 입력'!H8</f>
        <v>16.8</v>
      </c>
      <c r="I8" s="46"/>
      <c r="J8" s="59" t="s">
        <v>215</v>
      </c>
      <c r="K8" s="59">
        <f>'DRIs DATA 입력'!K8</f>
        <v>3.7</v>
      </c>
      <c r="L8" s="59">
        <f>'DRIs DATA 입력'!L8</f>
        <v>11.5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539.20000000000005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214.2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546.9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433.5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1257.9000000000001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4135.8999999999996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686.9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104.3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2284.6999999999998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76.3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26.7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72.2</v>
      </c>
      <c r="G8" s="69">
        <v>11</v>
      </c>
      <c r="H8" s="69">
        <v>16.8</v>
      </c>
      <c r="J8" s="69" t="s">
        <v>215</v>
      </c>
      <c r="K8" s="69">
        <v>3.7</v>
      </c>
      <c r="L8" s="69">
        <v>11.5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539.20000000000005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20.2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4.3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214.2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152.1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1.8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1.6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16.600000000000001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2.5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546.9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7.1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2.9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3.3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433.5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1257.9000000000001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4135.8999999999996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3341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79.5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119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14.4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12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686.9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3.2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104.3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93.8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4" sqref="G34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62</v>
      </c>
      <c r="E2" s="62">
        <v>2284.6577000000002</v>
      </c>
      <c r="F2" s="62">
        <v>328.55086999999997</v>
      </c>
      <c r="G2" s="62">
        <v>50.118523000000003</v>
      </c>
      <c r="H2" s="62">
        <v>20.547446999999998</v>
      </c>
      <c r="I2" s="62">
        <v>29.571076999999999</v>
      </c>
      <c r="J2" s="62">
        <v>76.292175</v>
      </c>
      <c r="K2" s="62">
        <v>38.921055000000003</v>
      </c>
      <c r="L2" s="62">
        <v>37.371116999999998</v>
      </c>
      <c r="M2" s="62">
        <v>26.740133</v>
      </c>
      <c r="N2" s="62">
        <v>2.6945830000000002</v>
      </c>
      <c r="O2" s="62">
        <v>14.356633</v>
      </c>
      <c r="P2" s="62">
        <v>1178.1001000000001</v>
      </c>
      <c r="Q2" s="62">
        <v>20.894646000000002</v>
      </c>
      <c r="R2" s="62">
        <v>539.15436</v>
      </c>
      <c r="S2" s="62">
        <v>137.77829</v>
      </c>
      <c r="T2" s="62">
        <v>4816.5102999999999</v>
      </c>
      <c r="U2" s="62">
        <v>4.2976330000000003</v>
      </c>
      <c r="V2" s="62">
        <v>20.18017</v>
      </c>
      <c r="W2" s="62">
        <v>214.15376000000001</v>
      </c>
      <c r="X2" s="62">
        <v>152.11628999999999</v>
      </c>
      <c r="Y2" s="62">
        <v>1.829928</v>
      </c>
      <c r="Z2" s="62">
        <v>1.6488826999999999</v>
      </c>
      <c r="AA2" s="62">
        <v>16.622267000000001</v>
      </c>
      <c r="AB2" s="62">
        <v>2.4533543999999998</v>
      </c>
      <c r="AC2" s="62">
        <v>546.93255999999997</v>
      </c>
      <c r="AD2" s="62">
        <v>7.0880074999999998</v>
      </c>
      <c r="AE2" s="62">
        <v>2.8746192000000002</v>
      </c>
      <c r="AF2" s="62">
        <v>3.3322181999999998</v>
      </c>
      <c r="AG2" s="62">
        <v>433.45699999999999</v>
      </c>
      <c r="AH2" s="62">
        <v>271.68810000000002</v>
      </c>
      <c r="AI2" s="62">
        <v>161.76885999999999</v>
      </c>
      <c r="AJ2" s="62">
        <v>1257.93</v>
      </c>
      <c r="AK2" s="62">
        <v>4135.9030000000002</v>
      </c>
      <c r="AL2" s="62">
        <v>79.480379999999997</v>
      </c>
      <c r="AM2" s="62">
        <v>3341.0385999999999</v>
      </c>
      <c r="AN2" s="62">
        <v>119.01249</v>
      </c>
      <c r="AO2" s="62">
        <v>14.424321000000001</v>
      </c>
      <c r="AP2" s="62">
        <v>9.7940400000000007</v>
      </c>
      <c r="AQ2" s="62">
        <v>4.6302820000000002</v>
      </c>
      <c r="AR2" s="62">
        <v>12.018330000000001</v>
      </c>
      <c r="AS2" s="62">
        <v>686.90809999999999</v>
      </c>
      <c r="AT2" s="62">
        <v>2.3096193000000001E-2</v>
      </c>
      <c r="AU2" s="62">
        <v>3.2152314</v>
      </c>
      <c r="AV2" s="62">
        <v>104.33333</v>
      </c>
      <c r="AW2" s="62">
        <v>93.799419999999998</v>
      </c>
      <c r="AX2" s="62">
        <v>0.13621954999999999</v>
      </c>
      <c r="AY2" s="62">
        <v>1.3083317000000001</v>
      </c>
      <c r="AZ2" s="62">
        <v>410.49306999999999</v>
      </c>
      <c r="BA2" s="62">
        <v>55.06194</v>
      </c>
      <c r="BB2" s="62">
        <v>17.47176</v>
      </c>
      <c r="BC2" s="62">
        <v>21.229800999999998</v>
      </c>
      <c r="BD2" s="62">
        <v>16.321225999999999</v>
      </c>
      <c r="BE2" s="62">
        <v>1.0405202</v>
      </c>
      <c r="BF2" s="62">
        <v>5.1580504999999999</v>
      </c>
      <c r="BG2" s="62">
        <v>6.9387240000000003E-3</v>
      </c>
      <c r="BH2" s="62">
        <v>8.5750879999999998E-3</v>
      </c>
      <c r="BI2" s="62">
        <v>7.2960430000000003E-3</v>
      </c>
      <c r="BJ2" s="62">
        <v>6.0030475E-2</v>
      </c>
      <c r="BK2" s="62">
        <v>5.3374800000000001E-4</v>
      </c>
      <c r="BL2" s="62">
        <v>0.2117348</v>
      </c>
      <c r="BM2" s="62">
        <v>2.50461</v>
      </c>
      <c r="BN2" s="62">
        <v>0.47427896000000003</v>
      </c>
      <c r="BO2" s="62">
        <v>44.850760000000001</v>
      </c>
      <c r="BP2" s="62">
        <v>7.4289145000000003</v>
      </c>
      <c r="BQ2" s="62">
        <v>16.959042</v>
      </c>
      <c r="BR2" s="62">
        <v>62.104909999999997</v>
      </c>
      <c r="BS2" s="62">
        <v>27.510035999999999</v>
      </c>
      <c r="BT2" s="62">
        <v>5.6720575999999996</v>
      </c>
      <c r="BU2" s="62">
        <v>0.13002612</v>
      </c>
      <c r="BV2" s="62">
        <v>6.4581429999999995E-2</v>
      </c>
      <c r="BW2" s="62">
        <v>0.46404758000000002</v>
      </c>
      <c r="BX2" s="62">
        <v>1.1439794000000001</v>
      </c>
      <c r="BY2" s="62">
        <v>0.21602726</v>
      </c>
      <c r="BZ2" s="62">
        <v>5.4030099999999998E-4</v>
      </c>
      <c r="CA2" s="62">
        <v>1.1855515999999999</v>
      </c>
      <c r="CB2" s="62">
        <v>4.1342136000000002E-2</v>
      </c>
      <c r="CC2" s="62">
        <v>0.28118789999999999</v>
      </c>
      <c r="CD2" s="62">
        <v>1.4937012999999999</v>
      </c>
      <c r="CE2" s="62">
        <v>8.0888070000000006E-2</v>
      </c>
      <c r="CF2" s="62">
        <v>0.31341376999999998</v>
      </c>
      <c r="CG2" s="62">
        <v>0</v>
      </c>
      <c r="CH2" s="62">
        <v>3.2312196000000001E-2</v>
      </c>
      <c r="CI2" s="72">
        <v>7.7246399999999997E-8</v>
      </c>
      <c r="CJ2" s="62">
        <v>3.5240296999999998</v>
      </c>
      <c r="CK2" s="62">
        <v>2.0732939999999998E-2</v>
      </c>
      <c r="CL2" s="62">
        <v>1.3570875</v>
      </c>
      <c r="CM2" s="62">
        <v>2.5817306000000002</v>
      </c>
      <c r="CN2" s="62">
        <v>2530</v>
      </c>
      <c r="CO2" s="62">
        <v>4311.3379999999997</v>
      </c>
      <c r="CP2" s="62">
        <v>2719.1671999999999</v>
      </c>
      <c r="CQ2" s="62">
        <v>894.42052999999999</v>
      </c>
      <c r="CR2" s="62">
        <v>483.9554</v>
      </c>
      <c r="CS2" s="62">
        <v>493.87695000000002</v>
      </c>
      <c r="CT2" s="62">
        <v>2459.5502999999999</v>
      </c>
      <c r="CU2" s="62">
        <v>1473.8197</v>
      </c>
      <c r="CV2" s="62">
        <v>1539.5793000000001</v>
      </c>
      <c r="CW2" s="62">
        <v>1689.7941000000001</v>
      </c>
      <c r="CX2" s="62">
        <v>487.75689999999997</v>
      </c>
      <c r="CY2" s="62">
        <v>3190.3323</v>
      </c>
      <c r="CZ2" s="62">
        <v>1530.8276000000001</v>
      </c>
      <c r="DA2" s="62">
        <v>3840.8530000000001</v>
      </c>
      <c r="DB2" s="62">
        <v>3717.3957999999998</v>
      </c>
      <c r="DC2" s="62">
        <v>5406.9795000000004</v>
      </c>
      <c r="DD2" s="62">
        <v>8233.2739999999994</v>
      </c>
      <c r="DE2" s="62">
        <v>2117.3103000000001</v>
      </c>
      <c r="DF2" s="62">
        <v>3820.0983999999999</v>
      </c>
      <c r="DG2" s="62">
        <v>1935.4286999999999</v>
      </c>
      <c r="DH2" s="62">
        <v>74.129745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55.06194</v>
      </c>
      <c r="B6">
        <f>BB2</f>
        <v>17.47176</v>
      </c>
      <c r="C6">
        <f>BC2</f>
        <v>21.229800999999998</v>
      </c>
      <c r="D6">
        <f>BD2</f>
        <v>16.321225999999999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21429</v>
      </c>
      <c r="C2" s="56">
        <f ca="1">YEAR(TODAY())-YEAR(B2)+IF(TODAY()&gt;=DATE(YEAR(TODAY()),MONTH(B2),DAY(B2)),0,-1)</f>
        <v>62</v>
      </c>
      <c r="E2" s="52">
        <v>174</v>
      </c>
      <c r="F2" s="53" t="s">
        <v>275</v>
      </c>
      <c r="G2" s="52">
        <v>69.5</v>
      </c>
      <c r="H2" s="51" t="s">
        <v>40</v>
      </c>
      <c r="I2" s="79">
        <f>ROUND(G3/E3^2,1)</f>
        <v>23</v>
      </c>
    </row>
    <row r="3" spans="1:9">
      <c r="E3" s="51">
        <f>E2/100</f>
        <v>1.74</v>
      </c>
      <c r="F3" s="51" t="s">
        <v>39</v>
      </c>
      <c r="G3" s="51">
        <f>G2</f>
        <v>69.5</v>
      </c>
      <c r="H3" s="51" t="s">
        <v>40</v>
      </c>
      <c r="I3" s="79"/>
    </row>
    <row r="4" spans="1:9">
      <c r="A4" t="s">
        <v>272</v>
      </c>
    </row>
    <row r="5" spans="1:9">
      <c r="B5" s="60">
        <v>44172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이오창, ID : H1900544)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10:36:32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44172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62</v>
      </c>
      <c r="G12" s="101"/>
      <c r="H12" s="101"/>
      <c r="I12" s="101"/>
      <c r="K12" s="130">
        <f>'개인정보 및 신체계측 입력'!E2</f>
        <v>174</v>
      </c>
      <c r="L12" s="131"/>
      <c r="M12" s="124">
        <f>'개인정보 및 신체계측 입력'!G2</f>
        <v>69.5</v>
      </c>
      <c r="N12" s="125"/>
      <c r="O12" s="120" t="s">
        <v>270</v>
      </c>
      <c r="P12" s="114"/>
      <c r="Q12" s="97">
        <f>'개인정보 및 신체계측 입력'!I2</f>
        <v>23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이오창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72.2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11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16.8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0.8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11.5</v>
      </c>
      <c r="L72" s="36" t="s">
        <v>52</v>
      </c>
      <c r="M72" s="36">
        <f>ROUND('DRIs DATA'!K8,1)</f>
        <v>3.7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71.89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168.33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152.1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166.67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54.19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275.73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144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2021-02-15T05:16:20Z</dcterms:modified>
</cp:coreProperties>
</file>