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<sst xmlns="http://schemas.openxmlformats.org/spreadsheetml/2006/main" count="692" uniqueCount="283">
  <si>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</si>
  <si>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</si>
  <si>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</si>
  <si>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</si>
  <si>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</si>
  <si>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</si>
  <si>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</si>
  <si>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</si>
  <si>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</si>
  <si>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</si>
  <si>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</si>
  <si>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</si>
  <si>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</si>
  <si>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</si>
  <si>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</si>
  <si>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</si>
  <si>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</si>
  <si>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</si>
  <si>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</si>
  <si>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</si>
  <si>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</si>
  <si>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</si>
  <si>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</si>
  <si>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</si>
  <si>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</si>
  <si>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</si>
  <si>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</si>
  <si>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</si>
  <si>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</si>
  <si>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</si>
  <si>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</si>
  <si>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</si>
  <si>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</si>
  <si>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</si>
  <si>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</si>
  <si>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</si>
  <si>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</si>
  <si>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</si>
  <si>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</si>
  <si>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</si>
  <si>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</si>
  <si>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</si>
  <si>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</si>
  <si>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</si>
  <si>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</si>
  <si>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</si>
  <si>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</si>
  <si>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</si>
  <si>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</si>
  <si>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</si>
  <si>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</si>
  <si>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</si>
  <si>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</si>
  <si>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</si>
  <si>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</si>
  <si>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</si>
  <si>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</si>
  <si>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</si>
  <si>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</si>
  <si>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</si>
  <si>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</si>
  <si>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</si>
  <si>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</si>
  <si>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</si>
  <si>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</si>
  <si>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</si>
  <si>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</si>
  <si>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</si>
  <si>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</si>
  <si>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</si>
  <si>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</si>
  <si>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</si>
  <si>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</si>
  <si>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</si>
  <si>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</si>
  <si>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</si>
  <si>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</si>
  <si>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</si>
  <si>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</si>
  <si>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</si>
  <si>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</si>
  <si>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</si>
  <si>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</si>
  <si>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</si>
  <si>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</si>
  <si>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</si>
  <si>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</si>
  <si>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</si>
  <si>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</si>
  <si>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</si>
  <si>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</si>
  <si>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</si>
  <si>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</si>
  <si>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</si>
  <si>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</si>
  <si>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</si>
  <si>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</si>
  <si>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</si>
  <si>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</si>
  <si>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</si>
  <si>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</si>
  <si>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</si>
  <si>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</si>
  <si>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</si>
  <si>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</si>
  <si>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</si>
  <si>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</si>
  <si>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</si>
  <si>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</si>
  <si>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</si>
  <si>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</si>
  <si>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</si>
  <si>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</si>
  <si>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</si>
  <si>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</si>
  <si>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</si>
  <si>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</si>
  <si>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</si>
  <si>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</si>
  <si>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</si>
  <si>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</si>
  <si>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</si>
  <si>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</si>
  <si>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</si>
  <si>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</si>
  <si>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</si>
  <si>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</si>
  <si>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</si>
  <si>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</si>
  <si>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</si>
  <si>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</si>
  <si>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</si>
  <si>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</si>
  <si>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</si>
  <si>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</si>
  <si>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</si>
  <si>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</si>
  <si>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</si>
  <si>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</si>
  <si>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</si>
  <si>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</si>
  <si>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</si>
  <si>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</si>
  <si>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</si>
  <si>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</si>
  <si>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</si>
  <si>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</si>
  <si>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</si>
  <si>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</si>
  <si>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</si>
  <si>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</si>
  <si>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</si>
  <si>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</si>
  <si>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</si>
  <si>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</si>
  <si>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</si>
  <si>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</si>
  <si>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</si>
  <si>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</si>
  <si>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</si>
  <si>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</si>
  <si>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</si>
  <si>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</si>
  <si>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</si>
  <si>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</si>
  <si>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</si>
  <si>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</si>
  <si>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</si>
  <si>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</si>
  <si>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</si>
  <si>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</si>
  <si>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</si>
  <si>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</si>
  <si>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</si>
  <si>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</si>
  <si>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</si>
  <si>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</si>
  <si>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</si>
  <si>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</si>
  <si>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</si>
  <si>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</si>
  <si>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</si>
  <si>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</si>
  <si>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</si>
  <si>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</si>
  <si>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</si>
  <si>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</si>
  <si>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</si>
  <si>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</si>
  <si>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</si>
  <si>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</si>
  <si>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</si>
  <si>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</si>
  <si>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</si>
  <si>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</si>
  <si>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</si>
  <si>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</si>
  <si>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</si>
  <si>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</si>
  <si>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</si>
  <si>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</si>
  <si>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</si>
  <si>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</si>
  <si>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</si>
  <si>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</si>
  <si>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</si>
  <si>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</si>
  <si>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</si>
  <si>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</si>
  <si>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</si>
  <si>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</si>
  <si>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</si>
  <si>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</si>
  <si>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</si>
  <si>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</si>
  <si>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</si>
  <si>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</si>
  <si>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</si>
  <si>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</si>
  <si>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</si>
  <si>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</si>
  <si>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</si>
  <si>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</si>
  <si>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</si>
  <si>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</si>
  <si>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</si>
  <si>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</si>
  <si>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</si>
  <si>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</si>
  <si>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</si>
  <si>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</si>
  <si>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</si>
  <si>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</si>
  <si>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</si>
  <si>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</si>
  <si>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</si>
  <si>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</si>
  <si>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</si>
  <si>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</si>
  <si>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</si>
  <si>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</si>
  <si>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</si>
  <si>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</si>
  <si>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</si>
  <si>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</si>
  <si>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</si>
  <si>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</si>
  <si>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</si>
  <si>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</si>
  <si>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</si>
  <si>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</si>
  <si>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</si>
  <si>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</si>
  <si>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</si>
  <si>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</si>
  <si>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</si>
  <si>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</si>
  <si>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</si>
  <si>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</si>
  <si>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</si>
  <si>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</si>
  <si>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</si>
  <si>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</si>
  <si>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</si>
  <si>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</si>
  <si>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</si>
  <si>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</si>
  <si>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</si>
  <si>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</si>
  <si>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</si>
  <si>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</si>
  <si>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</si>
  <si>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</si>
  <si>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</si>
  <si>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</si>
  <si>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</si>
  <si>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</si>
  <si>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</si>
  <si>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</si>
  <si>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서봉애, ID : H1900571)</t>
  </si>
  <si>
    <t>2021년 02월 15일 10:31:30</t>
  </si>
  <si>
    <t>H1900571</t>
  </si>
  <si>
    <t>서봉애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</si>
</sst>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2016"/>
        <c:axId val="609042408"/>
      </c:barChart>
      <c:catAx>
        <c:axId val="6090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2408"/>
        <c:crosses val="autoZero"/>
        <c:auto val="1"/>
        <c:lblAlgn val="ctr"/>
        <c:lblOffset val="100"/>
        <c:noMultiLvlLbl val="0"/>
      </c:catAx>
      <c:valAx>
        <c:axId val="60904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8720"/>
        <c:axId val="509035976"/>
      </c:barChart>
      <c:catAx>
        <c:axId val="5090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5976"/>
        <c:crosses val="autoZero"/>
        <c:auto val="1"/>
        <c:lblAlgn val="ctr"/>
        <c:lblOffset val="100"/>
        <c:noMultiLvlLbl val="0"/>
      </c:catAx>
      <c:valAx>
        <c:axId val="50903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9112"/>
        <c:axId val="509038328"/>
      </c:barChart>
      <c:catAx>
        <c:axId val="5090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8328"/>
        <c:crosses val="autoZero"/>
        <c:auto val="1"/>
        <c:lblAlgn val="ctr"/>
        <c:lblOffset val="100"/>
        <c:noMultiLvlLbl val="0"/>
      </c:catAx>
      <c:valAx>
        <c:axId val="50903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5584"/>
        <c:axId val="509036368"/>
      </c:barChart>
      <c:catAx>
        <c:axId val="5090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6368"/>
        <c:crosses val="autoZero"/>
        <c:auto val="1"/>
        <c:lblAlgn val="ctr"/>
        <c:lblOffset val="100"/>
        <c:noMultiLvlLbl val="0"/>
      </c:catAx>
      <c:valAx>
        <c:axId val="50903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3010.2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832"/>
        <c:axId val="599915792"/>
      </c:barChart>
      <c:catAx>
        <c:axId val="5999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5792"/>
        <c:crosses val="autoZero"/>
        <c:auto val="1"/>
        <c:lblAlgn val="ctr"/>
        <c:lblOffset val="100"/>
        <c:noMultiLvlLbl val="0"/>
      </c:catAx>
      <c:valAx>
        <c:axId val="599915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6576"/>
        <c:axId val="599914616"/>
      </c:barChart>
      <c:catAx>
        <c:axId val="5999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616"/>
        <c:crosses val="autoZero"/>
        <c:auto val="1"/>
        <c:lblAlgn val="ctr"/>
        <c:lblOffset val="100"/>
        <c:noMultiLvlLbl val="0"/>
      </c:catAx>
      <c:valAx>
        <c:axId val="5999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440"/>
        <c:axId val="599914224"/>
      </c:barChart>
      <c:catAx>
        <c:axId val="5999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224"/>
        <c:crosses val="autoZero"/>
        <c:auto val="1"/>
        <c:lblAlgn val="ctr"/>
        <c:lblOffset val="100"/>
        <c:noMultiLvlLbl val="0"/>
      </c:catAx>
      <c:valAx>
        <c:axId val="59991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103056"/>
        <c:axId val="601103448"/>
      </c:barChart>
      <c:catAx>
        <c:axId val="60110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103448"/>
        <c:crosses val="autoZero"/>
        <c:auto val="1"/>
        <c:lblAlgn val="ctr"/>
        <c:lblOffset val="100"/>
        <c:noMultiLvlLbl val="0"/>
      </c:catAx>
      <c:valAx>
        <c:axId val="60110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10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102272"/>
        <c:axId val="601101880"/>
      </c:barChart>
      <c:catAx>
        <c:axId val="60110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101880"/>
        <c:crosses val="autoZero"/>
        <c:auto val="1"/>
        <c:lblAlgn val="ctr"/>
        <c:lblOffset val="100"/>
        <c:noMultiLvlLbl val="0"/>
      </c:catAx>
      <c:valAx>
        <c:axId val="601101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1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100704"/>
        <c:axId val="601099920"/>
      </c:barChart>
      <c:catAx>
        <c:axId val="6011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099920"/>
        <c:crosses val="autoZero"/>
        <c:auto val="1"/>
        <c:lblAlgn val="ctr"/>
        <c:lblOffset val="100"/>
        <c:noMultiLvlLbl val="0"/>
      </c:catAx>
      <c:valAx>
        <c:axId val="60109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10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0536"/>
        <c:axId val="519250928"/>
      </c:barChart>
      <c:catAx>
        <c:axId val="51925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0928"/>
        <c:crosses val="autoZero"/>
        <c:auto val="1"/>
        <c:lblAlgn val="ctr"/>
        <c:lblOffset val="100"/>
        <c:noMultiLvlLbl val="0"/>
      </c:catAx>
      <c:valAx>
        <c:axId val="519250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3584"/>
        <c:axId val="609043976"/>
      </c:barChart>
      <c:catAx>
        <c:axId val="6090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3976"/>
        <c:crosses val="autoZero"/>
        <c:auto val="1"/>
        <c:lblAlgn val="ctr"/>
        <c:lblOffset val="100"/>
        <c:noMultiLvlLbl val="0"/>
      </c:catAx>
      <c:valAx>
        <c:axId val="60904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2104"/>
        <c:axId val="519252888"/>
      </c:barChart>
      <c:catAx>
        <c:axId val="5192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2888"/>
        <c:crosses val="autoZero"/>
        <c:auto val="1"/>
        <c:lblAlgn val="ctr"/>
        <c:lblOffset val="100"/>
        <c:noMultiLvlLbl val="0"/>
      </c:catAx>
      <c:valAx>
        <c:axId val="51925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0144"/>
        <c:axId val="519249360"/>
      </c:barChart>
      <c:catAx>
        <c:axId val="5192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49360"/>
        <c:crosses val="autoZero"/>
        <c:auto val="1"/>
        <c:lblAlgn val="ctr"/>
        <c:lblOffset val="100"/>
        <c:noMultiLvlLbl val="0"/>
      </c:catAx>
      <c:valAx>
        <c:axId val="5192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</c:v>
                </c:pt>
                <c:pt idx="1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252496"/>
        <c:axId val="510297864"/>
      </c:barChart>
      <c:catAx>
        <c:axId val="51925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97864"/>
        <c:crosses val="autoZero"/>
        <c:auto val="1"/>
        <c:lblAlgn val="ctr"/>
        <c:lblOffset val="100"/>
        <c:noMultiLvlLbl val="0"/>
      </c:catAx>
      <c:valAx>
        <c:axId val="51029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8.8203300000000002</c:v>
                </c:pt>
                <c:pt idx="1">
                  <c:v>10.605907999999999</c:v>
                </c:pt>
                <c:pt idx="2">
                  <c:v>8.3678500000000007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580.29999999999995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01392"/>
        <c:axId val="510298648"/>
      </c:barChart>
      <c:catAx>
        <c:axId val="51030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98648"/>
        <c:crosses val="autoZero"/>
        <c:auto val="1"/>
        <c:lblAlgn val="ctr"/>
        <c:lblOffset val="100"/>
        <c:noMultiLvlLbl val="0"/>
      </c:catAx>
      <c:valAx>
        <c:axId val="510298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0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00216"/>
        <c:axId val="510299040"/>
      </c:barChart>
      <c:catAx>
        <c:axId val="51030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99040"/>
        <c:crosses val="autoZero"/>
        <c:auto val="1"/>
        <c:lblAlgn val="ctr"/>
        <c:lblOffset val="100"/>
        <c:noMultiLvlLbl val="0"/>
      </c:catAx>
      <c:valAx>
        <c:axId val="51029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0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</c:v>
                </c:pt>
                <c:pt idx="1">
                  <c:v>9.8000000000000007</c:v>
                </c:pt>
                <c:pt idx="2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299824"/>
        <c:axId val="519010632"/>
      </c:barChart>
      <c:catAx>
        <c:axId val="51029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010632"/>
        <c:crosses val="autoZero"/>
        <c:auto val="1"/>
        <c:lblAlgn val="ctr"/>
        <c:lblOffset val="100"/>
        <c:noMultiLvlLbl val="0"/>
      </c:catAx>
      <c:valAx>
        <c:axId val="51901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9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010240"/>
        <c:axId val="519011416"/>
      </c:barChart>
      <c:catAx>
        <c:axId val="51901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011416"/>
        <c:crosses val="autoZero"/>
        <c:auto val="1"/>
        <c:lblAlgn val="ctr"/>
        <c:lblOffset val="100"/>
        <c:noMultiLvlLbl val="0"/>
      </c:catAx>
      <c:valAx>
        <c:axId val="51901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0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009064"/>
        <c:axId val="519009456"/>
      </c:barChart>
      <c:catAx>
        <c:axId val="51900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009456"/>
        <c:crosses val="autoZero"/>
        <c:auto val="1"/>
        <c:lblAlgn val="ctr"/>
        <c:lblOffset val="100"/>
        <c:noMultiLvlLbl val="0"/>
      </c:catAx>
      <c:valAx>
        <c:axId val="51900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00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009848"/>
        <c:axId val="519011808"/>
      </c:barChart>
      <c:catAx>
        <c:axId val="51900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011808"/>
        <c:crosses val="autoZero"/>
        <c:auto val="1"/>
        <c:lblAlgn val="ctr"/>
        <c:lblOffset val="100"/>
        <c:noMultiLvlLbl val="0"/>
      </c:catAx>
      <c:valAx>
        <c:axId val="51901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00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4760"/>
        <c:axId val="609040840"/>
      </c:barChart>
      <c:catAx>
        <c:axId val="60904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0840"/>
        <c:crosses val="autoZero"/>
        <c:auto val="1"/>
        <c:lblAlgn val="ctr"/>
        <c:lblOffset val="100"/>
        <c:noMultiLvlLbl val="0"/>
      </c:catAx>
      <c:valAx>
        <c:axId val="60904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15288"/>
        <c:axId val="511321560"/>
      </c:barChart>
      <c:catAx>
        <c:axId val="5113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21560"/>
        <c:crosses val="autoZero"/>
        <c:auto val="1"/>
        <c:lblAlgn val="ctr"/>
        <c:lblOffset val="100"/>
        <c:noMultiLvlLbl val="0"/>
      </c:catAx>
      <c:valAx>
        <c:axId val="51132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21168"/>
        <c:axId val="511320384"/>
      </c:barChart>
      <c:catAx>
        <c:axId val="51132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20384"/>
        <c:crosses val="autoZero"/>
        <c:auto val="1"/>
        <c:lblAlgn val="ctr"/>
        <c:lblOffset val="100"/>
        <c:noMultiLvlLbl val="0"/>
      </c:catAx>
      <c:valAx>
        <c:axId val="51132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2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17248"/>
        <c:axId val="511316072"/>
      </c:barChart>
      <c:catAx>
        <c:axId val="51131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16072"/>
        <c:crosses val="autoZero"/>
        <c:auto val="1"/>
        <c:lblAlgn val="ctr"/>
        <c:lblOffset val="100"/>
        <c:noMultiLvlLbl val="0"/>
      </c:catAx>
      <c:valAx>
        <c:axId val="51131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5544"/>
        <c:axId val="609045936"/>
      </c:barChart>
      <c:catAx>
        <c:axId val="60904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5936"/>
        <c:crosses val="autoZero"/>
        <c:auto val="1"/>
        <c:lblAlgn val="ctr"/>
        <c:lblOffset val="100"/>
        <c:noMultiLvlLbl val="0"/>
      </c:catAx>
      <c:valAx>
        <c:axId val="6090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17461960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1960"/>
        <c:crosses val="autoZero"/>
        <c:auto val="1"/>
        <c:lblAlgn val="ctr"/>
        <c:lblOffset val="100"/>
        <c:noMultiLvlLbl val="0"/>
      </c:catAx>
      <c:valAx>
        <c:axId val="51746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840"/>
        <c:axId val="517463136"/>
      </c:barChart>
      <c:catAx>
        <c:axId val="517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056"/>
        <c:axId val="517464704"/>
      </c:barChart>
      <c:catAx>
        <c:axId val="51746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488"/>
        <c:axId val="517460784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6272"/>
        <c:axId val="517467448"/>
      </c:barChart>
      <c:catAx>
        <c:axId val="5174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448"/>
        <c:crosses val="autoZero"/>
        <c:auto val="1"/>
        <c:lblAlgn val="ctr"/>
        <c:lblOffset val="100"/>
        <c:noMultiLvlLbl val="0"/>
      </c:catAx>
      <c:valAx>
        <c:axId val="51746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서봉애, ID : H1900571)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10:31:30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1429.7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72.7</v>
      </c>
      <c r="G8" s="59">
        <f>'DRIs DATA 입력'!G8</f>
        <v>9.8000000000000007</v>
      </c>
      <c r="H8" s="59">
        <f>'DRIs DATA 입력'!H8</f>
        <v>17.5</v>
      </c>
      <c r="I8" s="46"/>
      <c r="J8" s="59" t="s">
        <v>215</v>
      </c>
      <c r="K8" s="59">
        <f>'DRIs DATA 입력'!K8</f>
        <v>10.7</v>
      </c>
      <c r="L8" s="59">
        <f>'DRIs DATA 입력'!L8</f>
        <v>12.8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580.29999999999995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246.7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103.7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506.9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485.8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949.5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6826.2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3010.2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101.6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500.3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141.19999999999999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1429.7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54.5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22.3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72.7</v>
      </c>
      <c r="G8" s="69">
        <v>9.8000000000000007</v>
      </c>
      <c r="H8" s="69">
        <v>17.5</v>
      </c>
      <c r="J8" s="69" t="s">
        <v>215</v>
      </c>
      <c r="K8" s="69">
        <v>10.7</v>
      </c>
      <c r="L8" s="69">
        <v>12.8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580.29999999999995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17.399999999999999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2.7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246.7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103.7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1.5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1.3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14.7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1.7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506.9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7.5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1.8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0.9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485.8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949.5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6826.2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3010.2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139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101.6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14.8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8.9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500.3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2.7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141.19999999999999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64.3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62</v>
      </c>
      <c r="E2" s="62">
        <v>1429.6677</v>
      </c>
      <c r="F2" s="62">
        <v>225.99979999999999</v>
      </c>
      <c r="G2" s="62">
        <v>30.457191000000002</v>
      </c>
      <c r="H2" s="62">
        <v>13.839235</v>
      </c>
      <c r="I2" s="62">
        <v>16.617956</v>
      </c>
      <c r="J2" s="62">
        <v>54.538184999999999</v>
      </c>
      <c r="K2" s="62">
        <v>26.284763000000002</v>
      </c>
      <c r="L2" s="62">
        <v>28.253423999999999</v>
      </c>
      <c r="M2" s="62">
        <v>22.314350000000001</v>
      </c>
      <c r="N2" s="62">
        <v>1.8089491</v>
      </c>
      <c r="O2" s="62">
        <v>12.499819</v>
      </c>
      <c r="P2" s="62">
        <v>789.00365999999997</v>
      </c>
      <c r="Q2" s="62">
        <v>27.780390000000001</v>
      </c>
      <c r="R2" s="62">
        <v>580.31920000000002</v>
      </c>
      <c r="S2" s="62">
        <v>82.014854</v>
      </c>
      <c r="T2" s="62">
        <v>5979.6522999999997</v>
      </c>
      <c r="U2" s="62">
        <v>2.7136003999999998</v>
      </c>
      <c r="V2" s="62">
        <v>17.375247999999999</v>
      </c>
      <c r="W2" s="62">
        <v>246.6788</v>
      </c>
      <c r="X2" s="62">
        <v>103.65921</v>
      </c>
      <c r="Y2" s="62">
        <v>1.4696134000000001</v>
      </c>
      <c r="Z2" s="62">
        <v>1.2535860000000001</v>
      </c>
      <c r="AA2" s="62">
        <v>14.701204000000001</v>
      </c>
      <c r="AB2" s="62">
        <v>1.6694059999999999</v>
      </c>
      <c r="AC2" s="62">
        <v>506.88565</v>
      </c>
      <c r="AD2" s="62">
        <v>7.5447955000000002</v>
      </c>
      <c r="AE2" s="62">
        <v>1.831677</v>
      </c>
      <c r="AF2" s="62">
        <v>0.87075037</v>
      </c>
      <c r="AG2" s="62">
        <v>485.83602999999999</v>
      </c>
      <c r="AH2" s="62">
        <v>286.02080000000001</v>
      </c>
      <c r="AI2" s="62">
        <v>199.8152</v>
      </c>
      <c r="AJ2" s="62">
        <v>949.49419999999998</v>
      </c>
      <c r="AK2" s="62">
        <v>6826.2217000000001</v>
      </c>
      <c r="AL2" s="62">
        <v>138.97449</v>
      </c>
      <c r="AM2" s="62">
        <v>3010.1554999999998</v>
      </c>
      <c r="AN2" s="62">
        <v>101.58757</v>
      </c>
      <c r="AO2" s="62">
        <v>14.83337</v>
      </c>
      <c r="AP2" s="62">
        <v>10.922967</v>
      </c>
      <c r="AQ2" s="62">
        <v>3.9104041999999999</v>
      </c>
      <c r="AR2" s="62">
        <v>8.9261239999999997</v>
      </c>
      <c r="AS2" s="62">
        <v>500.33580000000001</v>
      </c>
      <c r="AT2" s="62">
        <v>4.1997943000000003E-2</v>
      </c>
      <c r="AU2" s="62">
        <v>2.7407691000000001</v>
      </c>
      <c r="AV2" s="62">
        <v>141.18210999999999</v>
      </c>
      <c r="AW2" s="62">
        <v>64.325059999999993</v>
      </c>
      <c r="AX2" s="62">
        <v>0.25808987</v>
      </c>
      <c r="AY2" s="62">
        <v>0.91883049999999999</v>
      </c>
      <c r="AZ2" s="62">
        <v>249.50606999999999</v>
      </c>
      <c r="BA2" s="62">
        <v>27.799849999999999</v>
      </c>
      <c r="BB2" s="62">
        <v>8.8203300000000002</v>
      </c>
      <c r="BC2" s="62">
        <v>10.605907999999999</v>
      </c>
      <c r="BD2" s="62">
        <v>8.3678500000000007</v>
      </c>
      <c r="BE2" s="62">
        <v>0.51125794999999996</v>
      </c>
      <c r="BF2" s="62">
        <v>1.9540504000000001</v>
      </c>
      <c r="BG2" s="62">
        <v>2.7754899999999998E-3</v>
      </c>
      <c r="BH2" s="62">
        <v>1.3638035999999999E-2</v>
      </c>
      <c r="BI2" s="62">
        <v>1.0732761E-2</v>
      </c>
      <c r="BJ2" s="62">
        <v>4.7153210000000001E-2</v>
      </c>
      <c r="BK2" s="62">
        <v>2.13499E-4</v>
      </c>
      <c r="BL2" s="62">
        <v>0.34384569999999998</v>
      </c>
      <c r="BM2" s="62">
        <v>4.0349082999999997</v>
      </c>
      <c r="BN2" s="62">
        <v>1.1944170999999999</v>
      </c>
      <c r="BO2" s="62">
        <v>61.351505000000003</v>
      </c>
      <c r="BP2" s="62">
        <v>11.948255</v>
      </c>
      <c r="BQ2" s="62">
        <v>20.041671999999998</v>
      </c>
      <c r="BR2" s="62">
        <v>71.528694000000002</v>
      </c>
      <c r="BS2" s="62">
        <v>19.32357</v>
      </c>
      <c r="BT2" s="62">
        <v>14.154283</v>
      </c>
      <c r="BU2" s="62">
        <v>5.8578853E-2</v>
      </c>
      <c r="BV2" s="62">
        <v>4.8309814E-2</v>
      </c>
      <c r="BW2" s="62">
        <v>0.93107649999999997</v>
      </c>
      <c r="BX2" s="62">
        <v>1.3232467999999999</v>
      </c>
      <c r="BY2" s="62">
        <v>0.11302142599999999</v>
      </c>
      <c r="BZ2" s="62">
        <v>3.50885E-4</v>
      </c>
      <c r="CA2" s="62">
        <v>0.7190609</v>
      </c>
      <c r="CB2" s="62">
        <v>2.7000463999999998E-2</v>
      </c>
      <c r="CC2" s="62">
        <v>0.16388884000000001</v>
      </c>
      <c r="CD2" s="62">
        <v>1.3774184</v>
      </c>
      <c r="CE2" s="62">
        <v>3.4787327E-2</v>
      </c>
      <c r="CF2" s="62">
        <v>0.24064197000000001</v>
      </c>
      <c r="CG2" s="62">
        <v>0</v>
      </c>
      <c r="CH2" s="62">
        <v>3.5372313000000002E-2</v>
      </c>
      <c r="CI2" s="62">
        <v>2.5329929999999999E-3</v>
      </c>
      <c r="CJ2" s="62">
        <v>2.7466699999999999</v>
      </c>
      <c r="CK2" s="62">
        <v>8.9236349999999992E-3</v>
      </c>
      <c r="CL2" s="62">
        <v>0.72144019999999998</v>
      </c>
      <c r="CM2" s="62">
        <v>3.7542163999999998</v>
      </c>
      <c r="CN2" s="62">
        <v>1650.704</v>
      </c>
      <c r="CO2" s="62">
        <v>2840.1624000000002</v>
      </c>
      <c r="CP2" s="62">
        <v>1773.7030999999999</v>
      </c>
      <c r="CQ2" s="62">
        <v>681.42020000000002</v>
      </c>
      <c r="CR2" s="62">
        <v>334.03309999999999</v>
      </c>
      <c r="CS2" s="62">
        <v>304.77127000000002</v>
      </c>
      <c r="CT2" s="62">
        <v>1593.1917000000001</v>
      </c>
      <c r="CU2" s="62">
        <v>980.20510000000002</v>
      </c>
      <c r="CV2" s="62">
        <v>931.97797000000003</v>
      </c>
      <c r="CW2" s="62">
        <v>1150.6026999999999</v>
      </c>
      <c r="CX2" s="62">
        <v>343.21636999999998</v>
      </c>
      <c r="CY2" s="62">
        <v>2125.8222999999998</v>
      </c>
      <c r="CZ2" s="62">
        <v>1127.4934000000001</v>
      </c>
      <c r="DA2" s="62">
        <v>2421.9218999999998</v>
      </c>
      <c r="DB2" s="62">
        <v>2408.5410000000002</v>
      </c>
      <c r="DC2" s="62">
        <v>3306.0962</v>
      </c>
      <c r="DD2" s="62">
        <v>5372.8209999999999</v>
      </c>
      <c r="DE2" s="62">
        <v>1234.1746000000001</v>
      </c>
      <c r="DF2" s="62">
        <v>2597.9807000000001</v>
      </c>
      <c r="DG2" s="62">
        <v>1235.8861999999999</v>
      </c>
      <c r="DH2" s="62">
        <v>89.507514999999998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27.799849999999999</v>
      </c>
      <c r="B6">
        <f>BB2</f>
        <v>8.8203300000000002</v>
      </c>
      <c r="C6">
        <f>BC2</f>
        <v>10.605907999999999</v>
      </c>
      <c r="D6">
        <f>BD2</f>
        <v>8.3678500000000007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21360</v>
      </c>
      <c r="C2" s="56">
        <f ca="1">YEAR(TODAY())-YEAR(B2)+IF(TODAY()&gt;=DATE(YEAR(TODAY()),MONTH(B2),DAY(B2)),0,-1)</f>
        <v>62</v>
      </c>
      <c r="E2" s="52">
        <v>149.6</v>
      </c>
      <c r="F2" s="53" t="s">
        <v>275</v>
      </c>
      <c r="G2" s="52">
        <v>52.5</v>
      </c>
      <c r="H2" s="51" t="s">
        <v>40</v>
      </c>
      <c r="I2" s="78">
        <f>ROUND(G3/E3^2,1)</f>
        <v>23.5</v>
      </c>
    </row>
    <row r="3" spans="1:9">
      <c r="E3" s="51">
        <f>E2/100</f>
        <v>1.496</v>
      </c>
      <c r="F3" s="51" t="s">
        <v>39</v>
      </c>
      <c r="G3" s="51">
        <f>G2</f>
        <v>52.5</v>
      </c>
      <c r="H3" s="51" t="s">
        <v>40</v>
      </c>
      <c r="I3" s="78"/>
    </row>
    <row r="4" spans="1:9">
      <c r="A4" t="s">
        <v>272</v>
      </c>
    </row>
    <row r="5" spans="1:9">
      <c r="B5" s="60">
        <v>44186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서봉애, ID : H1900571)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10:31:30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44186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62</v>
      </c>
      <c r="G12" s="143"/>
      <c r="H12" s="143"/>
      <c r="I12" s="143"/>
      <c r="K12" s="134">
        <f>'개인정보 및 신체계측 입력'!E2</f>
        <v>149.6</v>
      </c>
      <c r="L12" s="135"/>
      <c r="M12" s="128">
        <f>'개인정보 및 신체계측 입력'!G2</f>
        <v>52.5</v>
      </c>
      <c r="N12" s="129"/>
      <c r="O12" s="124" t="s">
        <v>270</v>
      </c>
      <c r="P12" s="118"/>
      <c r="Q12" s="121">
        <f>'개인정보 및 신체계측 입력'!I2</f>
        <v>23.5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서봉애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72.7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9.8000000000000007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17.5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12.8</v>
      </c>
      <c r="L72" s="36" t="s">
        <v>52</v>
      </c>
      <c r="M72" s="36">
        <f>ROUND('DRIs DATA'!K8,1)</f>
        <v>10.7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77.37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145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103.7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113.33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60.73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455.08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148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2021-02-15T07:16:29Z</dcterms:modified>
</cp:coreProperties>
</file>