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<sst xmlns="http://schemas.openxmlformats.org/spreadsheetml/2006/main" count="692" uniqueCount="337">
  <si>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</si>
  <si>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</si>
  <si>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</si>
  <si>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</si>
  <si>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</si>
  <si>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</si>
  <si>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</si>
  <si>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</si>
  <si>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</si>
  <si>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</si>
  <si>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</si>
  <si>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</si>
  <si>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</si>
  <si>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</si>
  <si>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</si>
  <si>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</si>
  <si>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</si>
  <si>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</si>
  <si>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</si>
  <si>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</si>
  <si>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</si>
  <si>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</si>
  <si>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</si>
  <si>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</si>
  <si>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</si>
  <si>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</si>
  <si>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</si>
  <si>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</si>
  <si>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</si>
  <si>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</si>
  <si>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</si>
  <si>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</si>
  <si>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</si>
  <si>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</si>
  <si>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</si>
  <si>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</si>
  <si>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</si>
  <si>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</si>
  <si>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</si>
  <si>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</si>
  <si>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</si>
  <si>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</si>
  <si>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</si>
  <si>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</si>
  <si>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</si>
  <si>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</si>
  <si>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</si>
  <si>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</si>
  <si>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</si>
  <si>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</si>
  <si>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</si>
  <si>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</si>
  <si>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</si>
  <si>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</si>
  <si>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</si>
  <si>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</si>
  <si>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</si>
  <si>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</si>
  <si>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</si>
  <si>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</si>
  <si>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</si>
  <si>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</si>
  <si>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</si>
  <si>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</si>
  <si>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</si>
  <si>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</si>
  <si>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</si>
  <si>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</si>
  <si>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</si>
  <si>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</si>
  <si>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</si>
  <si>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</si>
  <si>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</si>
  <si>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</si>
  <si>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</si>
  <si>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</si>
  <si>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</si>
  <si>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</si>
  <si>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</si>
  <si>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</si>
  <si>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</si>
  <si>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</si>
  <si>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</si>
  <si>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</si>
  <si>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</si>
  <si>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</si>
  <si>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</si>
  <si>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</si>
  <si>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</si>
  <si>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</si>
  <si>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</si>
  <si>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</si>
  <si>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</si>
  <si>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</si>
  <si>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</si>
  <si>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</si>
  <si>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</si>
  <si>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</si>
  <si>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</si>
  <si>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</si>
  <si>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</si>
  <si>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</si>
  <si>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</si>
  <si>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</si>
  <si>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</si>
  <si>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</si>
  <si>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</si>
  <si>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</si>
  <si>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</si>
  <si>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</si>
  <si>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</si>
  <si>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</si>
  <si>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</si>
  <si>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</si>
  <si>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</si>
  <si>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</si>
  <si>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</si>
  <si>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</si>
  <si>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</si>
  <si>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</si>
  <si>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</si>
  <si>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</si>
  <si>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</si>
  <si>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</si>
  <si>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</si>
  <si>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</si>
  <si>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</si>
  <si>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</si>
  <si>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</si>
  <si>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</si>
  <si>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</si>
  <si>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</si>
  <si>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</si>
  <si>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</si>
  <si>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</si>
  <si>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</si>
  <si>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</si>
  <si>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</si>
  <si>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</si>
  <si>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</si>
  <si>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</si>
  <si>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</si>
  <si>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</si>
  <si>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</si>
  <si>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</si>
  <si>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</si>
  <si>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</si>
  <si>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</si>
  <si>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</si>
  <si>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</si>
  <si>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</si>
  <si>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</si>
  <si>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</si>
  <si>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</si>
  <si>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</si>
  <si>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</si>
  <si>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</si>
  <si>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</si>
  <si>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</si>
  <si>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</si>
  <si>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</si>
  <si>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</si>
  <si>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</si>
  <si>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</si>
  <si>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</si>
  <si>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</si>
  <si>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</si>
  <si>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</si>
  <si>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</si>
  <si>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</si>
  <si>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</si>
  <si>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</si>
  <si>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</si>
  <si>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</si>
  <si>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</si>
  <si>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</si>
  <si>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</si>
  <si>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</si>
  <si>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</si>
  <si>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</si>
  <si>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</si>
  <si>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</si>
  <si>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</si>
  <si>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</si>
  <si>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</si>
  <si>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</si>
  <si>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</si>
  <si>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</si>
  <si>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</si>
  <si>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</si>
  <si>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</si>
  <si>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</si>
  <si>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</si>
  <si>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</si>
  <si>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</si>
  <si>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</si>
  <si>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</si>
  <si>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</si>
  <si>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</si>
  <si>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</si>
  <si>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</si>
  <si>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</si>
  <si>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</si>
  <si>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</si>
  <si>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</si>
  <si>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</si>
  <si>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</si>
  <si>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</si>
  <si>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</si>
  <si>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</si>
  <si>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</si>
  <si>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</si>
  <si>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</si>
  <si>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</si>
  <si>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</si>
  <si>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</si>
  <si>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</si>
  <si>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</si>
  <si>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</si>
  <si>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</si>
  <si>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</si>
  <si>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</si>
  <si>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</si>
  <si>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</si>
  <si>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</si>
  <si>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</si>
  <si>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</si>
  <si>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</si>
  <si>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</si>
  <si>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</si>
  <si>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</si>
  <si>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</si>
  <si>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</si>
  <si>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</si>
  <si>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</si>
  <si>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</si>
  <si>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</si>
  <si>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</si>
  <si>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</si>
  <si>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</si>
  <si>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</si>
  <si>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</si>
  <si>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</si>
  <si>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</si>
  <si>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</si>
  <si>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</si>
  <si>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</si>
  <si>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</si>
  <si>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</si>
  <si>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</si>
  <si>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</si>
  <si>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</si>
  <si>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</si>
  <si>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</si>
  <si>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</si>
  <si>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</si>
  <si>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</si>
  <si>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</si>
  <si>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</si>
  <si>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</si>
  <si>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</si>
  <si>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</si>
  <si>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</si>
  <si>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</si>
  <si>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</si>
  <si>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</si>
  <si>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</si>
  <si>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</si>
  <si>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</si>
  <si>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</si>
  <si>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</si>
  <si>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</si>
  <si>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</si>
  <si>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</si>
  <si>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</si>
  <si>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</si>
  <si>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</si>
  <si>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</si>
  <si>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</si>
  <si>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</si>
  <si>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</si>
  <si>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</si>
  <si>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</si>
  <si>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</si>
  <si>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</si>
  <si>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</si>
  <si>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</si>
  <si>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</si>
  <si>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</si>
  <si>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</si>
  <si>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</si>
  <si>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</si>
  <si>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</si>
  <si>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</si>
  <si>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</si>
  <si>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</si>
  <si>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</si>
  <si>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</si>
  <si>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</si>
  <si>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</si>
  <si>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</si>
  <si>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</si>
  <si>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</si>
  <si>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</si>
  <si>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</si>
  <si>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</si>
  <si>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</si>
  <si>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</si>
  <si>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</si>
  <si>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</si>
  <si>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</si>
  <si>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</si>
  <si>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</si>
  <si>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</si>
  <si>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</si>
  <si>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</si>
  <si>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</si>
  <si>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</si>
  <si>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</si>
  <si>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</si>
  <si>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</si>
  <si>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</si>
  <si>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</si>
  <si>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</si>
  <si>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</si>
  <si>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</si>
  <si>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</si>
  <si>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</si>
  <si>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</si>
  <si>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</si>
  <si>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</si>
  <si>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</si>
  <si>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</si>
  <si>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윤현숙, ID : H1900652)</t>
  </si>
  <si>
    <t>2021년 08월 31일 14:55:16</t>
  </si>
  <si>
    <t>H1900652</t>
  </si>
  <si>
    <t>윤현숙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</si>
</sst>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37.128093999999997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1.4316987999999999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1.2783367999999999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727.89940000000001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2451.3270000000002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89.702895999999996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88.643739999999994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7.4203444000000003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512.01260000000002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7.5911804999999999E-2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3.2402527000000001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21.814489999999999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53.369545000000002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46.413048000000003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17.838999999999999</c:v>
                </c:pt>
                <c:pt idx="1">
                  <c:v>9.6780000000000008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3.2481878000000002</c:v>
                </c:pt>
                <c:pt idx="1">
                  <c:v>3.9389189999999998</c:v>
                </c:pt>
                <c:pt idx="2">
                  <c:v>4.6446433000000003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439.81150000000002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12.849421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83.311999999999998</c:v>
                </c:pt>
                <c:pt idx="1">
                  <c:v>4.4630000000000001</c:v>
                </c:pt>
                <c:pt idx="2">
                  <c:v>12.226000000000001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1317.0220999999999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98.750219999999999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264.92624000000001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1.0968754999999999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5849.8280000000004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8.9753059999999998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1.2591585999999999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172.33354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0.81292664999999997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11.7643585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1.2591585999999999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524.37145999999996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2.4882814999999998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윤현숙, ID : H1900652)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14:55:16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1317.0220999999999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37.128093999999997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21.814489999999999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83.311999999999998</v>
      </c>
      <c r="G8" s="59">
        <f>'DRIs DATA 입력'!G8</f>
        <v>4.4630000000000001</v>
      </c>
      <c r="H8" s="59">
        <f>'DRIs DATA 입력'!H8</f>
        <v>12.226000000000001</v>
      </c>
      <c r="I8" s="46"/>
      <c r="J8" s="59" t="s">
        <v>215</v>
      </c>
      <c r="K8" s="59">
        <f>'DRIs DATA 입력'!K8</f>
        <v>17.838999999999999</v>
      </c>
      <c r="L8" s="59">
        <f>'DRIs DATA 입력'!L8</f>
        <v>9.6780000000000008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439.81150000000002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12.849421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1.0968754999999999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172.33354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98.750219999999999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1.2479601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0.81292664999999997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11.7643585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1.2591585999999999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524.37145999999996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2.4882814999999998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1.4316987999999999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1.2783367999999999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264.92624000000001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727.89940000000001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5849.8280000000004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2451.3270000000002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89.702895999999996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88.643739999999994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8.9753059999999998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7.4203444000000003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512.01260000000002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7.5911804999999999E-2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3.2402527000000001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53.369545000000002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46.413048000000003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8" sqref="K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322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317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324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307</v>
      </c>
      <c r="S5" s="65" t="s">
        <v>317</v>
      </c>
      <c r="U5" s="65"/>
      <c r="V5" s="65" t="s">
        <v>292</v>
      </c>
      <c r="W5" s="65" t="s">
        <v>277</v>
      </c>
      <c r="X5" s="65" t="s">
        <v>286</v>
      </c>
      <c r="Y5" s="65" t="s">
        <v>307</v>
      </c>
      <c r="Z5" s="65" t="s">
        <v>317</v>
      </c>
    </row>
    <row r="6" spans="1:27" x14ac:dyDescent="0.3">
      <c r="A6" s="65" t="s">
        <v>278</v>
      </c>
      <c r="B6" s="65">
        <v>1800</v>
      </c>
      <c r="C6" s="65">
        <v>1317.0220999999999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308</v>
      </c>
      <c r="O6" s="65">
        <v>40</v>
      </c>
      <c r="P6" s="65">
        <v>50</v>
      </c>
      <c r="Q6" s="65">
        <v>0</v>
      </c>
      <c r="R6" s="65">
        <v>0</v>
      </c>
      <c r="S6" s="65">
        <v>37.128093999999997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21.814489999999999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309</v>
      </c>
      <c r="F8" s="65">
        <v>83.311999999999998</v>
      </c>
      <c r="G8" s="65">
        <v>4.4630000000000001</v>
      </c>
      <c r="H8" s="65">
        <v>12.226000000000001</v>
      </c>
      <c r="J8" s="65" t="s">
        <v>309</v>
      </c>
      <c r="K8" s="65">
        <v>17.838999999999999</v>
      </c>
      <c r="L8" s="65">
        <v>9.6780000000000008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307</v>
      </c>
      <c r="F15" s="65" t="s">
        <v>317</v>
      </c>
      <c r="H15" s="65"/>
      <c r="I15" s="65" t="s">
        <v>292</v>
      </c>
      <c r="J15" s="65" t="s">
        <v>277</v>
      </c>
      <c r="K15" s="65" t="s">
        <v>286</v>
      </c>
      <c r="L15" s="65" t="s">
        <v>307</v>
      </c>
      <c r="M15" s="65" t="s">
        <v>317</v>
      </c>
      <c r="O15" s="65"/>
      <c r="P15" s="65" t="s">
        <v>292</v>
      </c>
      <c r="Q15" s="65" t="s">
        <v>277</v>
      </c>
      <c r="R15" s="65" t="s">
        <v>286</v>
      </c>
      <c r="S15" s="65" t="s">
        <v>307</v>
      </c>
      <c r="T15" s="65" t="s">
        <v>317</v>
      </c>
      <c r="V15" s="65"/>
      <c r="W15" s="65" t="s">
        <v>292</v>
      </c>
      <c r="X15" s="65" t="s">
        <v>277</v>
      </c>
      <c r="Y15" s="65" t="s">
        <v>286</v>
      </c>
      <c r="Z15" s="65" t="s">
        <v>307</v>
      </c>
      <c r="AA15" s="65" t="s">
        <v>317</v>
      </c>
    </row>
    <row r="16" spans="1:27" x14ac:dyDescent="0.3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439.81150000000002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12.849421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1.0968754999999999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172.33354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325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307</v>
      </c>
      <c r="F25" s="65" t="s">
        <v>317</v>
      </c>
      <c r="H25" s="65"/>
      <c r="I25" s="65" t="s">
        <v>292</v>
      </c>
      <c r="J25" s="65" t="s">
        <v>277</v>
      </c>
      <c r="K25" s="65" t="s">
        <v>286</v>
      </c>
      <c r="L25" s="65" t="s">
        <v>307</v>
      </c>
      <c r="M25" s="65" t="s">
        <v>317</v>
      </c>
      <c r="O25" s="65"/>
      <c r="P25" s="65" t="s">
        <v>292</v>
      </c>
      <c r="Q25" s="65" t="s">
        <v>277</v>
      </c>
      <c r="R25" s="65" t="s">
        <v>286</v>
      </c>
      <c r="S25" s="65" t="s">
        <v>307</v>
      </c>
      <c r="T25" s="65" t="s">
        <v>317</v>
      </c>
      <c r="V25" s="65"/>
      <c r="W25" s="65" t="s">
        <v>292</v>
      </c>
      <c r="X25" s="65" t="s">
        <v>277</v>
      </c>
      <c r="Y25" s="65" t="s">
        <v>286</v>
      </c>
      <c r="Z25" s="65" t="s">
        <v>307</v>
      </c>
      <c r="AA25" s="65" t="s">
        <v>317</v>
      </c>
      <c r="AC25" s="65"/>
      <c r="AD25" s="65" t="s">
        <v>292</v>
      </c>
      <c r="AE25" s="65" t="s">
        <v>277</v>
      </c>
      <c r="AF25" s="65" t="s">
        <v>286</v>
      </c>
      <c r="AG25" s="65" t="s">
        <v>307</v>
      </c>
      <c r="AH25" s="65" t="s">
        <v>317</v>
      </c>
      <c r="AJ25" s="65"/>
      <c r="AK25" s="65" t="s">
        <v>292</v>
      </c>
      <c r="AL25" s="65" t="s">
        <v>277</v>
      </c>
      <c r="AM25" s="65" t="s">
        <v>286</v>
      </c>
      <c r="AN25" s="65" t="s">
        <v>307</v>
      </c>
      <c r="AO25" s="65" t="s">
        <v>317</v>
      </c>
      <c r="AQ25" s="65"/>
      <c r="AR25" s="65" t="s">
        <v>292</v>
      </c>
      <c r="AS25" s="65" t="s">
        <v>277</v>
      </c>
      <c r="AT25" s="65" t="s">
        <v>286</v>
      </c>
      <c r="AU25" s="65" t="s">
        <v>307</v>
      </c>
      <c r="AV25" s="65" t="s">
        <v>317</v>
      </c>
      <c r="AX25" s="65"/>
      <c r="AY25" s="65" t="s">
        <v>292</v>
      </c>
      <c r="AZ25" s="65" t="s">
        <v>277</v>
      </c>
      <c r="BA25" s="65" t="s">
        <v>286</v>
      </c>
      <c r="BB25" s="65" t="s">
        <v>307</v>
      </c>
      <c r="BC25" s="65" t="s">
        <v>317</v>
      </c>
      <c r="BE25" s="65"/>
      <c r="BF25" s="65" t="s">
        <v>292</v>
      </c>
      <c r="BG25" s="65" t="s">
        <v>277</v>
      </c>
      <c r="BH25" s="65" t="s">
        <v>286</v>
      </c>
      <c r="BI25" s="65" t="s">
        <v>307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98.750219999999999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1.2479601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0.81292664999999997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11.7643585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1.2591585999999999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524.37145999999996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2.4882814999999998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1.4316987999999999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1.2783367999999999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307</v>
      </c>
      <c r="F35" s="65" t="s">
        <v>317</v>
      </c>
      <c r="H35" s="65"/>
      <c r="I35" s="65" t="s">
        <v>292</v>
      </c>
      <c r="J35" s="65" t="s">
        <v>277</v>
      </c>
      <c r="K35" s="65" t="s">
        <v>286</v>
      </c>
      <c r="L35" s="65" t="s">
        <v>307</v>
      </c>
      <c r="M35" s="65" t="s">
        <v>317</v>
      </c>
      <c r="O35" s="65"/>
      <c r="P35" s="65" t="s">
        <v>292</v>
      </c>
      <c r="Q35" s="65" t="s">
        <v>277</v>
      </c>
      <c r="R35" s="65" t="s">
        <v>286</v>
      </c>
      <c r="S35" s="65" t="s">
        <v>307</v>
      </c>
      <c r="T35" s="65" t="s">
        <v>317</v>
      </c>
      <c r="V35" s="65"/>
      <c r="W35" s="65" t="s">
        <v>292</v>
      </c>
      <c r="X35" s="65" t="s">
        <v>277</v>
      </c>
      <c r="Y35" s="65" t="s">
        <v>286</v>
      </c>
      <c r="Z35" s="65" t="s">
        <v>307</v>
      </c>
      <c r="AA35" s="65" t="s">
        <v>317</v>
      </c>
      <c r="AC35" s="65"/>
      <c r="AD35" s="65" t="s">
        <v>292</v>
      </c>
      <c r="AE35" s="65" t="s">
        <v>277</v>
      </c>
      <c r="AF35" s="65" t="s">
        <v>286</v>
      </c>
      <c r="AG35" s="65" t="s">
        <v>307</v>
      </c>
      <c r="AH35" s="65" t="s">
        <v>317</v>
      </c>
      <c r="AJ35" s="65"/>
      <c r="AK35" s="65" t="s">
        <v>292</v>
      </c>
      <c r="AL35" s="65" t="s">
        <v>277</v>
      </c>
      <c r="AM35" s="65" t="s">
        <v>286</v>
      </c>
      <c r="AN35" s="65" t="s">
        <v>307</v>
      </c>
      <c r="AO35" s="65" t="s">
        <v>317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264.92624000000001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727.89940000000001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5849.8280000000004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2451.3270000000002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89.702895999999996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88.643739999999994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307</v>
      </c>
      <c r="F45" s="65" t="s">
        <v>317</v>
      </c>
      <c r="H45" s="65"/>
      <c r="I45" s="65" t="s">
        <v>292</v>
      </c>
      <c r="J45" s="65" t="s">
        <v>277</v>
      </c>
      <c r="K45" s="65" t="s">
        <v>286</v>
      </c>
      <c r="L45" s="65" t="s">
        <v>307</v>
      </c>
      <c r="M45" s="65" t="s">
        <v>317</v>
      </c>
      <c r="O45" s="65"/>
      <c r="P45" s="65" t="s">
        <v>292</v>
      </c>
      <c r="Q45" s="65" t="s">
        <v>277</v>
      </c>
      <c r="R45" s="65" t="s">
        <v>286</v>
      </c>
      <c r="S45" s="65" t="s">
        <v>307</v>
      </c>
      <c r="T45" s="65" t="s">
        <v>317</v>
      </c>
      <c r="V45" s="65"/>
      <c r="W45" s="65" t="s">
        <v>292</v>
      </c>
      <c r="X45" s="65" t="s">
        <v>277</v>
      </c>
      <c r="Y45" s="65" t="s">
        <v>286</v>
      </c>
      <c r="Z45" s="65" t="s">
        <v>307</v>
      </c>
      <c r="AA45" s="65" t="s">
        <v>317</v>
      </c>
      <c r="AC45" s="65"/>
      <c r="AD45" s="65" t="s">
        <v>292</v>
      </c>
      <c r="AE45" s="65" t="s">
        <v>277</v>
      </c>
      <c r="AF45" s="65" t="s">
        <v>286</v>
      </c>
      <c r="AG45" s="65" t="s">
        <v>307</v>
      </c>
      <c r="AH45" s="65" t="s">
        <v>317</v>
      </c>
      <c r="AJ45" s="65"/>
      <c r="AK45" s="65" t="s">
        <v>292</v>
      </c>
      <c r="AL45" s="65" t="s">
        <v>277</v>
      </c>
      <c r="AM45" s="65" t="s">
        <v>286</v>
      </c>
      <c r="AN45" s="65" t="s">
        <v>307</v>
      </c>
      <c r="AO45" s="65" t="s">
        <v>317</v>
      </c>
      <c r="AQ45" s="65"/>
      <c r="AR45" s="65" t="s">
        <v>292</v>
      </c>
      <c r="AS45" s="65" t="s">
        <v>277</v>
      </c>
      <c r="AT45" s="65" t="s">
        <v>286</v>
      </c>
      <c r="AU45" s="65" t="s">
        <v>307</v>
      </c>
      <c r="AV45" s="65" t="s">
        <v>317</v>
      </c>
      <c r="AX45" s="65"/>
      <c r="AY45" s="65" t="s">
        <v>292</v>
      </c>
      <c r="AZ45" s="65" t="s">
        <v>277</v>
      </c>
      <c r="BA45" s="65" t="s">
        <v>286</v>
      </c>
      <c r="BB45" s="65" t="s">
        <v>307</v>
      </c>
      <c r="BC45" s="65" t="s">
        <v>317</v>
      </c>
      <c r="BE45" s="65"/>
      <c r="BF45" s="65" t="s">
        <v>292</v>
      </c>
      <c r="BG45" s="65" t="s">
        <v>277</v>
      </c>
      <c r="BH45" s="65" t="s">
        <v>286</v>
      </c>
      <c r="BI45" s="65" t="s">
        <v>307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8.9753059999999998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7.4203444000000003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512.01260000000002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7.5911804999999999E-2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3.2402527000000001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53.369545000000002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46.413048000000003</v>
      </c>
      <c r="AX46" s="65" t="s">
        <v>331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62</v>
      </c>
      <c r="E2" s="61">
        <v>1317.0220999999999</v>
      </c>
      <c r="F2" s="61">
        <v>253.00772000000001</v>
      </c>
      <c r="G2" s="61">
        <v>13.552614</v>
      </c>
      <c r="H2" s="61">
        <v>9.0992130000000007</v>
      </c>
      <c r="I2" s="61">
        <v>4.4534019999999996</v>
      </c>
      <c r="J2" s="61">
        <v>37.128093999999997</v>
      </c>
      <c r="K2" s="61">
        <v>28.921299999999999</v>
      </c>
      <c r="L2" s="61">
        <v>8.2067949999999996</v>
      </c>
      <c r="M2" s="61">
        <v>21.814489999999999</v>
      </c>
      <c r="N2" s="61">
        <v>1.9604414999999999</v>
      </c>
      <c r="O2" s="61">
        <v>12.320879</v>
      </c>
      <c r="P2" s="61">
        <v>745.76495</v>
      </c>
      <c r="Q2" s="61">
        <v>23.463104000000001</v>
      </c>
      <c r="R2" s="61">
        <v>439.81150000000002</v>
      </c>
      <c r="S2" s="61">
        <v>31.072277</v>
      </c>
      <c r="T2" s="61">
        <v>4904.8706000000002</v>
      </c>
      <c r="U2" s="61">
        <v>1.0968754999999999</v>
      </c>
      <c r="V2" s="61">
        <v>12.849421</v>
      </c>
      <c r="W2" s="61">
        <v>172.33354</v>
      </c>
      <c r="X2" s="61">
        <v>98.750219999999999</v>
      </c>
      <c r="Y2" s="61">
        <v>1.2479601</v>
      </c>
      <c r="Z2" s="61">
        <v>0.81292664999999997</v>
      </c>
      <c r="AA2" s="61">
        <v>11.7643585</v>
      </c>
      <c r="AB2" s="61">
        <v>1.2591585999999999</v>
      </c>
      <c r="AC2" s="61">
        <v>524.37145999999996</v>
      </c>
      <c r="AD2" s="61">
        <v>2.4882814999999998</v>
      </c>
      <c r="AE2" s="61">
        <v>1.4316987999999999</v>
      </c>
      <c r="AF2" s="61">
        <v>1.2783367999999999</v>
      </c>
      <c r="AG2" s="61">
        <v>264.92624000000001</v>
      </c>
      <c r="AH2" s="61">
        <v>194.05501000000001</v>
      </c>
      <c r="AI2" s="61">
        <v>70.871216000000004</v>
      </c>
      <c r="AJ2" s="61">
        <v>727.89940000000001</v>
      </c>
      <c r="AK2" s="61">
        <v>5849.8280000000004</v>
      </c>
      <c r="AL2" s="61">
        <v>89.702895999999996</v>
      </c>
      <c r="AM2" s="61">
        <v>2451.3270000000002</v>
      </c>
      <c r="AN2" s="61">
        <v>88.643739999999994</v>
      </c>
      <c r="AO2" s="61">
        <v>8.9753059999999998</v>
      </c>
      <c r="AP2" s="61">
        <v>7.9541500000000003</v>
      </c>
      <c r="AQ2" s="61">
        <v>1.0211554</v>
      </c>
      <c r="AR2" s="61">
        <v>7.4203444000000003</v>
      </c>
      <c r="AS2" s="61">
        <v>512.01260000000002</v>
      </c>
      <c r="AT2" s="61">
        <v>7.5911804999999999E-2</v>
      </c>
      <c r="AU2" s="61">
        <v>3.2402527000000001</v>
      </c>
      <c r="AV2" s="61">
        <v>53.369545000000002</v>
      </c>
      <c r="AW2" s="61">
        <v>46.413048000000003</v>
      </c>
      <c r="AX2" s="61">
        <v>4.0521572999999998E-2</v>
      </c>
      <c r="AY2" s="61">
        <v>0.31919646000000002</v>
      </c>
      <c r="AZ2" s="61">
        <v>101.70007</v>
      </c>
      <c r="BA2" s="61">
        <v>11.839664000000001</v>
      </c>
      <c r="BB2" s="61">
        <v>3.2481878000000002</v>
      </c>
      <c r="BC2" s="61">
        <v>3.9389189999999998</v>
      </c>
      <c r="BD2" s="61">
        <v>4.6446433000000003</v>
      </c>
      <c r="BE2" s="61">
        <v>0.32951406</v>
      </c>
      <c r="BF2" s="61">
        <v>1.9292123000000001</v>
      </c>
      <c r="BG2" s="61">
        <v>4.5795576000000001E-4</v>
      </c>
      <c r="BH2" s="61">
        <v>6.1059033000000003E-4</v>
      </c>
      <c r="BI2" s="61">
        <v>1.2264992999999999E-3</v>
      </c>
      <c r="BJ2" s="61">
        <v>1.7279460999999999E-2</v>
      </c>
      <c r="BK2" s="61">
        <v>3.5227366999999997E-5</v>
      </c>
      <c r="BL2" s="61">
        <v>0.50302820000000004</v>
      </c>
      <c r="BM2" s="61">
        <v>5.9257799999999996</v>
      </c>
      <c r="BN2" s="61">
        <v>2.0229634999999999</v>
      </c>
      <c r="BO2" s="61">
        <v>88.590760000000003</v>
      </c>
      <c r="BP2" s="61">
        <v>18.393253000000001</v>
      </c>
      <c r="BQ2" s="61">
        <v>29.351096999999999</v>
      </c>
      <c r="BR2" s="61">
        <v>96.748344000000003</v>
      </c>
      <c r="BS2" s="61">
        <v>13.685494</v>
      </c>
      <c r="BT2" s="61">
        <v>25.086926999999999</v>
      </c>
      <c r="BU2" s="61">
        <v>1.3821071000000001E-2</v>
      </c>
      <c r="BV2" s="61">
        <v>1.6957251E-2</v>
      </c>
      <c r="BW2" s="61">
        <v>1.5762529999999999</v>
      </c>
      <c r="BX2" s="61">
        <v>1.5583977</v>
      </c>
      <c r="BY2" s="61">
        <v>4.7771837999999997E-2</v>
      </c>
      <c r="BZ2" s="61">
        <v>2.6603122E-4</v>
      </c>
      <c r="CA2" s="61">
        <v>0.31840742</v>
      </c>
      <c r="CB2" s="61">
        <v>1.244662E-2</v>
      </c>
      <c r="CC2" s="61">
        <v>0.103998706</v>
      </c>
      <c r="CD2" s="61">
        <v>0.52399224</v>
      </c>
      <c r="CE2" s="61">
        <v>3.5531130000000001E-2</v>
      </c>
      <c r="CF2" s="61">
        <v>0.108327955</v>
      </c>
      <c r="CG2" s="61">
        <v>0</v>
      </c>
      <c r="CH2" s="61">
        <v>2.4212022999999999E-2</v>
      </c>
      <c r="CI2" s="61">
        <v>6.3705669999999997E-3</v>
      </c>
      <c r="CJ2" s="61">
        <v>0.96405640000000004</v>
      </c>
      <c r="CK2" s="61">
        <v>8.8725539999999995E-3</v>
      </c>
      <c r="CL2" s="61">
        <v>0.24227966000000001</v>
      </c>
      <c r="CM2" s="61">
        <v>5.5079950000000002</v>
      </c>
      <c r="CN2" s="61">
        <v>1264.8363999999999</v>
      </c>
      <c r="CO2" s="61">
        <v>2226.2573000000002</v>
      </c>
      <c r="CP2" s="61">
        <v>911.87300000000005</v>
      </c>
      <c r="CQ2" s="61">
        <v>473.01767000000001</v>
      </c>
      <c r="CR2" s="61">
        <v>247.0335</v>
      </c>
      <c r="CS2" s="61">
        <v>302.60034000000002</v>
      </c>
      <c r="CT2" s="61">
        <v>1258.9567999999999</v>
      </c>
      <c r="CU2" s="61">
        <v>635.37469999999996</v>
      </c>
      <c r="CV2" s="61">
        <v>974.14930000000004</v>
      </c>
      <c r="CW2" s="61">
        <v>679.48820000000001</v>
      </c>
      <c r="CX2" s="61">
        <v>229.85753</v>
      </c>
      <c r="CY2" s="61">
        <v>1813.7963999999999</v>
      </c>
      <c r="CZ2" s="61">
        <v>837.57420000000002</v>
      </c>
      <c r="DA2" s="61">
        <v>1825.5227</v>
      </c>
      <c r="DB2" s="61">
        <v>2078.2103999999999</v>
      </c>
      <c r="DC2" s="61">
        <v>2437.5515</v>
      </c>
      <c r="DD2" s="61">
        <v>3810.9229</v>
      </c>
      <c r="DE2" s="61">
        <v>672.65686000000005</v>
      </c>
      <c r="DF2" s="61">
        <v>2422.9830000000002</v>
      </c>
      <c r="DG2" s="61">
        <v>829.85630000000003</v>
      </c>
      <c r="DH2" s="61">
        <v>31.437394999999999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11.839664000000001</v>
      </c>
      <c r="B6">
        <f>BB2</f>
        <v>3.2481878000000002</v>
      </c>
      <c r="C6">
        <f>BC2</f>
        <v>3.9389189999999998</v>
      </c>
      <c r="D6">
        <f>BD2</f>
        <v>4.6446433000000003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21653</v>
      </c>
      <c r="C2" s="56">
        <f ca="1">YEAR(TODAY())-YEAR(B2)+IF(TODAY()&gt;=DATE(YEAR(TODAY()),MONTH(B2),DAY(B2)),0,-1)</f>
        <v>62</v>
      </c>
      <c r="E2" s="52">
        <v>158.69999999999999</v>
      </c>
      <c r="F2" s="53" t="s">
        <v>275</v>
      </c>
      <c r="G2" s="52">
        <v>64.3</v>
      </c>
      <c r="H2" s="51" t="s">
        <v>40</v>
      </c>
      <c r="I2" s="72">
        <f>ROUND(G3/E3^2,1)</f>
        <v>25.5</v>
      </c>
    </row>
    <row r="3" spans="1:9" x14ac:dyDescent="0.3">
      <c r="E3" s="51">
        <f>E2/100</f>
        <v>1.587</v>
      </c>
      <c r="F3" s="51" t="s">
        <v>39</v>
      </c>
      <c r="G3" s="51">
        <f>G2</f>
        <v>64.3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윤현숙, ID : H1900652)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14:55:16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158.69999999999999</v>
      </c>
      <c r="L12" s="129"/>
      <c r="M12" s="122">
        <f>'개인정보 및 신체계측 입력'!G2</f>
        <v>64.3</v>
      </c>
      <c r="N12" s="123"/>
      <c r="O12" s="118" t="s">
        <v>270</v>
      </c>
      <c r="P12" s="112"/>
      <c r="Q12" s="115">
        <f>'개인정보 및 신체계측 입력'!I2</f>
        <v>25.5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윤현숙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83.311999999999998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4.4630000000000001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12.226000000000001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9.6999999999999993</v>
      </c>
      <c r="L72" s="36" t="s">
        <v>52</v>
      </c>
      <c r="M72" s="36">
        <f>ROUND('DRIs DATA'!K8,1)</f>
        <v>17.8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58.64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107.08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98.75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83.94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33.119999999999997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389.99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89.75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2021-09-01T01:45:11Z</dcterms:modified>
</cp:coreProperties>
</file>