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<sst xmlns="http://schemas.openxmlformats.org/spreadsheetml/2006/main" count="692" uniqueCount="337">
  <si>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</si>
  <si>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</si>
  <si>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</si>
  <si>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</si>
  <si>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</si>
  <si>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</si>
  <si>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</si>
  <si>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</si>
  <si>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</si>
  <si>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</si>
  <si>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</si>
  <si>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</si>
  <si>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</si>
  <si>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</si>
  <si>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</si>
  <si>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</si>
  <si>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</si>
  <si>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</si>
  <si>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</si>
  <si>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</si>
  <si>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</si>
  <si>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</si>
  <si>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</si>
  <si>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</si>
  <si>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</si>
  <si>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</si>
  <si>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</si>
  <si>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</si>
  <si>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</si>
  <si>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</si>
  <si>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</si>
  <si>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</si>
  <si>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</si>
  <si>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</si>
  <si>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</si>
  <si>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</si>
  <si>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</si>
  <si>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</si>
  <si>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</si>
  <si>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</si>
  <si>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</si>
  <si>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</si>
  <si>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</si>
  <si>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</si>
  <si>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</si>
  <si>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</si>
  <si>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</si>
  <si>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</si>
  <si>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</si>
  <si>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</si>
  <si>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</si>
  <si>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</si>
  <si>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</si>
  <si>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</si>
  <si>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</si>
  <si>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</si>
  <si>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</si>
  <si>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</si>
  <si>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</si>
  <si>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</si>
  <si>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</si>
  <si>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</si>
  <si>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</si>
  <si>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</si>
  <si>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</si>
  <si>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</si>
  <si>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</si>
  <si>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</si>
  <si>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</si>
  <si>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</si>
  <si>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</si>
  <si>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</si>
  <si>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</si>
  <si>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</si>
  <si>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</si>
  <si>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</si>
  <si>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</si>
  <si>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</si>
  <si>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</si>
  <si>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</si>
  <si>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</si>
  <si>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</si>
  <si>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</si>
  <si>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</si>
  <si>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</si>
  <si>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</si>
  <si>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</si>
  <si>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</si>
  <si>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</si>
  <si>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</si>
  <si>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</si>
  <si>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</si>
  <si>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</si>
  <si>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</si>
  <si>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</si>
  <si>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</si>
  <si>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</si>
  <si>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</si>
  <si>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</si>
  <si>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</si>
  <si>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</si>
  <si>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</si>
  <si>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</si>
  <si>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</si>
  <si>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</si>
  <si>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</si>
  <si>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</si>
  <si>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</si>
  <si>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</si>
  <si>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</si>
  <si>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</si>
  <si>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</si>
  <si>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</si>
  <si>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</si>
  <si>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</si>
  <si>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</si>
  <si>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</si>
  <si>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</si>
  <si>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</si>
  <si>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</si>
  <si>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</si>
  <si>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</si>
  <si>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</si>
  <si>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</si>
  <si>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</si>
  <si>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</si>
  <si>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</si>
  <si>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</si>
  <si>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</si>
  <si>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</si>
  <si>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</si>
  <si>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</si>
  <si>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</si>
  <si>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</si>
  <si>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</si>
  <si>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</si>
  <si>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</si>
  <si>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</si>
  <si>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</si>
  <si>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</si>
  <si>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</si>
  <si>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</si>
  <si>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</si>
  <si>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</si>
  <si>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</si>
  <si>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</si>
  <si>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</si>
  <si>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</si>
  <si>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</si>
  <si>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</si>
  <si>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</si>
  <si>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</si>
  <si>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</si>
  <si>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</si>
  <si>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</si>
  <si>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</si>
  <si>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</si>
  <si>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</si>
  <si>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</si>
  <si>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</si>
  <si>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</si>
  <si>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</si>
  <si>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</si>
  <si>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</si>
  <si>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</si>
  <si>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</si>
  <si>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</si>
  <si>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</si>
  <si>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</si>
  <si>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</si>
  <si>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</si>
  <si>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</si>
  <si>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</si>
  <si>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</si>
  <si>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</si>
  <si>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</si>
  <si>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</si>
  <si>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</si>
  <si>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</si>
  <si>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</si>
  <si>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</si>
  <si>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</si>
  <si>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</si>
  <si>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</si>
  <si>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</si>
  <si>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</si>
  <si>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</si>
  <si>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</si>
  <si>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</si>
  <si>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</si>
  <si>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</si>
  <si>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</si>
  <si>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</si>
  <si>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</si>
  <si>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</si>
  <si>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</si>
  <si>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</si>
  <si>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</si>
  <si>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</si>
  <si>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</si>
  <si>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</si>
  <si>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</si>
  <si>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</si>
  <si>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</si>
  <si>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</si>
  <si>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</si>
  <si>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</si>
  <si>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</si>
  <si>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</si>
  <si>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</si>
  <si>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</si>
  <si>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</si>
  <si>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</si>
  <si>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</si>
  <si>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</si>
  <si>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</si>
  <si>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</si>
  <si>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</si>
  <si>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</si>
  <si>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</si>
  <si>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</si>
  <si>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</si>
  <si>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</si>
  <si>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</si>
  <si>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</si>
  <si>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</si>
  <si>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</si>
  <si>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</si>
  <si>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</si>
  <si>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</si>
  <si>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</si>
  <si>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</si>
  <si>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</si>
  <si>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</si>
  <si>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</si>
  <si>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</si>
  <si>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</si>
  <si>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</si>
  <si>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</si>
  <si>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</si>
  <si>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</si>
  <si>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</si>
  <si>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</si>
  <si>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</si>
  <si>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</si>
  <si>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</si>
  <si>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</si>
  <si>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</si>
  <si>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</si>
  <si>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</si>
  <si>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</si>
  <si>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</si>
  <si>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</si>
  <si>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</si>
  <si>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</si>
  <si>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</si>
  <si>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</si>
  <si>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</si>
  <si>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</si>
  <si>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</si>
  <si>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</si>
  <si>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</si>
  <si>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</si>
  <si>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</si>
  <si>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</si>
  <si>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</si>
  <si>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</si>
  <si>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</si>
  <si>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</si>
  <si>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</si>
  <si>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</si>
  <si>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</si>
  <si>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</si>
  <si>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</si>
  <si>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</si>
  <si>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</si>
  <si>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</si>
  <si>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</si>
  <si>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</si>
  <si>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</si>
  <si>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</si>
  <si>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</si>
  <si>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</si>
  <si>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</si>
  <si>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</si>
  <si>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</si>
  <si>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</si>
  <si>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</si>
  <si>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</si>
  <si>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</si>
  <si>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</si>
  <si>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</si>
  <si>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</si>
  <si>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</si>
  <si>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</si>
  <si>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</si>
  <si>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</si>
  <si>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</si>
  <si>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</si>
  <si>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</si>
  <si>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</si>
  <si>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</si>
  <si>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</si>
  <si>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</si>
  <si>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</si>
  <si>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</si>
  <si>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</si>
  <si>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</si>
  <si>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</si>
  <si>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</si>
  <si>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</si>
  <si>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</si>
  <si>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</si>
  <si>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</si>
  <si>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</si>
  <si>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</si>
  <si>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</si>
  <si>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</si>
  <si>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</si>
  <si>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</si>
  <si>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</si>
  <si>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</si>
  <si>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</si>
  <si>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</si>
  <si>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</si>
  <si>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</si>
  <si>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</si>
  <si>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</si>
  <si>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</si>
  <si>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</si>
  <si>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</si>
  <si>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</si>
  <si>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</si>
  <si>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이홍식, ID : H1900767)</t>
  </si>
  <si>
    <t>2021년 08월 20일 16:37:21</t>
  </si>
  <si>
    <t>H1900767</t>
  </si>
  <si>
    <t>이홍식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</si>
</sst>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38.343539999999997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2.0960157000000001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0.52952856000000004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752.45550000000003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2201.1950000000002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271.44747999999998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48.939810000000001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6.1071505999999998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428.97525000000002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2.9055757999999999E-3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2.0318622999999998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16.787489999999998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85.027770000000004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50.100059999999999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11.664</c:v>
                </c:pt>
                <c:pt idx="1">
                  <c:v>11.141999999999999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7.3675449999999998</c:v>
                </c:pt>
                <c:pt idx="1">
                  <c:v>5.7251953999999996</c:v>
                </c:pt>
                <c:pt idx="2">
                  <c:v>3.8244064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395.85953000000001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10.000780000000001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74.545000000000002</c:v>
                </c:pt>
                <c:pt idx="1">
                  <c:v>9.7530000000000001</c:v>
                </c:pt>
                <c:pt idx="2">
                  <c:v>15.701000000000001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1096.5178000000001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54.301163000000003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477.60302999999999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2.9008832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5042.3856999999998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9.4202390000000005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0.84640884000000005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127.40864000000001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1.0606256999999999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9.1006330000000002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0.84640884000000005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373.44247000000001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4.8894624999999996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이홍식, ID : H1900767)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16:37:21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1096.5178000000001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38.343539999999997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16.787489999999998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74.545000000000002</v>
      </c>
      <c r="G8" s="59">
        <f>'DRIs DATA 입력'!G8</f>
        <v>9.7530000000000001</v>
      </c>
      <c r="H8" s="59">
        <f>'DRIs DATA 입력'!H8</f>
        <v>15.701000000000001</v>
      </c>
      <c r="I8" s="55"/>
      <c r="J8" s="59" t="s">
        <v>215</v>
      </c>
      <c r="K8" s="59">
        <f>'DRIs DATA 입력'!K8</f>
        <v>11.664</v>
      </c>
      <c r="L8" s="59">
        <f>'DRIs DATA 입력'!L8</f>
        <v>11.141999999999999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395.85953000000001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10.000780000000001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2.9008832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127.40864000000001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54.301163000000003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1.1335101999999999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1.0606256999999999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9.1006330000000002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0.84640884000000005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373.44247000000001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4.8894624999999996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2.0960157000000001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0.52952856000000004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477.60302999999999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752.45550000000003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5042.3856999999998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2201.1950000000002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271.44747999999998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48.939810000000001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9.4202390000000005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6.1071505999999998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428.97525000000002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2.9055757999999999E-3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2.0318622999999998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85.027770000000004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50.100059999999999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1" sqref="G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312</v>
      </c>
      <c r="B1" s="55" t="s">
        <v>333</v>
      </c>
      <c r="G1" s="56" t="s">
        <v>276</v>
      </c>
      <c r="H1" s="55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313</v>
      </c>
      <c r="B4" s="66"/>
      <c r="C4" s="66"/>
      <c r="E4" s="61" t="s">
        <v>314</v>
      </c>
      <c r="F4" s="62"/>
      <c r="G4" s="62"/>
      <c r="H4" s="63"/>
      <c r="J4" s="61" t="s">
        <v>315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317</v>
      </c>
      <c r="N5" s="60"/>
      <c r="O5" s="60" t="s">
        <v>282</v>
      </c>
      <c r="P5" s="60" t="s">
        <v>283</v>
      </c>
      <c r="Q5" s="60" t="s">
        <v>284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279</v>
      </c>
    </row>
    <row r="6" spans="1:27" x14ac:dyDescent="0.3">
      <c r="A6" s="60" t="s">
        <v>313</v>
      </c>
      <c r="B6" s="60">
        <v>1600</v>
      </c>
      <c r="C6" s="60">
        <v>1096.5178000000001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305</v>
      </c>
      <c r="O6" s="60">
        <v>40</v>
      </c>
      <c r="P6" s="60">
        <v>45</v>
      </c>
      <c r="Q6" s="60">
        <v>0</v>
      </c>
      <c r="R6" s="60">
        <v>0</v>
      </c>
      <c r="S6" s="60">
        <v>38.343539999999997</v>
      </c>
      <c r="U6" s="60" t="s">
        <v>287</v>
      </c>
      <c r="V6" s="60">
        <v>0</v>
      </c>
      <c r="W6" s="60">
        <v>0</v>
      </c>
      <c r="X6" s="60">
        <v>20</v>
      </c>
      <c r="Y6" s="60">
        <v>0</v>
      </c>
      <c r="Z6" s="60">
        <v>16.787489999999998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288</v>
      </c>
      <c r="F8" s="60">
        <v>74.545000000000002</v>
      </c>
      <c r="G8" s="60">
        <v>9.7530000000000001</v>
      </c>
      <c r="H8" s="60">
        <v>15.701000000000001</v>
      </c>
      <c r="J8" s="60" t="s">
        <v>288</v>
      </c>
      <c r="K8" s="60">
        <v>11.664</v>
      </c>
      <c r="L8" s="60">
        <v>11.141999999999999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290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318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285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293</v>
      </c>
      <c r="B16" s="60">
        <v>410</v>
      </c>
      <c r="C16" s="60">
        <v>550</v>
      </c>
      <c r="D16" s="60">
        <v>0</v>
      </c>
      <c r="E16" s="60">
        <v>3000</v>
      </c>
      <c r="F16" s="60">
        <v>395.85953000000001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10.000780000000001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2.9008832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127.40864000000001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321</v>
      </c>
      <c r="I24" s="66"/>
      <c r="J24" s="66"/>
      <c r="K24" s="66"/>
      <c r="L24" s="66"/>
      <c r="M24" s="66"/>
      <c r="O24" s="66" t="s">
        <v>322</v>
      </c>
      <c r="P24" s="66"/>
      <c r="Q24" s="66"/>
      <c r="R24" s="66"/>
      <c r="S24" s="66"/>
      <c r="T24" s="66"/>
      <c r="V24" s="66" t="s">
        <v>323</v>
      </c>
      <c r="W24" s="66"/>
      <c r="X24" s="66"/>
      <c r="Y24" s="66"/>
      <c r="Z24" s="66"/>
      <c r="AA24" s="66"/>
      <c r="AC24" s="66" t="s">
        <v>294</v>
      </c>
      <c r="AD24" s="66"/>
      <c r="AE24" s="66"/>
      <c r="AF24" s="66"/>
      <c r="AG24" s="66"/>
      <c r="AH24" s="66"/>
      <c r="AJ24" s="66" t="s">
        <v>324</v>
      </c>
      <c r="AK24" s="66"/>
      <c r="AL24" s="66"/>
      <c r="AM24" s="66"/>
      <c r="AN24" s="66"/>
      <c r="AO24" s="66"/>
      <c r="AQ24" s="66" t="s">
        <v>295</v>
      </c>
      <c r="AR24" s="66"/>
      <c r="AS24" s="66"/>
      <c r="AT24" s="66"/>
      <c r="AU24" s="66"/>
      <c r="AV24" s="66"/>
      <c r="AX24" s="66" t="s">
        <v>325</v>
      </c>
      <c r="AY24" s="66"/>
      <c r="AZ24" s="66"/>
      <c r="BA24" s="66"/>
      <c r="BB24" s="66"/>
      <c r="BC24" s="66"/>
      <c r="BE24" s="66" t="s">
        <v>326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284</v>
      </c>
      <c r="E25" s="60" t="s">
        <v>285</v>
      </c>
      <c r="F25" s="60" t="s">
        <v>279</v>
      </c>
      <c r="H25" s="60"/>
      <c r="I25" s="60" t="s">
        <v>282</v>
      </c>
      <c r="J25" s="60" t="s">
        <v>283</v>
      </c>
      <c r="K25" s="60" t="s">
        <v>284</v>
      </c>
      <c r="L25" s="60" t="s">
        <v>285</v>
      </c>
      <c r="M25" s="60" t="s">
        <v>279</v>
      </c>
      <c r="O25" s="60"/>
      <c r="P25" s="60" t="s">
        <v>282</v>
      </c>
      <c r="Q25" s="60" t="s">
        <v>283</v>
      </c>
      <c r="R25" s="60" t="s">
        <v>284</v>
      </c>
      <c r="S25" s="60" t="s">
        <v>285</v>
      </c>
      <c r="T25" s="60" t="s">
        <v>279</v>
      </c>
      <c r="V25" s="60"/>
      <c r="W25" s="60" t="s">
        <v>282</v>
      </c>
      <c r="X25" s="60" t="s">
        <v>283</v>
      </c>
      <c r="Y25" s="60" t="s">
        <v>284</v>
      </c>
      <c r="Z25" s="60" t="s">
        <v>285</v>
      </c>
      <c r="AA25" s="60" t="s">
        <v>279</v>
      </c>
      <c r="AC25" s="60"/>
      <c r="AD25" s="60" t="s">
        <v>282</v>
      </c>
      <c r="AE25" s="60" t="s">
        <v>283</v>
      </c>
      <c r="AF25" s="60" t="s">
        <v>284</v>
      </c>
      <c r="AG25" s="60" t="s">
        <v>285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284</v>
      </c>
      <c r="AU25" s="60" t="s">
        <v>285</v>
      </c>
      <c r="AV25" s="60" t="s">
        <v>279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54.301163000000003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1.1335101999999999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1.0606256999999999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9.1006330000000002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0.84640884000000005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373.44247000000001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4.8894624999999996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2.0960157000000001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0.52952856000000004</v>
      </c>
    </row>
    <row r="33" spans="1:68" x14ac:dyDescent="0.3">
      <c r="A33" s="64" t="s">
        <v>307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297</v>
      </c>
      <c r="W34" s="66"/>
      <c r="X34" s="66"/>
      <c r="Y34" s="66"/>
      <c r="Z34" s="66"/>
      <c r="AA34" s="66"/>
      <c r="AC34" s="66" t="s">
        <v>298</v>
      </c>
      <c r="AD34" s="66"/>
      <c r="AE34" s="66"/>
      <c r="AF34" s="66"/>
      <c r="AG34" s="66"/>
      <c r="AH34" s="66"/>
      <c r="AJ34" s="66" t="s">
        <v>299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284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284</v>
      </c>
      <c r="S35" s="60" t="s">
        <v>285</v>
      </c>
      <c r="T35" s="60" t="s">
        <v>279</v>
      </c>
      <c r="V35" s="60"/>
      <c r="W35" s="60" t="s">
        <v>282</v>
      </c>
      <c r="X35" s="60" t="s">
        <v>283</v>
      </c>
      <c r="Y35" s="60" t="s">
        <v>284</v>
      </c>
      <c r="Z35" s="60" t="s">
        <v>285</v>
      </c>
      <c r="AA35" s="60" t="s">
        <v>279</v>
      </c>
      <c r="AC35" s="60"/>
      <c r="AD35" s="60" t="s">
        <v>282</v>
      </c>
      <c r="AE35" s="60" t="s">
        <v>283</v>
      </c>
      <c r="AF35" s="60" t="s">
        <v>284</v>
      </c>
      <c r="AG35" s="60" t="s">
        <v>285</v>
      </c>
      <c r="AH35" s="60" t="s">
        <v>279</v>
      </c>
      <c r="AJ35" s="60"/>
      <c r="AK35" s="60" t="s">
        <v>282</v>
      </c>
      <c r="AL35" s="60" t="s">
        <v>283</v>
      </c>
      <c r="AM35" s="60" t="s">
        <v>284</v>
      </c>
      <c r="AN35" s="60" t="s">
        <v>285</v>
      </c>
      <c r="AO35" s="60" t="s">
        <v>279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477.60302999999999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752.45550000000003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5042.3856999999998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2201.1950000000002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271.44747999999998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48.939810000000001</v>
      </c>
    </row>
    <row r="43" spans="1:68" x14ac:dyDescent="0.3">
      <c r="A43" s="64" t="s">
        <v>328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300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302</v>
      </c>
      <c r="AD44" s="66"/>
      <c r="AE44" s="66"/>
      <c r="AF44" s="66"/>
      <c r="AG44" s="66"/>
      <c r="AH44" s="66"/>
      <c r="AJ44" s="66" t="s">
        <v>303</v>
      </c>
      <c r="AK44" s="66"/>
      <c r="AL44" s="66"/>
      <c r="AM44" s="66"/>
      <c r="AN44" s="66"/>
      <c r="AO44" s="66"/>
      <c r="AQ44" s="66" t="s">
        <v>330</v>
      </c>
      <c r="AR44" s="66"/>
      <c r="AS44" s="66"/>
      <c r="AT44" s="66"/>
      <c r="AU44" s="66"/>
      <c r="AV44" s="66"/>
      <c r="AX44" s="66" t="s">
        <v>309</v>
      </c>
      <c r="AY44" s="66"/>
      <c r="AZ44" s="66"/>
      <c r="BA44" s="66"/>
      <c r="BB44" s="66"/>
      <c r="BC44" s="66"/>
      <c r="BE44" s="66" t="s">
        <v>310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283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284</v>
      </c>
      <c r="L45" s="60" t="s">
        <v>285</v>
      </c>
      <c r="M45" s="60" t="s">
        <v>279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282</v>
      </c>
      <c r="AE45" s="60" t="s">
        <v>283</v>
      </c>
      <c r="AF45" s="60" t="s">
        <v>284</v>
      </c>
      <c r="AG45" s="60" t="s">
        <v>285</v>
      </c>
      <c r="AH45" s="60" t="s">
        <v>279</v>
      </c>
      <c r="AJ45" s="60"/>
      <c r="AK45" s="60" t="s">
        <v>282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284</v>
      </c>
      <c r="BB45" s="60" t="s">
        <v>285</v>
      </c>
      <c r="BC45" s="60" t="s">
        <v>279</v>
      </c>
      <c r="BE45" s="60"/>
      <c r="BF45" s="60" t="s">
        <v>282</v>
      </c>
      <c r="BG45" s="60" t="s">
        <v>283</v>
      </c>
      <c r="BH45" s="60" t="s">
        <v>284</v>
      </c>
      <c r="BI45" s="60" t="s">
        <v>285</v>
      </c>
      <c r="BJ45" s="60" t="s">
        <v>279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9.4202390000000005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6.1071505999999998</v>
      </c>
      <c r="O46" s="60" t="s">
        <v>311</v>
      </c>
      <c r="P46" s="60">
        <v>600</v>
      </c>
      <c r="Q46" s="60">
        <v>800</v>
      </c>
      <c r="R46" s="60">
        <v>0</v>
      </c>
      <c r="S46" s="60">
        <v>10000</v>
      </c>
      <c r="T46" s="60">
        <v>428.97525000000002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2.9055757999999999E-3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2.0318622999999998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85.027770000000004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50.100059999999999</v>
      </c>
      <c r="AX46" s="60" t="s">
        <v>304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68</v>
      </c>
      <c r="E2" s="55">
        <v>1096.5178000000001</v>
      </c>
      <c r="F2" s="55">
        <v>182.04234</v>
      </c>
      <c r="G2" s="55">
        <v>23.817978</v>
      </c>
      <c r="H2" s="55">
        <v>11.576356000000001</v>
      </c>
      <c r="I2" s="55">
        <v>12.241622</v>
      </c>
      <c r="J2" s="55">
        <v>38.343539999999997</v>
      </c>
      <c r="K2" s="55">
        <v>21.822593999999999</v>
      </c>
      <c r="L2" s="55">
        <v>16.520945000000001</v>
      </c>
      <c r="M2" s="55">
        <v>16.787489999999998</v>
      </c>
      <c r="N2" s="55">
        <v>0.93967323999999997</v>
      </c>
      <c r="O2" s="55">
        <v>7.9889602999999996</v>
      </c>
      <c r="P2" s="55">
        <v>722.56370000000004</v>
      </c>
      <c r="Q2" s="55">
        <v>20.706392000000001</v>
      </c>
      <c r="R2" s="55">
        <v>395.85953000000001</v>
      </c>
      <c r="S2" s="55">
        <v>88.783299999999997</v>
      </c>
      <c r="T2" s="55">
        <v>3684.915</v>
      </c>
      <c r="U2" s="55">
        <v>2.9008832</v>
      </c>
      <c r="V2" s="55">
        <v>10.000780000000001</v>
      </c>
      <c r="W2" s="55">
        <v>127.40864000000001</v>
      </c>
      <c r="X2" s="55">
        <v>54.301163000000003</v>
      </c>
      <c r="Y2" s="55">
        <v>1.1335101999999999</v>
      </c>
      <c r="Z2" s="55">
        <v>1.0606256999999999</v>
      </c>
      <c r="AA2" s="55">
        <v>9.1006330000000002</v>
      </c>
      <c r="AB2" s="55">
        <v>0.84640884000000005</v>
      </c>
      <c r="AC2" s="55">
        <v>373.44247000000001</v>
      </c>
      <c r="AD2" s="55">
        <v>4.8894624999999996</v>
      </c>
      <c r="AE2" s="55">
        <v>2.0960157000000001</v>
      </c>
      <c r="AF2" s="55">
        <v>0.52952856000000004</v>
      </c>
      <c r="AG2" s="55">
        <v>477.60302999999999</v>
      </c>
      <c r="AH2" s="55">
        <v>193.4134</v>
      </c>
      <c r="AI2" s="55">
        <v>284.18959999999998</v>
      </c>
      <c r="AJ2" s="55">
        <v>752.45550000000003</v>
      </c>
      <c r="AK2" s="55">
        <v>5042.3856999999998</v>
      </c>
      <c r="AL2" s="55">
        <v>271.44747999999998</v>
      </c>
      <c r="AM2" s="55">
        <v>2201.1950000000002</v>
      </c>
      <c r="AN2" s="55">
        <v>48.939810000000001</v>
      </c>
      <c r="AO2" s="55">
        <v>9.4202390000000005</v>
      </c>
      <c r="AP2" s="55">
        <v>7.8443779999999999</v>
      </c>
      <c r="AQ2" s="55">
        <v>1.5758618</v>
      </c>
      <c r="AR2" s="55">
        <v>6.1071505999999998</v>
      </c>
      <c r="AS2" s="55">
        <v>428.97525000000002</v>
      </c>
      <c r="AT2" s="55">
        <v>2.9055757999999999E-3</v>
      </c>
      <c r="AU2" s="55">
        <v>2.0318622999999998</v>
      </c>
      <c r="AV2" s="55">
        <v>85.027770000000004</v>
      </c>
      <c r="AW2" s="55">
        <v>50.100059999999999</v>
      </c>
      <c r="AX2" s="55">
        <v>4.750161E-2</v>
      </c>
      <c r="AY2" s="55">
        <v>0.52462304000000004</v>
      </c>
      <c r="AZ2" s="55">
        <v>157.34792999999999</v>
      </c>
      <c r="BA2" s="55">
        <v>16.921772000000001</v>
      </c>
      <c r="BB2" s="55">
        <v>7.3675449999999998</v>
      </c>
      <c r="BC2" s="55">
        <v>5.7251953999999996</v>
      </c>
      <c r="BD2" s="55">
        <v>3.8244064</v>
      </c>
      <c r="BE2" s="55">
        <v>0.20502972999999999</v>
      </c>
      <c r="BF2" s="55">
        <v>0.90182269999999998</v>
      </c>
      <c r="BG2" s="55">
        <v>0</v>
      </c>
      <c r="BH2" s="55">
        <v>5.1040000000000002E-2</v>
      </c>
      <c r="BI2" s="55">
        <v>3.9050090000000003E-2</v>
      </c>
      <c r="BJ2" s="55">
        <v>0.12281953499999999</v>
      </c>
      <c r="BK2" s="55">
        <v>0</v>
      </c>
      <c r="BL2" s="55">
        <v>0.44940394</v>
      </c>
      <c r="BM2" s="55">
        <v>3.7736825999999999</v>
      </c>
      <c r="BN2" s="55">
        <v>1.1170770000000001</v>
      </c>
      <c r="BO2" s="55">
        <v>53.761389999999999</v>
      </c>
      <c r="BP2" s="55">
        <v>10.0413885</v>
      </c>
      <c r="BQ2" s="55">
        <v>18.163366</v>
      </c>
      <c r="BR2" s="55">
        <v>60.985039999999998</v>
      </c>
      <c r="BS2" s="55">
        <v>12.980221</v>
      </c>
      <c r="BT2" s="55">
        <v>13.205553</v>
      </c>
      <c r="BU2" s="55">
        <v>2.5023324E-2</v>
      </c>
      <c r="BV2" s="55">
        <v>4.3020380000000002E-3</v>
      </c>
      <c r="BW2" s="55">
        <v>0.85612255000000004</v>
      </c>
      <c r="BX2" s="55">
        <v>0.93129050000000002</v>
      </c>
      <c r="BY2" s="55">
        <v>7.0571110000000006E-2</v>
      </c>
      <c r="BZ2" s="55">
        <v>2.1823928E-4</v>
      </c>
      <c r="CA2" s="55">
        <v>0.46989893999999999</v>
      </c>
      <c r="CB2" s="55">
        <v>1.7227423000000001E-3</v>
      </c>
      <c r="CC2" s="55">
        <v>5.3003762000000003E-2</v>
      </c>
      <c r="CD2" s="55">
        <v>0.38635146999999997</v>
      </c>
      <c r="CE2" s="55">
        <v>3.4426737999999998E-2</v>
      </c>
      <c r="CF2" s="55">
        <v>7.5034050000000005E-2</v>
      </c>
      <c r="CG2" s="55">
        <v>0</v>
      </c>
      <c r="CH2" s="55">
        <v>8.1622729999999994E-3</v>
      </c>
      <c r="CI2" s="55">
        <v>1.2665936999999999E-3</v>
      </c>
      <c r="CJ2" s="55">
        <v>0.99142399999999997</v>
      </c>
      <c r="CK2" s="55">
        <v>7.7639559999999998E-3</v>
      </c>
      <c r="CL2" s="55">
        <v>0.35910583000000001</v>
      </c>
      <c r="CM2" s="55">
        <v>3.2751969999999999</v>
      </c>
      <c r="CN2" s="55">
        <v>1254.1206</v>
      </c>
      <c r="CO2" s="55">
        <v>2184.1812</v>
      </c>
      <c r="CP2" s="55">
        <v>978.05773999999997</v>
      </c>
      <c r="CQ2" s="55">
        <v>485.83321999999998</v>
      </c>
      <c r="CR2" s="55">
        <v>184.81254999999999</v>
      </c>
      <c r="CS2" s="55">
        <v>352.22284000000002</v>
      </c>
      <c r="CT2" s="55">
        <v>1184.1010000000001</v>
      </c>
      <c r="CU2" s="55">
        <v>725.91880000000003</v>
      </c>
      <c r="CV2" s="55">
        <v>1170.1849999999999</v>
      </c>
      <c r="CW2" s="55">
        <v>760.31809999999996</v>
      </c>
      <c r="CX2" s="55">
        <v>250.99007</v>
      </c>
      <c r="CY2" s="55">
        <v>1685.8804</v>
      </c>
      <c r="CZ2" s="55">
        <v>941.42786000000001</v>
      </c>
      <c r="DA2" s="55">
        <v>1570.8287</v>
      </c>
      <c r="DB2" s="55">
        <v>1729.7489</v>
      </c>
      <c r="DC2" s="55">
        <v>2198.8872000000001</v>
      </c>
      <c r="DD2" s="55">
        <v>3789.4211</v>
      </c>
      <c r="DE2" s="55">
        <v>560.39580000000001</v>
      </c>
      <c r="DF2" s="55">
        <v>2393.1271999999999</v>
      </c>
      <c r="DG2" s="55">
        <v>838.86249999999995</v>
      </c>
      <c r="DH2" s="55">
        <v>32.359898000000001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16.921772000000001</v>
      </c>
      <c r="B6">
        <f>BB2</f>
        <v>7.3675449999999998</v>
      </c>
      <c r="C6">
        <f>BC2</f>
        <v>5.7251953999999996</v>
      </c>
      <c r="D6">
        <f>BD2</f>
        <v>3.8244064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5" sqref="J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19493</v>
      </c>
      <c r="C2" s="51">
        <f ca="1">YEAR(TODAY())-YEAR(B2)+IF(TODAY()&gt;=DATE(YEAR(TODAY()),MONTH(B2),DAY(B2)),0,-1)</f>
        <v>68</v>
      </c>
      <c r="E2" s="47">
        <v>150</v>
      </c>
      <c r="F2" s="48" t="s">
        <v>275</v>
      </c>
      <c r="G2" s="47">
        <v>68</v>
      </c>
      <c r="H2" s="46" t="s">
        <v>40</v>
      </c>
      <c r="I2" s="67">
        <f>ROUND(G3/E3^2,1)</f>
        <v>30.2</v>
      </c>
    </row>
    <row r="3" spans="1:9" x14ac:dyDescent="0.3">
      <c r="E3" s="46">
        <f>E2/100</f>
        <v>1.5</v>
      </c>
      <c r="F3" s="46" t="s">
        <v>39</v>
      </c>
      <c r="G3" s="46">
        <f>G2</f>
        <v>68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이홍식, ID : H1900767)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16:37:21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44363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68</v>
      </c>
      <c r="G12" s="132"/>
      <c r="H12" s="132"/>
      <c r="I12" s="132"/>
      <c r="K12" s="123">
        <f>'개인정보 및 신체계측 입력'!E2</f>
        <v>150</v>
      </c>
      <c r="L12" s="124"/>
      <c r="M12" s="117">
        <f>'개인정보 및 신체계측 입력'!G2</f>
        <v>68</v>
      </c>
      <c r="N12" s="118"/>
      <c r="O12" s="113" t="s">
        <v>270</v>
      </c>
      <c r="P12" s="107"/>
      <c r="Q12" s="110">
        <f>'개인정보 및 신체계측 입력'!I2</f>
        <v>30.2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이홍식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74.545000000000002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9.7530000000000001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15.701000000000001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0.5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11.1</v>
      </c>
      <c r="L72" s="34" t="s">
        <v>52</v>
      </c>
      <c r="M72" s="34">
        <f>ROUND('DRIs DATA'!K8,1)</f>
        <v>11.7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52.78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83.34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54.3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56.43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59.7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336.16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94.2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2021-08-23T03:49:25Z</dcterms:modified>
</cp:coreProperties>
</file>