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<sst xmlns="http://schemas.openxmlformats.org/spreadsheetml/2006/main" count="692" uniqueCount="337">
  <si>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</si>
  <si>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</si>
  <si>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</si>
  <si>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</si>
  <si>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</si>
  <si>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</si>
  <si>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</si>
  <si>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</si>
  <si>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</si>
  <si>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</si>
  <si>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</si>
  <si>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</si>
  <si>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</si>
  <si>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</si>
  <si>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</si>
  <si>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</si>
  <si>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</si>
  <si>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</si>
  <si>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</si>
  <si>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</si>
  <si>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</si>
  <si>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</si>
  <si>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</si>
  <si>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</si>
  <si>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</si>
  <si>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</si>
  <si>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</si>
  <si>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</si>
  <si>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</si>
  <si>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</si>
  <si>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</si>
  <si>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</si>
  <si>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</si>
  <si>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</si>
  <si>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</si>
  <si>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</si>
  <si>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</si>
  <si>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</si>
  <si>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</si>
  <si>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</si>
  <si>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</si>
  <si>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</si>
  <si>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</si>
  <si>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</si>
  <si>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</si>
  <si>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</si>
  <si>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</si>
  <si>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</si>
  <si>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</si>
  <si>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</si>
  <si>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</si>
  <si>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</si>
  <si>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</si>
  <si>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</si>
  <si>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</si>
  <si>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</si>
  <si>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</si>
  <si>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</si>
  <si>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</si>
  <si>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</si>
  <si>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</si>
  <si>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</si>
  <si>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</si>
  <si>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</si>
  <si>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</si>
  <si>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</si>
  <si>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</si>
  <si>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</si>
  <si>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</si>
  <si>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</si>
  <si>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</si>
  <si>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</si>
  <si>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</si>
  <si>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</si>
  <si>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</si>
  <si>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</si>
  <si>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</si>
  <si>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</si>
  <si>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</si>
  <si>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</si>
  <si>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</si>
  <si>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</si>
  <si>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</si>
  <si>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</si>
  <si>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</si>
  <si>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</si>
  <si>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</si>
  <si>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</si>
  <si>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</si>
  <si>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</si>
  <si>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</si>
  <si>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</si>
  <si>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</si>
  <si>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</si>
  <si>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</si>
  <si>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</si>
  <si>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</si>
  <si>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</si>
  <si>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</si>
  <si>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</si>
  <si>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</si>
  <si>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</si>
  <si>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</si>
  <si>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</si>
  <si>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</si>
  <si>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</si>
  <si>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</si>
  <si>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</si>
  <si>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</si>
  <si>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</si>
  <si>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</si>
  <si>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</si>
  <si>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</si>
  <si>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</si>
  <si>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</si>
  <si>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</si>
  <si>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</si>
  <si>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</si>
  <si>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</si>
  <si>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</si>
  <si>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</si>
  <si>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</si>
  <si>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</si>
  <si>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</si>
  <si>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</si>
  <si>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</si>
  <si>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</si>
  <si>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</si>
  <si>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</si>
  <si>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</si>
  <si>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</si>
  <si>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</si>
  <si>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</si>
  <si>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</si>
  <si>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</si>
  <si>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</si>
  <si>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</si>
  <si>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</si>
  <si>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</si>
  <si>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</si>
  <si>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</si>
  <si>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</si>
  <si>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</si>
  <si>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</si>
  <si>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</si>
  <si>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</si>
  <si>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</si>
  <si>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</si>
  <si>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</si>
  <si>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</si>
  <si>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</si>
  <si>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</si>
  <si>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</si>
  <si>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</si>
  <si>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</si>
  <si>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</si>
  <si>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</si>
  <si>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</si>
  <si>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</si>
  <si>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</si>
  <si>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</si>
  <si>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</si>
  <si>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</si>
  <si>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</si>
  <si>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</si>
  <si>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</si>
  <si>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</si>
  <si>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</si>
  <si>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</si>
  <si>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</si>
  <si>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</si>
  <si>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</si>
  <si>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</si>
  <si>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</si>
  <si>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</si>
  <si>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</si>
  <si>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</si>
  <si>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</si>
  <si>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</si>
  <si>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</si>
  <si>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</si>
  <si>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</si>
  <si>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</si>
  <si>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</si>
  <si>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</si>
  <si>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</si>
  <si>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</si>
  <si>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</si>
  <si>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</si>
  <si>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</si>
  <si>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</si>
  <si>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</si>
  <si>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</si>
  <si>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</si>
  <si>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</si>
  <si>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</si>
  <si>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</si>
  <si>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</si>
  <si>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</si>
  <si>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</si>
  <si>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</si>
  <si>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</si>
  <si>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</si>
  <si>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</si>
  <si>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</si>
  <si>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</si>
  <si>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</si>
  <si>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</si>
  <si>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</si>
  <si>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</si>
  <si>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</si>
  <si>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</si>
  <si>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</si>
  <si>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</si>
  <si>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</si>
  <si>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</si>
  <si>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</si>
  <si>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</si>
  <si>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</si>
  <si>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</si>
  <si>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</si>
  <si>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</si>
  <si>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</si>
  <si>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</si>
  <si>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</si>
  <si>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</si>
  <si>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</si>
  <si>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</si>
  <si>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</si>
  <si>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</si>
  <si>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</si>
  <si>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</si>
  <si>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</si>
  <si>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</si>
  <si>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</si>
  <si>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</si>
  <si>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</si>
  <si>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</si>
  <si>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</si>
  <si>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</si>
  <si>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</si>
  <si>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</si>
  <si>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</si>
  <si>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</si>
  <si>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</si>
  <si>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</si>
  <si>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</si>
  <si>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</si>
  <si>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</si>
  <si>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</si>
  <si>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</si>
  <si>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</si>
  <si>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</si>
  <si>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</si>
  <si>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</si>
  <si>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</si>
  <si>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</si>
  <si>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</si>
  <si>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</si>
  <si>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</si>
  <si>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</si>
  <si>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</si>
  <si>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</si>
  <si>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</si>
  <si>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</si>
  <si>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</si>
  <si>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</si>
  <si>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</si>
  <si>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</si>
  <si>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</si>
  <si>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</si>
  <si>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</si>
  <si>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</si>
  <si>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</si>
  <si>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</si>
  <si>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</si>
  <si>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</si>
  <si>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</si>
  <si>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</si>
  <si>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</si>
  <si>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</si>
  <si>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</si>
  <si>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</si>
  <si>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</si>
  <si>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</si>
  <si>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</si>
  <si>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</si>
  <si>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</si>
  <si>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</si>
  <si>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</si>
  <si>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</si>
  <si>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</si>
  <si>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</si>
  <si>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</si>
  <si>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</si>
  <si>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</si>
  <si>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</si>
  <si>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</si>
  <si>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</si>
  <si>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</si>
  <si>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</si>
  <si>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</si>
  <si>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</si>
  <si>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</si>
  <si>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</si>
  <si>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</si>
  <si>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</si>
  <si>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</si>
  <si>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</si>
  <si>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</si>
  <si>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</si>
  <si>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</si>
  <si>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</si>
  <si>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</si>
  <si>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</si>
  <si>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</si>
  <si>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</si>
  <si>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</si>
  <si>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</si>
  <si>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</si>
  <si>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</si>
  <si>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</si>
  <si>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</si>
  <si>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</si>
  <si>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</si>
  <si>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</si>
  <si>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</si>
  <si>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</si>
  <si>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</si>
  <si>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</si>
  <si>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</si>
  <si>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</si>
  <si>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M</t>
  </si>
  <si>
    <t>(설문지 : FFQ 95문항 설문지, 사용자 : 서재영, ID : H1901004)</t>
  </si>
  <si>
    <t>2021년 12월 03일 10:21:54</t>
  </si>
  <si>
    <t>H1901004</t>
  </si>
  <si>
    <t>서재영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</si>
</sst>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58.777560000000001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1.9452621000000001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0.61705549999999998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1046.7654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3014.6113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118.89129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127.80208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9.4301209999999998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761.56140000000005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0.16322818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2.9637508000000001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27.233736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156.29794000000001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66.169334000000006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9.0139999999999993</c:v>
                </c:pt>
                <c:pt idx="1">
                  <c:v>12.061999999999999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8.069464</c:v>
                </c:pt>
                <c:pt idx="1">
                  <c:v>9.2894240000000003</c:v>
                </c:pt>
                <c:pt idx="2">
                  <c:v>11.814389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632.37630000000001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16.749151000000001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71.242000000000004</c:v>
                </c:pt>
                <c:pt idx="1">
                  <c:v>9.9239999999999995</c:v>
                </c:pt>
                <c:pt idx="2">
                  <c:v>18.834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1820.1185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113.69822000000001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543.09235000000001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2.2604315000000001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7435.7370000000001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15.896542999999999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1.6715513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326.78730000000002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1.3200988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15.590251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1.6715513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629.98429999999996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7.9767947000000001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서재영, ID : H1901004)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10:21:54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1820.1185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58.777560000000001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27.233736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71.242000000000004</v>
      </c>
      <c r="G8" s="59">
        <f>'DRIs DATA 입력'!G8</f>
        <v>9.9239999999999995</v>
      </c>
      <c r="H8" s="59">
        <f>'DRIs DATA 입력'!H8</f>
        <v>18.834</v>
      </c>
      <c r="I8" s="46"/>
      <c r="J8" s="59" t="s">
        <v>216</v>
      </c>
      <c r="K8" s="59">
        <f>'DRIs DATA 입력'!K8</f>
        <v>9.0139999999999993</v>
      </c>
      <c r="L8" s="59">
        <f>'DRIs DATA 입력'!L8</f>
        <v>12.061999999999999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632.37630000000001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16.749151000000001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2.2604315000000001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326.78730000000002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113.69822000000001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1.6108024999999999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1.3200988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15.590251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1.6715513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629.98429999999996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7.9767947000000001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1.9452621000000001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0.61705549999999998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543.09235000000001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1046.7654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7435.7370000000001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3014.6113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118.89129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127.80208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15.896542999999999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9.4301209999999998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761.56140000000005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0.16322818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2.9637508000000001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156.29794000000001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66.169334000000006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: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8" customHeight="1" x14ac:dyDescent="0.3">
      <c r="A1" s="62" t="s">
        <v>291</v>
      </c>
      <c r="B1" s="61" t="s">
        <v>333</v>
      </c>
      <c r="G1" s="62" t="s">
        <v>301</v>
      </c>
      <c r="H1" s="61" t="s">
        <v>334</v>
      </c>
    </row>
    <row r="3" spans="1:27" x14ac:dyDescent="0.3">
      <c r="A3" s="68" t="s">
        <v>318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311</v>
      </c>
      <c r="B4" s="67"/>
      <c r="C4" s="67"/>
      <c r="E4" s="69" t="s">
        <v>292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294</v>
      </c>
      <c r="E5" s="65"/>
      <c r="F5" s="65" t="s">
        <v>50</v>
      </c>
      <c r="G5" s="65" t="s">
        <v>302</v>
      </c>
      <c r="H5" s="65" t="s">
        <v>46</v>
      </c>
      <c r="J5" s="65"/>
      <c r="K5" s="65" t="s">
        <v>319</v>
      </c>
      <c r="L5" s="65" t="s">
        <v>295</v>
      </c>
      <c r="N5" s="65"/>
      <c r="O5" s="65" t="s">
        <v>320</v>
      </c>
      <c r="P5" s="65" t="s">
        <v>321</v>
      </c>
      <c r="Q5" s="65" t="s">
        <v>312</v>
      </c>
      <c r="R5" s="65" t="s">
        <v>303</v>
      </c>
      <c r="S5" s="65" t="s">
        <v>294</v>
      </c>
      <c r="U5" s="65"/>
      <c r="V5" s="65" t="s">
        <v>320</v>
      </c>
      <c r="W5" s="65" t="s">
        <v>321</v>
      </c>
      <c r="X5" s="65" t="s">
        <v>312</v>
      </c>
      <c r="Y5" s="65" t="s">
        <v>303</v>
      </c>
      <c r="Z5" s="65" t="s">
        <v>294</v>
      </c>
    </row>
    <row r="6" spans="1:27" x14ac:dyDescent="0.3">
      <c r="A6" s="65" t="s">
        <v>311</v>
      </c>
      <c r="B6" s="65">
        <v>2200</v>
      </c>
      <c r="C6" s="65">
        <v>1820.1185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286</v>
      </c>
      <c r="O6" s="65">
        <v>50</v>
      </c>
      <c r="P6" s="65">
        <v>60</v>
      </c>
      <c r="Q6" s="65">
        <v>0</v>
      </c>
      <c r="R6" s="65">
        <v>0</v>
      </c>
      <c r="S6" s="65">
        <v>58.777560000000001</v>
      </c>
      <c r="U6" s="65" t="s">
        <v>313</v>
      </c>
      <c r="V6" s="65">
        <v>0</v>
      </c>
      <c r="W6" s="65">
        <v>0</v>
      </c>
      <c r="X6" s="65">
        <v>25</v>
      </c>
      <c r="Y6" s="65">
        <v>0</v>
      </c>
      <c r="Z6" s="65">
        <v>27.233736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71.242000000000004</v>
      </c>
      <c r="G8" s="65">
        <v>9.9239999999999995</v>
      </c>
      <c r="H8" s="65">
        <v>18.834</v>
      </c>
      <c r="J8" s="65" t="s">
        <v>323</v>
      </c>
      <c r="K8" s="65">
        <v>9.0139999999999993</v>
      </c>
      <c r="L8" s="65">
        <v>12.061999999999999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320</v>
      </c>
      <c r="C15" s="65" t="s">
        <v>321</v>
      </c>
      <c r="D15" s="65" t="s">
        <v>312</v>
      </c>
      <c r="E15" s="65" t="s">
        <v>303</v>
      </c>
      <c r="F15" s="65" t="s">
        <v>294</v>
      </c>
      <c r="H15" s="65"/>
      <c r="I15" s="65" t="s">
        <v>320</v>
      </c>
      <c r="J15" s="65" t="s">
        <v>321</v>
      </c>
      <c r="K15" s="65" t="s">
        <v>312</v>
      </c>
      <c r="L15" s="65" t="s">
        <v>303</v>
      </c>
      <c r="M15" s="65" t="s">
        <v>294</v>
      </c>
      <c r="O15" s="65"/>
      <c r="P15" s="65" t="s">
        <v>320</v>
      </c>
      <c r="Q15" s="65" t="s">
        <v>321</v>
      </c>
      <c r="R15" s="65" t="s">
        <v>312</v>
      </c>
      <c r="S15" s="65" t="s">
        <v>303</v>
      </c>
      <c r="T15" s="65" t="s">
        <v>294</v>
      </c>
      <c r="V15" s="65"/>
      <c r="W15" s="65" t="s">
        <v>320</v>
      </c>
      <c r="X15" s="65" t="s">
        <v>321</v>
      </c>
      <c r="Y15" s="65" t="s">
        <v>312</v>
      </c>
      <c r="Z15" s="65" t="s">
        <v>303</v>
      </c>
      <c r="AA15" s="65" t="s">
        <v>294</v>
      </c>
    </row>
    <row r="16" spans="1:27" x14ac:dyDescent="0.3">
      <c r="A16" s="65" t="s">
        <v>324</v>
      </c>
      <c r="B16" s="65">
        <v>530</v>
      </c>
      <c r="C16" s="65">
        <v>750</v>
      </c>
      <c r="D16" s="65">
        <v>0</v>
      </c>
      <c r="E16" s="65">
        <v>3000</v>
      </c>
      <c r="F16" s="65">
        <v>632.37630000000001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16.749151000000001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2.2604315000000001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326.78730000000002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325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320</v>
      </c>
      <c r="C25" s="65" t="s">
        <v>321</v>
      </c>
      <c r="D25" s="65" t="s">
        <v>312</v>
      </c>
      <c r="E25" s="65" t="s">
        <v>303</v>
      </c>
      <c r="F25" s="65" t="s">
        <v>294</v>
      </c>
      <c r="H25" s="65"/>
      <c r="I25" s="65" t="s">
        <v>320</v>
      </c>
      <c r="J25" s="65" t="s">
        <v>321</v>
      </c>
      <c r="K25" s="65" t="s">
        <v>312</v>
      </c>
      <c r="L25" s="65" t="s">
        <v>303</v>
      </c>
      <c r="M25" s="65" t="s">
        <v>294</v>
      </c>
      <c r="O25" s="65"/>
      <c r="P25" s="65" t="s">
        <v>320</v>
      </c>
      <c r="Q25" s="65" t="s">
        <v>321</v>
      </c>
      <c r="R25" s="65" t="s">
        <v>312</v>
      </c>
      <c r="S25" s="65" t="s">
        <v>303</v>
      </c>
      <c r="T25" s="65" t="s">
        <v>294</v>
      </c>
      <c r="V25" s="65"/>
      <c r="W25" s="65" t="s">
        <v>320</v>
      </c>
      <c r="X25" s="65" t="s">
        <v>321</v>
      </c>
      <c r="Y25" s="65" t="s">
        <v>312</v>
      </c>
      <c r="Z25" s="65" t="s">
        <v>303</v>
      </c>
      <c r="AA25" s="65" t="s">
        <v>294</v>
      </c>
      <c r="AC25" s="65"/>
      <c r="AD25" s="65" t="s">
        <v>320</v>
      </c>
      <c r="AE25" s="65" t="s">
        <v>321</v>
      </c>
      <c r="AF25" s="65" t="s">
        <v>312</v>
      </c>
      <c r="AG25" s="65" t="s">
        <v>303</v>
      </c>
      <c r="AH25" s="65" t="s">
        <v>294</v>
      </c>
      <c r="AJ25" s="65"/>
      <c r="AK25" s="65" t="s">
        <v>320</v>
      </c>
      <c r="AL25" s="65" t="s">
        <v>321</v>
      </c>
      <c r="AM25" s="65" t="s">
        <v>312</v>
      </c>
      <c r="AN25" s="65" t="s">
        <v>303</v>
      </c>
      <c r="AO25" s="65" t="s">
        <v>294</v>
      </c>
      <c r="AQ25" s="65"/>
      <c r="AR25" s="65" t="s">
        <v>320</v>
      </c>
      <c r="AS25" s="65" t="s">
        <v>321</v>
      </c>
      <c r="AT25" s="65" t="s">
        <v>312</v>
      </c>
      <c r="AU25" s="65" t="s">
        <v>303</v>
      </c>
      <c r="AV25" s="65" t="s">
        <v>294</v>
      </c>
      <c r="AX25" s="65"/>
      <c r="AY25" s="65" t="s">
        <v>320</v>
      </c>
      <c r="AZ25" s="65" t="s">
        <v>321</v>
      </c>
      <c r="BA25" s="65" t="s">
        <v>312</v>
      </c>
      <c r="BB25" s="65" t="s">
        <v>303</v>
      </c>
      <c r="BC25" s="65" t="s">
        <v>294</v>
      </c>
      <c r="BE25" s="65"/>
      <c r="BF25" s="65" t="s">
        <v>320</v>
      </c>
      <c r="BG25" s="65" t="s">
        <v>321</v>
      </c>
      <c r="BH25" s="65" t="s">
        <v>312</v>
      </c>
      <c r="BI25" s="65" t="s">
        <v>303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113.69822000000001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1.6108024999999999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1.3200988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15.590251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1.6715513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629.98429999999996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7.9767947000000001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1.9452621000000001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0.61705549999999998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320</v>
      </c>
      <c r="C35" s="65" t="s">
        <v>321</v>
      </c>
      <c r="D35" s="65" t="s">
        <v>312</v>
      </c>
      <c r="E35" s="65" t="s">
        <v>303</v>
      </c>
      <c r="F35" s="65" t="s">
        <v>294</v>
      </c>
      <c r="H35" s="65"/>
      <c r="I35" s="65" t="s">
        <v>320</v>
      </c>
      <c r="J35" s="65" t="s">
        <v>321</v>
      </c>
      <c r="K35" s="65" t="s">
        <v>312</v>
      </c>
      <c r="L35" s="65" t="s">
        <v>303</v>
      </c>
      <c r="M35" s="65" t="s">
        <v>294</v>
      </c>
      <c r="O35" s="65"/>
      <c r="P35" s="65" t="s">
        <v>320</v>
      </c>
      <c r="Q35" s="65" t="s">
        <v>321</v>
      </c>
      <c r="R35" s="65" t="s">
        <v>312</v>
      </c>
      <c r="S35" s="65" t="s">
        <v>303</v>
      </c>
      <c r="T35" s="65" t="s">
        <v>294</v>
      </c>
      <c r="V35" s="65"/>
      <c r="W35" s="65" t="s">
        <v>320</v>
      </c>
      <c r="X35" s="65" t="s">
        <v>321</v>
      </c>
      <c r="Y35" s="65" t="s">
        <v>312</v>
      </c>
      <c r="Z35" s="65" t="s">
        <v>303</v>
      </c>
      <c r="AA35" s="65" t="s">
        <v>294</v>
      </c>
      <c r="AC35" s="65"/>
      <c r="AD35" s="65" t="s">
        <v>320</v>
      </c>
      <c r="AE35" s="65" t="s">
        <v>321</v>
      </c>
      <c r="AF35" s="65" t="s">
        <v>312</v>
      </c>
      <c r="AG35" s="65" t="s">
        <v>303</v>
      </c>
      <c r="AH35" s="65" t="s">
        <v>294</v>
      </c>
      <c r="AJ35" s="65"/>
      <c r="AK35" s="65" t="s">
        <v>320</v>
      </c>
      <c r="AL35" s="65" t="s">
        <v>321</v>
      </c>
      <c r="AM35" s="65" t="s">
        <v>312</v>
      </c>
      <c r="AN35" s="65" t="s">
        <v>303</v>
      </c>
      <c r="AO35" s="65" t="s">
        <v>294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543.09235000000001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1046.7654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7435.7370000000001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3014.6113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118.89129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127.80208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329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317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320</v>
      </c>
      <c r="C45" s="65" t="s">
        <v>321</v>
      </c>
      <c r="D45" s="65" t="s">
        <v>312</v>
      </c>
      <c r="E45" s="65" t="s">
        <v>303</v>
      </c>
      <c r="F45" s="65" t="s">
        <v>294</v>
      </c>
      <c r="H45" s="65"/>
      <c r="I45" s="65" t="s">
        <v>320</v>
      </c>
      <c r="J45" s="65" t="s">
        <v>321</v>
      </c>
      <c r="K45" s="65" t="s">
        <v>312</v>
      </c>
      <c r="L45" s="65" t="s">
        <v>303</v>
      </c>
      <c r="M45" s="65" t="s">
        <v>294</v>
      </c>
      <c r="O45" s="65"/>
      <c r="P45" s="65" t="s">
        <v>320</v>
      </c>
      <c r="Q45" s="65" t="s">
        <v>321</v>
      </c>
      <c r="R45" s="65" t="s">
        <v>312</v>
      </c>
      <c r="S45" s="65" t="s">
        <v>303</v>
      </c>
      <c r="T45" s="65" t="s">
        <v>294</v>
      </c>
      <c r="V45" s="65"/>
      <c r="W45" s="65" t="s">
        <v>320</v>
      </c>
      <c r="X45" s="65" t="s">
        <v>321</v>
      </c>
      <c r="Y45" s="65" t="s">
        <v>312</v>
      </c>
      <c r="Z45" s="65" t="s">
        <v>303</v>
      </c>
      <c r="AA45" s="65" t="s">
        <v>294</v>
      </c>
      <c r="AC45" s="65"/>
      <c r="AD45" s="65" t="s">
        <v>320</v>
      </c>
      <c r="AE45" s="65" t="s">
        <v>321</v>
      </c>
      <c r="AF45" s="65" t="s">
        <v>312</v>
      </c>
      <c r="AG45" s="65" t="s">
        <v>303</v>
      </c>
      <c r="AH45" s="65" t="s">
        <v>294</v>
      </c>
      <c r="AJ45" s="65"/>
      <c r="AK45" s="65" t="s">
        <v>320</v>
      </c>
      <c r="AL45" s="65" t="s">
        <v>321</v>
      </c>
      <c r="AM45" s="65" t="s">
        <v>312</v>
      </c>
      <c r="AN45" s="65" t="s">
        <v>303</v>
      </c>
      <c r="AO45" s="65" t="s">
        <v>294</v>
      </c>
      <c r="AQ45" s="65"/>
      <c r="AR45" s="65" t="s">
        <v>320</v>
      </c>
      <c r="AS45" s="65" t="s">
        <v>321</v>
      </c>
      <c r="AT45" s="65" t="s">
        <v>312</v>
      </c>
      <c r="AU45" s="65" t="s">
        <v>303</v>
      </c>
      <c r="AV45" s="65" t="s">
        <v>294</v>
      </c>
      <c r="AX45" s="65"/>
      <c r="AY45" s="65" t="s">
        <v>320</v>
      </c>
      <c r="AZ45" s="65" t="s">
        <v>321</v>
      </c>
      <c r="BA45" s="65" t="s">
        <v>312</v>
      </c>
      <c r="BB45" s="65" t="s">
        <v>303</v>
      </c>
      <c r="BC45" s="65" t="s">
        <v>294</v>
      </c>
      <c r="BE45" s="65"/>
      <c r="BF45" s="65" t="s">
        <v>320</v>
      </c>
      <c r="BG45" s="65" t="s">
        <v>321</v>
      </c>
      <c r="BH45" s="65" t="s">
        <v>312</v>
      </c>
      <c r="BI45" s="65" t="s">
        <v>303</v>
      </c>
      <c r="BJ45" s="65" t="s">
        <v>294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15.896542999999999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9.4301209999999998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761.56140000000005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0.16322818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2.9637508000000001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156.29794000000001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66.169334000000006</v>
      </c>
      <c r="AX46" s="65" t="s">
        <v>310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54</v>
      </c>
      <c r="E2" s="61">
        <v>1820.1185</v>
      </c>
      <c r="F2" s="61">
        <v>222.32909000000001</v>
      </c>
      <c r="G2" s="61">
        <v>30.969830000000002</v>
      </c>
      <c r="H2" s="61">
        <v>17.675540000000002</v>
      </c>
      <c r="I2" s="61">
        <v>13.29429</v>
      </c>
      <c r="J2" s="61">
        <v>58.777560000000001</v>
      </c>
      <c r="K2" s="61">
        <v>35.586323</v>
      </c>
      <c r="L2" s="61">
        <v>23.191241999999999</v>
      </c>
      <c r="M2" s="61">
        <v>27.233736</v>
      </c>
      <c r="N2" s="61">
        <v>2.0957582000000001</v>
      </c>
      <c r="O2" s="61">
        <v>14.794629</v>
      </c>
      <c r="P2" s="61">
        <v>1221.2123999999999</v>
      </c>
      <c r="Q2" s="61">
        <v>29.530515999999999</v>
      </c>
      <c r="R2" s="61">
        <v>632.37630000000001</v>
      </c>
      <c r="S2" s="61">
        <v>61.308636</v>
      </c>
      <c r="T2" s="61">
        <v>6852.8119999999999</v>
      </c>
      <c r="U2" s="61">
        <v>2.2604315000000001</v>
      </c>
      <c r="V2" s="61">
        <v>16.749151000000001</v>
      </c>
      <c r="W2" s="61">
        <v>326.78730000000002</v>
      </c>
      <c r="X2" s="61">
        <v>113.69822000000001</v>
      </c>
      <c r="Y2" s="61">
        <v>1.6108024999999999</v>
      </c>
      <c r="Z2" s="61">
        <v>1.3200988</v>
      </c>
      <c r="AA2" s="61">
        <v>15.590251</v>
      </c>
      <c r="AB2" s="61">
        <v>1.6715513</v>
      </c>
      <c r="AC2" s="61">
        <v>629.98429999999996</v>
      </c>
      <c r="AD2" s="61">
        <v>7.9767947000000001</v>
      </c>
      <c r="AE2" s="61">
        <v>1.9452621000000001</v>
      </c>
      <c r="AF2" s="61">
        <v>0.61705549999999998</v>
      </c>
      <c r="AG2" s="61">
        <v>543.09235000000001</v>
      </c>
      <c r="AH2" s="61">
        <v>377.58681999999999</v>
      </c>
      <c r="AI2" s="61">
        <v>165.50551999999999</v>
      </c>
      <c r="AJ2" s="61">
        <v>1046.7654</v>
      </c>
      <c r="AK2" s="61">
        <v>7435.7370000000001</v>
      </c>
      <c r="AL2" s="61">
        <v>118.89129</v>
      </c>
      <c r="AM2" s="61">
        <v>3014.6113</v>
      </c>
      <c r="AN2" s="61">
        <v>127.80208</v>
      </c>
      <c r="AO2" s="61">
        <v>15.896542999999999</v>
      </c>
      <c r="AP2" s="61">
        <v>12.045280999999999</v>
      </c>
      <c r="AQ2" s="61">
        <v>3.8512616</v>
      </c>
      <c r="AR2" s="61">
        <v>9.4301209999999998</v>
      </c>
      <c r="AS2" s="61">
        <v>761.56140000000005</v>
      </c>
      <c r="AT2" s="61">
        <v>0.16322818</v>
      </c>
      <c r="AU2" s="61">
        <v>2.9637508000000001</v>
      </c>
      <c r="AV2" s="61">
        <v>156.29794000000001</v>
      </c>
      <c r="AW2" s="61">
        <v>66.169334000000006</v>
      </c>
      <c r="AX2" s="61">
        <v>0.26713756</v>
      </c>
      <c r="AY2" s="61">
        <v>1.6549875999999999</v>
      </c>
      <c r="AZ2" s="61">
        <v>202.15083000000001</v>
      </c>
      <c r="BA2" s="61">
        <v>29.177026999999999</v>
      </c>
      <c r="BB2" s="61">
        <v>8.069464</v>
      </c>
      <c r="BC2" s="61">
        <v>9.2894240000000003</v>
      </c>
      <c r="BD2" s="61">
        <v>11.814389</v>
      </c>
      <c r="BE2" s="61">
        <v>1.0312929</v>
      </c>
      <c r="BF2" s="61">
        <v>6.0111140000000001</v>
      </c>
      <c r="BG2" s="61">
        <v>2.7754896000000001E-3</v>
      </c>
      <c r="BH2" s="61">
        <v>7.6886727000000004E-3</v>
      </c>
      <c r="BI2" s="61">
        <v>6.1772805999999996E-3</v>
      </c>
      <c r="BJ2" s="61">
        <v>4.3482229999999997E-2</v>
      </c>
      <c r="BK2" s="61">
        <v>2.1349920000000001E-4</v>
      </c>
      <c r="BL2" s="61">
        <v>0.31524518000000001</v>
      </c>
      <c r="BM2" s="61">
        <v>3.7932549</v>
      </c>
      <c r="BN2" s="61">
        <v>1.2158409999999999</v>
      </c>
      <c r="BO2" s="61">
        <v>60.347990000000003</v>
      </c>
      <c r="BP2" s="61">
        <v>11.189118000000001</v>
      </c>
      <c r="BQ2" s="61">
        <v>19.086729999999999</v>
      </c>
      <c r="BR2" s="61">
        <v>66.367559999999997</v>
      </c>
      <c r="BS2" s="61">
        <v>23.586271</v>
      </c>
      <c r="BT2" s="61">
        <v>14.7339</v>
      </c>
      <c r="BU2" s="61">
        <v>5.2802040000000001E-2</v>
      </c>
      <c r="BV2" s="61">
        <v>3.2200920000000001E-2</v>
      </c>
      <c r="BW2" s="61">
        <v>0.93906160000000005</v>
      </c>
      <c r="BX2" s="61">
        <v>1.2756510000000001</v>
      </c>
      <c r="BY2" s="61">
        <v>8.0932303999999997E-2</v>
      </c>
      <c r="BZ2" s="61">
        <v>3.5689005999999998E-4</v>
      </c>
      <c r="CA2" s="61">
        <v>0.55920356999999998</v>
      </c>
      <c r="CB2" s="61">
        <v>1.5763860000000001E-2</v>
      </c>
      <c r="CC2" s="61">
        <v>0.16187222000000001</v>
      </c>
      <c r="CD2" s="61">
        <v>1.584641</v>
      </c>
      <c r="CE2" s="61">
        <v>5.6948274E-2</v>
      </c>
      <c r="CF2" s="61">
        <v>0.18737810999999999</v>
      </c>
      <c r="CG2" s="61">
        <v>4.9500000000000003E-7</v>
      </c>
      <c r="CH2" s="61">
        <v>3.4693920000000003E-2</v>
      </c>
      <c r="CI2" s="61">
        <v>5.0656950000000003E-3</v>
      </c>
      <c r="CJ2" s="61">
        <v>3.4136492999999999</v>
      </c>
      <c r="CK2" s="61">
        <v>1.5299369E-2</v>
      </c>
      <c r="CL2" s="61">
        <v>0.59773560000000003</v>
      </c>
      <c r="CM2" s="61">
        <v>3.5750723</v>
      </c>
      <c r="CN2" s="61">
        <v>1962.242</v>
      </c>
      <c r="CO2" s="61">
        <v>3450.6514000000002</v>
      </c>
      <c r="CP2" s="61">
        <v>2259.2280000000001</v>
      </c>
      <c r="CQ2" s="61">
        <v>730.19970000000001</v>
      </c>
      <c r="CR2" s="61">
        <v>425.4194</v>
      </c>
      <c r="CS2" s="61">
        <v>285.96316999999999</v>
      </c>
      <c r="CT2" s="61">
        <v>2034.2352000000001</v>
      </c>
      <c r="CU2" s="61">
        <v>1258.3527999999999</v>
      </c>
      <c r="CV2" s="61">
        <v>857.9692</v>
      </c>
      <c r="CW2" s="61">
        <v>1496.0944999999999</v>
      </c>
      <c r="CX2" s="61">
        <v>454.88839999999999</v>
      </c>
      <c r="CY2" s="61">
        <v>2382.4553000000001</v>
      </c>
      <c r="CZ2" s="61">
        <v>1242.9294</v>
      </c>
      <c r="DA2" s="61">
        <v>3185.3962000000001</v>
      </c>
      <c r="DB2" s="61">
        <v>2791.4589999999998</v>
      </c>
      <c r="DC2" s="61">
        <v>4708.5950000000003</v>
      </c>
      <c r="DD2" s="61">
        <v>7600.3666999999996</v>
      </c>
      <c r="DE2" s="61">
        <v>1660.6507999999999</v>
      </c>
      <c r="DF2" s="61">
        <v>3008.5693000000001</v>
      </c>
      <c r="DG2" s="61">
        <v>1786.3439000000001</v>
      </c>
      <c r="DH2" s="61">
        <v>79.065619999999996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29.177026999999999</v>
      </c>
      <c r="B6">
        <f>BB2</f>
        <v>8.069464</v>
      </c>
      <c r="C6">
        <f>BC2</f>
        <v>9.2894240000000003</v>
      </c>
      <c r="D6">
        <f>BD2</f>
        <v>11.814389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35" sqref="O34:O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24514</v>
      </c>
      <c r="C2" s="56">
        <f ca="1">YEAR(TODAY())-YEAR(B2)+IF(TODAY()&gt;=DATE(YEAR(TODAY()),MONTH(B2),DAY(B2)),0,-1)</f>
        <v>54</v>
      </c>
      <c r="E2" s="52">
        <v>177</v>
      </c>
      <c r="F2" s="53" t="s">
        <v>39</v>
      </c>
      <c r="G2" s="52">
        <v>77.7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1.77</v>
      </c>
      <c r="F3" s="51" t="s">
        <v>40</v>
      </c>
      <c r="G3" s="51">
        <f>G2</f>
        <v>77.7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서재영, ID : H1901004)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10:21:54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177</v>
      </c>
      <c r="L12" s="124"/>
      <c r="M12" s="117">
        <f>'개인정보 및 신체계측 입력'!G2</f>
        <v>77.7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서재영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71.242000000000004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9.9239999999999995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18.834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12.1</v>
      </c>
      <c r="L71" s="36" t="s">
        <v>53</v>
      </c>
      <c r="M71" s="36">
        <f>ROUND('DRIs DATA'!K8,1)</f>
        <v>9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84.32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139.58000000000001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113.7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111.44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67.89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495.72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158.97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2021-12-03T01:36:02Z</dcterms:modified>
</cp:coreProperties>
</file>