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60" windowHeight="14400" activeTab="2"/>
  </bookViews>
  <sheets>
    <sheet name="검진 예약자명단 출력" sheetId="1" r:id="rId1"/>
    <sheet name="전화명단" sheetId="3" r:id="rId2"/>
    <sheet name="모집된대상자" sheetId="4" r:id="rId3"/>
    <sheet name="통계" sheetId="6" r:id="rId4"/>
  </sheets>
  <definedNames>
    <definedName name="_xlnm._FilterDatabase" localSheetId="0" hidden="1">'검진 예약자명단 출력'!$A$1:$J$122</definedName>
    <definedName name="_xlnm._FilterDatabase" localSheetId="1" hidden="1">전화명단!$A$1:$P$38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18" i="4"/>
  <c r="C33" i="4"/>
  <c r="D4" i="6" l="1"/>
  <c r="E4" i="6"/>
  <c r="F4" i="6"/>
  <c r="G4" i="6"/>
  <c r="C4" i="6"/>
  <c r="D3" i="6"/>
  <c r="E3" i="6"/>
  <c r="F3" i="6"/>
  <c r="G3" i="6"/>
  <c r="C3" i="6"/>
  <c r="D2" i="6"/>
  <c r="E2" i="6"/>
  <c r="F2" i="6"/>
  <c r="G2" i="6"/>
  <c r="C2" i="6"/>
  <c r="B4" i="6" l="1"/>
  <c r="B3" i="6"/>
  <c r="B2" i="6"/>
</calcChain>
</file>

<file path=xl/sharedStrings.xml><?xml version="1.0" encoding="utf-8"?>
<sst xmlns="http://schemas.openxmlformats.org/spreadsheetml/2006/main" count="1789" uniqueCount="717">
  <si>
    <t>등록번호</t>
  </si>
  <si>
    <t>성명</t>
  </si>
  <si>
    <t>성별/나이</t>
  </si>
  <si>
    <t>최종수진일</t>
  </si>
  <si>
    <t>생년월일</t>
  </si>
  <si>
    <t>복약정보</t>
  </si>
  <si>
    <t>강지은</t>
  </si>
  <si>
    <t>고미순</t>
  </si>
  <si>
    <t>김덕진</t>
  </si>
  <si>
    <t>김민희</t>
  </si>
  <si>
    <t>박명균</t>
  </si>
  <si>
    <t>박서진</t>
  </si>
  <si>
    <t>박현정</t>
  </si>
  <si>
    <t>박혜숙</t>
  </si>
  <si>
    <t>봉예원</t>
  </si>
  <si>
    <t>신승억</t>
  </si>
  <si>
    <t>신양선</t>
  </si>
  <si>
    <t>안유선</t>
  </si>
  <si>
    <t>양현태</t>
  </si>
  <si>
    <t>오세희</t>
  </si>
  <si>
    <t>이수용</t>
  </si>
  <si>
    <t>이암풍</t>
  </si>
  <si>
    <t>이향숙</t>
  </si>
  <si>
    <t>장모연</t>
  </si>
  <si>
    <t>차용화</t>
  </si>
  <si>
    <t>최경애</t>
  </si>
  <si>
    <t>최병삼</t>
  </si>
  <si>
    <t>한상화</t>
  </si>
  <si>
    <t>한성수</t>
  </si>
  <si>
    <t>여/46</t>
  </si>
  <si>
    <t>남/56</t>
  </si>
  <si>
    <t>여/58</t>
  </si>
  <si>
    <t>여/52</t>
  </si>
  <si>
    <t>여/42</t>
  </si>
  <si>
    <t>남/52</t>
  </si>
  <si>
    <t>여/66</t>
  </si>
  <si>
    <t>여/44</t>
  </si>
  <si>
    <t>여/28</t>
  </si>
  <si>
    <t>남/62</t>
  </si>
  <si>
    <t>여/70</t>
  </si>
  <si>
    <t>남/63</t>
  </si>
  <si>
    <t>남/64</t>
  </si>
  <si>
    <t>여/65</t>
  </si>
  <si>
    <t>여/54</t>
  </si>
  <si>
    <t>남/60</t>
  </si>
  <si>
    <t>여/56</t>
  </si>
  <si>
    <t>여/50</t>
  </si>
  <si>
    <t>여/62</t>
  </si>
  <si>
    <t>남/66</t>
  </si>
  <si>
    <t>남/53</t>
  </si>
  <si>
    <t>여/36</t>
  </si>
  <si>
    <t>남/71</t>
  </si>
  <si>
    <t>여/26</t>
  </si>
  <si>
    <t>여/64</t>
  </si>
  <si>
    <t>여/38</t>
  </si>
  <si>
    <t>여/72</t>
  </si>
  <si>
    <t>남/50</t>
  </si>
  <si>
    <t>남/76</t>
  </si>
  <si>
    <t>여/68</t>
  </si>
  <si>
    <t>남/74</t>
  </si>
  <si>
    <t>여/30</t>
  </si>
  <si>
    <t>여/48</t>
  </si>
  <si>
    <t>여/47</t>
  </si>
  <si>
    <t>여/55</t>
  </si>
  <si>
    <t>여/53</t>
  </si>
  <si>
    <t>남/42</t>
  </si>
  <si>
    <t>여/59</t>
  </si>
  <si>
    <t>남/58</t>
  </si>
  <si>
    <t>여/60</t>
  </si>
  <si>
    <t>남/70</t>
  </si>
  <si>
    <t>2019-05-22</t>
  </si>
  <si>
    <t>2019-07-12</t>
  </si>
  <si>
    <t>2019-11-19</t>
  </si>
  <si>
    <t>2017-09-11</t>
  </si>
  <si>
    <t>2019-12-16</t>
  </si>
  <si>
    <t>2015-06-05</t>
  </si>
  <si>
    <t>2019-11-29</t>
  </si>
  <si>
    <t>2017-10-24</t>
  </si>
  <si>
    <t>2018-05-17</t>
  </si>
  <si>
    <t>2020-06-16</t>
  </si>
  <si>
    <t>2019-12-02</t>
  </si>
  <si>
    <t>2019-12-24</t>
  </si>
  <si>
    <t>2019-11-01</t>
  </si>
  <si>
    <t>2019-09-02</t>
  </si>
  <si>
    <t>2017-09-19</t>
  </si>
  <si>
    <t>2019-03-05</t>
  </si>
  <si>
    <t>2017-08-08</t>
  </si>
  <si>
    <t>2013-01-29</t>
  </si>
  <si>
    <t>2019-12-31</t>
  </si>
  <si>
    <t>2017-09-20</t>
  </si>
  <si>
    <t>2018-07-10</t>
  </si>
  <si>
    <t>2020-06-08</t>
  </si>
  <si>
    <t>1975-01-25</t>
  </si>
  <si>
    <t>1963-07-20</t>
  </si>
  <si>
    <t>1969-06-05</t>
  </si>
  <si>
    <t>1993-07-24</t>
  </si>
  <si>
    <t>1967-12-08</t>
  </si>
  <si>
    <t>1985-10-29</t>
  </si>
  <si>
    <t>1963-10-19</t>
  </si>
  <si>
    <t>1969-10-28</t>
  </si>
  <si>
    <t>1955-12-24</t>
  </si>
  <si>
    <t>1963-06-03</t>
  </si>
  <si>
    <t>1995-03-26</t>
  </si>
  <si>
    <t>1971-08-05</t>
  </si>
  <si>
    <t>1945-01-05</t>
  </si>
  <si>
    <t>1969-10-13</t>
  </si>
  <si>
    <t>1947-05-25</t>
  </si>
  <si>
    <t>1979-02-11</t>
  </si>
  <si>
    <t>1965-07-12</t>
  </si>
  <si>
    <t>1965-07-03</t>
  </si>
  <si>
    <t>1955-07-10</t>
  </si>
  <si>
    <t>1967-07-18</t>
  </si>
  <si>
    <t>1957-08-29</t>
  </si>
  <si>
    <t>1967-07-25</t>
  </si>
  <si>
    <t>1950-07-02</t>
  </si>
  <si>
    <t>1961-01-09</t>
  </si>
  <si>
    <t>1951-05-05</t>
  </si>
  <si>
    <t>건강검진(일반)</t>
  </si>
  <si>
    <t>무</t>
  </si>
  <si>
    <t>혈압약</t>
  </si>
  <si>
    <t>혈압약, 고지혈증약</t>
  </si>
  <si>
    <t>혈압약, 고지혈증, 아스피린, 통풍약</t>
  </si>
  <si>
    <t>혈압약, 고지혈증, 전립선암약</t>
  </si>
  <si>
    <t>없음</t>
  </si>
  <si>
    <t>호르몬제</t>
  </si>
  <si>
    <t>관절염약.우울증약</t>
  </si>
  <si>
    <t>스테로이드</t>
  </si>
  <si>
    <t>혈압약,아스피린</t>
  </si>
  <si>
    <t>당뇨약</t>
  </si>
  <si>
    <t>콜레스테롤약</t>
  </si>
  <si>
    <t>날짜</t>
    <phoneticPr fontId="1" type="noConversion"/>
  </si>
  <si>
    <t>2020-08-21</t>
  </si>
  <si>
    <t>1967-05-05</t>
  </si>
  <si>
    <t>.</t>
  </si>
  <si>
    <t>고영각</t>
  </si>
  <si>
    <t>남/61</t>
  </si>
  <si>
    <t>1960-10-10</t>
  </si>
  <si>
    <t>구본문</t>
  </si>
  <si>
    <t>2017-11-16</t>
  </si>
  <si>
    <t>1951-10-30</t>
  </si>
  <si>
    <t>구영숙</t>
  </si>
  <si>
    <t>2017-11-09</t>
  </si>
  <si>
    <t>1969-11-15</t>
  </si>
  <si>
    <t>1959-08-22</t>
  </si>
  <si>
    <t>김대섭</t>
  </si>
  <si>
    <t>2019-07-08</t>
  </si>
  <si>
    <t>1971-08-27</t>
  </si>
  <si>
    <t>고지혈,고혈압</t>
  </si>
  <si>
    <t>김민선</t>
  </si>
  <si>
    <t>2019-11-25</t>
  </si>
  <si>
    <t>김에스더</t>
  </si>
  <si>
    <t>1973-06-02</t>
  </si>
  <si>
    <t>김영선</t>
  </si>
  <si>
    <t>1959-11-25</t>
  </si>
  <si>
    <t>콜레스테롤약, 관절약</t>
  </si>
  <si>
    <t>2019-08-06</t>
  </si>
  <si>
    <t>김영자</t>
  </si>
  <si>
    <t>여/77</t>
  </si>
  <si>
    <t>2019-03-26</t>
  </si>
  <si>
    <t>1943-12-05</t>
  </si>
  <si>
    <t>김음전</t>
  </si>
  <si>
    <t>2019-08-28</t>
  </si>
  <si>
    <t>1959-10-19</t>
  </si>
  <si>
    <t>고지혈증, 뇌영양제</t>
  </si>
  <si>
    <t>남/54</t>
  </si>
  <si>
    <t>남/44</t>
  </si>
  <si>
    <t>2019-04-24</t>
  </si>
  <si>
    <t>김회정</t>
  </si>
  <si>
    <t>1963-08-09</t>
  </si>
  <si>
    <t>김희순</t>
  </si>
  <si>
    <t>여/74</t>
  </si>
  <si>
    <t>2020-11-12</t>
  </si>
  <si>
    <t>1947-08-18</t>
  </si>
  <si>
    <t>박래석</t>
  </si>
  <si>
    <t>2019-07-24</t>
  </si>
  <si>
    <t>1965-02-20</t>
  </si>
  <si>
    <t>혈압약,신지로이드</t>
  </si>
  <si>
    <t>백윤숙</t>
  </si>
  <si>
    <t>1965-11-28</t>
  </si>
  <si>
    <t>송미화</t>
  </si>
  <si>
    <t>2017-08-02</t>
  </si>
  <si>
    <t>1965-11-05</t>
  </si>
  <si>
    <t>오현주</t>
  </si>
  <si>
    <t>2021-06-22</t>
  </si>
  <si>
    <t>1967-01-23</t>
  </si>
  <si>
    <t>혈압약, 고지혈증약, 칼슘제, 혈압약</t>
  </si>
  <si>
    <t>2021-06-01</t>
  </si>
  <si>
    <t>이광영</t>
  </si>
  <si>
    <t>2013-12-06</t>
  </si>
  <si>
    <t>1961-02-26</t>
  </si>
  <si>
    <t>이영주</t>
  </si>
  <si>
    <t>혈압</t>
  </si>
  <si>
    <t>2011-07-21</t>
  </si>
  <si>
    <t>1959-02-28</t>
  </si>
  <si>
    <t>혈압약, 아스피린</t>
  </si>
  <si>
    <t>이은정</t>
  </si>
  <si>
    <t>2019-07-19</t>
  </si>
  <si>
    <t>1957-01-13</t>
  </si>
  <si>
    <t>이주선</t>
  </si>
  <si>
    <t>2020-12-09</t>
  </si>
  <si>
    <t>1949-11-09</t>
  </si>
  <si>
    <t>혈압약.당뇨약,콜레스테롤약</t>
  </si>
  <si>
    <t>임은자</t>
  </si>
  <si>
    <t>2015-11-09</t>
  </si>
  <si>
    <t>1963-10-11</t>
  </si>
  <si>
    <t>최광식</t>
  </si>
  <si>
    <t>최성자</t>
  </si>
  <si>
    <t>여/78</t>
  </si>
  <si>
    <t>1943-01-10</t>
  </si>
  <si>
    <t>혈압약,심장약</t>
  </si>
  <si>
    <t>최영주</t>
  </si>
  <si>
    <t>2017-11-29</t>
  </si>
  <si>
    <t>1963-07-29</t>
  </si>
  <si>
    <t>표소정</t>
  </si>
  <si>
    <t>1971-08-22</t>
  </si>
  <si>
    <t>함희남</t>
  </si>
  <si>
    <t>1957-12-16</t>
  </si>
  <si>
    <t>없음.</t>
  </si>
  <si>
    <t>홍원표</t>
  </si>
  <si>
    <t>2017-09-25</t>
  </si>
  <si>
    <t>1977-07-23</t>
  </si>
  <si>
    <t>여/40</t>
  </si>
  <si>
    <t>2021-11-30</t>
  </si>
  <si>
    <t>2021-11-30</t>
    <phoneticPr fontId="1" type="noConversion"/>
  </si>
  <si>
    <t>2021-11-29</t>
  </si>
  <si>
    <t>2021-11-29</t>
    <phoneticPr fontId="1" type="noConversion"/>
  </si>
  <si>
    <t>2019-11-11</t>
  </si>
  <si>
    <t>김규상</t>
  </si>
  <si>
    <t>2019-02-18</t>
  </si>
  <si>
    <t>1955-11-17</t>
  </si>
  <si>
    <t>아스피린, 심장약, 고지혈증약</t>
  </si>
  <si>
    <t>김달주</t>
  </si>
  <si>
    <t>여/86</t>
  </si>
  <si>
    <t>1935-08-09</t>
  </si>
  <si>
    <t>김영옥</t>
  </si>
  <si>
    <t>2021-04-27</t>
  </si>
  <si>
    <t>1973-05-10</t>
  </si>
  <si>
    <t>2020-12-14</t>
  </si>
  <si>
    <t>김진아</t>
  </si>
  <si>
    <t>2019-12-17</t>
  </si>
  <si>
    <t>1973-05-12</t>
  </si>
  <si>
    <t>김진영</t>
  </si>
  <si>
    <t>1953-03-11</t>
  </si>
  <si>
    <t>2021-06-02</t>
  </si>
  <si>
    <t>문수정</t>
  </si>
  <si>
    <t>1966-11-06</t>
  </si>
  <si>
    <t>문향금</t>
  </si>
  <si>
    <t>1959-08-09</t>
  </si>
  <si>
    <t>신경안정제</t>
  </si>
  <si>
    <t>박준기</t>
  </si>
  <si>
    <t>1967-07-13</t>
  </si>
  <si>
    <t>혈압약,콜레스테롤,혈전제</t>
  </si>
  <si>
    <t>백심기</t>
  </si>
  <si>
    <t>2019-10-14</t>
  </si>
  <si>
    <t>1961-02-09</t>
  </si>
  <si>
    <t>보조식품</t>
  </si>
  <si>
    <t>석광옥</t>
  </si>
  <si>
    <t>2019-08-01</t>
  </si>
  <si>
    <t>1943-04-15</t>
  </si>
  <si>
    <t>혈압약, 치매예방약</t>
  </si>
  <si>
    <t>유용우</t>
  </si>
  <si>
    <t>2018-10-24</t>
  </si>
  <si>
    <t>1965-10-02</t>
  </si>
  <si>
    <t>유창하</t>
  </si>
  <si>
    <t>여/82</t>
  </si>
  <si>
    <t>1939-04-05</t>
  </si>
  <si>
    <t>혈압약, 심장약,간약,</t>
  </si>
  <si>
    <t>이규영</t>
  </si>
  <si>
    <t>1959-02-16</t>
  </si>
  <si>
    <t>이미숙</t>
  </si>
  <si>
    <t>1962-10-10</t>
  </si>
  <si>
    <t>이미애</t>
  </si>
  <si>
    <t>1965-07-24</t>
  </si>
  <si>
    <t>2019-12-04</t>
  </si>
  <si>
    <t>이은경</t>
  </si>
  <si>
    <t>이재홍</t>
  </si>
  <si>
    <t>남/82</t>
  </si>
  <si>
    <t>1939-07-02</t>
  </si>
  <si>
    <t>혈압약. 전립비대증</t>
  </si>
  <si>
    <t>임창순</t>
  </si>
  <si>
    <t>1955-09-27</t>
  </si>
  <si>
    <t>혈압약, 고지혈증</t>
  </si>
  <si>
    <t>정영선</t>
  </si>
  <si>
    <t>2020-07-13</t>
  </si>
  <si>
    <t>1951-03-22</t>
  </si>
  <si>
    <t>혈압약, 항응고제</t>
  </si>
  <si>
    <t>남/46</t>
  </si>
  <si>
    <t>2019-12-18</t>
  </si>
  <si>
    <t>2019-08-19</t>
  </si>
  <si>
    <t>고지혈증</t>
  </si>
  <si>
    <t>여/71</t>
  </si>
  <si>
    <t>2021-12-01</t>
  </si>
  <si>
    <t>강남미</t>
  </si>
  <si>
    <t>1951-02-03</t>
  </si>
  <si>
    <t>여/61</t>
  </si>
  <si>
    <t>고미선</t>
  </si>
  <si>
    <t>1981-01-03</t>
  </si>
  <si>
    <t>길영숙</t>
  </si>
  <si>
    <t>2020-09-07</t>
  </si>
  <si>
    <t>1957-10-18</t>
  </si>
  <si>
    <t>김명숙</t>
  </si>
  <si>
    <t>2009-12-10</t>
  </si>
  <si>
    <t>1949-11-13</t>
  </si>
  <si>
    <t>고혈압,당뇨약, 갑상선약</t>
  </si>
  <si>
    <t>김성은</t>
  </si>
  <si>
    <t>2018-06-25</t>
  </si>
  <si>
    <t>1965-11-10</t>
  </si>
  <si>
    <t>김성일</t>
  </si>
  <si>
    <t>1968-11-28</t>
  </si>
  <si>
    <t>간염약</t>
  </si>
  <si>
    <t>김찬미</t>
  </si>
  <si>
    <t>2019-09-22</t>
  </si>
  <si>
    <t>1977-06-26</t>
  </si>
  <si>
    <t>민기현</t>
  </si>
  <si>
    <t>2020-04-06</t>
  </si>
  <si>
    <t>1959-02-06</t>
  </si>
  <si>
    <t>박순주</t>
  </si>
  <si>
    <t>2020-12-03</t>
  </si>
  <si>
    <t>1950-02-06</t>
  </si>
  <si>
    <t>심혈관계약/ 변형협심증/ 호르몬약</t>
  </si>
  <si>
    <t>박정선</t>
  </si>
  <si>
    <t>1979-07-04</t>
  </si>
  <si>
    <t>손소연</t>
  </si>
  <si>
    <t>1974-01-14</t>
  </si>
  <si>
    <t>송혜숙</t>
  </si>
  <si>
    <t>2020-07-09</t>
  </si>
  <si>
    <t>1962-11-25</t>
  </si>
  <si>
    <t>신선규</t>
  </si>
  <si>
    <t>2020-08-13</t>
  </si>
  <si>
    <t>1959-12-10</t>
  </si>
  <si>
    <t>항암제(주사), 정신과약</t>
  </si>
  <si>
    <t>오미환</t>
  </si>
  <si>
    <t>1953-03-15</t>
  </si>
  <si>
    <t>당뇨약,콜레스테롤</t>
  </si>
  <si>
    <t>이대식</t>
  </si>
  <si>
    <t>2020-09-25</t>
  </si>
  <si>
    <t>1955-06-25</t>
  </si>
  <si>
    <t>이정자</t>
  </si>
  <si>
    <t>2019-11-21</t>
  </si>
  <si>
    <t>1943-04-27</t>
  </si>
  <si>
    <t>이진선</t>
  </si>
  <si>
    <t>1955-03-06</t>
  </si>
  <si>
    <t>임영화</t>
  </si>
  <si>
    <t>1975-09-21</t>
  </si>
  <si>
    <t>전보연</t>
  </si>
  <si>
    <t>2019-10-04</t>
  </si>
  <si>
    <t>1967-09-30</t>
  </si>
  <si>
    <t>전상훈</t>
  </si>
  <si>
    <t>1975-04-29</t>
  </si>
  <si>
    <t>지성인</t>
  </si>
  <si>
    <t>1991-08-22</t>
  </si>
  <si>
    <t>2020-11-09</t>
  </si>
  <si>
    <t>1955-04-08</t>
  </si>
  <si>
    <t>최순일</t>
  </si>
  <si>
    <t>2019-09-24</t>
  </si>
  <si>
    <t>1959-01-02</t>
  </si>
  <si>
    <t>최연경</t>
  </si>
  <si>
    <t>1981-05-14</t>
  </si>
  <si>
    <t>2019-12-20</t>
  </si>
  <si>
    <t>홍성미</t>
  </si>
  <si>
    <t>2017-03-22</t>
  </si>
  <si>
    <t>1983-09-06</t>
  </si>
  <si>
    <t>2021-12-02</t>
  </si>
  <si>
    <t>2021-12-02</t>
    <phoneticPr fontId="1" type="noConversion"/>
  </si>
  <si>
    <t>강귀화</t>
  </si>
  <si>
    <t>2016-02-19</t>
  </si>
  <si>
    <t>고덕규</t>
  </si>
  <si>
    <t>2018-02-21</t>
  </si>
  <si>
    <t>1967-02-03</t>
  </si>
  <si>
    <t>김기환</t>
  </si>
  <si>
    <t>1965-01-21</t>
  </si>
  <si>
    <t>김성규</t>
  </si>
  <si>
    <t>2019-10-08</t>
  </si>
  <si>
    <t>1957-09-13</t>
  </si>
  <si>
    <t>신경과약</t>
  </si>
  <si>
    <t>김성호</t>
  </si>
  <si>
    <t>2019-07-15</t>
  </si>
  <si>
    <t>1955-09-11</t>
  </si>
  <si>
    <t>혈압약(아스피린x)</t>
  </si>
  <si>
    <t>김이숙</t>
  </si>
  <si>
    <t>1981-02-28</t>
  </si>
  <si>
    <t>김지호</t>
  </si>
  <si>
    <t>2020-10-19</t>
  </si>
  <si>
    <t>1963-04-05</t>
  </si>
  <si>
    <t>김창호</t>
  </si>
  <si>
    <t>1968-01-15</t>
  </si>
  <si>
    <t>고혈압약,우루사,콜레스테롤</t>
  </si>
  <si>
    <t>노은아</t>
  </si>
  <si>
    <t>2019-04-23</t>
  </si>
  <si>
    <t>1967-09-08</t>
  </si>
  <si>
    <t>문경애</t>
  </si>
  <si>
    <t>2021-02-05</t>
  </si>
  <si>
    <t>1968-03-10</t>
  </si>
  <si>
    <t>문지석</t>
  </si>
  <si>
    <t>1977-06-09</t>
  </si>
  <si>
    <t>상형주</t>
  </si>
  <si>
    <t>2019-08-12</t>
  </si>
  <si>
    <t>1979-10-30</t>
  </si>
  <si>
    <t>서재영</t>
  </si>
  <si>
    <t>2007-08-31</t>
  </si>
  <si>
    <t>1967-02-11</t>
  </si>
  <si>
    <t>안성자</t>
  </si>
  <si>
    <t>2020-04-01</t>
  </si>
  <si>
    <t>1949-08-28</t>
  </si>
  <si>
    <t>간약,혈압약,아스피린</t>
  </si>
  <si>
    <t>안영옥</t>
  </si>
  <si>
    <t>2019-12-27</t>
  </si>
  <si>
    <t>1957-01-15</t>
  </si>
  <si>
    <t>고지혈증약, 유산균, 위장약(가끔)</t>
  </si>
  <si>
    <t>유장현</t>
  </si>
  <si>
    <t>1967-01-01</t>
  </si>
  <si>
    <t>육현정</t>
  </si>
  <si>
    <t>1979-02-03</t>
  </si>
  <si>
    <t>윤석온</t>
  </si>
  <si>
    <t>1957-01-23</t>
  </si>
  <si>
    <t>당뇨약, 갑상선호르몬제</t>
  </si>
  <si>
    <t>이영무</t>
  </si>
  <si>
    <t>2018-11-29</t>
  </si>
  <si>
    <t>1965-10-28</t>
  </si>
  <si>
    <t>혈압약(아스피린 포함)</t>
  </si>
  <si>
    <t>1965-05-24</t>
  </si>
  <si>
    <t>이정진</t>
  </si>
  <si>
    <t>2011-09-20</t>
  </si>
  <si>
    <t>1961-12-29</t>
  </si>
  <si>
    <t>이한복</t>
  </si>
  <si>
    <t>2020-06-05</t>
  </si>
  <si>
    <t>1969-08-14</t>
  </si>
  <si>
    <t>혈압약,고지혈증,간약</t>
  </si>
  <si>
    <t>장윤혜</t>
  </si>
  <si>
    <t>2019-03-27</t>
  </si>
  <si>
    <t>1969-04-01</t>
  </si>
  <si>
    <t>갑상선약, 콜레스테롤</t>
  </si>
  <si>
    <t>정윤정</t>
  </si>
  <si>
    <t>2017-05-11</t>
  </si>
  <si>
    <t>1973-12-17</t>
  </si>
  <si>
    <t>갑상선약,</t>
  </si>
  <si>
    <t>정진형</t>
  </si>
  <si>
    <t>1971-04-11</t>
  </si>
  <si>
    <t>최윤성</t>
  </si>
  <si>
    <t>남/36</t>
  </si>
  <si>
    <t>2019-12-10</t>
  </si>
  <si>
    <t>1985-10-30</t>
  </si>
  <si>
    <t>한은실</t>
  </si>
  <si>
    <t>1975-03-20</t>
  </si>
  <si>
    <t>황순희</t>
  </si>
  <si>
    <t>1965-02-22</t>
  </si>
  <si>
    <t>혈압약, 관절약</t>
  </si>
  <si>
    <t>2021-12-03</t>
  </si>
  <si>
    <t>2021-12-03</t>
    <phoneticPr fontId="1" type="noConversion"/>
  </si>
  <si>
    <t>패키지명</t>
    <phoneticPr fontId="1" type="noConversion"/>
  </si>
  <si>
    <t>건강검진(일반)/대장암1차검진(분변잠혈)</t>
  </si>
  <si>
    <t>시간</t>
    <phoneticPr fontId="1" type="noConversion"/>
  </si>
  <si>
    <t xml:space="preserve"> 08:30</t>
  </si>
  <si>
    <t xml:space="preserve"> 08:50</t>
  </si>
  <si>
    <t xml:space="preserve"> 09:00</t>
  </si>
  <si>
    <t xml:space="preserve"> 13:00</t>
  </si>
  <si>
    <t xml:space="preserve"> 13:10</t>
  </si>
  <si>
    <t xml:space="preserve"> 010-8218-7093</t>
  </si>
  <si>
    <t xml:space="preserve"> 010-3588-8856</t>
  </si>
  <si>
    <t xml:space="preserve"> 010-5276-9635</t>
  </si>
  <si>
    <t xml:space="preserve"> 010-9247-9939</t>
  </si>
  <si>
    <t xml:space="preserve"> 010-4721-4471</t>
  </si>
  <si>
    <t xml:space="preserve"> 010-2418-4260</t>
  </si>
  <si>
    <t xml:space="preserve"> 010-9258-8346</t>
  </si>
  <si>
    <t xml:space="preserve"> 010-8506-8618</t>
  </si>
  <si>
    <t xml:space="preserve"> 010-7282-5437</t>
  </si>
  <si>
    <t xml:space="preserve"> 010-8996-0037</t>
  </si>
  <si>
    <t xml:space="preserve"> 010-4534-8460</t>
  </si>
  <si>
    <t xml:space="preserve"> 010-5249-5807</t>
  </si>
  <si>
    <t xml:space="preserve"> 010-9279-5994</t>
  </si>
  <si>
    <t xml:space="preserve"> 010-3776-0381</t>
  </si>
  <si>
    <t xml:space="preserve"> 010-8739-3262</t>
  </si>
  <si>
    <t xml:space="preserve"> 010-3133-5683</t>
  </si>
  <si>
    <t xml:space="preserve"> 010-3687-8164</t>
  </si>
  <si>
    <t xml:space="preserve"> 010-8502-9742</t>
  </si>
  <si>
    <t xml:space="preserve"> 010-5439-1897</t>
  </si>
  <si>
    <t xml:space="preserve"> 010-4551-2000</t>
  </si>
  <si>
    <t xml:space="preserve"> 010-2720-8429</t>
  </si>
  <si>
    <t xml:space="preserve"> 010-3701-3937</t>
  </si>
  <si>
    <t xml:space="preserve"> 010-8772-2841</t>
  </si>
  <si>
    <t xml:space="preserve"> 010-9800-9211</t>
  </si>
  <si>
    <t xml:space="preserve"> 010-2781-0229</t>
  </si>
  <si>
    <t xml:space="preserve"> 010-5568-8436</t>
  </si>
  <si>
    <t xml:space="preserve"> 010-4006-3835</t>
  </si>
  <si>
    <t xml:space="preserve"> 010-3891-0863</t>
  </si>
  <si>
    <t xml:space="preserve"> 010-2497-3532</t>
  </si>
  <si>
    <t xml:space="preserve"> 010-9086-0165</t>
  </si>
  <si>
    <t xml:space="preserve"> 010-2738-7599</t>
  </si>
  <si>
    <t xml:space="preserve"> 010-4426-2648</t>
  </si>
  <si>
    <t xml:space="preserve"> 010-5202-1853</t>
  </si>
  <si>
    <t xml:space="preserve"> 010-3340-3450</t>
  </si>
  <si>
    <t xml:space="preserve"> 010-5138-7909</t>
  </si>
  <si>
    <t xml:space="preserve"> 010-7405-8787</t>
  </si>
  <si>
    <t xml:space="preserve"> 010-5729-0904</t>
  </si>
  <si>
    <t xml:space="preserve"> 010-2782-5778</t>
  </si>
  <si>
    <t xml:space="preserve"> 010-5588-9879</t>
  </si>
  <si>
    <t xml:space="preserve"> 010-5103-1030</t>
  </si>
  <si>
    <t xml:space="preserve"> 010-5250-1621</t>
  </si>
  <si>
    <t xml:space="preserve"> 010-9342-9816</t>
  </si>
  <si>
    <t xml:space="preserve"> 010-9657-2210</t>
  </si>
  <si>
    <t xml:space="preserve"> 010-2707-8092</t>
  </si>
  <si>
    <t xml:space="preserve"> 010-4715-9727</t>
  </si>
  <si>
    <t xml:space="preserve"> 010-9010-8671</t>
  </si>
  <si>
    <t xml:space="preserve"> 010-3687-8092</t>
  </si>
  <si>
    <t xml:space="preserve"> 010-8299-7340</t>
  </si>
  <si>
    <t xml:space="preserve"> 010-7401-5579</t>
  </si>
  <si>
    <t xml:space="preserve"> 010-6311-0242</t>
  </si>
  <si>
    <t xml:space="preserve"> 010-9928-8025</t>
  </si>
  <si>
    <t xml:space="preserve"> 010-9940-8977</t>
  </si>
  <si>
    <t xml:space="preserve"> 010-4560-6726</t>
  </si>
  <si>
    <t xml:space="preserve"> 010-8685-5341</t>
  </si>
  <si>
    <t xml:space="preserve"> 010-8359-1001</t>
  </si>
  <si>
    <t xml:space="preserve"> 010-3160-4690</t>
  </si>
  <si>
    <t xml:space="preserve"> 010-3975-5341</t>
  </si>
  <si>
    <t xml:space="preserve"> 010-8898-7587</t>
  </si>
  <si>
    <t xml:space="preserve"> 010-7510-0493</t>
  </si>
  <si>
    <t xml:space="preserve"> 010-5678-3508</t>
  </si>
  <si>
    <t xml:space="preserve"> 010-3949-2009</t>
  </si>
  <si>
    <t xml:space="preserve"> 010-9001-7317</t>
  </si>
  <si>
    <t xml:space="preserve"> 010-2624-8270</t>
  </si>
  <si>
    <t xml:space="preserve"> 010-2252-7549</t>
  </si>
  <si>
    <t xml:space="preserve"> 010-5330-7574</t>
  </si>
  <si>
    <t xml:space="preserve"> 010-5204-1332</t>
  </si>
  <si>
    <t xml:space="preserve"> 010-7758-7901</t>
  </si>
  <si>
    <t xml:space="preserve"> 010-6393-7142</t>
  </si>
  <si>
    <t xml:space="preserve"> 010-6303-1618</t>
  </si>
  <si>
    <t xml:space="preserve"> 010-7499-9130</t>
  </si>
  <si>
    <t xml:space="preserve"> 010-5103-6517</t>
  </si>
  <si>
    <t xml:space="preserve"> 010-9112-9771</t>
  </si>
  <si>
    <t xml:space="preserve"> 010-4222-3631</t>
  </si>
  <si>
    <t xml:space="preserve"> 010-5371-7218</t>
  </si>
  <si>
    <t xml:space="preserve"> 010-3625-8951</t>
  </si>
  <si>
    <t xml:space="preserve"> 010-9183-4533</t>
  </si>
  <si>
    <t xml:space="preserve"> 010-8747-6315</t>
  </si>
  <si>
    <t xml:space="preserve"> 010-4804-4123</t>
  </si>
  <si>
    <t xml:space="preserve"> 010-8737-4750</t>
  </si>
  <si>
    <t xml:space="preserve"> 010-9878-7016</t>
  </si>
  <si>
    <t xml:space="preserve"> 010-3758-9397</t>
  </si>
  <si>
    <t xml:space="preserve"> 010-8632-0077</t>
  </si>
  <si>
    <t xml:space="preserve"> 010-9328-5985</t>
  </si>
  <si>
    <t xml:space="preserve"> 010-3318-0461</t>
  </si>
  <si>
    <t xml:space="preserve"> 010-7714-4600</t>
  </si>
  <si>
    <t xml:space="preserve"> 010-2289-8158</t>
  </si>
  <si>
    <t xml:space="preserve"> 010-4477-8150</t>
  </si>
  <si>
    <t xml:space="preserve"> 010-2252-8164</t>
  </si>
  <si>
    <t xml:space="preserve"> 010-5305-9226</t>
  </si>
  <si>
    <t xml:space="preserve"> 010-5425-5208</t>
  </si>
  <si>
    <t xml:space="preserve"> 010-7115-7378</t>
  </si>
  <si>
    <t xml:space="preserve"> 010-3763-2872</t>
  </si>
  <si>
    <t xml:space="preserve"> 010-4422-6336</t>
  </si>
  <si>
    <t xml:space="preserve"> 010-5087-3959</t>
  </si>
  <si>
    <t xml:space="preserve"> 010-7473-6123</t>
  </si>
  <si>
    <t xml:space="preserve"> 010-2353-5258</t>
  </si>
  <si>
    <t xml:space="preserve"> 010-4084-3989</t>
  </si>
  <si>
    <t xml:space="preserve"> 010-2501-3178</t>
  </si>
  <si>
    <t xml:space="preserve"> 010-3320-3888</t>
  </si>
  <si>
    <t xml:space="preserve"> 010-5432-4632</t>
  </si>
  <si>
    <t xml:space="preserve"> 010-3354-7174</t>
  </si>
  <si>
    <t xml:space="preserve"> 010-4926-3978</t>
  </si>
  <si>
    <t xml:space="preserve"> 010-3117-4130</t>
  </si>
  <si>
    <t xml:space="preserve"> 010-5446-9153</t>
  </si>
  <si>
    <t xml:space="preserve"> 010-2493-5029</t>
  </si>
  <si>
    <t xml:space="preserve"> 010-8705-5498</t>
  </si>
  <si>
    <t xml:space="preserve"> 010-4225-0607</t>
  </si>
  <si>
    <t xml:space="preserve"> 010-8761-8837</t>
  </si>
  <si>
    <t xml:space="preserve"> 010-9925-4102</t>
  </si>
  <si>
    <t xml:space="preserve"> 010-5120-3272</t>
  </si>
  <si>
    <t xml:space="preserve"> 010-2337-3500</t>
  </si>
  <si>
    <t xml:space="preserve"> 010-4843-1676</t>
  </si>
  <si>
    <t xml:space="preserve"> 010-4693-5957</t>
  </si>
  <si>
    <t xml:space="preserve"> 010-8358-5963</t>
  </si>
  <si>
    <t xml:space="preserve"> 010-5202-0051</t>
  </si>
  <si>
    <t xml:space="preserve"> 010-4392-1006</t>
  </si>
  <si>
    <t xml:space="preserve"> 010-8572-5798</t>
  </si>
  <si>
    <t xml:space="preserve"> 010-8872-4571</t>
  </si>
  <si>
    <t xml:space="preserve"> 010-8814-1676</t>
  </si>
  <si>
    <t xml:space="preserve"> </t>
  </si>
  <si>
    <t xml:space="preserve"> 010-4660-1229</t>
  </si>
  <si>
    <t xml:space="preserve"> 010-2435-8618</t>
  </si>
  <si>
    <t xml:space="preserve"> 031-906-4117</t>
  </si>
  <si>
    <t xml:space="preserve"> 070-7558-2665</t>
  </si>
  <si>
    <t xml:space="preserve"> 070-921-1058</t>
  </si>
  <si>
    <t xml:space="preserve"> 031-947-5447</t>
  </si>
  <si>
    <t xml:space="preserve"> 010-9197-1897</t>
  </si>
  <si>
    <t xml:space="preserve"> 031-915-8032</t>
  </si>
  <si>
    <t xml:space="preserve"> 031-918-5568</t>
  </si>
  <si>
    <t xml:space="preserve"> 031-945-0863</t>
  </si>
  <si>
    <t xml:space="preserve"> 031-973-3574</t>
  </si>
  <si>
    <t xml:space="preserve"> 031-902-0165</t>
  </si>
  <si>
    <t xml:space="preserve"> 010-9014-7462</t>
  </si>
  <si>
    <t xml:space="preserve"> 031-976-8650</t>
  </si>
  <si>
    <t xml:space="preserve"> 031-904-1853</t>
  </si>
  <si>
    <t xml:space="preserve"> 031-902-3926</t>
  </si>
  <si>
    <t xml:space="preserve"> 031-814-9816</t>
  </si>
  <si>
    <t xml:space="preserve"> 031-811-8670</t>
  </si>
  <si>
    <t xml:space="preserve"> 010-3408-0340</t>
  </si>
  <si>
    <t xml:space="preserve"> 031-904-1700</t>
  </si>
  <si>
    <t xml:space="preserve"> 070-7778-6726</t>
  </si>
  <si>
    <t xml:space="preserve"> 031-915-8025</t>
  </si>
  <si>
    <t xml:space="preserve"> 031-975-5341</t>
  </si>
  <si>
    <t xml:space="preserve"> 031-972-4690</t>
  </si>
  <si>
    <t xml:space="preserve"> 031-814-3721</t>
  </si>
  <si>
    <t xml:space="preserve"> 031-916-0493</t>
  </si>
  <si>
    <t xml:space="preserve"> 031-902-6551</t>
  </si>
  <si>
    <t xml:space="preserve"> 031-903-8270</t>
  </si>
  <si>
    <t xml:space="preserve"> 02-995-7549</t>
  </si>
  <si>
    <t xml:space="preserve"> 032-563-3604</t>
  </si>
  <si>
    <t xml:space="preserve"> 031-913-7654</t>
  </si>
  <si>
    <t xml:space="preserve"> 031-948-7901</t>
  </si>
  <si>
    <t xml:space="preserve"> 032-934-6461</t>
  </si>
  <si>
    <t xml:space="preserve"> 031-976-9130</t>
  </si>
  <si>
    <t xml:space="preserve"> 031-906-6510</t>
  </si>
  <si>
    <t xml:space="preserve"> 02-2604-0724</t>
  </si>
  <si>
    <t xml:space="preserve"> 031-917-0135</t>
  </si>
  <si>
    <t xml:space="preserve"> 031-902-1159</t>
  </si>
  <si>
    <t xml:space="preserve"> 031-972-0832</t>
  </si>
  <si>
    <t xml:space="preserve"> 031-975-3796</t>
  </si>
  <si>
    <t xml:space="preserve"> 010-5185-3370</t>
  </si>
  <si>
    <t xml:space="preserve"> 031-913-5383</t>
  </si>
  <si>
    <t xml:space="preserve"> 031-975-3021</t>
  </si>
  <si>
    <t xml:space="preserve"> 031-922-1589</t>
  </si>
  <si>
    <t xml:space="preserve"> 031-912-3989</t>
  </si>
  <si>
    <t xml:space="preserve"> 031-814-3178</t>
  </si>
  <si>
    <t xml:space="preserve"> 010-4750-7174</t>
  </si>
  <si>
    <t xml:space="preserve"> 031-816-0601</t>
  </si>
  <si>
    <t xml:space="preserve"> 010-9699-3038</t>
  </si>
  <si>
    <t xml:space="preserve"> 031-906-8837</t>
  </si>
  <si>
    <t xml:space="preserve"> 010-5472-5985</t>
  </si>
  <si>
    <t xml:space="preserve"> 031-912-1776</t>
  </si>
  <si>
    <t xml:space="preserve"> 010-4773-2889</t>
  </si>
  <si>
    <t>전화번호1</t>
    <phoneticPr fontId="1" type="noConversion"/>
  </si>
  <si>
    <t>전화번호2</t>
    <phoneticPr fontId="1" type="noConversion"/>
  </si>
  <si>
    <t>전화한날</t>
    <phoneticPr fontId="1" type="noConversion"/>
  </si>
  <si>
    <t>검진날짜</t>
    <phoneticPr fontId="1" type="noConversion"/>
  </si>
  <si>
    <t>검진날짜</t>
    <phoneticPr fontId="1" type="noConversion"/>
  </si>
  <si>
    <t>등록번호</t>
    <phoneticPr fontId="1" type="noConversion"/>
  </si>
  <si>
    <t>시간</t>
    <phoneticPr fontId="1" type="noConversion"/>
  </si>
  <si>
    <t>동의</t>
    <phoneticPr fontId="1" type="noConversion"/>
  </si>
  <si>
    <t>동의</t>
    <phoneticPr fontId="1" type="noConversion"/>
  </si>
  <si>
    <t>문진표</t>
    <phoneticPr fontId="1" type="noConversion"/>
  </si>
  <si>
    <t>문진표</t>
    <phoneticPr fontId="1" type="noConversion"/>
  </si>
  <si>
    <t>채변통</t>
    <phoneticPr fontId="1" type="noConversion"/>
  </si>
  <si>
    <t>채변통</t>
    <phoneticPr fontId="1" type="noConversion"/>
  </si>
  <si>
    <t>추천검사</t>
    <phoneticPr fontId="1" type="noConversion"/>
  </si>
  <si>
    <t>추천검사</t>
    <phoneticPr fontId="1" type="noConversion"/>
  </si>
  <si>
    <t>샘플</t>
    <phoneticPr fontId="1" type="noConversion"/>
  </si>
  <si>
    <t>샘플</t>
    <phoneticPr fontId="1" type="noConversion"/>
  </si>
  <si>
    <t>주소왼쪽정렬</t>
    <phoneticPr fontId="1" type="noConversion"/>
  </si>
  <si>
    <t>주소왼쪽정렬</t>
    <phoneticPr fontId="1" type="noConversion"/>
  </si>
  <si>
    <t>전화번호1</t>
    <phoneticPr fontId="1" type="noConversion"/>
  </si>
  <si>
    <t>전화번호2</t>
    <phoneticPr fontId="1" type="noConversion"/>
  </si>
  <si>
    <t>전화번호1</t>
    <phoneticPr fontId="1" type="noConversion"/>
  </si>
  <si>
    <t>전화번호2</t>
    <phoneticPr fontId="1" type="noConversion"/>
  </si>
  <si>
    <t>총 전화 가능 대상자</t>
  </si>
  <si>
    <t>전화한 대상자</t>
  </si>
  <si>
    <t>동의한 대상자</t>
  </si>
  <si>
    <t>타, 대, 혈</t>
    <phoneticPr fontId="1" type="noConversion"/>
  </si>
  <si>
    <t>타, 혈</t>
    <phoneticPr fontId="1" type="noConversion"/>
  </si>
  <si>
    <t>등록번호</t>
    <phoneticPr fontId="1" type="noConversion"/>
  </si>
  <si>
    <t>O</t>
    <phoneticPr fontId="1" type="noConversion"/>
  </si>
  <si>
    <t>O</t>
    <phoneticPr fontId="1" type="noConversion"/>
  </si>
  <si>
    <t>동맥경화</t>
    <phoneticPr fontId="1" type="noConversion"/>
  </si>
  <si>
    <t>10391 경기도 고양시 일산서구 킨텍스로 240(대화동, 킨텍스 꿈에그린) 104-1202</t>
    <phoneticPr fontId="1" type="noConversion"/>
  </si>
  <si>
    <t>거절</t>
    <phoneticPr fontId="1" type="noConversion"/>
  </si>
  <si>
    <t>통화중</t>
    <phoneticPr fontId="1" type="noConversion"/>
  </si>
  <si>
    <t>코호트연구 비동의</t>
    <phoneticPr fontId="1" type="noConversion"/>
  </si>
  <si>
    <t>10406 경기도 고양시 일산동구 율천로7번길 13 (정발산동) 3층</t>
    <phoneticPr fontId="1" type="noConversion"/>
  </si>
  <si>
    <t>골밀도</t>
    <phoneticPr fontId="1" type="noConversion"/>
  </si>
  <si>
    <t>타, 대</t>
    <phoneticPr fontId="1" type="noConversion"/>
  </si>
  <si>
    <t>10334 경기도 고양시 일산동구 중산로 160-10(중산동, 산들마을1단지아파트) 102-602</t>
    <phoneticPr fontId="1" type="noConversion"/>
  </si>
  <si>
    <t>O/채혈거절</t>
    <phoneticPr fontId="1" type="noConversion"/>
  </si>
  <si>
    <t>부재중</t>
    <phoneticPr fontId="1" type="noConversion"/>
  </si>
  <si>
    <t>김병열</t>
    <phoneticPr fontId="1" type="noConversion"/>
  </si>
  <si>
    <t>남/62</t>
    <phoneticPr fontId="1" type="noConversion"/>
  </si>
  <si>
    <t>1959-09-17</t>
    <phoneticPr fontId="1" type="noConversion"/>
  </si>
  <si>
    <t>010-4283-1971</t>
    <phoneticPr fontId="1" type="noConversion"/>
  </si>
  <si>
    <t>후두경</t>
    <phoneticPr fontId="1" type="noConversion"/>
  </si>
  <si>
    <t>10551 경기도 고양시 덕양구 도래울로 17(도내동, 원흥 호반베르디움 더퍼스트) 502-603</t>
    <phoneticPr fontId="1" type="noConversion"/>
  </si>
  <si>
    <t>동맥경화</t>
    <phoneticPr fontId="1" type="noConversion"/>
  </si>
  <si>
    <t>10348 경기도 고양시 일산서구 원일로21번길 22 (일산동, 휴먼빌1차아파트) 109동 104호</t>
    <phoneticPr fontId="1" type="noConversion"/>
  </si>
  <si>
    <t>전화끊음</t>
    <phoneticPr fontId="1" type="noConversion"/>
  </si>
  <si>
    <t>표소정님 배우자</t>
    <phoneticPr fontId="1" type="noConversion"/>
  </si>
  <si>
    <t>후두경</t>
    <phoneticPr fontId="1" type="noConversion"/>
  </si>
  <si>
    <t>10359 경기도 고양시 일산동구 일산로441번길 33-21 (정발산동) 3층</t>
    <phoneticPr fontId="1" type="noConversion"/>
  </si>
  <si>
    <t>10504 경기도 고양시 덕양구 화신로 233 (화정동, 옥빛마을15단지아파트) 1509-1903</t>
    <phoneticPr fontId="1" type="noConversion"/>
  </si>
  <si>
    <t>김주미</t>
    <phoneticPr fontId="1" type="noConversion"/>
  </si>
  <si>
    <t>10306 경기도 고양시 일산동구 숲속마을로 68 (풍동, 숲속마을6단지아파트) 604-301</t>
    <phoneticPr fontId="1" type="noConversion"/>
  </si>
  <si>
    <t>이규영 님 배우자</t>
    <phoneticPr fontId="1" type="noConversion"/>
  </si>
  <si>
    <t>여/60</t>
    <phoneticPr fontId="1" type="noConversion"/>
  </si>
  <si>
    <t>1961-03-22</t>
    <phoneticPr fontId="1" type="noConversion"/>
  </si>
  <si>
    <t>010-8642-9664</t>
    <phoneticPr fontId="1" type="noConversion"/>
  </si>
  <si>
    <t>전화끊음</t>
    <phoneticPr fontId="1" type="noConversion"/>
  </si>
  <si>
    <t>X</t>
    <phoneticPr fontId="1" type="noConversion"/>
  </si>
  <si>
    <t>10394 경기도 고양시 일산동구 월드고양로 19 (장항동, 킨텍스원시티 2블럭) 205동 2501호</t>
    <phoneticPr fontId="1" type="noConversion"/>
  </si>
  <si>
    <t>10333 경기도 고양시 일산동구 탄중로 398 (중산동, 중산마을8단지아파트) 805동 1104호</t>
    <phoneticPr fontId="1" type="noConversion"/>
  </si>
  <si>
    <t>10344 경기도 고양시 일산서구 산현로17번길 38 (탄현동, 탄현마을11단지아파트) 1106-1604</t>
    <phoneticPr fontId="1" type="noConversion"/>
  </si>
  <si>
    <t>10369 경기도 고양시 일산서구 성저로 91 (대화동, 성저마을9단지건영빌라) 907동 404호</t>
    <phoneticPr fontId="1" type="noConversion"/>
  </si>
  <si>
    <t>전화부재중</t>
    <phoneticPr fontId="1" type="noConversion"/>
  </si>
  <si>
    <t>10416 경기도 고양시 일산동구 강송로 196(마두동, 강촌마을1단지아파트) 105동 805호</t>
    <phoneticPr fontId="1" type="noConversion"/>
  </si>
  <si>
    <t>11/29</t>
    <phoneticPr fontId="1" type="noConversion"/>
  </si>
  <si>
    <t>11/30</t>
    <phoneticPr fontId="1" type="noConversion"/>
  </si>
  <si>
    <t>12/1</t>
    <phoneticPr fontId="1" type="noConversion"/>
  </si>
  <si>
    <t>12/02</t>
    <phoneticPr fontId="1" type="noConversion"/>
  </si>
  <si>
    <t>12/03</t>
    <phoneticPr fontId="1" type="noConversion"/>
  </si>
  <si>
    <t xml:space="preserve"> 010-2418-4260</t>
    <phoneticPr fontId="1" type="noConversion"/>
  </si>
  <si>
    <t xml:space="preserve"> 010-8996-0037</t>
    <phoneticPr fontId="1" type="noConversion"/>
  </si>
  <si>
    <t xml:space="preserve"> 010-9279-5994</t>
    <phoneticPr fontId="1" type="noConversion"/>
  </si>
  <si>
    <t xml:space="preserve"> 010-5249-5807</t>
    <phoneticPr fontId="1" type="noConversion"/>
  </si>
  <si>
    <t xml:space="preserve"> 010-5729-0904</t>
    <phoneticPr fontId="1" type="noConversion"/>
  </si>
  <si>
    <t xml:space="preserve"> 010-4426-2648</t>
    <phoneticPr fontId="1" type="noConversion"/>
  </si>
  <si>
    <t xml:space="preserve"> 010-2782-5778</t>
    <phoneticPr fontId="1" type="noConversion"/>
  </si>
  <si>
    <t xml:space="preserve"> 010-8359-1001</t>
    <phoneticPr fontId="1" type="noConversion"/>
  </si>
  <si>
    <t xml:space="preserve"> 010-8737-4750</t>
    <phoneticPr fontId="1" type="noConversion"/>
  </si>
  <si>
    <t xml:space="preserve"> 010-9328-5985</t>
    <phoneticPr fontId="1" type="noConversion"/>
  </si>
  <si>
    <t xml:space="preserve"> 010-3763-2872</t>
    <phoneticPr fontId="1" type="noConversion"/>
  </si>
  <si>
    <t xml:space="preserve"> 010-2353-5258</t>
    <phoneticPr fontId="1" type="noConversion"/>
  </si>
  <si>
    <t xml:space="preserve"> 010-5432-4632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</si>
</sst>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3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vertical="center"/>
    </xf>
    <xf numFmtId="0" fontId="2" fillId="0" borderId="1" xfId="1" applyBorder="1" applyAlignment="1">
      <alignment vertical="center"/>
    </xf>
    <xf numFmtId="177" fontId="0" fillId="5" borderId="1" xfId="1" applyNumberFormat="1" applyFont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</cellXfs>
  <cellStyles count="2">
    <cellStyle name="표준" xfId="0" builtinId="0"/>
    <cellStyle name="표준 3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opLeftCell="A89" zoomScaleNormal="100" workbookViewId="0">
      <selection activeCell="A2" sqref="A2:K124"/>
    </sheetView>
  </sheetViews>
  <sheetFormatPr defaultRowHeight="16.5" x14ac:dyDescent="0.3"/>
  <cols>
    <col min="1" max="1" width="11.625" style="1" bestFit="1" customWidth="1"/>
    <col min="2" max="2" width="9.5" style="10" customWidth="1"/>
    <col min="3" max="3" width="9.5" style="1" bestFit="1" customWidth="1"/>
    <col min="4" max="4" width="9" style="1"/>
    <col min="5" max="5" width="9.75" style="1" bestFit="1" customWidth="1"/>
    <col min="6" max="7" width="11.125" style="1" bestFit="1" customWidth="1"/>
    <col min="8" max="8" width="38.5" style="10" bestFit="1" customWidth="1"/>
    <col min="9" max="9" width="33" style="1" bestFit="1" customWidth="1"/>
    <col min="10" max="11" width="15.75" style="1" bestFit="1" customWidth="1"/>
    <col min="12" max="16384" width="9" style="1"/>
  </cols>
  <sheetData>
    <row r="1" spans="1:11" s="13" customFormat="1" ht="31.5" customHeight="1" x14ac:dyDescent="0.3">
      <c r="A1" s="13" t="s">
        <v>130</v>
      </c>
      <c r="B1" s="14" t="s">
        <v>451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449</v>
      </c>
      <c r="I1" s="14" t="s">
        <v>5</v>
      </c>
      <c r="J1" s="14" t="s">
        <v>630</v>
      </c>
      <c r="K1" s="13" t="s">
        <v>631</v>
      </c>
    </row>
    <row r="2" spans="1:11" x14ac:dyDescent="0.3">
      <c r="A2" s="1" t="s">
        <v>225</v>
      </c>
      <c r="B2" s="11" t="s">
        <v>455</v>
      </c>
      <c r="C2" s="12">
        <v>33262097</v>
      </c>
      <c r="D2" s="1" t="s">
        <v>6</v>
      </c>
      <c r="E2" s="1" t="s">
        <v>29</v>
      </c>
      <c r="G2" s="1" t="s">
        <v>92</v>
      </c>
      <c r="H2" s="11" t="s">
        <v>117</v>
      </c>
      <c r="I2" s="1" t="s">
        <v>118</v>
      </c>
      <c r="J2" s="11" t="s">
        <v>473</v>
      </c>
      <c r="K2" s="11" t="s">
        <v>576</v>
      </c>
    </row>
    <row r="3" spans="1:11" x14ac:dyDescent="0.3">
      <c r="A3" s="3" t="s">
        <v>224</v>
      </c>
      <c r="B3" s="11" t="s">
        <v>452</v>
      </c>
      <c r="C3" s="12">
        <v>33304641</v>
      </c>
      <c r="D3" s="1" t="s">
        <v>7</v>
      </c>
      <c r="E3" s="1" t="s">
        <v>31</v>
      </c>
      <c r="F3" s="1" t="s">
        <v>70</v>
      </c>
      <c r="G3" s="1" t="s">
        <v>93</v>
      </c>
      <c r="H3" s="11" t="s">
        <v>450</v>
      </c>
      <c r="J3" s="11" t="s">
        <v>457</v>
      </c>
      <c r="K3" s="11" t="s">
        <v>576</v>
      </c>
    </row>
    <row r="4" spans="1:11" x14ac:dyDescent="0.3">
      <c r="A4" s="3" t="s">
        <v>224</v>
      </c>
      <c r="B4" s="11" t="s">
        <v>452</v>
      </c>
      <c r="C4" s="12">
        <v>33371983</v>
      </c>
      <c r="D4" s="1" t="s">
        <v>8</v>
      </c>
      <c r="E4" s="1" t="s">
        <v>34</v>
      </c>
      <c r="F4" s="1" t="s">
        <v>72</v>
      </c>
      <c r="G4" s="1" t="s">
        <v>94</v>
      </c>
      <c r="H4" s="11" t="s">
        <v>450</v>
      </c>
      <c r="J4" s="11" t="s">
        <v>458</v>
      </c>
      <c r="K4" s="11" t="s">
        <v>576</v>
      </c>
    </row>
    <row r="5" spans="1:11" x14ac:dyDescent="0.3">
      <c r="A5" s="3" t="s">
        <v>224</v>
      </c>
      <c r="B5" s="11" t="s">
        <v>454</v>
      </c>
      <c r="C5" s="12">
        <v>33458771</v>
      </c>
      <c r="D5" s="1" t="s">
        <v>9</v>
      </c>
      <c r="E5" s="1" t="s">
        <v>37</v>
      </c>
      <c r="G5" s="1" t="s">
        <v>95</v>
      </c>
      <c r="H5" s="11" t="s">
        <v>117</v>
      </c>
      <c r="J5" s="11" t="s">
        <v>471</v>
      </c>
      <c r="K5" s="11" t="s">
        <v>576</v>
      </c>
    </row>
    <row r="6" spans="1:11" x14ac:dyDescent="0.3">
      <c r="A6" s="3" t="s">
        <v>224</v>
      </c>
      <c r="B6" s="11" t="s">
        <v>455</v>
      </c>
      <c r="C6" s="12">
        <v>33206453</v>
      </c>
      <c r="D6" s="1" t="s">
        <v>10</v>
      </c>
      <c r="E6" s="1" t="s">
        <v>49</v>
      </c>
      <c r="F6" s="1" t="s">
        <v>75</v>
      </c>
      <c r="G6" s="1" t="s">
        <v>96</v>
      </c>
      <c r="H6" s="11" t="s">
        <v>117</v>
      </c>
      <c r="J6" s="11" t="s">
        <v>474</v>
      </c>
      <c r="K6" s="11" t="s">
        <v>576</v>
      </c>
    </row>
    <row r="7" spans="1:11" x14ac:dyDescent="0.3">
      <c r="A7" s="3" t="s">
        <v>224</v>
      </c>
      <c r="B7" s="11" t="s">
        <v>452</v>
      </c>
      <c r="C7" s="12">
        <v>33234108</v>
      </c>
      <c r="D7" s="1" t="s">
        <v>11</v>
      </c>
      <c r="E7" s="1" t="s">
        <v>50</v>
      </c>
      <c r="F7" s="1" t="s">
        <v>76</v>
      </c>
      <c r="G7" s="1" t="s">
        <v>97</v>
      </c>
      <c r="H7" s="11" t="s">
        <v>117</v>
      </c>
      <c r="J7" s="11" t="s">
        <v>459</v>
      </c>
      <c r="K7" s="11" t="s">
        <v>576</v>
      </c>
    </row>
    <row r="8" spans="1:11" x14ac:dyDescent="0.3">
      <c r="A8" s="3" t="s">
        <v>224</v>
      </c>
      <c r="B8" s="11" t="s">
        <v>452</v>
      </c>
      <c r="C8" s="12">
        <v>33369375</v>
      </c>
      <c r="D8" s="1" t="s">
        <v>12</v>
      </c>
      <c r="E8" s="1" t="s">
        <v>32</v>
      </c>
      <c r="G8" s="1" t="s">
        <v>99</v>
      </c>
      <c r="H8" s="11" t="s">
        <v>450</v>
      </c>
      <c r="J8" s="11" t="s">
        <v>460</v>
      </c>
      <c r="K8" s="11" t="s">
        <v>577</v>
      </c>
    </row>
    <row r="9" spans="1:11" x14ac:dyDescent="0.3">
      <c r="A9" s="3" t="s">
        <v>224</v>
      </c>
      <c r="B9" s="11" t="s">
        <v>452</v>
      </c>
      <c r="C9" s="12">
        <v>90216264</v>
      </c>
      <c r="D9" s="1" t="s">
        <v>13</v>
      </c>
      <c r="E9" s="1" t="s">
        <v>42</v>
      </c>
      <c r="F9" s="1" t="s">
        <v>77</v>
      </c>
      <c r="G9" s="1" t="s">
        <v>100</v>
      </c>
      <c r="H9" s="11" t="s">
        <v>450</v>
      </c>
      <c r="J9" s="11" t="s">
        <v>461</v>
      </c>
      <c r="K9" s="11" t="s">
        <v>576</v>
      </c>
    </row>
    <row r="10" spans="1:11" x14ac:dyDescent="0.3">
      <c r="A10" s="3" t="s">
        <v>224</v>
      </c>
      <c r="B10" s="11" t="s">
        <v>454</v>
      </c>
      <c r="C10" s="12">
        <v>33434810</v>
      </c>
      <c r="D10" s="1" t="s">
        <v>14</v>
      </c>
      <c r="E10" s="1" t="s">
        <v>52</v>
      </c>
      <c r="G10" s="1" t="s">
        <v>102</v>
      </c>
      <c r="H10" s="11" t="s">
        <v>117</v>
      </c>
      <c r="J10" s="11" t="s">
        <v>472</v>
      </c>
      <c r="K10" s="11" t="s">
        <v>576</v>
      </c>
    </row>
    <row r="11" spans="1:11" x14ac:dyDescent="0.3">
      <c r="A11" s="3" t="s">
        <v>224</v>
      </c>
      <c r="B11" s="11" t="s">
        <v>455</v>
      </c>
      <c r="C11" s="12">
        <v>33454050</v>
      </c>
      <c r="D11" s="1" t="s">
        <v>15</v>
      </c>
      <c r="E11" s="1" t="s">
        <v>56</v>
      </c>
      <c r="G11" s="1" t="s">
        <v>103</v>
      </c>
      <c r="H11" s="11" t="s">
        <v>450</v>
      </c>
      <c r="I11" s="1" t="s">
        <v>121</v>
      </c>
      <c r="J11" s="11" t="s">
        <v>475</v>
      </c>
      <c r="K11" s="11" t="s">
        <v>576</v>
      </c>
    </row>
    <row r="12" spans="1:11" x14ac:dyDescent="0.3">
      <c r="A12" s="3" t="s">
        <v>224</v>
      </c>
      <c r="B12" s="11" t="s">
        <v>455</v>
      </c>
      <c r="C12" s="12">
        <v>33371487</v>
      </c>
      <c r="D12" s="1" t="s">
        <v>16</v>
      </c>
      <c r="E12" s="1" t="s">
        <v>57</v>
      </c>
      <c r="G12" s="1" t="s">
        <v>104</v>
      </c>
      <c r="H12" s="11" t="s">
        <v>450</v>
      </c>
      <c r="I12" s="1" t="s">
        <v>122</v>
      </c>
      <c r="J12" s="11" t="s">
        <v>475</v>
      </c>
      <c r="K12" s="11" t="s">
        <v>583</v>
      </c>
    </row>
    <row r="13" spans="1:11" x14ac:dyDescent="0.3">
      <c r="A13" s="3" t="s">
        <v>224</v>
      </c>
      <c r="B13" s="11" t="s">
        <v>452</v>
      </c>
      <c r="C13" s="12">
        <v>33371982</v>
      </c>
      <c r="D13" s="1" t="s">
        <v>17</v>
      </c>
      <c r="E13" s="1" t="s">
        <v>32</v>
      </c>
      <c r="F13" s="1" t="s">
        <v>72</v>
      </c>
      <c r="G13" s="1" t="s">
        <v>105</v>
      </c>
      <c r="H13" s="11" t="s">
        <v>450</v>
      </c>
      <c r="J13" s="11" t="s">
        <v>462</v>
      </c>
      <c r="K13" s="11" t="s">
        <v>576</v>
      </c>
    </row>
    <row r="14" spans="1:11" x14ac:dyDescent="0.3">
      <c r="A14" s="3" t="s">
        <v>224</v>
      </c>
      <c r="B14" s="11" t="s">
        <v>455</v>
      </c>
      <c r="C14" s="12">
        <v>33209457</v>
      </c>
      <c r="D14" s="1" t="s">
        <v>18</v>
      </c>
      <c r="E14" s="1" t="s">
        <v>59</v>
      </c>
      <c r="F14" s="1" t="s">
        <v>78</v>
      </c>
      <c r="G14" s="1" t="s">
        <v>106</v>
      </c>
      <c r="H14" s="11" t="s">
        <v>450</v>
      </c>
      <c r="J14" s="11" t="s">
        <v>476</v>
      </c>
      <c r="K14" s="11" t="s">
        <v>582</v>
      </c>
    </row>
    <row r="15" spans="1:11" x14ac:dyDescent="0.3">
      <c r="A15" s="3" t="s">
        <v>224</v>
      </c>
      <c r="B15" s="11" t="s">
        <v>452</v>
      </c>
      <c r="C15" s="12">
        <v>33114608</v>
      </c>
      <c r="D15" s="1" t="s">
        <v>19</v>
      </c>
      <c r="E15" s="1" t="s">
        <v>33</v>
      </c>
      <c r="F15" s="1" t="s">
        <v>79</v>
      </c>
      <c r="G15" s="1" t="s">
        <v>107</v>
      </c>
      <c r="H15" s="11" t="s">
        <v>117</v>
      </c>
      <c r="J15" s="11" t="s">
        <v>463</v>
      </c>
      <c r="K15" s="11" t="s">
        <v>576</v>
      </c>
    </row>
    <row r="16" spans="1:11" x14ac:dyDescent="0.3">
      <c r="A16" s="3" t="s">
        <v>224</v>
      </c>
      <c r="B16" s="11" t="s">
        <v>452</v>
      </c>
      <c r="C16" s="12">
        <v>33267008</v>
      </c>
      <c r="D16" s="1" t="s">
        <v>20</v>
      </c>
      <c r="E16" s="1" t="s">
        <v>30</v>
      </c>
      <c r="F16" s="1" t="s">
        <v>81</v>
      </c>
      <c r="G16" s="1" t="s">
        <v>108</v>
      </c>
      <c r="H16" s="11" t="s">
        <v>450</v>
      </c>
      <c r="I16" s="1" t="s">
        <v>125</v>
      </c>
      <c r="J16" s="11" t="s">
        <v>464</v>
      </c>
      <c r="K16" s="11" t="s">
        <v>578</v>
      </c>
    </row>
    <row r="17" spans="1:11" x14ac:dyDescent="0.3">
      <c r="A17" s="3" t="s">
        <v>224</v>
      </c>
      <c r="B17" s="11" t="s">
        <v>452</v>
      </c>
      <c r="C17" s="12">
        <v>33201846</v>
      </c>
      <c r="D17" s="1" t="s">
        <v>21</v>
      </c>
      <c r="E17" s="1" t="s">
        <v>45</v>
      </c>
      <c r="F17" s="1" t="s">
        <v>82</v>
      </c>
      <c r="G17" s="1" t="s">
        <v>109</v>
      </c>
      <c r="H17" s="11" t="s">
        <v>450</v>
      </c>
      <c r="I17" s="1" t="s">
        <v>126</v>
      </c>
      <c r="J17" s="11" t="s">
        <v>465</v>
      </c>
      <c r="K17" s="11" t="s">
        <v>576</v>
      </c>
    </row>
    <row r="18" spans="1:11" x14ac:dyDescent="0.3">
      <c r="A18" s="3" t="s">
        <v>224</v>
      </c>
      <c r="B18" s="11" t="s">
        <v>452</v>
      </c>
      <c r="C18" s="12">
        <v>90084621</v>
      </c>
      <c r="D18" s="1" t="s">
        <v>22</v>
      </c>
      <c r="E18" s="1" t="s">
        <v>35</v>
      </c>
      <c r="F18" s="1" t="s">
        <v>80</v>
      </c>
      <c r="G18" s="1" t="s">
        <v>110</v>
      </c>
      <c r="H18" s="11" t="s">
        <v>450</v>
      </c>
      <c r="I18" s="1" t="s">
        <v>127</v>
      </c>
      <c r="J18" s="11" t="s">
        <v>466</v>
      </c>
      <c r="K18" s="11" t="s">
        <v>579</v>
      </c>
    </row>
    <row r="19" spans="1:11" x14ac:dyDescent="0.3">
      <c r="A19" s="3" t="s">
        <v>224</v>
      </c>
      <c r="B19" s="11" t="s">
        <v>455</v>
      </c>
      <c r="C19" s="12">
        <v>90094161</v>
      </c>
      <c r="D19" s="1" t="s">
        <v>23</v>
      </c>
      <c r="E19" s="1" t="s">
        <v>43</v>
      </c>
      <c r="F19" s="1" t="s">
        <v>84</v>
      </c>
      <c r="G19" s="1" t="s">
        <v>111</v>
      </c>
      <c r="H19" s="11" t="s">
        <v>450</v>
      </c>
      <c r="J19" s="11" t="s">
        <v>477</v>
      </c>
      <c r="K19" s="11" t="s">
        <v>584</v>
      </c>
    </row>
    <row r="20" spans="1:11" x14ac:dyDescent="0.3">
      <c r="A20" s="3" t="s">
        <v>224</v>
      </c>
      <c r="B20" s="11" t="s">
        <v>455</v>
      </c>
      <c r="C20" s="12">
        <v>33335741</v>
      </c>
      <c r="D20" s="1" t="s">
        <v>24</v>
      </c>
      <c r="E20" s="1" t="s">
        <v>53</v>
      </c>
      <c r="F20" s="1" t="s">
        <v>85</v>
      </c>
      <c r="G20" s="1" t="s">
        <v>112</v>
      </c>
      <c r="H20" s="11" t="s">
        <v>117</v>
      </c>
      <c r="J20" s="11" t="s">
        <v>478</v>
      </c>
      <c r="K20" s="11" t="s">
        <v>576</v>
      </c>
    </row>
    <row r="21" spans="1:11" x14ac:dyDescent="0.3">
      <c r="A21" s="3" t="s">
        <v>224</v>
      </c>
      <c r="B21" s="11" t="s">
        <v>452</v>
      </c>
      <c r="C21" s="12">
        <v>33303860</v>
      </c>
      <c r="D21" s="1" t="s">
        <v>25</v>
      </c>
      <c r="E21" s="1" t="s">
        <v>43</v>
      </c>
      <c r="F21" s="1" t="s">
        <v>86</v>
      </c>
      <c r="G21" s="1" t="s">
        <v>113</v>
      </c>
      <c r="H21" s="11" t="s">
        <v>450</v>
      </c>
      <c r="I21" s="1" t="s">
        <v>119</v>
      </c>
      <c r="J21" s="11" t="s">
        <v>467</v>
      </c>
      <c r="K21" s="11" t="s">
        <v>576</v>
      </c>
    </row>
    <row r="22" spans="1:11" x14ac:dyDescent="0.3">
      <c r="A22" s="3" t="s">
        <v>224</v>
      </c>
      <c r="B22" s="11" t="s">
        <v>452</v>
      </c>
      <c r="C22" s="12">
        <v>33143580</v>
      </c>
      <c r="D22" s="1" t="s">
        <v>26</v>
      </c>
      <c r="E22" s="1" t="s">
        <v>51</v>
      </c>
      <c r="F22" s="1" t="s">
        <v>87</v>
      </c>
      <c r="G22" s="1" t="s">
        <v>114</v>
      </c>
      <c r="H22" s="11" t="s">
        <v>450</v>
      </c>
      <c r="J22" s="11" t="s">
        <v>468</v>
      </c>
      <c r="K22" s="11" t="s">
        <v>576</v>
      </c>
    </row>
    <row r="23" spans="1:11" x14ac:dyDescent="0.3">
      <c r="A23" s="3" t="s">
        <v>224</v>
      </c>
      <c r="B23" s="11" t="s">
        <v>452</v>
      </c>
      <c r="C23" s="12">
        <v>20433301</v>
      </c>
      <c r="D23" s="1" t="s">
        <v>27</v>
      </c>
      <c r="E23" s="1" t="s">
        <v>68</v>
      </c>
      <c r="F23" s="1" t="s">
        <v>89</v>
      </c>
      <c r="G23" s="1" t="s">
        <v>115</v>
      </c>
      <c r="H23" s="11" t="s">
        <v>450</v>
      </c>
      <c r="I23" s="1" t="s">
        <v>123</v>
      </c>
      <c r="J23" s="11" t="s">
        <v>469</v>
      </c>
      <c r="K23" s="11" t="s">
        <v>580</v>
      </c>
    </row>
    <row r="24" spans="1:11" x14ac:dyDescent="0.3">
      <c r="A24" s="3" t="s">
        <v>224</v>
      </c>
      <c r="B24" s="11" t="s">
        <v>452</v>
      </c>
      <c r="C24" s="12">
        <v>90216233</v>
      </c>
      <c r="D24" s="1" t="s">
        <v>28</v>
      </c>
      <c r="E24" s="1" t="s">
        <v>69</v>
      </c>
      <c r="F24" s="1" t="s">
        <v>90</v>
      </c>
      <c r="G24" s="1" t="s">
        <v>116</v>
      </c>
      <c r="H24" s="11" t="s">
        <v>450</v>
      </c>
      <c r="I24" s="1" t="s">
        <v>119</v>
      </c>
      <c r="J24" s="11" t="s">
        <v>470</v>
      </c>
      <c r="K24" s="11" t="s">
        <v>581</v>
      </c>
    </row>
    <row r="25" spans="1:11" x14ac:dyDescent="0.3">
      <c r="A25" s="1" t="s">
        <v>223</v>
      </c>
      <c r="B25" s="11" t="s">
        <v>454</v>
      </c>
      <c r="C25" s="12">
        <v>33317163</v>
      </c>
      <c r="D25" s="3" t="s">
        <v>7</v>
      </c>
      <c r="E25" s="3" t="s">
        <v>43</v>
      </c>
      <c r="F25" s="3" t="s">
        <v>131</v>
      </c>
      <c r="G25" s="3" t="s">
        <v>132</v>
      </c>
      <c r="H25" s="11" t="s">
        <v>450</v>
      </c>
      <c r="I25" s="3" t="s">
        <v>133</v>
      </c>
      <c r="J25" s="11" t="s">
        <v>494</v>
      </c>
      <c r="K25" s="11" t="s">
        <v>576</v>
      </c>
    </row>
    <row r="26" spans="1:11" x14ac:dyDescent="0.3">
      <c r="A26" s="3" t="s">
        <v>222</v>
      </c>
      <c r="B26" s="11" t="s">
        <v>452</v>
      </c>
      <c r="C26" s="12">
        <v>33212238</v>
      </c>
      <c r="D26" s="3" t="s">
        <v>134</v>
      </c>
      <c r="E26" s="3" t="s">
        <v>135</v>
      </c>
      <c r="F26" s="3" t="s">
        <v>131</v>
      </c>
      <c r="G26" s="3" t="s">
        <v>136</v>
      </c>
      <c r="H26" s="11" t="s">
        <v>450</v>
      </c>
      <c r="I26" s="2"/>
      <c r="J26" s="11" t="s">
        <v>479</v>
      </c>
      <c r="K26" s="11" t="s">
        <v>576</v>
      </c>
    </row>
    <row r="27" spans="1:11" x14ac:dyDescent="0.3">
      <c r="A27" s="3" t="s">
        <v>222</v>
      </c>
      <c r="B27" s="11" t="s">
        <v>455</v>
      </c>
      <c r="C27" s="12">
        <v>33317673</v>
      </c>
      <c r="D27" s="3" t="s">
        <v>137</v>
      </c>
      <c r="E27" s="3" t="s">
        <v>69</v>
      </c>
      <c r="F27" s="3" t="s">
        <v>138</v>
      </c>
      <c r="G27" s="3" t="s">
        <v>139</v>
      </c>
      <c r="H27" s="11" t="s">
        <v>450</v>
      </c>
      <c r="I27" s="2"/>
      <c r="J27" s="11" t="s">
        <v>496</v>
      </c>
      <c r="K27" s="11" t="s">
        <v>576</v>
      </c>
    </row>
    <row r="28" spans="1:11" x14ac:dyDescent="0.3">
      <c r="A28" s="3" t="s">
        <v>222</v>
      </c>
      <c r="B28" s="11" t="s">
        <v>452</v>
      </c>
      <c r="C28" s="12">
        <v>33146850</v>
      </c>
      <c r="D28" s="3" t="s">
        <v>140</v>
      </c>
      <c r="E28" s="3" t="s">
        <v>32</v>
      </c>
      <c r="F28" s="3" t="s">
        <v>141</v>
      </c>
      <c r="G28" s="3" t="s">
        <v>142</v>
      </c>
      <c r="H28" s="11" t="s">
        <v>450</v>
      </c>
      <c r="I28" s="2"/>
      <c r="J28" s="11" t="s">
        <v>480</v>
      </c>
      <c r="K28" s="11" t="s">
        <v>576</v>
      </c>
    </row>
    <row r="29" spans="1:11" x14ac:dyDescent="0.3">
      <c r="A29" s="3" t="s">
        <v>222</v>
      </c>
      <c r="B29" s="11" t="s">
        <v>452</v>
      </c>
      <c r="C29" s="12">
        <v>33356345</v>
      </c>
      <c r="D29" s="3" t="s">
        <v>144</v>
      </c>
      <c r="E29" s="3" t="s">
        <v>56</v>
      </c>
      <c r="F29" s="3" t="s">
        <v>145</v>
      </c>
      <c r="G29" s="3" t="s">
        <v>146</v>
      </c>
      <c r="H29" s="11" t="s">
        <v>450</v>
      </c>
      <c r="I29" s="3" t="s">
        <v>147</v>
      </c>
      <c r="J29" s="11" t="s">
        <v>481</v>
      </c>
      <c r="K29" s="11" t="s">
        <v>576</v>
      </c>
    </row>
    <row r="30" spans="1:11" x14ac:dyDescent="0.3">
      <c r="A30" s="3" t="s">
        <v>222</v>
      </c>
      <c r="B30" s="11" t="s">
        <v>452</v>
      </c>
      <c r="C30" s="12">
        <v>20164030</v>
      </c>
      <c r="D30" s="3" t="s">
        <v>148</v>
      </c>
      <c r="E30" s="3" t="s">
        <v>31</v>
      </c>
      <c r="F30" s="3" t="s">
        <v>149</v>
      </c>
      <c r="G30" s="3" t="s">
        <v>101</v>
      </c>
      <c r="H30" s="11" t="s">
        <v>450</v>
      </c>
      <c r="I30" s="3" t="s">
        <v>118</v>
      </c>
      <c r="J30" s="11" t="s">
        <v>482</v>
      </c>
      <c r="K30" s="11" t="s">
        <v>585</v>
      </c>
    </row>
    <row r="31" spans="1:11" x14ac:dyDescent="0.3">
      <c r="A31" s="3" t="s">
        <v>222</v>
      </c>
      <c r="B31" s="11" t="s">
        <v>452</v>
      </c>
      <c r="C31" s="12">
        <v>33257558</v>
      </c>
      <c r="D31" s="3" t="s">
        <v>150</v>
      </c>
      <c r="E31" s="3" t="s">
        <v>61</v>
      </c>
      <c r="F31" s="3" t="s">
        <v>73</v>
      </c>
      <c r="G31" s="3" t="s">
        <v>151</v>
      </c>
      <c r="H31" s="11" t="s">
        <v>117</v>
      </c>
      <c r="I31" s="3" t="s">
        <v>118</v>
      </c>
      <c r="J31" s="11" t="s">
        <v>483</v>
      </c>
      <c r="K31" s="11" t="s">
        <v>576</v>
      </c>
    </row>
    <row r="32" spans="1:11" x14ac:dyDescent="0.3">
      <c r="A32" s="3" t="s">
        <v>222</v>
      </c>
      <c r="B32" s="11" t="s">
        <v>455</v>
      </c>
      <c r="C32" s="12">
        <v>33324140</v>
      </c>
      <c r="D32" s="3" t="s">
        <v>152</v>
      </c>
      <c r="E32" s="3" t="s">
        <v>47</v>
      </c>
      <c r="F32" s="3" t="s">
        <v>82</v>
      </c>
      <c r="G32" s="3" t="s">
        <v>153</v>
      </c>
      <c r="H32" s="11" t="s">
        <v>450</v>
      </c>
      <c r="I32" s="3" t="s">
        <v>154</v>
      </c>
      <c r="J32" s="11" t="s">
        <v>497</v>
      </c>
      <c r="K32" s="11" t="s">
        <v>576</v>
      </c>
    </row>
    <row r="33" spans="1:11" x14ac:dyDescent="0.3">
      <c r="A33" s="3" t="s">
        <v>222</v>
      </c>
      <c r="B33" s="11" t="s">
        <v>452</v>
      </c>
      <c r="C33" s="12">
        <v>33134119</v>
      </c>
      <c r="D33" s="3" t="s">
        <v>156</v>
      </c>
      <c r="E33" s="3" t="s">
        <v>157</v>
      </c>
      <c r="F33" s="3" t="s">
        <v>158</v>
      </c>
      <c r="G33" s="3" t="s">
        <v>159</v>
      </c>
      <c r="H33" s="11" t="s">
        <v>450</v>
      </c>
      <c r="I33" s="3" t="s">
        <v>124</v>
      </c>
      <c r="J33" s="11" t="s">
        <v>484</v>
      </c>
      <c r="K33" s="11" t="s">
        <v>586</v>
      </c>
    </row>
    <row r="34" spans="1:11" x14ac:dyDescent="0.3">
      <c r="A34" s="3" t="s">
        <v>222</v>
      </c>
      <c r="B34" s="11" t="s">
        <v>455</v>
      </c>
      <c r="C34" s="12">
        <v>33141101</v>
      </c>
      <c r="D34" s="3" t="s">
        <v>160</v>
      </c>
      <c r="E34" s="3" t="s">
        <v>47</v>
      </c>
      <c r="F34" s="3" t="s">
        <v>161</v>
      </c>
      <c r="G34" s="3" t="s">
        <v>162</v>
      </c>
      <c r="H34" s="11" t="s">
        <v>450</v>
      </c>
      <c r="I34" s="3" t="s">
        <v>163</v>
      </c>
      <c r="J34" s="11" t="s">
        <v>498</v>
      </c>
      <c r="K34" s="11" t="s">
        <v>593</v>
      </c>
    </row>
    <row r="35" spans="1:11" x14ac:dyDescent="0.3">
      <c r="A35" s="3" t="s">
        <v>222</v>
      </c>
      <c r="B35" s="11" t="s">
        <v>452</v>
      </c>
      <c r="C35" s="12">
        <v>20292423</v>
      </c>
      <c r="D35" s="3" t="s">
        <v>167</v>
      </c>
      <c r="E35" s="3" t="s">
        <v>31</v>
      </c>
      <c r="F35" s="3" t="s">
        <v>91</v>
      </c>
      <c r="G35" s="3" t="s">
        <v>168</v>
      </c>
      <c r="H35" s="11" t="s">
        <v>450</v>
      </c>
      <c r="J35" s="11" t="s">
        <v>485</v>
      </c>
      <c r="K35" s="11" t="s">
        <v>587</v>
      </c>
    </row>
    <row r="36" spans="1:11" x14ac:dyDescent="0.3">
      <c r="A36" s="3" t="s">
        <v>222</v>
      </c>
      <c r="B36" s="11" t="s">
        <v>452</v>
      </c>
      <c r="C36" s="12">
        <v>20013334</v>
      </c>
      <c r="D36" s="3" t="s">
        <v>169</v>
      </c>
      <c r="E36" s="3" t="s">
        <v>170</v>
      </c>
      <c r="F36" s="3" t="s">
        <v>171</v>
      </c>
      <c r="G36" s="3" t="s">
        <v>172</v>
      </c>
      <c r="H36" s="11" t="s">
        <v>450</v>
      </c>
      <c r="J36" s="11" t="s">
        <v>486</v>
      </c>
      <c r="K36" s="11" t="s">
        <v>588</v>
      </c>
    </row>
    <row r="37" spans="1:11" x14ac:dyDescent="0.3">
      <c r="A37" s="3" t="s">
        <v>222</v>
      </c>
      <c r="B37" s="11" t="s">
        <v>455</v>
      </c>
      <c r="C37" s="12">
        <v>33241698</v>
      </c>
      <c r="D37" s="3" t="s">
        <v>173</v>
      </c>
      <c r="E37" s="3" t="s">
        <v>30</v>
      </c>
      <c r="F37" s="3" t="s">
        <v>174</v>
      </c>
      <c r="G37" s="3" t="s">
        <v>175</v>
      </c>
      <c r="H37" s="11" t="s">
        <v>450</v>
      </c>
      <c r="I37" s="3" t="s">
        <v>176</v>
      </c>
      <c r="J37" s="11" t="s">
        <v>499</v>
      </c>
      <c r="K37" s="11" t="s">
        <v>576</v>
      </c>
    </row>
    <row r="38" spans="1:11" x14ac:dyDescent="0.3">
      <c r="A38" s="3" t="s">
        <v>222</v>
      </c>
      <c r="B38" s="11" t="s">
        <v>455</v>
      </c>
      <c r="C38" s="12">
        <v>33139350</v>
      </c>
      <c r="D38" s="3" t="s">
        <v>177</v>
      </c>
      <c r="E38" s="3" t="s">
        <v>45</v>
      </c>
      <c r="F38" s="3" t="s">
        <v>83</v>
      </c>
      <c r="G38" s="3" t="s">
        <v>178</v>
      </c>
      <c r="H38" s="11" t="s">
        <v>450</v>
      </c>
      <c r="I38" s="2"/>
      <c r="J38" s="11" t="s">
        <v>500</v>
      </c>
      <c r="K38" s="11" t="s">
        <v>576</v>
      </c>
    </row>
    <row r="39" spans="1:11" x14ac:dyDescent="0.3">
      <c r="A39" s="3" t="s">
        <v>222</v>
      </c>
      <c r="B39" s="11" t="s">
        <v>455</v>
      </c>
      <c r="C39" s="12">
        <v>33200141</v>
      </c>
      <c r="D39" s="3" t="s">
        <v>179</v>
      </c>
      <c r="E39" s="3" t="s">
        <v>45</v>
      </c>
      <c r="F39" s="3" t="s">
        <v>180</v>
      </c>
      <c r="G39" s="3" t="s">
        <v>181</v>
      </c>
      <c r="H39" s="11" t="s">
        <v>450</v>
      </c>
      <c r="I39" s="2"/>
      <c r="J39" s="11" t="s">
        <v>501</v>
      </c>
      <c r="K39" s="11" t="s">
        <v>576</v>
      </c>
    </row>
    <row r="40" spans="1:11" x14ac:dyDescent="0.3">
      <c r="A40" s="3" t="s">
        <v>222</v>
      </c>
      <c r="B40" s="11" t="s">
        <v>452</v>
      </c>
      <c r="C40" s="12">
        <v>31260697</v>
      </c>
      <c r="D40" s="3" t="s">
        <v>182</v>
      </c>
      <c r="E40" s="3" t="s">
        <v>43</v>
      </c>
      <c r="F40" s="3" t="s">
        <v>183</v>
      </c>
      <c r="G40" s="3" t="s">
        <v>184</v>
      </c>
      <c r="H40" s="11" t="s">
        <v>450</v>
      </c>
      <c r="I40" s="3" t="s">
        <v>185</v>
      </c>
      <c r="J40" s="11" t="s">
        <v>487</v>
      </c>
      <c r="K40" s="11" t="s">
        <v>589</v>
      </c>
    </row>
    <row r="41" spans="1:11" x14ac:dyDescent="0.3">
      <c r="A41" s="3" t="s">
        <v>222</v>
      </c>
      <c r="B41" s="11" t="s">
        <v>455</v>
      </c>
      <c r="C41" s="12">
        <v>20167426</v>
      </c>
      <c r="D41" s="3" t="s">
        <v>187</v>
      </c>
      <c r="E41" s="3" t="s">
        <v>68</v>
      </c>
      <c r="F41" s="3" t="s">
        <v>188</v>
      </c>
      <c r="G41" s="3" t="s">
        <v>189</v>
      </c>
      <c r="H41" s="11" t="s">
        <v>450</v>
      </c>
      <c r="I41" s="2"/>
      <c r="J41" s="11" t="s">
        <v>502</v>
      </c>
      <c r="K41" s="11" t="s">
        <v>594</v>
      </c>
    </row>
    <row r="42" spans="1:11" x14ac:dyDescent="0.3">
      <c r="A42" s="3" t="s">
        <v>222</v>
      </c>
      <c r="B42" s="11" t="s">
        <v>455</v>
      </c>
      <c r="C42" s="12">
        <v>33139352</v>
      </c>
      <c r="D42" s="3" t="s">
        <v>190</v>
      </c>
      <c r="E42" s="3" t="s">
        <v>67</v>
      </c>
      <c r="F42" s="3" t="s">
        <v>83</v>
      </c>
      <c r="G42" s="3" t="s">
        <v>98</v>
      </c>
      <c r="H42" s="11" t="s">
        <v>117</v>
      </c>
      <c r="I42" s="3" t="s">
        <v>191</v>
      </c>
      <c r="J42" s="11" t="s">
        <v>503</v>
      </c>
      <c r="K42" s="11" t="s">
        <v>576</v>
      </c>
    </row>
    <row r="43" spans="1:11" x14ac:dyDescent="0.3">
      <c r="A43" s="3" t="s">
        <v>222</v>
      </c>
      <c r="B43" s="11" t="s">
        <v>455</v>
      </c>
      <c r="C43" s="12">
        <v>33120046</v>
      </c>
      <c r="D43" s="3" t="s">
        <v>190</v>
      </c>
      <c r="E43" s="3" t="s">
        <v>47</v>
      </c>
      <c r="F43" s="3" t="s">
        <v>192</v>
      </c>
      <c r="G43" s="3" t="s">
        <v>193</v>
      </c>
      <c r="H43" s="11" t="s">
        <v>450</v>
      </c>
      <c r="I43" s="2"/>
      <c r="J43" s="11" t="s">
        <v>504</v>
      </c>
      <c r="K43" s="11" t="s">
        <v>595</v>
      </c>
    </row>
    <row r="44" spans="1:11" x14ac:dyDescent="0.3">
      <c r="A44" s="3" t="s">
        <v>222</v>
      </c>
      <c r="B44" s="11" t="s">
        <v>452</v>
      </c>
      <c r="C44" s="12">
        <v>20191962</v>
      </c>
      <c r="D44" s="3" t="s">
        <v>195</v>
      </c>
      <c r="E44" s="3" t="s">
        <v>41</v>
      </c>
      <c r="F44" s="3" t="s">
        <v>196</v>
      </c>
      <c r="G44" s="3" t="s">
        <v>197</v>
      </c>
      <c r="H44" s="11" t="s">
        <v>450</v>
      </c>
      <c r="I44" s="3" t="s">
        <v>128</v>
      </c>
      <c r="J44" s="11" t="s">
        <v>488</v>
      </c>
      <c r="K44" s="11" t="s">
        <v>590</v>
      </c>
    </row>
    <row r="45" spans="1:11" x14ac:dyDescent="0.3">
      <c r="A45" s="3" t="s">
        <v>222</v>
      </c>
      <c r="B45" s="11" t="s">
        <v>452</v>
      </c>
      <c r="C45" s="12">
        <v>90051018</v>
      </c>
      <c r="D45" s="3" t="s">
        <v>198</v>
      </c>
      <c r="E45" s="3" t="s">
        <v>55</v>
      </c>
      <c r="F45" s="3" t="s">
        <v>199</v>
      </c>
      <c r="G45" s="3" t="s">
        <v>200</v>
      </c>
      <c r="H45" s="11" t="s">
        <v>450</v>
      </c>
      <c r="I45" s="3" t="s">
        <v>201</v>
      </c>
      <c r="J45" s="11" t="s">
        <v>489</v>
      </c>
      <c r="K45" s="11" t="s">
        <v>591</v>
      </c>
    </row>
    <row r="46" spans="1:11" x14ac:dyDescent="0.3">
      <c r="A46" s="3" t="s">
        <v>222</v>
      </c>
      <c r="B46" s="11" t="s">
        <v>452</v>
      </c>
      <c r="C46" s="12">
        <v>33202702</v>
      </c>
      <c r="D46" s="3" t="s">
        <v>202</v>
      </c>
      <c r="E46" s="3" t="s">
        <v>31</v>
      </c>
      <c r="F46" s="3" t="s">
        <v>203</v>
      </c>
      <c r="G46" s="3" t="s">
        <v>204</v>
      </c>
      <c r="H46" s="11" t="s">
        <v>450</v>
      </c>
      <c r="I46" s="2"/>
      <c r="J46" s="11" t="s">
        <v>490</v>
      </c>
      <c r="K46" s="11" t="s">
        <v>576</v>
      </c>
    </row>
    <row r="47" spans="1:11" x14ac:dyDescent="0.3">
      <c r="A47" s="3" t="s">
        <v>222</v>
      </c>
      <c r="B47" s="11" t="s">
        <v>452</v>
      </c>
      <c r="C47" s="12">
        <v>90198025</v>
      </c>
      <c r="D47" s="3" t="s">
        <v>206</v>
      </c>
      <c r="E47" s="3" t="s">
        <v>207</v>
      </c>
      <c r="F47" s="3" t="s">
        <v>196</v>
      </c>
      <c r="G47" s="3" t="s">
        <v>208</v>
      </c>
      <c r="H47" s="11" t="s">
        <v>450</v>
      </c>
      <c r="I47" s="3" t="s">
        <v>209</v>
      </c>
      <c r="J47" s="11" t="s">
        <v>491</v>
      </c>
      <c r="K47" s="11" t="s">
        <v>576</v>
      </c>
    </row>
    <row r="48" spans="1:11" x14ac:dyDescent="0.3">
      <c r="A48" s="3" t="s">
        <v>222</v>
      </c>
      <c r="B48" s="11" t="s">
        <v>452</v>
      </c>
      <c r="C48" s="12">
        <v>90205226</v>
      </c>
      <c r="D48" s="3" t="s">
        <v>210</v>
      </c>
      <c r="E48" s="3" t="s">
        <v>31</v>
      </c>
      <c r="F48" s="3" t="s">
        <v>211</v>
      </c>
      <c r="G48" s="3" t="s">
        <v>212</v>
      </c>
      <c r="H48" s="11" t="s">
        <v>450</v>
      </c>
      <c r="J48" s="11" t="s">
        <v>492</v>
      </c>
      <c r="K48" s="11" t="s">
        <v>592</v>
      </c>
    </row>
    <row r="49" spans="1:11" x14ac:dyDescent="0.3">
      <c r="A49" s="3" t="s">
        <v>222</v>
      </c>
      <c r="B49" s="11" t="s">
        <v>452</v>
      </c>
      <c r="C49" s="12">
        <v>33356343</v>
      </c>
      <c r="D49" s="3" t="s">
        <v>213</v>
      </c>
      <c r="E49" s="3" t="s">
        <v>46</v>
      </c>
      <c r="F49" s="3" t="s">
        <v>145</v>
      </c>
      <c r="G49" s="3" t="s">
        <v>214</v>
      </c>
      <c r="H49" s="11" t="s">
        <v>450</v>
      </c>
      <c r="I49" s="2"/>
      <c r="J49" s="11" t="s">
        <v>493</v>
      </c>
      <c r="K49" s="11" t="s">
        <v>576</v>
      </c>
    </row>
    <row r="50" spans="1:11" x14ac:dyDescent="0.3">
      <c r="A50" s="3" t="s">
        <v>222</v>
      </c>
      <c r="B50" s="11" t="s">
        <v>454</v>
      </c>
      <c r="C50" s="12">
        <v>30434279</v>
      </c>
      <c r="D50" s="3" t="s">
        <v>215</v>
      </c>
      <c r="E50" s="3" t="s">
        <v>40</v>
      </c>
      <c r="F50" s="3" t="s">
        <v>155</v>
      </c>
      <c r="G50" s="3" t="s">
        <v>216</v>
      </c>
      <c r="H50" s="11" t="s">
        <v>450</v>
      </c>
      <c r="I50" s="3" t="s">
        <v>217</v>
      </c>
      <c r="J50" s="11" t="s">
        <v>495</v>
      </c>
      <c r="K50" s="11" t="s">
        <v>576</v>
      </c>
    </row>
    <row r="51" spans="1:11" x14ac:dyDescent="0.3">
      <c r="A51" s="3" t="s">
        <v>222</v>
      </c>
      <c r="B51" s="11" t="s">
        <v>456</v>
      </c>
      <c r="C51" s="12">
        <v>33312748</v>
      </c>
      <c r="D51" s="3" t="s">
        <v>218</v>
      </c>
      <c r="E51" s="3" t="s">
        <v>165</v>
      </c>
      <c r="F51" s="3" t="s">
        <v>219</v>
      </c>
      <c r="G51" s="3" t="s">
        <v>220</v>
      </c>
      <c r="H51" s="11" t="s">
        <v>117</v>
      </c>
      <c r="I51" s="2"/>
      <c r="J51" s="11" t="s">
        <v>505</v>
      </c>
      <c r="K51" s="11" t="s">
        <v>576</v>
      </c>
    </row>
    <row r="52" spans="1:11" x14ac:dyDescent="0.3">
      <c r="A52" s="6" t="s">
        <v>291</v>
      </c>
      <c r="B52" s="11" t="s">
        <v>452</v>
      </c>
      <c r="C52" s="12">
        <v>33131935</v>
      </c>
      <c r="D52" s="5" t="s">
        <v>227</v>
      </c>
      <c r="E52" s="5" t="s">
        <v>48</v>
      </c>
      <c r="F52" s="5" t="s">
        <v>228</v>
      </c>
      <c r="G52" s="5" t="s">
        <v>229</v>
      </c>
      <c r="H52" s="11" t="s">
        <v>450</v>
      </c>
      <c r="I52" s="5" t="s">
        <v>230</v>
      </c>
      <c r="J52" s="11" t="s">
        <v>506</v>
      </c>
      <c r="K52" s="11" t="s">
        <v>596</v>
      </c>
    </row>
    <row r="53" spans="1:11" x14ac:dyDescent="0.3">
      <c r="A53" s="6" t="s">
        <v>291</v>
      </c>
      <c r="B53" s="11" t="s">
        <v>452</v>
      </c>
      <c r="C53" s="12">
        <v>33376098</v>
      </c>
      <c r="D53" s="5" t="s">
        <v>231</v>
      </c>
      <c r="E53" s="5" t="s">
        <v>232</v>
      </c>
      <c r="F53" s="4"/>
      <c r="G53" s="5" t="s">
        <v>233</v>
      </c>
      <c r="H53" s="11" t="s">
        <v>450</v>
      </c>
      <c r="J53" s="11" t="s">
        <v>507</v>
      </c>
      <c r="K53" s="11" t="s">
        <v>576</v>
      </c>
    </row>
    <row r="54" spans="1:11" x14ac:dyDescent="0.3">
      <c r="A54" s="6" t="s">
        <v>291</v>
      </c>
      <c r="B54" s="11" t="s">
        <v>452</v>
      </c>
      <c r="C54" s="12">
        <v>33213390</v>
      </c>
      <c r="D54" s="5" t="s">
        <v>234</v>
      </c>
      <c r="E54" s="5" t="s">
        <v>61</v>
      </c>
      <c r="F54" s="5" t="s">
        <v>235</v>
      </c>
      <c r="G54" s="5" t="s">
        <v>236</v>
      </c>
      <c r="H54" s="11" t="s">
        <v>117</v>
      </c>
      <c r="I54" s="4"/>
      <c r="J54" s="11" t="s">
        <v>508</v>
      </c>
      <c r="K54" s="11" t="s">
        <v>576</v>
      </c>
    </row>
    <row r="55" spans="1:11" x14ac:dyDescent="0.3">
      <c r="A55" s="6" t="s">
        <v>291</v>
      </c>
      <c r="B55" s="11" t="s">
        <v>454</v>
      </c>
      <c r="C55" s="12">
        <v>20403021</v>
      </c>
      <c r="D55" s="5" t="s">
        <v>238</v>
      </c>
      <c r="E55" s="5" t="s">
        <v>61</v>
      </c>
      <c r="F55" s="5" t="s">
        <v>239</v>
      </c>
      <c r="G55" s="5" t="s">
        <v>240</v>
      </c>
      <c r="H55" s="11" t="s">
        <v>117</v>
      </c>
      <c r="I55" s="4"/>
      <c r="J55" s="11" t="s">
        <v>515</v>
      </c>
      <c r="K55" s="11" t="s">
        <v>602</v>
      </c>
    </row>
    <row r="56" spans="1:11" x14ac:dyDescent="0.3">
      <c r="A56" s="6" t="s">
        <v>291</v>
      </c>
      <c r="B56" s="11" t="s">
        <v>452</v>
      </c>
      <c r="C56" s="12">
        <v>33154860</v>
      </c>
      <c r="D56" s="5" t="s">
        <v>241</v>
      </c>
      <c r="E56" s="5" t="s">
        <v>58</v>
      </c>
      <c r="F56" s="5" t="s">
        <v>80</v>
      </c>
      <c r="G56" s="5" t="s">
        <v>242</v>
      </c>
      <c r="H56" s="11" t="s">
        <v>450</v>
      </c>
      <c r="I56" s="4"/>
      <c r="J56" s="11" t="s">
        <v>509</v>
      </c>
      <c r="K56" s="11" t="s">
        <v>597</v>
      </c>
    </row>
    <row r="57" spans="1:11" x14ac:dyDescent="0.3">
      <c r="A57" s="6" t="s">
        <v>291</v>
      </c>
      <c r="B57" s="11" t="s">
        <v>455</v>
      </c>
      <c r="C57" s="12">
        <v>33451656</v>
      </c>
      <c r="D57" s="5" t="s">
        <v>244</v>
      </c>
      <c r="E57" s="5" t="s">
        <v>63</v>
      </c>
      <c r="F57" s="4"/>
      <c r="G57" s="5" t="s">
        <v>245</v>
      </c>
      <c r="H57" s="11" t="s">
        <v>450</v>
      </c>
      <c r="I57" s="4"/>
      <c r="J57" s="11" t="s">
        <v>518</v>
      </c>
      <c r="K57" s="11" t="s">
        <v>576</v>
      </c>
    </row>
    <row r="58" spans="1:11" x14ac:dyDescent="0.3">
      <c r="A58" s="6" t="s">
        <v>291</v>
      </c>
      <c r="B58" s="11" t="s">
        <v>452</v>
      </c>
      <c r="C58" s="12">
        <v>20246071</v>
      </c>
      <c r="D58" s="5" t="s">
        <v>246</v>
      </c>
      <c r="E58" s="5" t="s">
        <v>47</v>
      </c>
      <c r="F58" s="5" t="s">
        <v>74</v>
      </c>
      <c r="G58" s="5" t="s">
        <v>247</v>
      </c>
      <c r="H58" s="11" t="s">
        <v>450</v>
      </c>
      <c r="I58" s="5" t="s">
        <v>248</v>
      </c>
      <c r="J58" s="11" t="s">
        <v>507</v>
      </c>
      <c r="K58" s="11" t="s">
        <v>598</v>
      </c>
    </row>
    <row r="59" spans="1:11" x14ac:dyDescent="0.3">
      <c r="A59" s="6" t="s">
        <v>291</v>
      </c>
      <c r="B59" s="11" t="s">
        <v>455</v>
      </c>
      <c r="C59" s="12">
        <v>95001847</v>
      </c>
      <c r="D59" s="5" t="s">
        <v>249</v>
      </c>
      <c r="E59" s="5" t="s">
        <v>164</v>
      </c>
      <c r="F59" s="5" t="s">
        <v>226</v>
      </c>
      <c r="G59" s="5" t="s">
        <v>250</v>
      </c>
      <c r="H59" s="11" t="s">
        <v>450</v>
      </c>
      <c r="I59" s="5" t="s">
        <v>251</v>
      </c>
      <c r="J59" s="11" t="s">
        <v>519</v>
      </c>
      <c r="K59" s="11" t="s">
        <v>604</v>
      </c>
    </row>
    <row r="60" spans="1:11" x14ac:dyDescent="0.3">
      <c r="A60" s="6" t="s">
        <v>291</v>
      </c>
      <c r="B60" s="11" t="s">
        <v>455</v>
      </c>
      <c r="C60" s="12">
        <v>30712133</v>
      </c>
      <c r="D60" s="5" t="s">
        <v>252</v>
      </c>
      <c r="E60" s="5" t="s">
        <v>44</v>
      </c>
      <c r="F60" s="5" t="s">
        <v>253</v>
      </c>
      <c r="G60" s="5" t="s">
        <v>254</v>
      </c>
      <c r="H60" s="11" t="s">
        <v>117</v>
      </c>
      <c r="I60" s="5" t="s">
        <v>255</v>
      </c>
      <c r="J60" s="11" t="s">
        <v>520</v>
      </c>
      <c r="K60" s="11" t="s">
        <v>605</v>
      </c>
    </row>
    <row r="61" spans="1:11" x14ac:dyDescent="0.3">
      <c r="A61" s="6" t="s">
        <v>291</v>
      </c>
      <c r="B61" s="11" t="s">
        <v>455</v>
      </c>
      <c r="C61" s="12">
        <v>30734140</v>
      </c>
      <c r="D61" s="5" t="s">
        <v>256</v>
      </c>
      <c r="E61" s="5" t="s">
        <v>207</v>
      </c>
      <c r="F61" s="5" t="s">
        <v>257</v>
      </c>
      <c r="G61" s="5" t="s">
        <v>258</v>
      </c>
      <c r="H61" s="11" t="s">
        <v>450</v>
      </c>
      <c r="I61" s="5" t="s">
        <v>259</v>
      </c>
      <c r="J61" s="11" t="s">
        <v>521</v>
      </c>
      <c r="K61" s="11" t="s">
        <v>606</v>
      </c>
    </row>
    <row r="62" spans="1:11" x14ac:dyDescent="0.3">
      <c r="A62" s="6" t="s">
        <v>291</v>
      </c>
      <c r="B62" s="11" t="s">
        <v>455</v>
      </c>
      <c r="C62" s="12">
        <v>33152980</v>
      </c>
      <c r="D62" s="5" t="s">
        <v>260</v>
      </c>
      <c r="E62" s="5" t="s">
        <v>30</v>
      </c>
      <c r="F62" s="5" t="s">
        <v>261</v>
      </c>
      <c r="G62" s="5" t="s">
        <v>262</v>
      </c>
      <c r="H62" s="11" t="s">
        <v>450</v>
      </c>
      <c r="I62" s="4"/>
      <c r="J62" s="11" t="s">
        <v>522</v>
      </c>
      <c r="K62" s="11" t="s">
        <v>607</v>
      </c>
    </row>
    <row r="63" spans="1:11" x14ac:dyDescent="0.3">
      <c r="A63" s="6" t="s">
        <v>291</v>
      </c>
      <c r="B63" s="11" t="s">
        <v>452</v>
      </c>
      <c r="C63" s="12">
        <v>20186458</v>
      </c>
      <c r="D63" s="5" t="s">
        <v>263</v>
      </c>
      <c r="E63" s="5" t="s">
        <v>264</v>
      </c>
      <c r="F63" s="5" t="s">
        <v>166</v>
      </c>
      <c r="G63" s="5" t="s">
        <v>265</v>
      </c>
      <c r="H63" s="11" t="s">
        <v>450</v>
      </c>
      <c r="I63" s="5" t="s">
        <v>266</v>
      </c>
      <c r="J63" s="11" t="s">
        <v>510</v>
      </c>
      <c r="K63" s="11" t="s">
        <v>599</v>
      </c>
    </row>
    <row r="64" spans="1:11" x14ac:dyDescent="0.3">
      <c r="A64" s="6" t="s">
        <v>291</v>
      </c>
      <c r="B64" s="11" t="s">
        <v>452</v>
      </c>
      <c r="C64" s="12">
        <v>33236339</v>
      </c>
      <c r="D64" s="5" t="s">
        <v>267</v>
      </c>
      <c r="E64" s="5" t="s">
        <v>38</v>
      </c>
      <c r="F64" s="5" t="s">
        <v>237</v>
      </c>
      <c r="G64" s="5" t="s">
        <v>268</v>
      </c>
      <c r="H64" s="11" t="s">
        <v>450</v>
      </c>
      <c r="I64" s="4"/>
      <c r="J64" s="11" t="s">
        <v>511</v>
      </c>
      <c r="K64" s="11" t="s">
        <v>576</v>
      </c>
    </row>
    <row r="65" spans="1:11" x14ac:dyDescent="0.3">
      <c r="A65" s="6" t="s">
        <v>291</v>
      </c>
      <c r="B65" s="11" t="s">
        <v>454</v>
      </c>
      <c r="C65" s="12">
        <v>90098947</v>
      </c>
      <c r="D65" s="5" t="s">
        <v>269</v>
      </c>
      <c r="E65" s="5" t="s">
        <v>66</v>
      </c>
      <c r="F65" s="5" t="s">
        <v>171</v>
      </c>
      <c r="G65" s="5" t="s">
        <v>270</v>
      </c>
      <c r="H65" s="11" t="s">
        <v>450</v>
      </c>
      <c r="I65" s="5" t="s">
        <v>120</v>
      </c>
      <c r="J65" s="11" t="s">
        <v>516</v>
      </c>
      <c r="K65" s="11" t="s">
        <v>603</v>
      </c>
    </row>
    <row r="66" spans="1:11" x14ac:dyDescent="0.3">
      <c r="A66" s="6" t="s">
        <v>291</v>
      </c>
      <c r="B66" s="11" t="s">
        <v>452</v>
      </c>
      <c r="C66" s="12">
        <v>90085206</v>
      </c>
      <c r="D66" s="5" t="s">
        <v>271</v>
      </c>
      <c r="E66" s="5" t="s">
        <v>45</v>
      </c>
      <c r="F66" s="5" t="s">
        <v>226</v>
      </c>
      <c r="G66" s="5" t="s">
        <v>272</v>
      </c>
      <c r="H66" s="11" t="s">
        <v>450</v>
      </c>
      <c r="I66" s="4"/>
      <c r="J66" s="11" t="s">
        <v>512</v>
      </c>
      <c r="K66" s="11" t="s">
        <v>600</v>
      </c>
    </row>
    <row r="67" spans="1:11" x14ac:dyDescent="0.3">
      <c r="A67" s="6" t="s">
        <v>291</v>
      </c>
      <c r="B67" s="11" t="s">
        <v>452</v>
      </c>
      <c r="C67" s="12">
        <v>20142023</v>
      </c>
      <c r="D67" s="5" t="s">
        <v>275</v>
      </c>
      <c r="E67" s="5" t="s">
        <v>276</v>
      </c>
      <c r="F67" s="5" t="s">
        <v>166</v>
      </c>
      <c r="G67" s="5" t="s">
        <v>277</v>
      </c>
      <c r="H67" s="11" t="s">
        <v>450</v>
      </c>
      <c r="I67" s="5" t="s">
        <v>278</v>
      </c>
      <c r="J67" s="11" t="s">
        <v>513</v>
      </c>
      <c r="K67" s="11" t="s">
        <v>599</v>
      </c>
    </row>
    <row r="68" spans="1:11" x14ac:dyDescent="0.3">
      <c r="A68" s="6" t="s">
        <v>291</v>
      </c>
      <c r="B68" s="11" t="s">
        <v>454</v>
      </c>
      <c r="C68" s="12">
        <v>33223076</v>
      </c>
      <c r="D68" s="5" t="s">
        <v>279</v>
      </c>
      <c r="E68" s="5" t="s">
        <v>35</v>
      </c>
      <c r="F68" s="5" t="s">
        <v>243</v>
      </c>
      <c r="G68" s="5" t="s">
        <v>280</v>
      </c>
      <c r="H68" s="11" t="s">
        <v>450</v>
      </c>
      <c r="I68" s="5" t="s">
        <v>281</v>
      </c>
      <c r="J68" s="11" t="s">
        <v>517</v>
      </c>
      <c r="K68" s="11" t="s">
        <v>576</v>
      </c>
    </row>
    <row r="69" spans="1:11" x14ac:dyDescent="0.3">
      <c r="A69" s="6" t="s">
        <v>291</v>
      </c>
      <c r="B69" s="11" t="s">
        <v>452</v>
      </c>
      <c r="C69" s="12">
        <v>90014956</v>
      </c>
      <c r="D69" s="5" t="s">
        <v>282</v>
      </c>
      <c r="E69" s="5" t="s">
        <v>39</v>
      </c>
      <c r="F69" s="5" t="s">
        <v>283</v>
      </c>
      <c r="G69" s="5" t="s">
        <v>284</v>
      </c>
      <c r="H69" s="11" t="s">
        <v>450</v>
      </c>
      <c r="I69" s="5" t="s">
        <v>285</v>
      </c>
      <c r="J69" s="11" t="s">
        <v>514</v>
      </c>
      <c r="K69" s="11" t="s">
        <v>601</v>
      </c>
    </row>
    <row r="70" spans="1:11" x14ac:dyDescent="0.3">
      <c r="A70" s="8" t="s">
        <v>363</v>
      </c>
      <c r="B70" s="11" t="s">
        <v>452</v>
      </c>
      <c r="C70" s="12">
        <v>20033042</v>
      </c>
      <c r="D70" s="8" t="s">
        <v>292</v>
      </c>
      <c r="E70" s="8" t="s">
        <v>39</v>
      </c>
      <c r="F70" s="8" t="s">
        <v>88</v>
      </c>
      <c r="G70" s="8" t="s">
        <v>293</v>
      </c>
      <c r="H70" s="11" t="s">
        <v>450</v>
      </c>
      <c r="I70" s="8" t="s">
        <v>129</v>
      </c>
      <c r="J70" s="11" t="s">
        <v>523</v>
      </c>
      <c r="K70" s="11" t="s">
        <v>608</v>
      </c>
    </row>
    <row r="71" spans="1:11" x14ac:dyDescent="0.3">
      <c r="A71" s="8" t="s">
        <v>362</v>
      </c>
      <c r="B71" s="11" t="s">
        <v>452</v>
      </c>
      <c r="C71" s="12">
        <v>33280459</v>
      </c>
      <c r="D71" s="8" t="s">
        <v>295</v>
      </c>
      <c r="E71" s="8" t="s">
        <v>221</v>
      </c>
      <c r="F71" s="7"/>
      <c r="G71" s="8" t="s">
        <v>296</v>
      </c>
      <c r="H71" s="11" t="s">
        <v>117</v>
      </c>
      <c r="I71" s="7"/>
      <c r="J71" s="11" t="s">
        <v>524</v>
      </c>
      <c r="K71" s="11" t="s">
        <v>576</v>
      </c>
    </row>
    <row r="72" spans="1:11" x14ac:dyDescent="0.3">
      <c r="A72" s="8" t="s">
        <v>362</v>
      </c>
      <c r="B72" s="11" t="s">
        <v>452</v>
      </c>
      <c r="C72" s="12">
        <v>90195204</v>
      </c>
      <c r="D72" s="8" t="s">
        <v>297</v>
      </c>
      <c r="E72" s="8" t="s">
        <v>53</v>
      </c>
      <c r="F72" s="8" t="s">
        <v>298</v>
      </c>
      <c r="G72" s="8" t="s">
        <v>299</v>
      </c>
      <c r="H72" s="11" t="s">
        <v>450</v>
      </c>
      <c r="I72" s="8" t="s">
        <v>119</v>
      </c>
      <c r="J72" s="11" t="s">
        <v>525</v>
      </c>
      <c r="K72" s="11" t="s">
        <v>576</v>
      </c>
    </row>
    <row r="73" spans="1:11" x14ac:dyDescent="0.3">
      <c r="A73" s="8" t="s">
        <v>362</v>
      </c>
      <c r="B73" s="11" t="s">
        <v>452</v>
      </c>
      <c r="C73" s="12">
        <v>90251058</v>
      </c>
      <c r="D73" s="8" t="s">
        <v>300</v>
      </c>
      <c r="E73" s="8" t="s">
        <v>55</v>
      </c>
      <c r="F73" s="8" t="s">
        <v>301</v>
      </c>
      <c r="G73" s="8" t="s">
        <v>302</v>
      </c>
      <c r="H73" s="11" t="s">
        <v>450</v>
      </c>
      <c r="I73" s="8" t="s">
        <v>303</v>
      </c>
      <c r="J73" s="11" t="s">
        <v>526</v>
      </c>
      <c r="K73" s="11" t="s">
        <v>610</v>
      </c>
    </row>
    <row r="74" spans="1:11" x14ac:dyDescent="0.3">
      <c r="A74" s="8" t="s">
        <v>362</v>
      </c>
      <c r="B74" s="11" t="s">
        <v>452</v>
      </c>
      <c r="C74" s="12">
        <v>33005214</v>
      </c>
      <c r="D74" s="8" t="s">
        <v>304</v>
      </c>
      <c r="E74" s="8" t="s">
        <v>45</v>
      </c>
      <c r="F74" s="8" t="s">
        <v>305</v>
      </c>
      <c r="G74" s="8" t="s">
        <v>306</v>
      </c>
      <c r="H74" s="11" t="s">
        <v>450</v>
      </c>
      <c r="I74" s="7"/>
      <c r="J74" s="11" t="s">
        <v>527</v>
      </c>
      <c r="K74" s="11" t="s">
        <v>611</v>
      </c>
    </row>
    <row r="75" spans="1:11" x14ac:dyDescent="0.3">
      <c r="A75" s="8" t="s">
        <v>362</v>
      </c>
      <c r="B75" s="11" t="s">
        <v>454</v>
      </c>
      <c r="C75" s="12">
        <v>33293314</v>
      </c>
      <c r="D75" s="8" t="s">
        <v>307</v>
      </c>
      <c r="E75" s="8" t="s">
        <v>49</v>
      </c>
      <c r="F75" s="8" t="s">
        <v>186</v>
      </c>
      <c r="G75" s="8" t="s">
        <v>308</v>
      </c>
      <c r="H75" s="11" t="s">
        <v>450</v>
      </c>
      <c r="I75" s="8" t="s">
        <v>309</v>
      </c>
      <c r="J75" s="11" t="s">
        <v>537</v>
      </c>
      <c r="K75" s="11" t="s">
        <v>576</v>
      </c>
    </row>
    <row r="76" spans="1:11" x14ac:dyDescent="0.3">
      <c r="A76" s="8" t="s">
        <v>362</v>
      </c>
      <c r="B76" s="11" t="s">
        <v>452</v>
      </c>
      <c r="C76" s="12">
        <v>33314636</v>
      </c>
      <c r="D76" s="8" t="s">
        <v>310</v>
      </c>
      <c r="E76" s="8" t="s">
        <v>36</v>
      </c>
      <c r="F76" s="8" t="s">
        <v>311</v>
      </c>
      <c r="G76" s="8" t="s">
        <v>312</v>
      </c>
      <c r="H76" s="11" t="s">
        <v>117</v>
      </c>
      <c r="J76" s="11" t="s">
        <v>528</v>
      </c>
      <c r="K76" s="11" t="s">
        <v>576</v>
      </c>
    </row>
    <row r="77" spans="1:11" x14ac:dyDescent="0.3">
      <c r="A77" s="8" t="s">
        <v>362</v>
      </c>
      <c r="B77" s="11" t="s">
        <v>455</v>
      </c>
      <c r="C77" s="12">
        <v>33202242</v>
      </c>
      <c r="D77" s="8" t="s">
        <v>313</v>
      </c>
      <c r="E77" s="8" t="s">
        <v>47</v>
      </c>
      <c r="F77" s="8" t="s">
        <v>314</v>
      </c>
      <c r="G77" s="8" t="s">
        <v>315</v>
      </c>
      <c r="H77" s="11" t="s">
        <v>450</v>
      </c>
      <c r="I77" s="7"/>
      <c r="J77" s="11" t="s">
        <v>542</v>
      </c>
      <c r="K77" s="11" t="s">
        <v>576</v>
      </c>
    </row>
    <row r="78" spans="1:11" x14ac:dyDescent="0.3">
      <c r="A78" s="8" t="s">
        <v>362</v>
      </c>
      <c r="B78" s="11" t="s">
        <v>454</v>
      </c>
      <c r="C78" s="12">
        <v>90143366</v>
      </c>
      <c r="D78" s="8" t="s">
        <v>316</v>
      </c>
      <c r="E78" s="8" t="s">
        <v>290</v>
      </c>
      <c r="F78" s="8" t="s">
        <v>317</v>
      </c>
      <c r="G78" s="8" t="s">
        <v>318</v>
      </c>
      <c r="H78" s="11" t="s">
        <v>450</v>
      </c>
      <c r="I78" s="8" t="s">
        <v>319</v>
      </c>
      <c r="J78" s="11" t="s">
        <v>538</v>
      </c>
      <c r="K78" s="11" t="s">
        <v>615</v>
      </c>
    </row>
    <row r="79" spans="1:11" x14ac:dyDescent="0.3">
      <c r="A79" s="8" t="s">
        <v>362</v>
      </c>
      <c r="B79" s="11" t="s">
        <v>455</v>
      </c>
      <c r="C79" s="12">
        <v>33366414</v>
      </c>
      <c r="D79" s="8" t="s">
        <v>320</v>
      </c>
      <c r="E79" s="8" t="s">
        <v>65</v>
      </c>
      <c r="F79" s="8" t="s">
        <v>273</v>
      </c>
      <c r="G79" s="8" t="s">
        <v>321</v>
      </c>
      <c r="H79" s="11" t="s">
        <v>117</v>
      </c>
      <c r="I79" s="7"/>
      <c r="J79" s="11" t="s">
        <v>543</v>
      </c>
      <c r="K79" s="11" t="s">
        <v>576</v>
      </c>
    </row>
    <row r="80" spans="1:11" x14ac:dyDescent="0.3">
      <c r="A80" s="8" t="s">
        <v>362</v>
      </c>
      <c r="B80" s="11" t="s">
        <v>455</v>
      </c>
      <c r="C80" s="12">
        <v>33277416</v>
      </c>
      <c r="D80" s="8" t="s">
        <v>322</v>
      </c>
      <c r="E80" s="8" t="s">
        <v>62</v>
      </c>
      <c r="F80" s="7"/>
      <c r="G80" s="8" t="s">
        <v>323</v>
      </c>
      <c r="H80" s="11" t="s">
        <v>450</v>
      </c>
      <c r="I80" s="7"/>
      <c r="J80" s="11" t="s">
        <v>544</v>
      </c>
      <c r="K80" s="11" t="s">
        <v>576</v>
      </c>
    </row>
    <row r="81" spans="1:11" x14ac:dyDescent="0.3">
      <c r="A81" s="8" t="s">
        <v>362</v>
      </c>
      <c r="B81" s="11" t="s">
        <v>454</v>
      </c>
      <c r="C81" s="12">
        <v>20207247</v>
      </c>
      <c r="D81" s="8" t="s">
        <v>324</v>
      </c>
      <c r="E81" s="8" t="s">
        <v>66</v>
      </c>
      <c r="F81" s="8" t="s">
        <v>325</v>
      </c>
      <c r="G81" s="8" t="s">
        <v>326</v>
      </c>
      <c r="H81" s="11" t="s">
        <v>450</v>
      </c>
      <c r="I81" s="8" t="s">
        <v>123</v>
      </c>
      <c r="J81" s="11" t="s">
        <v>539</v>
      </c>
      <c r="K81" s="11" t="s">
        <v>616</v>
      </c>
    </row>
    <row r="82" spans="1:11" x14ac:dyDescent="0.3">
      <c r="A82" s="8" t="s">
        <v>362</v>
      </c>
      <c r="B82" s="11" t="s">
        <v>452</v>
      </c>
      <c r="C82" s="12">
        <v>33136870</v>
      </c>
      <c r="D82" s="8" t="s">
        <v>327</v>
      </c>
      <c r="E82" s="8" t="s">
        <v>294</v>
      </c>
      <c r="F82" s="8" t="s">
        <v>328</v>
      </c>
      <c r="G82" s="8" t="s">
        <v>329</v>
      </c>
      <c r="H82" s="11" t="s">
        <v>450</v>
      </c>
      <c r="I82" s="8" t="s">
        <v>330</v>
      </c>
      <c r="J82" s="11" t="s">
        <v>529</v>
      </c>
      <c r="K82" s="11" t="s">
        <v>612</v>
      </c>
    </row>
    <row r="83" spans="1:11" x14ac:dyDescent="0.3">
      <c r="A83" s="8" t="s">
        <v>362</v>
      </c>
      <c r="B83" s="11" t="s">
        <v>452</v>
      </c>
      <c r="C83" s="12">
        <v>30829853</v>
      </c>
      <c r="D83" s="8" t="s">
        <v>331</v>
      </c>
      <c r="E83" s="8" t="s">
        <v>58</v>
      </c>
      <c r="F83" s="8" t="s">
        <v>287</v>
      </c>
      <c r="G83" s="8" t="s">
        <v>332</v>
      </c>
      <c r="H83" s="11" t="s">
        <v>450</v>
      </c>
      <c r="I83" s="8" t="s">
        <v>333</v>
      </c>
      <c r="J83" s="11" t="s">
        <v>530</v>
      </c>
      <c r="K83" s="11" t="s">
        <v>609</v>
      </c>
    </row>
    <row r="84" spans="1:11" x14ac:dyDescent="0.3">
      <c r="A84" s="8" t="s">
        <v>362</v>
      </c>
      <c r="B84" s="11" t="s">
        <v>455</v>
      </c>
      <c r="C84" s="12">
        <v>33401462</v>
      </c>
      <c r="D84" s="8" t="s">
        <v>334</v>
      </c>
      <c r="E84" s="8" t="s">
        <v>48</v>
      </c>
      <c r="F84" s="8" t="s">
        <v>335</v>
      </c>
      <c r="G84" s="8" t="s">
        <v>336</v>
      </c>
      <c r="H84" s="11" t="s">
        <v>450</v>
      </c>
      <c r="I84" s="7"/>
      <c r="J84" s="11" t="s">
        <v>545</v>
      </c>
      <c r="K84" s="11" t="s">
        <v>576</v>
      </c>
    </row>
    <row r="85" spans="1:11" x14ac:dyDescent="0.3">
      <c r="A85" s="8" t="s">
        <v>362</v>
      </c>
      <c r="B85" s="11" t="s">
        <v>452</v>
      </c>
      <c r="C85" s="12">
        <v>20099174</v>
      </c>
      <c r="D85" s="8" t="s">
        <v>337</v>
      </c>
      <c r="E85" s="8" t="s">
        <v>207</v>
      </c>
      <c r="F85" s="8" t="s">
        <v>338</v>
      </c>
      <c r="G85" s="8" t="s">
        <v>339</v>
      </c>
      <c r="H85" s="11" t="s">
        <v>450</v>
      </c>
      <c r="J85" s="11" t="s">
        <v>531</v>
      </c>
      <c r="K85" s="11" t="s">
        <v>613</v>
      </c>
    </row>
    <row r="86" spans="1:11" x14ac:dyDescent="0.3">
      <c r="A86" s="8" t="s">
        <v>362</v>
      </c>
      <c r="B86" s="11" t="s">
        <v>452</v>
      </c>
      <c r="C86" s="12">
        <v>20049838</v>
      </c>
      <c r="D86" s="8" t="s">
        <v>340</v>
      </c>
      <c r="E86" s="8" t="s">
        <v>35</v>
      </c>
      <c r="F86" s="8" t="s">
        <v>71</v>
      </c>
      <c r="G86" s="8" t="s">
        <v>341</v>
      </c>
      <c r="H86" s="11" t="s">
        <v>450</v>
      </c>
      <c r="I86" s="8" t="s">
        <v>118</v>
      </c>
      <c r="J86" s="11" t="s">
        <v>532</v>
      </c>
      <c r="K86" s="11" t="s">
        <v>614</v>
      </c>
    </row>
    <row r="87" spans="1:11" x14ac:dyDescent="0.3">
      <c r="A87" s="8" t="s">
        <v>362</v>
      </c>
      <c r="B87" s="11" t="s">
        <v>452</v>
      </c>
      <c r="C87" s="12">
        <v>33452313</v>
      </c>
      <c r="D87" s="8" t="s">
        <v>342</v>
      </c>
      <c r="E87" s="8" t="s">
        <v>29</v>
      </c>
      <c r="F87" s="7"/>
      <c r="G87" s="8" t="s">
        <v>343</v>
      </c>
      <c r="H87" s="11" t="s">
        <v>117</v>
      </c>
      <c r="I87" s="7"/>
      <c r="J87" s="11" t="s">
        <v>533</v>
      </c>
      <c r="K87" s="11" t="s">
        <v>576</v>
      </c>
    </row>
    <row r="88" spans="1:11" x14ac:dyDescent="0.3">
      <c r="A88" s="8" t="s">
        <v>362</v>
      </c>
      <c r="B88" s="11" t="s">
        <v>455</v>
      </c>
      <c r="C88" s="12">
        <v>33368294</v>
      </c>
      <c r="D88" s="8" t="s">
        <v>344</v>
      </c>
      <c r="E88" s="8" t="s">
        <v>43</v>
      </c>
      <c r="F88" s="8" t="s">
        <v>345</v>
      </c>
      <c r="G88" s="8" t="s">
        <v>346</v>
      </c>
      <c r="H88" s="11" t="s">
        <v>450</v>
      </c>
      <c r="J88" s="11" t="s">
        <v>546</v>
      </c>
      <c r="K88" s="11" t="s">
        <v>576</v>
      </c>
    </row>
    <row r="89" spans="1:11" x14ac:dyDescent="0.3">
      <c r="A89" s="8" t="s">
        <v>362</v>
      </c>
      <c r="B89" s="11" t="s">
        <v>452</v>
      </c>
      <c r="C89" s="12">
        <v>33365240</v>
      </c>
      <c r="D89" s="8" t="s">
        <v>347</v>
      </c>
      <c r="E89" s="8" t="s">
        <v>286</v>
      </c>
      <c r="F89" s="8" t="s">
        <v>288</v>
      </c>
      <c r="G89" s="8" t="s">
        <v>348</v>
      </c>
      <c r="H89" s="11" t="s">
        <v>117</v>
      </c>
      <c r="J89" s="11" t="s">
        <v>534</v>
      </c>
      <c r="K89" s="11" t="s">
        <v>576</v>
      </c>
    </row>
    <row r="90" spans="1:11" x14ac:dyDescent="0.3">
      <c r="A90" s="8" t="s">
        <v>362</v>
      </c>
      <c r="B90" s="11" t="s">
        <v>454</v>
      </c>
      <c r="C90" s="12">
        <v>33267019</v>
      </c>
      <c r="D90" s="8" t="s">
        <v>349</v>
      </c>
      <c r="E90" s="8" t="s">
        <v>60</v>
      </c>
      <c r="F90" s="7"/>
      <c r="G90" s="8" t="s">
        <v>350</v>
      </c>
      <c r="H90" s="11" t="s">
        <v>117</v>
      </c>
      <c r="I90" s="7"/>
      <c r="J90" s="11" t="s">
        <v>540</v>
      </c>
      <c r="K90" s="11" t="s">
        <v>617</v>
      </c>
    </row>
    <row r="91" spans="1:11" x14ac:dyDescent="0.3">
      <c r="A91" s="8" t="s">
        <v>362</v>
      </c>
      <c r="B91" s="11" t="s">
        <v>452</v>
      </c>
      <c r="C91" s="12">
        <v>33177342</v>
      </c>
      <c r="D91" s="8" t="s">
        <v>205</v>
      </c>
      <c r="E91" s="8" t="s">
        <v>48</v>
      </c>
      <c r="F91" s="8" t="s">
        <v>351</v>
      </c>
      <c r="G91" s="8" t="s">
        <v>352</v>
      </c>
      <c r="H91" s="11" t="s">
        <v>450</v>
      </c>
      <c r="I91" s="8" t="s">
        <v>128</v>
      </c>
      <c r="J91" s="11" t="s">
        <v>535</v>
      </c>
      <c r="K91" s="11" t="s">
        <v>576</v>
      </c>
    </row>
    <row r="92" spans="1:11" x14ac:dyDescent="0.3">
      <c r="A92" s="8" t="s">
        <v>362</v>
      </c>
      <c r="B92" s="11" t="s">
        <v>452</v>
      </c>
      <c r="C92" s="12">
        <v>90197231</v>
      </c>
      <c r="D92" s="8" t="s">
        <v>353</v>
      </c>
      <c r="E92" s="8" t="s">
        <v>47</v>
      </c>
      <c r="F92" s="8" t="s">
        <v>354</v>
      </c>
      <c r="G92" s="8" t="s">
        <v>355</v>
      </c>
      <c r="H92" s="11" t="s">
        <v>450</v>
      </c>
      <c r="I92" s="8" t="s">
        <v>119</v>
      </c>
      <c r="J92" s="11" t="s">
        <v>536</v>
      </c>
      <c r="K92" s="11" t="s">
        <v>576</v>
      </c>
    </row>
    <row r="93" spans="1:11" x14ac:dyDescent="0.3">
      <c r="A93" s="8" t="s">
        <v>362</v>
      </c>
      <c r="B93" s="11" t="s">
        <v>455</v>
      </c>
      <c r="C93" s="12">
        <v>33450482</v>
      </c>
      <c r="D93" s="8" t="s">
        <v>356</v>
      </c>
      <c r="E93" s="8" t="s">
        <v>221</v>
      </c>
      <c r="F93" s="7"/>
      <c r="G93" s="8" t="s">
        <v>357</v>
      </c>
      <c r="H93" s="11" t="s">
        <v>117</v>
      </c>
      <c r="I93" s="7"/>
      <c r="J93" s="11" t="s">
        <v>547</v>
      </c>
      <c r="K93" s="11" t="s">
        <v>576</v>
      </c>
    </row>
    <row r="94" spans="1:11" x14ac:dyDescent="0.3">
      <c r="A94" s="8" t="s">
        <v>362</v>
      </c>
      <c r="B94" s="11" t="s">
        <v>454</v>
      </c>
      <c r="C94" s="12">
        <v>33299391</v>
      </c>
      <c r="D94" s="8" t="s">
        <v>359</v>
      </c>
      <c r="E94" s="8" t="s">
        <v>54</v>
      </c>
      <c r="F94" s="8" t="s">
        <v>360</v>
      </c>
      <c r="G94" s="8" t="s">
        <v>361</v>
      </c>
      <c r="H94" s="11" t="s">
        <v>117</v>
      </c>
      <c r="I94" s="7"/>
      <c r="J94" s="11" t="s">
        <v>541</v>
      </c>
      <c r="K94" s="11" t="s">
        <v>576</v>
      </c>
    </row>
    <row r="95" spans="1:11" x14ac:dyDescent="0.3">
      <c r="A95" s="1" t="s">
        <v>448</v>
      </c>
      <c r="B95" s="11" t="s">
        <v>453</v>
      </c>
      <c r="C95" s="12">
        <v>33199594</v>
      </c>
      <c r="D95" s="10" t="s">
        <v>364</v>
      </c>
      <c r="E95" s="10" t="s">
        <v>47</v>
      </c>
      <c r="F95" s="10" t="s">
        <v>365</v>
      </c>
      <c r="G95" s="10" t="s">
        <v>143</v>
      </c>
      <c r="H95" s="11" t="s">
        <v>450</v>
      </c>
      <c r="I95" s="10" t="s">
        <v>118</v>
      </c>
      <c r="J95" s="11" t="s">
        <v>560</v>
      </c>
      <c r="K95" s="11" t="s">
        <v>576</v>
      </c>
    </row>
    <row r="96" spans="1:11" x14ac:dyDescent="0.3">
      <c r="A96" s="10" t="s">
        <v>447</v>
      </c>
      <c r="B96" s="11" t="s">
        <v>452</v>
      </c>
      <c r="C96" s="12">
        <v>90072921</v>
      </c>
      <c r="D96" s="10" t="s">
        <v>366</v>
      </c>
      <c r="E96" s="10" t="s">
        <v>164</v>
      </c>
      <c r="F96" s="10" t="s">
        <v>367</v>
      </c>
      <c r="G96" s="10" t="s">
        <v>368</v>
      </c>
      <c r="H96" s="11" t="s">
        <v>450</v>
      </c>
      <c r="I96" s="10" t="s">
        <v>118</v>
      </c>
      <c r="J96" s="11" t="s">
        <v>548</v>
      </c>
      <c r="K96" s="11" t="s">
        <v>618</v>
      </c>
    </row>
    <row r="97" spans="1:11" x14ac:dyDescent="0.3">
      <c r="A97" s="10" t="s">
        <v>447</v>
      </c>
      <c r="B97" s="11" t="s">
        <v>455</v>
      </c>
      <c r="C97" s="12">
        <v>33196582</v>
      </c>
      <c r="D97" s="10" t="s">
        <v>369</v>
      </c>
      <c r="E97" s="10" t="s">
        <v>30</v>
      </c>
      <c r="F97" s="10" t="s">
        <v>81</v>
      </c>
      <c r="G97" s="10" t="s">
        <v>370</v>
      </c>
      <c r="H97" s="11" t="s">
        <v>450</v>
      </c>
      <c r="I97" s="10" t="s">
        <v>118</v>
      </c>
      <c r="J97" s="11" t="s">
        <v>566</v>
      </c>
      <c r="K97" s="11" t="s">
        <v>627</v>
      </c>
    </row>
    <row r="98" spans="1:11" x14ac:dyDescent="0.3">
      <c r="A98" s="10" t="s">
        <v>447</v>
      </c>
      <c r="B98" s="11" t="s">
        <v>452</v>
      </c>
      <c r="C98" s="12">
        <v>31185075</v>
      </c>
      <c r="D98" s="10" t="s">
        <v>371</v>
      </c>
      <c r="E98" s="10" t="s">
        <v>41</v>
      </c>
      <c r="F98" s="10" t="s">
        <v>372</v>
      </c>
      <c r="G98" s="10" t="s">
        <v>373</v>
      </c>
      <c r="H98" s="11" t="s">
        <v>450</v>
      </c>
      <c r="I98" s="10" t="s">
        <v>374</v>
      </c>
      <c r="J98" s="11" t="s">
        <v>549</v>
      </c>
      <c r="K98" s="11" t="s">
        <v>576</v>
      </c>
    </row>
    <row r="99" spans="1:11" x14ac:dyDescent="0.3">
      <c r="A99" s="10" t="s">
        <v>447</v>
      </c>
      <c r="B99" s="11" t="s">
        <v>455</v>
      </c>
      <c r="C99" s="12">
        <v>33151695</v>
      </c>
      <c r="D99" s="10" t="s">
        <v>375</v>
      </c>
      <c r="E99" s="10" t="s">
        <v>48</v>
      </c>
      <c r="F99" s="10" t="s">
        <v>376</v>
      </c>
      <c r="G99" s="10" t="s">
        <v>377</v>
      </c>
      <c r="H99" s="11" t="s">
        <v>450</v>
      </c>
      <c r="I99" s="10" t="s">
        <v>378</v>
      </c>
      <c r="J99" s="11" t="s">
        <v>567</v>
      </c>
      <c r="K99" s="11" t="s">
        <v>628</v>
      </c>
    </row>
    <row r="100" spans="1:11" x14ac:dyDescent="0.3">
      <c r="A100" s="10" t="s">
        <v>447</v>
      </c>
      <c r="B100" s="11" t="s">
        <v>452</v>
      </c>
      <c r="C100" s="12">
        <v>33407218</v>
      </c>
      <c r="D100" s="10" t="s">
        <v>379</v>
      </c>
      <c r="E100" s="10" t="s">
        <v>221</v>
      </c>
      <c r="F100" s="9"/>
      <c r="G100" s="10" t="s">
        <v>380</v>
      </c>
      <c r="H100" s="11" t="s">
        <v>117</v>
      </c>
      <c r="I100" s="9"/>
      <c r="J100" s="11" t="s">
        <v>550</v>
      </c>
      <c r="K100" s="11" t="s">
        <v>576</v>
      </c>
    </row>
    <row r="101" spans="1:11" x14ac:dyDescent="0.3">
      <c r="A101" s="10" t="s">
        <v>447</v>
      </c>
      <c r="B101" s="11" t="s">
        <v>455</v>
      </c>
      <c r="C101" s="12">
        <v>33262649</v>
      </c>
      <c r="D101" s="10" t="s">
        <v>381</v>
      </c>
      <c r="E101" s="10" t="s">
        <v>67</v>
      </c>
      <c r="F101" s="10" t="s">
        <v>382</v>
      </c>
      <c r="G101" s="10" t="s">
        <v>383</v>
      </c>
      <c r="H101" s="11" t="s">
        <v>450</v>
      </c>
      <c r="I101" s="9"/>
      <c r="J101" s="11" t="s">
        <v>568</v>
      </c>
      <c r="K101" s="11" t="s">
        <v>576</v>
      </c>
    </row>
    <row r="102" spans="1:11" x14ac:dyDescent="0.3">
      <c r="A102" s="10" t="s">
        <v>447</v>
      </c>
      <c r="B102" s="11" t="s">
        <v>454</v>
      </c>
      <c r="C102" s="12">
        <v>20192554</v>
      </c>
      <c r="D102" s="10" t="s">
        <v>384</v>
      </c>
      <c r="E102" s="10" t="s">
        <v>49</v>
      </c>
      <c r="F102" s="10" t="s">
        <v>335</v>
      </c>
      <c r="G102" s="10" t="s">
        <v>385</v>
      </c>
      <c r="H102" s="11" t="s">
        <v>450</v>
      </c>
      <c r="I102" s="10" t="s">
        <v>386</v>
      </c>
      <c r="J102" s="11" t="s">
        <v>563</v>
      </c>
      <c r="K102" s="11" t="s">
        <v>624</v>
      </c>
    </row>
    <row r="103" spans="1:11" x14ac:dyDescent="0.3">
      <c r="A103" s="10" t="s">
        <v>447</v>
      </c>
      <c r="B103" s="11" t="s">
        <v>454</v>
      </c>
      <c r="C103" s="12">
        <v>20074005</v>
      </c>
      <c r="D103" s="10" t="s">
        <v>387</v>
      </c>
      <c r="E103" s="10" t="s">
        <v>43</v>
      </c>
      <c r="F103" s="10" t="s">
        <v>388</v>
      </c>
      <c r="G103" s="10" t="s">
        <v>389</v>
      </c>
      <c r="H103" s="11" t="s">
        <v>450</v>
      </c>
      <c r="I103" s="10" t="s">
        <v>118</v>
      </c>
      <c r="J103" s="11" t="s">
        <v>564</v>
      </c>
      <c r="K103" s="11" t="s">
        <v>626</v>
      </c>
    </row>
    <row r="104" spans="1:11" x14ac:dyDescent="0.3">
      <c r="A104" s="10" t="s">
        <v>447</v>
      </c>
      <c r="B104" s="11" t="s">
        <v>452</v>
      </c>
      <c r="C104" s="12">
        <v>90105915</v>
      </c>
      <c r="D104" s="10" t="s">
        <v>390</v>
      </c>
      <c r="E104" s="10" t="s">
        <v>64</v>
      </c>
      <c r="F104" s="10" t="s">
        <v>391</v>
      </c>
      <c r="G104" s="10" t="s">
        <v>392</v>
      </c>
      <c r="H104" s="11" t="s">
        <v>117</v>
      </c>
      <c r="I104" s="9"/>
      <c r="J104" s="11" t="s">
        <v>551</v>
      </c>
      <c r="K104" s="11" t="s">
        <v>619</v>
      </c>
    </row>
    <row r="105" spans="1:11" x14ac:dyDescent="0.3">
      <c r="A105" s="10" t="s">
        <v>447</v>
      </c>
      <c r="B105" s="11" t="s">
        <v>455</v>
      </c>
      <c r="C105" s="12">
        <v>33436656</v>
      </c>
      <c r="D105" s="10" t="s">
        <v>393</v>
      </c>
      <c r="E105" s="10" t="s">
        <v>165</v>
      </c>
      <c r="F105" s="9"/>
      <c r="G105" s="10" t="s">
        <v>394</v>
      </c>
      <c r="H105" s="11" t="s">
        <v>117</v>
      </c>
      <c r="I105" s="9"/>
      <c r="J105" s="11" t="s">
        <v>569</v>
      </c>
      <c r="K105" s="11" t="s">
        <v>576</v>
      </c>
    </row>
    <row r="106" spans="1:11" x14ac:dyDescent="0.3">
      <c r="A106" s="10" t="s">
        <v>447</v>
      </c>
      <c r="B106" s="11" t="s">
        <v>455</v>
      </c>
      <c r="C106" s="12">
        <v>33365850</v>
      </c>
      <c r="D106" s="10" t="s">
        <v>395</v>
      </c>
      <c r="E106" s="10" t="s">
        <v>65</v>
      </c>
      <c r="F106" s="10" t="s">
        <v>396</v>
      </c>
      <c r="G106" s="10" t="s">
        <v>397</v>
      </c>
      <c r="H106" s="11" t="s">
        <v>117</v>
      </c>
      <c r="I106" s="10" t="s">
        <v>289</v>
      </c>
      <c r="J106" s="11" t="s">
        <v>570</v>
      </c>
      <c r="K106" s="11" t="s">
        <v>629</v>
      </c>
    </row>
    <row r="107" spans="1:11" x14ac:dyDescent="0.3">
      <c r="A107" s="10" t="s">
        <v>447</v>
      </c>
      <c r="B107" s="11" t="s">
        <v>452</v>
      </c>
      <c r="C107" s="12">
        <v>90077546</v>
      </c>
      <c r="D107" s="10" t="s">
        <v>398</v>
      </c>
      <c r="E107" s="10" t="s">
        <v>164</v>
      </c>
      <c r="F107" s="10" t="s">
        <v>399</v>
      </c>
      <c r="G107" s="10" t="s">
        <v>400</v>
      </c>
      <c r="H107" s="11" t="s">
        <v>450</v>
      </c>
      <c r="I107" s="10" t="s">
        <v>119</v>
      </c>
      <c r="J107" s="11" t="s">
        <v>552</v>
      </c>
      <c r="K107" s="11" t="s">
        <v>620</v>
      </c>
    </row>
    <row r="108" spans="1:11" x14ac:dyDescent="0.3">
      <c r="A108" s="10" t="s">
        <v>447</v>
      </c>
      <c r="B108" s="11" t="s">
        <v>452</v>
      </c>
      <c r="C108" s="12">
        <v>20248433</v>
      </c>
      <c r="D108" s="10" t="s">
        <v>401</v>
      </c>
      <c r="E108" s="10" t="s">
        <v>55</v>
      </c>
      <c r="F108" s="10" t="s">
        <v>402</v>
      </c>
      <c r="G108" s="10" t="s">
        <v>403</v>
      </c>
      <c r="H108" s="11" t="s">
        <v>450</v>
      </c>
      <c r="I108" s="10" t="s">
        <v>404</v>
      </c>
      <c r="J108" s="11" t="s">
        <v>553</v>
      </c>
      <c r="K108" s="11" t="s">
        <v>621</v>
      </c>
    </row>
    <row r="109" spans="1:11" x14ac:dyDescent="0.3">
      <c r="A109" s="10" t="s">
        <v>447</v>
      </c>
      <c r="B109" s="11" t="s">
        <v>452</v>
      </c>
      <c r="C109" s="12">
        <v>33135220</v>
      </c>
      <c r="D109" s="10" t="s">
        <v>405</v>
      </c>
      <c r="E109" s="10" t="s">
        <v>53</v>
      </c>
      <c r="F109" s="10" t="s">
        <v>406</v>
      </c>
      <c r="G109" s="10" t="s">
        <v>407</v>
      </c>
      <c r="H109" s="11" t="s">
        <v>450</v>
      </c>
      <c r="I109" s="10" t="s">
        <v>408</v>
      </c>
      <c r="J109" s="11" t="s">
        <v>554</v>
      </c>
      <c r="K109" s="11" t="s">
        <v>622</v>
      </c>
    </row>
    <row r="110" spans="1:11" x14ac:dyDescent="0.3">
      <c r="A110" s="10" t="s">
        <v>447</v>
      </c>
      <c r="B110" s="11" t="s">
        <v>452</v>
      </c>
      <c r="C110" s="12">
        <v>33413499</v>
      </c>
      <c r="D110" s="10" t="s">
        <v>409</v>
      </c>
      <c r="E110" s="10" t="s">
        <v>164</v>
      </c>
      <c r="F110" s="9"/>
      <c r="G110" s="10" t="s">
        <v>410</v>
      </c>
      <c r="H110" s="11" t="s">
        <v>450</v>
      </c>
      <c r="J110" s="11" t="s">
        <v>555</v>
      </c>
      <c r="K110" s="11" t="s">
        <v>576</v>
      </c>
    </row>
    <row r="111" spans="1:11" x14ac:dyDescent="0.3">
      <c r="A111" s="10" t="s">
        <v>447</v>
      </c>
      <c r="B111" s="11" t="s">
        <v>455</v>
      </c>
      <c r="C111" s="12">
        <v>33438863</v>
      </c>
      <c r="D111" s="10" t="s">
        <v>411</v>
      </c>
      <c r="E111" s="10" t="s">
        <v>33</v>
      </c>
      <c r="F111" s="9"/>
      <c r="G111" s="10" t="s">
        <v>412</v>
      </c>
      <c r="H111" s="11" t="s">
        <v>117</v>
      </c>
      <c r="I111" s="9"/>
      <c r="J111" s="11" t="s">
        <v>571</v>
      </c>
      <c r="K111" s="11" t="s">
        <v>576</v>
      </c>
    </row>
    <row r="112" spans="1:11" x14ac:dyDescent="0.3">
      <c r="A112" s="10" t="s">
        <v>447</v>
      </c>
      <c r="B112" s="11" t="s">
        <v>452</v>
      </c>
      <c r="C112" s="12">
        <v>33260552</v>
      </c>
      <c r="D112" s="10" t="s">
        <v>413</v>
      </c>
      <c r="E112" s="10" t="s">
        <v>53</v>
      </c>
      <c r="F112" s="10" t="s">
        <v>226</v>
      </c>
      <c r="G112" s="10" t="s">
        <v>414</v>
      </c>
      <c r="H112" s="11" t="s">
        <v>450</v>
      </c>
      <c r="I112" s="10" t="s">
        <v>415</v>
      </c>
      <c r="J112" s="11" t="s">
        <v>556</v>
      </c>
      <c r="K112" s="11" t="s">
        <v>576</v>
      </c>
    </row>
    <row r="113" spans="1:11" x14ac:dyDescent="0.3">
      <c r="A113" s="10" t="s">
        <v>447</v>
      </c>
      <c r="B113" s="11" t="s">
        <v>455</v>
      </c>
      <c r="C113" s="12">
        <v>33148365</v>
      </c>
      <c r="D113" s="10" t="s">
        <v>416</v>
      </c>
      <c r="E113" s="10" t="s">
        <v>30</v>
      </c>
      <c r="F113" s="10" t="s">
        <v>417</v>
      </c>
      <c r="G113" s="10" t="s">
        <v>418</v>
      </c>
      <c r="H113" s="11" t="s">
        <v>450</v>
      </c>
      <c r="I113" s="10" t="s">
        <v>419</v>
      </c>
      <c r="J113" s="11" t="s">
        <v>572</v>
      </c>
      <c r="K113" s="11" t="s">
        <v>576</v>
      </c>
    </row>
    <row r="114" spans="1:11" x14ac:dyDescent="0.3">
      <c r="A114" s="10" t="s">
        <v>447</v>
      </c>
      <c r="B114" s="11" t="s">
        <v>453</v>
      </c>
      <c r="C114" s="12">
        <v>33450979</v>
      </c>
      <c r="D114" s="10" t="s">
        <v>274</v>
      </c>
      <c r="E114" s="10" t="s">
        <v>45</v>
      </c>
      <c r="F114" s="9"/>
      <c r="G114" s="10" t="s">
        <v>420</v>
      </c>
      <c r="H114" s="11" t="s">
        <v>450</v>
      </c>
      <c r="I114" s="9"/>
      <c r="J114" s="11" t="s">
        <v>561</v>
      </c>
      <c r="K114" s="11" t="s">
        <v>576</v>
      </c>
    </row>
    <row r="115" spans="1:11" x14ac:dyDescent="0.3">
      <c r="A115" s="10" t="s">
        <v>447</v>
      </c>
      <c r="B115" s="11" t="s">
        <v>455</v>
      </c>
      <c r="C115" s="12">
        <v>33148787</v>
      </c>
      <c r="D115" s="10" t="s">
        <v>421</v>
      </c>
      <c r="E115" s="10" t="s">
        <v>66</v>
      </c>
      <c r="F115" s="10" t="s">
        <v>422</v>
      </c>
      <c r="G115" s="10" t="s">
        <v>423</v>
      </c>
      <c r="H115" s="11" t="s">
        <v>450</v>
      </c>
      <c r="I115" s="10" t="s">
        <v>194</v>
      </c>
      <c r="J115" s="11" t="s">
        <v>573</v>
      </c>
      <c r="K115" s="11" t="s">
        <v>576</v>
      </c>
    </row>
    <row r="116" spans="1:11" x14ac:dyDescent="0.3">
      <c r="A116" s="10" t="s">
        <v>447</v>
      </c>
      <c r="B116" s="11" t="s">
        <v>452</v>
      </c>
      <c r="C116" s="12">
        <v>33309475</v>
      </c>
      <c r="D116" s="10" t="s">
        <v>424</v>
      </c>
      <c r="E116" s="10" t="s">
        <v>34</v>
      </c>
      <c r="F116" s="10" t="s">
        <v>425</v>
      </c>
      <c r="G116" s="10" t="s">
        <v>426</v>
      </c>
      <c r="H116" s="11" t="s">
        <v>450</v>
      </c>
      <c r="I116" s="10" t="s">
        <v>427</v>
      </c>
      <c r="J116" s="11" t="s">
        <v>557</v>
      </c>
      <c r="K116" s="11" t="s">
        <v>623</v>
      </c>
    </row>
    <row r="117" spans="1:11" x14ac:dyDescent="0.3">
      <c r="A117" s="10" t="s">
        <v>447</v>
      </c>
      <c r="B117" s="11" t="s">
        <v>452</v>
      </c>
      <c r="C117" s="12">
        <v>20142249</v>
      </c>
      <c r="D117" s="10" t="s">
        <v>428</v>
      </c>
      <c r="E117" s="10" t="s">
        <v>32</v>
      </c>
      <c r="F117" s="10" t="s">
        <v>429</v>
      </c>
      <c r="G117" s="10" t="s">
        <v>430</v>
      </c>
      <c r="H117" s="11" t="s">
        <v>450</v>
      </c>
      <c r="I117" s="10" t="s">
        <v>431</v>
      </c>
      <c r="J117" s="11" t="s">
        <v>558</v>
      </c>
      <c r="K117" s="11" t="s">
        <v>624</v>
      </c>
    </row>
    <row r="118" spans="1:11" x14ac:dyDescent="0.3">
      <c r="A118" s="10" t="s">
        <v>447</v>
      </c>
      <c r="B118" s="11" t="s">
        <v>453</v>
      </c>
      <c r="C118" s="12">
        <v>33279948</v>
      </c>
      <c r="D118" s="10" t="s">
        <v>432</v>
      </c>
      <c r="E118" s="10" t="s">
        <v>62</v>
      </c>
      <c r="F118" s="10" t="s">
        <v>433</v>
      </c>
      <c r="G118" s="10" t="s">
        <v>434</v>
      </c>
      <c r="H118" s="11" t="s">
        <v>117</v>
      </c>
      <c r="I118" s="10" t="s">
        <v>435</v>
      </c>
      <c r="J118" s="11" t="s">
        <v>562</v>
      </c>
      <c r="K118" s="11" t="s">
        <v>625</v>
      </c>
    </row>
    <row r="119" spans="1:11" x14ac:dyDescent="0.3">
      <c r="A119" s="10" t="s">
        <v>447</v>
      </c>
      <c r="B119" s="11" t="s">
        <v>452</v>
      </c>
      <c r="C119" s="12">
        <v>33433910</v>
      </c>
      <c r="D119" s="10" t="s">
        <v>436</v>
      </c>
      <c r="E119" s="10" t="s">
        <v>56</v>
      </c>
      <c r="F119" s="9"/>
      <c r="G119" s="10" t="s">
        <v>437</v>
      </c>
      <c r="H119" s="11" t="s">
        <v>450</v>
      </c>
      <c r="I119" s="9"/>
      <c r="J119" s="11" t="s">
        <v>559</v>
      </c>
      <c r="K119" s="11" t="s">
        <v>576</v>
      </c>
    </row>
    <row r="120" spans="1:11" x14ac:dyDescent="0.3">
      <c r="A120" s="10" t="s">
        <v>447</v>
      </c>
      <c r="B120" s="11" t="s">
        <v>454</v>
      </c>
      <c r="C120" s="12">
        <v>33118280</v>
      </c>
      <c r="D120" s="10" t="s">
        <v>438</v>
      </c>
      <c r="E120" s="10" t="s">
        <v>439</v>
      </c>
      <c r="F120" s="10" t="s">
        <v>440</v>
      </c>
      <c r="G120" s="10" t="s">
        <v>441</v>
      </c>
      <c r="H120" s="11" t="s">
        <v>117</v>
      </c>
      <c r="J120" s="11" t="s">
        <v>565</v>
      </c>
      <c r="K120" s="11" t="s">
        <v>576</v>
      </c>
    </row>
    <row r="121" spans="1:11" x14ac:dyDescent="0.3">
      <c r="A121" s="10" t="s">
        <v>447</v>
      </c>
      <c r="B121" s="11" t="s">
        <v>455</v>
      </c>
      <c r="C121" s="12">
        <v>33297521</v>
      </c>
      <c r="D121" s="10" t="s">
        <v>442</v>
      </c>
      <c r="E121" s="10" t="s">
        <v>29</v>
      </c>
      <c r="F121" s="10" t="s">
        <v>358</v>
      </c>
      <c r="G121" s="10" t="s">
        <v>443</v>
      </c>
      <c r="H121" s="11" t="s">
        <v>117</v>
      </c>
      <c r="J121" s="11" t="s">
        <v>574</v>
      </c>
      <c r="K121" s="11" t="s">
        <v>576</v>
      </c>
    </row>
    <row r="122" spans="1:11" x14ac:dyDescent="0.3">
      <c r="A122" s="10" t="s">
        <v>447</v>
      </c>
      <c r="B122" s="11" t="s">
        <v>455</v>
      </c>
      <c r="C122" s="12">
        <v>33262648</v>
      </c>
      <c r="D122" s="10" t="s">
        <v>444</v>
      </c>
      <c r="E122" s="10" t="s">
        <v>45</v>
      </c>
      <c r="F122" s="10" t="s">
        <v>382</v>
      </c>
      <c r="G122" s="10" t="s">
        <v>445</v>
      </c>
      <c r="H122" s="11" t="s">
        <v>450</v>
      </c>
      <c r="I122" s="10" t="s">
        <v>446</v>
      </c>
      <c r="J122" s="11" t="s">
        <v>575</v>
      </c>
      <c r="K122" s="11" t="s">
        <v>576</v>
      </c>
    </row>
  </sheetData>
  <autoFilter ref="A1:J122"/>
  <phoneticPr fontId="1" type="noConversion"/>
  <conditionalFormatting sqref="C1:C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9"/>
  <sheetViews>
    <sheetView workbookViewId="0">
      <selection activeCell="B6" sqref="B6:Q36"/>
    </sheetView>
  </sheetViews>
  <sheetFormatPr defaultRowHeight="16.5" x14ac:dyDescent="0.3"/>
  <cols>
    <col min="1" max="1" width="11.5" customWidth="1"/>
    <col min="2" max="2" width="13.875" style="28" customWidth="1"/>
    <col min="3" max="3" width="9" style="28"/>
    <col min="4" max="4" width="12" style="28" customWidth="1"/>
    <col min="5" max="6" width="9" style="28"/>
    <col min="7" max="7" width="13.375" style="28" customWidth="1"/>
    <col min="8" max="8" width="12.75" style="28" customWidth="1"/>
    <col min="9" max="10" width="9.25" style="28" customWidth="1"/>
    <col min="11" max="11" width="11" style="28" customWidth="1"/>
    <col min="12" max="12" width="11.25" style="28" customWidth="1"/>
    <col min="13" max="13" width="21.125" style="35" customWidth="1"/>
    <col min="14" max="14" width="22.625" customWidth="1"/>
    <col min="15" max="15" width="18.375" customWidth="1"/>
    <col min="16" max="16" width="14.625" customWidth="1"/>
  </cols>
  <sheetData>
    <row r="1" spans="1:17" s="17" customFormat="1" ht="29.25" customHeight="1" x14ac:dyDescent="0.3">
      <c r="A1" s="15" t="s">
        <v>632</v>
      </c>
      <c r="B1" s="16" t="s">
        <v>634</v>
      </c>
      <c r="C1" s="16" t="s">
        <v>451</v>
      </c>
      <c r="D1" s="16" t="s">
        <v>658</v>
      </c>
      <c r="E1" s="16" t="s">
        <v>1</v>
      </c>
      <c r="F1" s="16" t="s">
        <v>2</v>
      </c>
      <c r="G1" s="16" t="s">
        <v>4</v>
      </c>
      <c r="H1" s="16" t="s">
        <v>638</v>
      </c>
      <c r="I1" s="16" t="s">
        <v>640</v>
      </c>
      <c r="J1" s="16" t="s">
        <v>642</v>
      </c>
      <c r="K1" s="16" t="s">
        <v>644</v>
      </c>
      <c r="L1" s="16" t="s">
        <v>646</v>
      </c>
      <c r="M1" s="18" t="s">
        <v>648</v>
      </c>
      <c r="N1" s="16" t="s">
        <v>5</v>
      </c>
      <c r="O1" s="16" t="s">
        <v>649</v>
      </c>
      <c r="P1" s="16" t="s">
        <v>650</v>
      </c>
    </row>
    <row r="2" spans="1:17" hidden="1" x14ac:dyDescent="0.3">
      <c r="A2" s="29">
        <v>44516</v>
      </c>
      <c r="B2" s="25" t="s">
        <v>224</v>
      </c>
      <c r="C2" s="26" t="s">
        <v>452</v>
      </c>
      <c r="D2" s="27">
        <v>33304641</v>
      </c>
      <c r="E2" s="25" t="s">
        <v>7</v>
      </c>
      <c r="F2" s="25" t="s">
        <v>31</v>
      </c>
      <c r="G2" s="25" t="s">
        <v>93</v>
      </c>
      <c r="H2" s="28" t="s">
        <v>671</v>
      </c>
      <c r="L2" s="28" t="s">
        <v>656</v>
      </c>
      <c r="M2" s="31"/>
      <c r="N2" s="25"/>
      <c r="O2" s="26" t="s">
        <v>457</v>
      </c>
      <c r="P2" s="26" t="s">
        <v>576</v>
      </c>
      <c r="Q2" s="28"/>
    </row>
    <row r="3" spans="1:17" s="9" customFormat="1" hidden="1" x14ac:dyDescent="0.3">
      <c r="A3" s="29">
        <v>44516</v>
      </c>
      <c r="B3" s="25" t="s">
        <v>224</v>
      </c>
      <c r="C3" s="26" t="s">
        <v>452</v>
      </c>
      <c r="D3" s="27">
        <v>33304640</v>
      </c>
      <c r="E3" s="25" t="s">
        <v>672</v>
      </c>
      <c r="F3" s="25" t="s">
        <v>673</v>
      </c>
      <c r="G3" s="25" t="s">
        <v>674</v>
      </c>
      <c r="H3" s="28"/>
      <c r="I3" s="28"/>
      <c r="J3" s="28"/>
      <c r="K3" s="28"/>
      <c r="L3" s="28" t="s">
        <v>656</v>
      </c>
      <c r="M3" s="31"/>
      <c r="N3" s="25"/>
      <c r="O3" s="26" t="s">
        <v>675</v>
      </c>
      <c r="P3" s="26"/>
      <c r="Q3" s="28"/>
    </row>
    <row r="4" spans="1:17" hidden="1" x14ac:dyDescent="0.3">
      <c r="B4" s="25" t="s">
        <v>224</v>
      </c>
      <c r="C4" s="26" t="s">
        <v>452</v>
      </c>
      <c r="D4" s="27">
        <v>33371983</v>
      </c>
      <c r="E4" s="25" t="s">
        <v>8</v>
      </c>
      <c r="F4" s="25" t="s">
        <v>34</v>
      </c>
      <c r="G4" s="25" t="s">
        <v>94</v>
      </c>
      <c r="L4" s="28" t="s">
        <v>656</v>
      </c>
      <c r="M4" s="31"/>
      <c r="N4" s="25"/>
      <c r="O4" s="26" t="s">
        <v>458</v>
      </c>
      <c r="P4" s="26" t="s">
        <v>576</v>
      </c>
      <c r="Q4" s="28"/>
    </row>
    <row r="5" spans="1:17" hidden="1" x14ac:dyDescent="0.3">
      <c r="A5" s="29">
        <v>44516</v>
      </c>
      <c r="B5" s="25" t="s">
        <v>224</v>
      </c>
      <c r="C5" s="26" t="s">
        <v>452</v>
      </c>
      <c r="D5" s="27">
        <v>90216264</v>
      </c>
      <c r="E5" s="25" t="s">
        <v>13</v>
      </c>
      <c r="F5" s="25" t="s">
        <v>42</v>
      </c>
      <c r="G5" s="25" t="s">
        <v>100</v>
      </c>
      <c r="H5" s="28" t="s">
        <v>664</v>
      </c>
      <c r="L5" s="28" t="s">
        <v>656</v>
      </c>
      <c r="M5" s="31"/>
      <c r="N5" s="25" t="s">
        <v>665</v>
      </c>
      <c r="O5" s="26" t="s">
        <v>461</v>
      </c>
      <c r="P5" s="26" t="s">
        <v>576</v>
      </c>
      <c r="Q5" s="28"/>
    </row>
    <row r="6" spans="1:17" x14ac:dyDescent="0.3">
      <c r="B6" s="25" t="s">
        <v>224</v>
      </c>
      <c r="C6" s="26" t="s">
        <v>452</v>
      </c>
      <c r="D6" s="27">
        <v>33371982</v>
      </c>
      <c r="E6" s="25" t="s">
        <v>17</v>
      </c>
      <c r="F6" s="25" t="s">
        <v>32</v>
      </c>
      <c r="G6" s="25" t="s">
        <v>105</v>
      </c>
      <c r="H6" s="28" t="s">
        <v>659</v>
      </c>
      <c r="I6" s="28" t="s">
        <v>660</v>
      </c>
      <c r="J6" s="28" t="s">
        <v>660</v>
      </c>
      <c r="K6" s="28" t="s">
        <v>676</v>
      </c>
      <c r="L6" s="28" t="s">
        <v>656</v>
      </c>
      <c r="M6" s="31" t="s">
        <v>677</v>
      </c>
      <c r="N6" s="25"/>
      <c r="O6" s="26" t="s">
        <v>462</v>
      </c>
      <c r="P6" s="26" t="s">
        <v>576</v>
      </c>
      <c r="Q6" s="28"/>
    </row>
    <row r="7" spans="1:17" hidden="1" x14ac:dyDescent="0.3">
      <c r="B7" s="25" t="s">
        <v>224</v>
      </c>
      <c r="C7" s="26" t="s">
        <v>452</v>
      </c>
      <c r="D7" s="27">
        <v>33201846</v>
      </c>
      <c r="E7" s="25" t="s">
        <v>21</v>
      </c>
      <c r="F7" s="25" t="s">
        <v>45</v>
      </c>
      <c r="G7" s="25" t="s">
        <v>109</v>
      </c>
      <c r="L7" s="28" t="s">
        <v>656</v>
      </c>
      <c r="M7" s="31"/>
      <c r="N7" s="25" t="s">
        <v>126</v>
      </c>
      <c r="O7" s="26" t="s">
        <v>465</v>
      </c>
      <c r="P7" s="26" t="s">
        <v>576</v>
      </c>
      <c r="Q7" s="28"/>
    </row>
    <row r="8" spans="1:17" x14ac:dyDescent="0.3">
      <c r="A8" s="29">
        <v>44516</v>
      </c>
      <c r="B8" s="25" t="s">
        <v>224</v>
      </c>
      <c r="C8" s="26" t="s">
        <v>452</v>
      </c>
      <c r="D8" s="27">
        <v>90084621</v>
      </c>
      <c r="E8" s="25" t="s">
        <v>22</v>
      </c>
      <c r="F8" s="25" t="s">
        <v>35</v>
      </c>
      <c r="G8" s="25" t="s">
        <v>110</v>
      </c>
      <c r="H8" s="28" t="s">
        <v>659</v>
      </c>
      <c r="I8" s="28" t="s">
        <v>660</v>
      </c>
      <c r="J8" s="28" t="s">
        <v>660</v>
      </c>
      <c r="K8" s="28" t="s">
        <v>661</v>
      </c>
      <c r="L8" s="28" t="s">
        <v>656</v>
      </c>
      <c r="M8" s="31" t="s">
        <v>666</v>
      </c>
      <c r="N8" s="25" t="s">
        <v>127</v>
      </c>
      <c r="O8" s="26" t="s">
        <v>466</v>
      </c>
      <c r="P8" s="26" t="s">
        <v>579</v>
      </c>
      <c r="Q8" s="28"/>
    </row>
    <row r="9" spans="1:17" x14ac:dyDescent="0.3">
      <c r="A9" s="30">
        <v>44516</v>
      </c>
      <c r="B9" s="25" t="s">
        <v>224</v>
      </c>
      <c r="C9" s="26" t="s">
        <v>452</v>
      </c>
      <c r="D9" s="27">
        <v>33143580</v>
      </c>
      <c r="E9" s="25" t="s">
        <v>26</v>
      </c>
      <c r="F9" s="25" t="s">
        <v>51</v>
      </c>
      <c r="G9" s="25" t="s">
        <v>114</v>
      </c>
      <c r="H9" s="28" t="s">
        <v>659</v>
      </c>
      <c r="I9" s="28" t="s">
        <v>660</v>
      </c>
      <c r="J9" s="28" t="s">
        <v>660</v>
      </c>
      <c r="K9" s="28" t="s">
        <v>661</v>
      </c>
      <c r="L9" s="28" t="s">
        <v>656</v>
      </c>
      <c r="M9" s="31" t="s">
        <v>662</v>
      </c>
      <c r="N9" s="25"/>
      <c r="O9" s="26" t="s">
        <v>468</v>
      </c>
      <c r="P9" s="26" t="s">
        <v>576</v>
      </c>
      <c r="Q9" s="28"/>
    </row>
    <row r="10" spans="1:17" x14ac:dyDescent="0.3">
      <c r="A10" s="29">
        <v>44516</v>
      </c>
      <c r="B10" s="25" t="s">
        <v>224</v>
      </c>
      <c r="C10" s="26" t="s">
        <v>452</v>
      </c>
      <c r="D10" s="27">
        <v>20433301</v>
      </c>
      <c r="E10" s="25" t="s">
        <v>27</v>
      </c>
      <c r="F10" s="25" t="s">
        <v>68</v>
      </c>
      <c r="G10" s="25" t="s">
        <v>115</v>
      </c>
      <c r="H10" s="28" t="s">
        <v>670</v>
      </c>
      <c r="I10" s="28" t="s">
        <v>660</v>
      </c>
      <c r="J10" s="28" t="s">
        <v>660</v>
      </c>
      <c r="K10" s="28" t="s">
        <v>667</v>
      </c>
      <c r="L10" s="28" t="s">
        <v>668</v>
      </c>
      <c r="M10" s="31" t="s">
        <v>669</v>
      </c>
      <c r="N10" s="25" t="s">
        <v>123</v>
      </c>
      <c r="O10" s="26" t="s">
        <v>469</v>
      </c>
      <c r="P10" s="26" t="s">
        <v>580</v>
      </c>
      <c r="Q10" s="28"/>
    </row>
    <row r="11" spans="1:17" hidden="1" x14ac:dyDescent="0.3">
      <c r="B11" s="25" t="s">
        <v>222</v>
      </c>
      <c r="C11" s="26" t="s">
        <v>452</v>
      </c>
      <c r="D11" s="27">
        <v>33146850</v>
      </c>
      <c r="E11" s="25" t="s">
        <v>140</v>
      </c>
      <c r="F11" s="25" t="s">
        <v>32</v>
      </c>
      <c r="G11" s="25" t="s">
        <v>142</v>
      </c>
      <c r="L11" s="28" t="s">
        <v>656</v>
      </c>
      <c r="M11" s="34"/>
      <c r="N11" s="28"/>
      <c r="O11" s="26" t="s">
        <v>480</v>
      </c>
      <c r="P11" s="26" t="s">
        <v>576</v>
      </c>
      <c r="Q11" s="28"/>
    </row>
    <row r="12" spans="1:17" x14ac:dyDescent="0.3">
      <c r="A12" s="29">
        <v>44516</v>
      </c>
      <c r="B12" s="25" t="s">
        <v>222</v>
      </c>
      <c r="C12" s="26" t="s">
        <v>452</v>
      </c>
      <c r="D12" s="36">
        <v>33356343</v>
      </c>
      <c r="E12" s="37" t="s">
        <v>213</v>
      </c>
      <c r="F12" s="25" t="s">
        <v>46</v>
      </c>
      <c r="G12" s="25" t="s">
        <v>214</v>
      </c>
      <c r="H12" s="28" t="s">
        <v>660</v>
      </c>
      <c r="I12" s="28" t="s">
        <v>659</v>
      </c>
      <c r="J12" s="28" t="s">
        <v>660</v>
      </c>
      <c r="K12" s="28" t="s">
        <v>676</v>
      </c>
      <c r="L12" s="28" t="s">
        <v>656</v>
      </c>
      <c r="M12" s="34" t="s">
        <v>683</v>
      </c>
      <c r="N12" s="28"/>
      <c r="O12" s="26" t="s">
        <v>493</v>
      </c>
      <c r="P12" s="26" t="s">
        <v>576</v>
      </c>
      <c r="Q12" s="28"/>
    </row>
    <row r="13" spans="1:17" x14ac:dyDescent="0.3">
      <c r="B13" s="25" t="s">
        <v>222</v>
      </c>
      <c r="C13" s="26" t="s">
        <v>452</v>
      </c>
      <c r="D13" s="36">
        <v>33356345</v>
      </c>
      <c r="E13" s="37" t="s">
        <v>144</v>
      </c>
      <c r="F13" s="25" t="s">
        <v>56</v>
      </c>
      <c r="G13" s="25" t="s">
        <v>146</v>
      </c>
      <c r="H13" s="28" t="s">
        <v>660</v>
      </c>
      <c r="I13" s="28" t="s">
        <v>659</v>
      </c>
      <c r="J13" s="28" t="s">
        <v>660</v>
      </c>
      <c r="K13" s="28" t="s">
        <v>682</v>
      </c>
      <c r="L13" s="28" t="s">
        <v>656</v>
      </c>
      <c r="M13" s="34" t="s">
        <v>681</v>
      </c>
      <c r="N13" s="25" t="s">
        <v>147</v>
      </c>
      <c r="O13" s="26" t="s">
        <v>481</v>
      </c>
      <c r="P13" s="26" t="s">
        <v>576</v>
      </c>
      <c r="Q13" s="28"/>
    </row>
    <row r="14" spans="1:17" hidden="1" x14ac:dyDescent="0.3">
      <c r="A14" s="29">
        <v>44516</v>
      </c>
      <c r="B14" s="25" t="s">
        <v>222</v>
      </c>
      <c r="C14" s="26" t="s">
        <v>452</v>
      </c>
      <c r="D14" s="27">
        <v>20164030</v>
      </c>
      <c r="E14" s="25" t="s">
        <v>148</v>
      </c>
      <c r="F14" s="25" t="s">
        <v>31</v>
      </c>
      <c r="G14" s="25" t="s">
        <v>101</v>
      </c>
      <c r="H14" s="28" t="s">
        <v>680</v>
      </c>
      <c r="L14" s="28" t="s">
        <v>656</v>
      </c>
      <c r="M14" s="34"/>
      <c r="N14" s="25" t="s">
        <v>118</v>
      </c>
      <c r="O14" s="26" t="s">
        <v>482</v>
      </c>
      <c r="P14" s="26" t="s">
        <v>585</v>
      </c>
      <c r="Q14" s="28"/>
    </row>
    <row r="15" spans="1:17" hidden="1" x14ac:dyDescent="0.3">
      <c r="B15" s="25" t="s">
        <v>222</v>
      </c>
      <c r="C15" s="26" t="s">
        <v>452</v>
      </c>
      <c r="D15" s="27">
        <v>33134119</v>
      </c>
      <c r="E15" s="25" t="s">
        <v>156</v>
      </c>
      <c r="F15" s="25" t="s">
        <v>157</v>
      </c>
      <c r="G15" s="25" t="s">
        <v>159</v>
      </c>
      <c r="L15" s="28" t="s">
        <v>656</v>
      </c>
      <c r="M15" s="34"/>
      <c r="N15" s="25" t="s">
        <v>124</v>
      </c>
      <c r="O15" s="26" t="s">
        <v>484</v>
      </c>
      <c r="P15" s="26" t="s">
        <v>586</v>
      </c>
      <c r="Q15" s="28"/>
    </row>
    <row r="16" spans="1:17" hidden="1" x14ac:dyDescent="0.3">
      <c r="A16" s="29">
        <v>44516</v>
      </c>
      <c r="B16" s="25" t="s">
        <v>222</v>
      </c>
      <c r="C16" s="26" t="s">
        <v>452</v>
      </c>
      <c r="D16" s="27">
        <v>20013334</v>
      </c>
      <c r="E16" s="25" t="s">
        <v>169</v>
      </c>
      <c r="F16" s="25" t="s">
        <v>170</v>
      </c>
      <c r="G16" s="25" t="s">
        <v>172</v>
      </c>
      <c r="H16" s="28" t="s">
        <v>671</v>
      </c>
      <c r="L16" s="28" t="s">
        <v>656</v>
      </c>
      <c r="M16" s="34"/>
      <c r="N16" s="25"/>
      <c r="O16" s="26" t="s">
        <v>486</v>
      </c>
      <c r="P16" s="26" t="s">
        <v>588</v>
      </c>
      <c r="Q16" s="28"/>
    </row>
    <row r="17" spans="1:17" x14ac:dyDescent="0.3">
      <c r="B17" s="25" t="s">
        <v>222</v>
      </c>
      <c r="C17" s="26" t="s">
        <v>452</v>
      </c>
      <c r="D17" s="27">
        <v>20191962</v>
      </c>
      <c r="E17" s="25" t="s">
        <v>195</v>
      </c>
      <c r="F17" s="25" t="s">
        <v>41</v>
      </c>
      <c r="G17" s="25" t="s">
        <v>197</v>
      </c>
      <c r="H17" s="28" t="s">
        <v>660</v>
      </c>
      <c r="I17" s="28" t="s">
        <v>659</v>
      </c>
      <c r="J17" s="28" t="s">
        <v>660</v>
      </c>
      <c r="K17" s="28" t="s">
        <v>678</v>
      </c>
      <c r="L17" s="28" t="s">
        <v>656</v>
      </c>
      <c r="M17" s="34" t="s">
        <v>679</v>
      </c>
      <c r="N17" s="25" t="s">
        <v>128</v>
      </c>
      <c r="O17" s="26" t="s">
        <v>488</v>
      </c>
      <c r="P17" s="26" t="s">
        <v>590</v>
      </c>
      <c r="Q17" s="28"/>
    </row>
    <row r="18" spans="1:17" hidden="1" x14ac:dyDescent="0.3">
      <c r="A18" s="29">
        <v>44516</v>
      </c>
      <c r="B18" s="25" t="s">
        <v>222</v>
      </c>
      <c r="C18" s="26" t="s">
        <v>452</v>
      </c>
      <c r="D18" s="27">
        <v>33202702</v>
      </c>
      <c r="E18" s="25" t="s">
        <v>202</v>
      </c>
      <c r="F18" s="25" t="s">
        <v>31</v>
      </c>
      <c r="G18" s="25" t="s">
        <v>204</v>
      </c>
      <c r="H18" s="28" t="s">
        <v>671</v>
      </c>
      <c r="L18" s="28" t="s">
        <v>656</v>
      </c>
      <c r="M18" s="34"/>
      <c r="N18" s="28"/>
      <c r="O18" s="26" t="s">
        <v>490</v>
      </c>
      <c r="P18" s="26" t="s">
        <v>576</v>
      </c>
      <c r="Q18" s="28"/>
    </row>
    <row r="19" spans="1:17" hidden="1" x14ac:dyDescent="0.3">
      <c r="B19" s="25" t="s">
        <v>222</v>
      </c>
      <c r="C19" s="26" t="s">
        <v>452</v>
      </c>
      <c r="D19" s="27">
        <v>90205226</v>
      </c>
      <c r="E19" s="25" t="s">
        <v>210</v>
      </c>
      <c r="F19" s="25" t="s">
        <v>31</v>
      </c>
      <c r="G19" s="25" t="s">
        <v>212</v>
      </c>
      <c r="H19" s="28" t="s">
        <v>671</v>
      </c>
      <c r="L19" s="28" t="s">
        <v>656</v>
      </c>
      <c r="M19" s="34"/>
      <c r="N19" s="25"/>
      <c r="O19" s="26" t="s">
        <v>492</v>
      </c>
      <c r="P19" s="26" t="s">
        <v>592</v>
      </c>
      <c r="Q19" s="28"/>
    </row>
    <row r="20" spans="1:17" x14ac:dyDescent="0.3">
      <c r="A20" s="29">
        <v>44516</v>
      </c>
      <c r="B20" s="25" t="s">
        <v>223</v>
      </c>
      <c r="C20" s="26" t="s">
        <v>454</v>
      </c>
      <c r="D20" s="27">
        <v>33317163</v>
      </c>
      <c r="E20" s="25" t="s">
        <v>7</v>
      </c>
      <c r="F20" s="25" t="s">
        <v>43</v>
      </c>
      <c r="G20" s="25" t="s">
        <v>132</v>
      </c>
      <c r="H20" s="28" t="s">
        <v>660</v>
      </c>
      <c r="I20" s="28" t="s">
        <v>659</v>
      </c>
      <c r="J20" s="28" t="s">
        <v>660</v>
      </c>
      <c r="K20" s="28" t="s">
        <v>678</v>
      </c>
      <c r="L20" s="28" t="s">
        <v>656</v>
      </c>
      <c r="M20" s="34" t="s">
        <v>684</v>
      </c>
      <c r="N20" s="25" t="s">
        <v>133</v>
      </c>
      <c r="O20" s="26" t="s">
        <v>494</v>
      </c>
      <c r="P20" s="26" t="s">
        <v>576</v>
      </c>
      <c r="Q20" s="28"/>
    </row>
    <row r="21" spans="1:17" hidden="1" x14ac:dyDescent="0.3">
      <c r="B21" s="25" t="s">
        <v>291</v>
      </c>
      <c r="C21" s="26" t="s">
        <v>452</v>
      </c>
      <c r="D21" s="27">
        <v>33154860</v>
      </c>
      <c r="E21" s="25" t="s">
        <v>241</v>
      </c>
      <c r="F21" s="25" t="s">
        <v>58</v>
      </c>
      <c r="G21" s="25" t="s">
        <v>242</v>
      </c>
      <c r="H21" s="28" t="s">
        <v>691</v>
      </c>
      <c r="L21" s="28" t="s">
        <v>656</v>
      </c>
      <c r="M21" s="31"/>
      <c r="N21" s="28"/>
      <c r="O21" s="26" t="s">
        <v>509</v>
      </c>
      <c r="P21" s="26" t="s">
        <v>597</v>
      </c>
      <c r="Q21" s="28"/>
    </row>
    <row r="22" spans="1:17" hidden="1" x14ac:dyDescent="0.3">
      <c r="B22" s="25" t="s">
        <v>291</v>
      </c>
      <c r="C22" s="26" t="s">
        <v>452</v>
      </c>
      <c r="D22" s="27">
        <v>20246071</v>
      </c>
      <c r="E22" s="25" t="s">
        <v>246</v>
      </c>
      <c r="F22" s="25" t="s">
        <v>47</v>
      </c>
      <c r="G22" s="25" t="s">
        <v>247</v>
      </c>
      <c r="H22" s="28" t="s">
        <v>671</v>
      </c>
      <c r="L22" s="28" t="s">
        <v>656</v>
      </c>
      <c r="M22" s="31"/>
      <c r="N22" s="25" t="s">
        <v>248</v>
      </c>
      <c r="O22" s="26" t="s">
        <v>507</v>
      </c>
      <c r="P22" s="26" t="s">
        <v>598</v>
      </c>
      <c r="Q22" s="28"/>
    </row>
    <row r="23" spans="1:17" x14ac:dyDescent="0.3">
      <c r="B23" s="25" t="s">
        <v>291</v>
      </c>
      <c r="C23" s="26" t="s">
        <v>452</v>
      </c>
      <c r="D23" s="27">
        <v>33236339</v>
      </c>
      <c r="E23" s="25" t="s">
        <v>267</v>
      </c>
      <c r="F23" s="25" t="s">
        <v>38</v>
      </c>
      <c r="G23" s="25" t="s">
        <v>268</v>
      </c>
      <c r="H23" s="28" t="s">
        <v>659</v>
      </c>
      <c r="I23" s="28" t="s">
        <v>660</v>
      </c>
      <c r="J23" s="28" t="s">
        <v>660</v>
      </c>
      <c r="K23" s="28" t="s">
        <v>678</v>
      </c>
      <c r="L23" s="28" t="s">
        <v>656</v>
      </c>
      <c r="M23" s="31" t="s">
        <v>686</v>
      </c>
      <c r="N23" s="28"/>
      <c r="O23" s="26" t="s">
        <v>511</v>
      </c>
      <c r="P23" s="26" t="s">
        <v>576</v>
      </c>
      <c r="Q23" s="28"/>
    </row>
    <row r="24" spans="1:17" s="9" customFormat="1" x14ac:dyDescent="0.3">
      <c r="B24" s="25" t="s">
        <v>291</v>
      </c>
      <c r="C24" s="26" t="s">
        <v>452</v>
      </c>
      <c r="D24" s="27">
        <v>33236336</v>
      </c>
      <c r="E24" s="25" t="s">
        <v>685</v>
      </c>
      <c r="F24" s="25" t="s">
        <v>688</v>
      </c>
      <c r="G24" s="25" t="s">
        <v>689</v>
      </c>
      <c r="H24" s="28" t="s">
        <v>659</v>
      </c>
      <c r="I24" s="28" t="s">
        <v>660</v>
      </c>
      <c r="J24" s="28" t="s">
        <v>660</v>
      </c>
      <c r="K24" s="28" t="s">
        <v>678</v>
      </c>
      <c r="L24" s="28" t="s">
        <v>656</v>
      </c>
      <c r="M24" s="31" t="s">
        <v>687</v>
      </c>
      <c r="N24" s="28"/>
      <c r="O24" s="26" t="s">
        <v>690</v>
      </c>
      <c r="P24" s="26"/>
      <c r="Q24" s="28"/>
    </row>
    <row r="25" spans="1:17" hidden="1" x14ac:dyDescent="0.3">
      <c r="B25" s="25" t="s">
        <v>291</v>
      </c>
      <c r="C25" s="26" t="s">
        <v>452</v>
      </c>
      <c r="D25" s="27">
        <v>90014956</v>
      </c>
      <c r="E25" s="25" t="s">
        <v>282</v>
      </c>
      <c r="F25" s="25" t="s">
        <v>39</v>
      </c>
      <c r="G25" s="25" t="s">
        <v>284</v>
      </c>
      <c r="H25" s="28" t="s">
        <v>671</v>
      </c>
      <c r="L25" s="28" t="s">
        <v>656</v>
      </c>
      <c r="M25" s="31"/>
      <c r="N25" s="25" t="s">
        <v>285</v>
      </c>
      <c r="O25" s="26" t="s">
        <v>514</v>
      </c>
      <c r="P25" s="26" t="s">
        <v>601</v>
      </c>
      <c r="Q25" s="28"/>
    </row>
    <row r="26" spans="1:17" hidden="1" x14ac:dyDescent="0.3">
      <c r="B26" s="25" t="s">
        <v>291</v>
      </c>
      <c r="C26" s="26" t="s">
        <v>454</v>
      </c>
      <c r="D26" s="27">
        <v>20403021</v>
      </c>
      <c r="E26" s="25" t="s">
        <v>238</v>
      </c>
      <c r="F26" s="25" t="s">
        <v>61</v>
      </c>
      <c r="G26" s="25" t="s">
        <v>240</v>
      </c>
      <c r="L26" s="28" t="s">
        <v>657</v>
      </c>
      <c r="M26" s="31"/>
      <c r="N26" s="28"/>
      <c r="O26" s="26" t="s">
        <v>515</v>
      </c>
      <c r="P26" s="26" t="s">
        <v>602</v>
      </c>
      <c r="Q26" s="28"/>
    </row>
    <row r="27" spans="1:17" hidden="1" x14ac:dyDescent="0.3">
      <c r="A27" s="28"/>
      <c r="B27" s="25" t="s">
        <v>362</v>
      </c>
      <c r="C27" s="26" t="s">
        <v>452</v>
      </c>
      <c r="D27" s="27">
        <v>90195204</v>
      </c>
      <c r="E27" s="25" t="s">
        <v>297</v>
      </c>
      <c r="F27" s="25" t="s">
        <v>53</v>
      </c>
      <c r="G27" s="25" t="s">
        <v>299</v>
      </c>
      <c r="H27" s="28" t="s">
        <v>691</v>
      </c>
      <c r="L27" s="28" t="s">
        <v>656</v>
      </c>
      <c r="M27" s="26"/>
      <c r="N27" s="25" t="s">
        <v>119</v>
      </c>
      <c r="O27" s="26" t="s">
        <v>525</v>
      </c>
      <c r="P27" s="26" t="s">
        <v>576</v>
      </c>
      <c r="Q27" s="28"/>
    </row>
    <row r="28" spans="1:17" hidden="1" x14ac:dyDescent="0.3">
      <c r="A28" s="30">
        <v>44516</v>
      </c>
      <c r="B28" s="25" t="s">
        <v>362</v>
      </c>
      <c r="C28" s="26" t="s">
        <v>452</v>
      </c>
      <c r="D28" s="27">
        <v>90251058</v>
      </c>
      <c r="E28" s="25" t="s">
        <v>300</v>
      </c>
      <c r="F28" s="25" t="s">
        <v>55</v>
      </c>
      <c r="G28" s="25" t="s">
        <v>302</v>
      </c>
      <c r="H28" s="28" t="s">
        <v>671</v>
      </c>
      <c r="L28" s="28" t="s">
        <v>656</v>
      </c>
      <c r="M28" s="26"/>
      <c r="N28" s="25" t="s">
        <v>303</v>
      </c>
      <c r="O28" s="26" t="s">
        <v>526</v>
      </c>
      <c r="P28" s="26" t="s">
        <v>610</v>
      </c>
      <c r="Q28" s="28"/>
    </row>
    <row r="29" spans="1:17" hidden="1" x14ac:dyDescent="0.3">
      <c r="A29" s="28"/>
      <c r="B29" s="25" t="s">
        <v>362</v>
      </c>
      <c r="C29" s="26" t="s">
        <v>452</v>
      </c>
      <c r="D29" s="27">
        <v>30829853</v>
      </c>
      <c r="E29" s="25" t="s">
        <v>331</v>
      </c>
      <c r="F29" s="25" t="s">
        <v>58</v>
      </c>
      <c r="G29" s="25" t="s">
        <v>332</v>
      </c>
      <c r="H29" s="28" t="s">
        <v>663</v>
      </c>
      <c r="L29" s="28" t="s">
        <v>656</v>
      </c>
      <c r="M29" s="26"/>
      <c r="N29" s="25" t="s">
        <v>333</v>
      </c>
      <c r="O29" s="26" t="s">
        <v>530</v>
      </c>
      <c r="P29" s="26" t="s">
        <v>609</v>
      </c>
      <c r="Q29" s="28"/>
    </row>
    <row r="30" spans="1:17" x14ac:dyDescent="0.3">
      <c r="A30" s="30">
        <v>44516</v>
      </c>
      <c r="B30" s="25" t="s">
        <v>362</v>
      </c>
      <c r="C30" s="26" t="s">
        <v>452</v>
      </c>
      <c r="D30" s="27">
        <v>33177342</v>
      </c>
      <c r="E30" s="25" t="s">
        <v>205</v>
      </c>
      <c r="F30" s="25" t="s">
        <v>48</v>
      </c>
      <c r="G30" s="25" t="s">
        <v>352</v>
      </c>
      <c r="H30" s="28" t="s">
        <v>659</v>
      </c>
      <c r="I30" s="28" t="s">
        <v>692</v>
      </c>
      <c r="J30" s="28" t="s">
        <v>692</v>
      </c>
      <c r="K30" s="28" t="s">
        <v>678</v>
      </c>
      <c r="L30" s="28" t="s">
        <v>656</v>
      </c>
      <c r="M30" s="31" t="s">
        <v>693</v>
      </c>
      <c r="N30" s="25" t="s">
        <v>128</v>
      </c>
      <c r="O30" s="26" t="s">
        <v>535</v>
      </c>
      <c r="P30" s="26" t="s">
        <v>576</v>
      </c>
      <c r="Q30" s="28"/>
    </row>
    <row r="31" spans="1:17" hidden="1" x14ac:dyDescent="0.3">
      <c r="A31" s="28"/>
      <c r="B31" s="25" t="s">
        <v>362</v>
      </c>
      <c r="C31" s="26" t="s">
        <v>452</v>
      </c>
      <c r="D31" s="27">
        <v>90197231</v>
      </c>
      <c r="E31" s="25" t="s">
        <v>353</v>
      </c>
      <c r="F31" s="25" t="s">
        <v>47</v>
      </c>
      <c r="G31" s="25" t="s">
        <v>355</v>
      </c>
      <c r="H31" s="28" t="s">
        <v>663</v>
      </c>
      <c r="L31" s="28" t="s">
        <v>656</v>
      </c>
      <c r="M31" s="26"/>
      <c r="N31" s="25" t="s">
        <v>119</v>
      </c>
      <c r="O31" s="26" t="s">
        <v>536</v>
      </c>
      <c r="P31" s="26" t="s">
        <v>576</v>
      </c>
      <c r="Q31" s="28"/>
    </row>
    <row r="32" spans="1:17" x14ac:dyDescent="0.3">
      <c r="A32" s="30">
        <v>44516</v>
      </c>
      <c r="B32" s="25" t="s">
        <v>362</v>
      </c>
      <c r="C32" s="26" t="s">
        <v>454</v>
      </c>
      <c r="D32" s="27">
        <v>20207247</v>
      </c>
      <c r="E32" s="25" t="s">
        <v>324</v>
      </c>
      <c r="F32" s="25" t="s">
        <v>66</v>
      </c>
      <c r="G32" s="25" t="s">
        <v>326</v>
      </c>
      <c r="H32" s="28" t="s">
        <v>659</v>
      </c>
      <c r="I32" s="28" t="s">
        <v>659</v>
      </c>
      <c r="J32" s="28" t="s">
        <v>659</v>
      </c>
      <c r="K32" s="28" t="s">
        <v>678</v>
      </c>
      <c r="L32" s="28" t="s">
        <v>656</v>
      </c>
      <c r="M32" s="26" t="s">
        <v>694</v>
      </c>
      <c r="N32" s="25" t="s">
        <v>123</v>
      </c>
      <c r="O32" s="26" t="s">
        <v>539</v>
      </c>
      <c r="P32" s="26" t="s">
        <v>616</v>
      </c>
      <c r="Q32" s="28"/>
    </row>
    <row r="33" spans="1:17" x14ac:dyDescent="0.3">
      <c r="A33" s="29">
        <v>44516</v>
      </c>
      <c r="B33" s="25" t="s">
        <v>447</v>
      </c>
      <c r="C33" s="26" t="s">
        <v>452</v>
      </c>
      <c r="D33" s="27">
        <v>90072921</v>
      </c>
      <c r="E33" s="25" t="s">
        <v>366</v>
      </c>
      <c r="F33" s="25" t="s">
        <v>164</v>
      </c>
      <c r="G33" s="25" t="s">
        <v>368</v>
      </c>
      <c r="H33" s="28" t="s">
        <v>660</v>
      </c>
      <c r="I33" s="28" t="s">
        <v>660</v>
      </c>
      <c r="J33" s="28" t="s">
        <v>660</v>
      </c>
      <c r="K33" s="28" t="s">
        <v>676</v>
      </c>
      <c r="L33" s="28" t="s">
        <v>656</v>
      </c>
      <c r="M33" s="34" t="s">
        <v>696</v>
      </c>
      <c r="N33" s="25" t="s">
        <v>118</v>
      </c>
      <c r="O33" s="26" t="s">
        <v>548</v>
      </c>
      <c r="P33" s="26" t="s">
        <v>618</v>
      </c>
      <c r="Q33" s="28"/>
    </row>
    <row r="34" spans="1:17" hidden="1" x14ac:dyDescent="0.3">
      <c r="B34" s="25" t="s">
        <v>447</v>
      </c>
      <c r="C34" s="26" t="s">
        <v>452</v>
      </c>
      <c r="D34" s="27">
        <v>31185075</v>
      </c>
      <c r="E34" s="25" t="s">
        <v>371</v>
      </c>
      <c r="F34" s="25" t="s">
        <v>41</v>
      </c>
      <c r="G34" s="25" t="s">
        <v>373</v>
      </c>
      <c r="H34" s="28" t="s">
        <v>663</v>
      </c>
      <c r="L34" s="28" t="s">
        <v>656</v>
      </c>
      <c r="M34" s="34"/>
      <c r="N34" s="25" t="s">
        <v>374</v>
      </c>
      <c r="O34" s="26" t="s">
        <v>549</v>
      </c>
      <c r="P34" s="26" t="s">
        <v>576</v>
      </c>
      <c r="Q34" s="28"/>
    </row>
    <row r="35" spans="1:17" x14ac:dyDescent="0.3">
      <c r="B35" s="25" t="s">
        <v>447</v>
      </c>
      <c r="C35" s="26" t="s">
        <v>452</v>
      </c>
      <c r="D35" s="27">
        <v>90077546</v>
      </c>
      <c r="E35" s="25" t="s">
        <v>398</v>
      </c>
      <c r="F35" s="25" t="s">
        <v>164</v>
      </c>
      <c r="G35" s="25" t="s">
        <v>400</v>
      </c>
      <c r="H35" s="28" t="s">
        <v>660</v>
      </c>
      <c r="I35" s="28" t="s">
        <v>660</v>
      </c>
      <c r="J35" s="28" t="s">
        <v>660</v>
      </c>
      <c r="K35" s="28" t="s">
        <v>678</v>
      </c>
      <c r="L35" s="28" t="s">
        <v>656</v>
      </c>
      <c r="M35" s="34" t="s">
        <v>698</v>
      </c>
      <c r="N35" s="25" t="s">
        <v>119</v>
      </c>
      <c r="O35" s="26" t="s">
        <v>552</v>
      </c>
      <c r="P35" s="26" t="s">
        <v>620</v>
      </c>
      <c r="Q35" s="28"/>
    </row>
    <row r="36" spans="1:17" x14ac:dyDescent="0.3">
      <c r="A36" s="29">
        <v>44516</v>
      </c>
      <c r="B36" s="25" t="s">
        <v>447</v>
      </c>
      <c r="C36" s="26" t="s">
        <v>452</v>
      </c>
      <c r="D36" s="27">
        <v>33260552</v>
      </c>
      <c r="E36" s="25" t="s">
        <v>413</v>
      </c>
      <c r="F36" s="25" t="s">
        <v>53</v>
      </c>
      <c r="G36" s="25" t="s">
        <v>414</v>
      </c>
      <c r="H36" s="28" t="s">
        <v>660</v>
      </c>
      <c r="I36" s="28" t="s">
        <v>660</v>
      </c>
      <c r="J36" s="28" t="s">
        <v>660</v>
      </c>
      <c r="K36" s="28" t="s">
        <v>678</v>
      </c>
      <c r="L36" s="28" t="s">
        <v>656</v>
      </c>
      <c r="M36" s="34" t="s">
        <v>695</v>
      </c>
      <c r="N36" s="25" t="s">
        <v>415</v>
      </c>
      <c r="O36" s="26" t="s">
        <v>556</v>
      </c>
      <c r="P36" s="26" t="s">
        <v>576</v>
      </c>
      <c r="Q36" s="28"/>
    </row>
    <row r="37" spans="1:17" hidden="1" x14ac:dyDescent="0.3">
      <c r="B37" s="25" t="s">
        <v>448</v>
      </c>
      <c r="C37" s="26" t="s">
        <v>453</v>
      </c>
      <c r="D37" s="27">
        <v>33199594</v>
      </c>
      <c r="E37" s="25" t="s">
        <v>364</v>
      </c>
      <c r="F37" s="25" t="s">
        <v>47</v>
      </c>
      <c r="G37" s="25" t="s">
        <v>143</v>
      </c>
      <c r="H37" s="28" t="s">
        <v>691</v>
      </c>
      <c r="L37" s="28" t="s">
        <v>656</v>
      </c>
      <c r="M37" s="34"/>
      <c r="N37" s="25" t="s">
        <v>118</v>
      </c>
      <c r="O37" s="26" t="s">
        <v>560</v>
      </c>
      <c r="P37" s="26" t="s">
        <v>576</v>
      </c>
      <c r="Q37" s="28"/>
    </row>
    <row r="38" spans="1:17" hidden="1" x14ac:dyDescent="0.3">
      <c r="B38" s="25" t="s">
        <v>447</v>
      </c>
      <c r="C38" s="26" t="s">
        <v>454</v>
      </c>
      <c r="D38" s="27">
        <v>20074005</v>
      </c>
      <c r="E38" s="25" t="s">
        <v>387</v>
      </c>
      <c r="F38" s="25" t="s">
        <v>43</v>
      </c>
      <c r="G38" s="25" t="s">
        <v>389</v>
      </c>
      <c r="H38" s="28" t="s">
        <v>697</v>
      </c>
      <c r="L38" s="28" t="s">
        <v>656</v>
      </c>
      <c r="M38" s="34"/>
      <c r="N38" s="25" t="s">
        <v>118</v>
      </c>
      <c r="O38" s="26" t="s">
        <v>564</v>
      </c>
      <c r="P38" s="26" t="s">
        <v>626</v>
      </c>
      <c r="Q38" s="28"/>
    </row>
    <row r="39" spans="1:17" x14ac:dyDescent="0.3">
      <c r="B39" s="25"/>
      <c r="C39" s="25"/>
      <c r="D39" s="25"/>
      <c r="E39" s="25"/>
      <c r="F39" s="25"/>
      <c r="G39" s="25"/>
      <c r="I39" s="25"/>
      <c r="J39" s="25"/>
      <c r="K39" s="25"/>
      <c r="L39" s="25"/>
    </row>
  </sheetData>
  <autoFilter ref="A1:P38">
    <filterColumn colId="7">
      <filters>
        <filter val="O"/>
        <filter val="O/채혈거절"/>
      </filters>
    </filterColumn>
    <sortState ref="A46:P69">
      <sortCondition ref="C1:C69"/>
    </sortState>
  </autoFilter>
  <phoneticPr fontId="1" type="noConversion"/>
  <conditionalFormatting sqref="C1">
    <cfRule type="duplicateValues" dxfId="4" priority="2"/>
  </conditionalFormatting>
  <conditionalFormatting sqref="D2:D39">
    <cfRule type="duplicateValues" dxfId="2" priority="7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tabSelected="1" workbookViewId="0">
      <selection activeCell="L23" sqref="L23"/>
    </sheetView>
  </sheetViews>
  <sheetFormatPr defaultRowHeight="16.5" x14ac:dyDescent="0.3"/>
  <cols>
    <col min="1" max="1" width="11.125" bestFit="1" customWidth="1"/>
    <col min="3" max="3" width="10.5" customWidth="1"/>
    <col min="4" max="4" width="9.75" customWidth="1"/>
    <col min="6" max="6" width="13.375" customWidth="1"/>
    <col min="7" max="7" width="12.125" customWidth="1"/>
    <col min="10" max="10" width="13.125" customWidth="1"/>
    <col min="11" max="11" width="11.875" customWidth="1"/>
    <col min="12" max="12" width="24.875" style="33" customWidth="1"/>
    <col min="13" max="13" width="20.75" style="28" customWidth="1"/>
    <col min="14" max="14" width="17.375" customWidth="1"/>
  </cols>
  <sheetData>
    <row r="1" spans="1:18" s="9" customFormat="1" ht="30" customHeight="1" x14ac:dyDescent="0.3">
      <c r="A1" s="16" t="s">
        <v>633</v>
      </c>
      <c r="B1" s="16" t="s">
        <v>636</v>
      </c>
      <c r="C1" s="16" t="s">
        <v>635</v>
      </c>
      <c r="D1" s="16" t="s">
        <v>1</v>
      </c>
      <c r="E1" s="16" t="s">
        <v>2</v>
      </c>
      <c r="F1" s="16" t="s">
        <v>4</v>
      </c>
      <c r="G1" s="16" t="s">
        <v>637</v>
      </c>
      <c r="H1" s="16" t="s">
        <v>639</v>
      </c>
      <c r="I1" s="16" t="s">
        <v>641</v>
      </c>
      <c r="J1" s="16" t="s">
        <v>643</v>
      </c>
      <c r="K1" s="16" t="s">
        <v>645</v>
      </c>
      <c r="L1" s="32" t="s">
        <v>647</v>
      </c>
      <c r="M1" s="16" t="s">
        <v>5</v>
      </c>
      <c r="N1" s="16" t="s">
        <v>651</v>
      </c>
      <c r="O1" s="16" t="s">
        <v>652</v>
      </c>
    </row>
    <row r="2" spans="1:18" ht="27.75" customHeight="1" x14ac:dyDescent="0.3">
      <c r="A2" s="38" t="s">
        <v>699</v>
      </c>
      <c r="B2" s="39" t="s">
        <v>452</v>
      </c>
      <c r="C2" s="40">
        <v>33371982</v>
      </c>
      <c r="D2" s="38" t="s">
        <v>17</v>
      </c>
      <c r="E2" s="38" t="s">
        <v>32</v>
      </c>
      <c r="F2" s="38" t="s">
        <v>105</v>
      </c>
      <c r="G2" s="41" t="s">
        <v>659</v>
      </c>
      <c r="H2" s="41" t="s">
        <v>660</v>
      </c>
      <c r="I2" s="41" t="s">
        <v>660</v>
      </c>
      <c r="J2" s="41" t="s">
        <v>676</v>
      </c>
      <c r="K2" s="41" t="s">
        <v>656</v>
      </c>
      <c r="L2" s="42" t="s">
        <v>677</v>
      </c>
      <c r="M2" s="38"/>
      <c r="N2" s="39" t="s">
        <v>704</v>
      </c>
      <c r="O2" s="39" t="s">
        <v>576</v>
      </c>
      <c r="P2" s="41"/>
      <c r="Q2" s="43"/>
      <c r="R2" s="43"/>
    </row>
    <row r="3" spans="1:18" ht="27.75" customHeight="1" x14ac:dyDescent="0.3">
      <c r="A3" s="38" t="s">
        <v>699</v>
      </c>
      <c r="B3" s="39" t="s">
        <v>452</v>
      </c>
      <c r="C3" s="40">
        <v>90084621</v>
      </c>
      <c r="D3" s="38" t="s">
        <v>22</v>
      </c>
      <c r="E3" s="38" t="s">
        <v>35</v>
      </c>
      <c r="F3" s="38" t="s">
        <v>110</v>
      </c>
      <c r="G3" s="41" t="s">
        <v>659</v>
      </c>
      <c r="H3" s="41" t="s">
        <v>660</v>
      </c>
      <c r="I3" s="41" t="s">
        <v>660</v>
      </c>
      <c r="J3" s="41" t="s">
        <v>661</v>
      </c>
      <c r="K3" s="41" t="s">
        <v>656</v>
      </c>
      <c r="L3" s="42" t="s">
        <v>666</v>
      </c>
      <c r="M3" s="38" t="s">
        <v>127</v>
      </c>
      <c r="N3" s="39" t="s">
        <v>705</v>
      </c>
      <c r="O3" s="39" t="s">
        <v>579</v>
      </c>
      <c r="P3" s="41"/>
      <c r="Q3" s="43"/>
      <c r="R3" s="43"/>
    </row>
    <row r="4" spans="1:18" ht="27.75" customHeight="1" x14ac:dyDescent="0.3">
      <c r="A4" s="38" t="s">
        <v>699</v>
      </c>
      <c r="B4" s="39" t="s">
        <v>452</v>
      </c>
      <c r="C4" s="40">
        <v>33143580</v>
      </c>
      <c r="D4" s="38" t="s">
        <v>26</v>
      </c>
      <c r="E4" s="38" t="s">
        <v>51</v>
      </c>
      <c r="F4" s="38" t="s">
        <v>114</v>
      </c>
      <c r="G4" s="41" t="s">
        <v>659</v>
      </c>
      <c r="H4" s="41" t="s">
        <v>660</v>
      </c>
      <c r="I4" s="41" t="s">
        <v>660</v>
      </c>
      <c r="J4" s="41" t="s">
        <v>661</v>
      </c>
      <c r="K4" s="41" t="s">
        <v>656</v>
      </c>
      <c r="L4" s="42" t="s">
        <v>662</v>
      </c>
      <c r="M4" s="38"/>
      <c r="N4" s="39" t="s">
        <v>707</v>
      </c>
      <c r="O4" s="39" t="s">
        <v>576</v>
      </c>
      <c r="P4" s="41"/>
      <c r="Q4" s="43"/>
      <c r="R4" s="43"/>
    </row>
    <row r="5" spans="1:18" ht="27.75" customHeight="1" x14ac:dyDescent="0.3">
      <c r="A5" s="38" t="s">
        <v>699</v>
      </c>
      <c r="B5" s="39" t="s">
        <v>452</v>
      </c>
      <c r="C5" s="40">
        <v>20433301</v>
      </c>
      <c r="D5" s="38" t="s">
        <v>27</v>
      </c>
      <c r="E5" s="38" t="s">
        <v>68</v>
      </c>
      <c r="F5" s="38" t="s">
        <v>115</v>
      </c>
      <c r="G5" s="41" t="s">
        <v>670</v>
      </c>
      <c r="H5" s="41" t="s">
        <v>660</v>
      </c>
      <c r="I5" s="41" t="s">
        <v>660</v>
      </c>
      <c r="J5" s="41" t="s">
        <v>667</v>
      </c>
      <c r="K5" s="41" t="s">
        <v>668</v>
      </c>
      <c r="L5" s="42" t="s">
        <v>669</v>
      </c>
      <c r="M5" s="38" t="s">
        <v>123</v>
      </c>
      <c r="N5" s="39" t="s">
        <v>706</v>
      </c>
      <c r="O5" s="39" t="s">
        <v>580</v>
      </c>
      <c r="P5" s="41"/>
      <c r="Q5" s="43"/>
      <c r="R5" s="43"/>
    </row>
    <row r="6" spans="1:18" ht="27.75" customHeight="1" x14ac:dyDescent="0.3">
      <c r="A6" s="38" t="s">
        <v>700</v>
      </c>
      <c r="B6" s="39" t="s">
        <v>452</v>
      </c>
      <c r="C6" s="40">
        <v>33356343</v>
      </c>
      <c r="D6" s="38" t="s">
        <v>213</v>
      </c>
      <c r="E6" s="38" t="s">
        <v>46</v>
      </c>
      <c r="F6" s="38" t="s">
        <v>214</v>
      </c>
      <c r="G6" s="41" t="s">
        <v>660</v>
      </c>
      <c r="H6" s="41" t="s">
        <v>659</v>
      </c>
      <c r="I6" s="41" t="s">
        <v>660</v>
      </c>
      <c r="J6" s="41" t="s">
        <v>676</v>
      </c>
      <c r="K6" s="41" t="s">
        <v>656</v>
      </c>
      <c r="L6" s="42" t="s">
        <v>683</v>
      </c>
      <c r="M6" s="41"/>
      <c r="N6" s="39" t="s">
        <v>708</v>
      </c>
      <c r="O6" s="39" t="s">
        <v>576</v>
      </c>
      <c r="P6" s="41"/>
      <c r="Q6" s="43"/>
      <c r="R6" s="43"/>
    </row>
    <row r="7" spans="1:18" ht="27.75" customHeight="1" x14ac:dyDescent="0.3">
      <c r="A7" s="38" t="s">
        <v>700</v>
      </c>
      <c r="B7" s="39" t="s">
        <v>452</v>
      </c>
      <c r="C7" s="40">
        <v>33356345</v>
      </c>
      <c r="D7" s="38" t="s">
        <v>144</v>
      </c>
      <c r="E7" s="38" t="s">
        <v>56</v>
      </c>
      <c r="F7" s="38" t="s">
        <v>146</v>
      </c>
      <c r="G7" s="41" t="s">
        <v>660</v>
      </c>
      <c r="H7" s="41" t="s">
        <v>659</v>
      </c>
      <c r="I7" s="41" t="s">
        <v>660</v>
      </c>
      <c r="J7" s="41" t="s">
        <v>682</v>
      </c>
      <c r="K7" s="41" t="s">
        <v>656</v>
      </c>
      <c r="L7" s="42" t="s">
        <v>681</v>
      </c>
      <c r="M7" s="38" t="s">
        <v>147</v>
      </c>
      <c r="N7" s="39" t="s">
        <v>481</v>
      </c>
      <c r="O7" s="39" t="s">
        <v>576</v>
      </c>
      <c r="P7" s="41"/>
      <c r="Q7" s="43"/>
      <c r="R7" s="43"/>
    </row>
    <row r="8" spans="1:18" ht="27.75" customHeight="1" x14ac:dyDescent="0.3">
      <c r="A8" s="38" t="s">
        <v>700</v>
      </c>
      <c r="B8" s="39" t="s">
        <v>452</v>
      </c>
      <c r="C8" s="40">
        <v>20191962</v>
      </c>
      <c r="D8" s="38" t="s">
        <v>195</v>
      </c>
      <c r="E8" s="38" t="s">
        <v>41</v>
      </c>
      <c r="F8" s="38" t="s">
        <v>197</v>
      </c>
      <c r="G8" s="41" t="s">
        <v>660</v>
      </c>
      <c r="H8" s="41" t="s">
        <v>659</v>
      </c>
      <c r="I8" s="41" t="s">
        <v>660</v>
      </c>
      <c r="J8" s="41" t="s">
        <v>678</v>
      </c>
      <c r="K8" s="41" t="s">
        <v>656</v>
      </c>
      <c r="L8" s="42" t="s">
        <v>679</v>
      </c>
      <c r="M8" s="38" t="s">
        <v>128</v>
      </c>
      <c r="N8" s="39" t="s">
        <v>709</v>
      </c>
      <c r="O8" s="39" t="s">
        <v>590</v>
      </c>
      <c r="P8" s="41"/>
      <c r="Q8" s="43"/>
      <c r="R8" s="43"/>
    </row>
    <row r="9" spans="1:18" ht="27.75" customHeight="1" x14ac:dyDescent="0.3">
      <c r="A9" s="38" t="s">
        <v>700</v>
      </c>
      <c r="B9" s="39" t="s">
        <v>454</v>
      </c>
      <c r="C9" s="40">
        <v>33317163</v>
      </c>
      <c r="D9" s="38" t="s">
        <v>7</v>
      </c>
      <c r="E9" s="38" t="s">
        <v>43</v>
      </c>
      <c r="F9" s="38" t="s">
        <v>132</v>
      </c>
      <c r="G9" s="41" t="s">
        <v>660</v>
      </c>
      <c r="H9" s="41" t="s">
        <v>659</v>
      </c>
      <c r="I9" s="41" t="s">
        <v>660</v>
      </c>
      <c r="J9" s="41" t="s">
        <v>678</v>
      </c>
      <c r="K9" s="41" t="s">
        <v>656</v>
      </c>
      <c r="L9" s="42" t="s">
        <v>684</v>
      </c>
      <c r="M9" s="38" t="s">
        <v>133</v>
      </c>
      <c r="N9" s="39" t="s">
        <v>710</v>
      </c>
      <c r="O9" s="39" t="s">
        <v>576</v>
      </c>
      <c r="P9" s="41"/>
      <c r="Q9" s="43"/>
      <c r="R9" s="43"/>
    </row>
    <row r="10" spans="1:18" ht="27.75" customHeight="1" x14ac:dyDescent="0.3">
      <c r="A10" s="38" t="s">
        <v>701</v>
      </c>
      <c r="B10" s="39" t="s">
        <v>452</v>
      </c>
      <c r="C10" s="40">
        <v>33236339</v>
      </c>
      <c r="D10" s="38" t="s">
        <v>267</v>
      </c>
      <c r="E10" s="38" t="s">
        <v>38</v>
      </c>
      <c r="F10" s="38" t="s">
        <v>268</v>
      </c>
      <c r="G10" s="41" t="s">
        <v>659</v>
      </c>
      <c r="H10" s="41" t="s">
        <v>660</v>
      </c>
      <c r="I10" s="41" t="s">
        <v>660</v>
      </c>
      <c r="J10" s="41" t="s">
        <v>678</v>
      </c>
      <c r="K10" s="41" t="s">
        <v>656</v>
      </c>
      <c r="L10" s="42" t="s">
        <v>686</v>
      </c>
      <c r="M10" s="41"/>
      <c r="N10" s="39" t="s">
        <v>711</v>
      </c>
      <c r="O10" s="39" t="s">
        <v>576</v>
      </c>
      <c r="P10" s="41"/>
      <c r="Q10" s="43"/>
      <c r="R10" s="43"/>
    </row>
    <row r="11" spans="1:18" ht="27.75" customHeight="1" x14ac:dyDescent="0.3">
      <c r="A11" s="38" t="s">
        <v>701</v>
      </c>
      <c r="B11" s="39" t="s">
        <v>452</v>
      </c>
      <c r="C11" s="40">
        <v>33236336</v>
      </c>
      <c r="D11" s="38" t="s">
        <v>685</v>
      </c>
      <c r="E11" s="38" t="s">
        <v>688</v>
      </c>
      <c r="F11" s="38" t="s">
        <v>689</v>
      </c>
      <c r="G11" s="41" t="s">
        <v>659</v>
      </c>
      <c r="H11" s="41" t="s">
        <v>660</v>
      </c>
      <c r="I11" s="41" t="s">
        <v>660</v>
      </c>
      <c r="J11" s="41" t="s">
        <v>678</v>
      </c>
      <c r="K11" s="41" t="s">
        <v>656</v>
      </c>
      <c r="L11" s="42" t="s">
        <v>687</v>
      </c>
      <c r="M11" s="41"/>
      <c r="N11" s="39" t="s">
        <v>690</v>
      </c>
      <c r="O11" s="39"/>
      <c r="P11" s="41"/>
      <c r="Q11" s="43"/>
      <c r="R11" s="43"/>
    </row>
    <row r="12" spans="1:18" ht="27.75" customHeight="1" x14ac:dyDescent="0.3">
      <c r="A12" s="38" t="s">
        <v>702</v>
      </c>
      <c r="B12" s="39" t="s">
        <v>452</v>
      </c>
      <c r="C12" s="40">
        <v>33177342</v>
      </c>
      <c r="D12" s="38" t="s">
        <v>205</v>
      </c>
      <c r="E12" s="38" t="s">
        <v>48</v>
      </c>
      <c r="F12" s="38" t="s">
        <v>352</v>
      </c>
      <c r="G12" s="41" t="s">
        <v>659</v>
      </c>
      <c r="H12" s="41" t="s">
        <v>692</v>
      </c>
      <c r="I12" s="41" t="s">
        <v>692</v>
      </c>
      <c r="J12" s="41" t="s">
        <v>678</v>
      </c>
      <c r="K12" s="41" t="s">
        <v>656</v>
      </c>
      <c r="L12" s="42" t="s">
        <v>693</v>
      </c>
      <c r="M12" s="38" t="s">
        <v>128</v>
      </c>
      <c r="N12" s="39" t="s">
        <v>712</v>
      </c>
      <c r="O12" s="39" t="s">
        <v>576</v>
      </c>
      <c r="P12" s="41"/>
      <c r="Q12" s="43"/>
      <c r="R12" s="43"/>
    </row>
    <row r="13" spans="1:18" ht="27.75" customHeight="1" x14ac:dyDescent="0.3">
      <c r="A13" s="38" t="s">
        <v>702</v>
      </c>
      <c r="B13" s="39" t="s">
        <v>454</v>
      </c>
      <c r="C13" s="40">
        <v>20207247</v>
      </c>
      <c r="D13" s="38" t="s">
        <v>324</v>
      </c>
      <c r="E13" s="38" t="s">
        <v>66</v>
      </c>
      <c r="F13" s="38" t="s">
        <v>326</v>
      </c>
      <c r="G13" s="41" t="s">
        <v>659</v>
      </c>
      <c r="H13" s="41" t="s">
        <v>659</v>
      </c>
      <c r="I13" s="41" t="s">
        <v>659</v>
      </c>
      <c r="J13" s="41" t="s">
        <v>678</v>
      </c>
      <c r="K13" s="41" t="s">
        <v>656</v>
      </c>
      <c r="L13" s="42" t="s">
        <v>694</v>
      </c>
      <c r="M13" s="38" t="s">
        <v>123</v>
      </c>
      <c r="N13" s="39" t="s">
        <v>713</v>
      </c>
      <c r="O13" s="39" t="s">
        <v>616</v>
      </c>
      <c r="P13" s="41"/>
      <c r="Q13" s="43"/>
      <c r="R13" s="43"/>
    </row>
    <row r="14" spans="1:18" ht="27.75" customHeight="1" x14ac:dyDescent="0.3">
      <c r="A14" s="38" t="s">
        <v>703</v>
      </c>
      <c r="B14" s="39" t="s">
        <v>452</v>
      </c>
      <c r="C14" s="40">
        <v>90072921</v>
      </c>
      <c r="D14" s="38" t="s">
        <v>366</v>
      </c>
      <c r="E14" s="38" t="s">
        <v>164</v>
      </c>
      <c r="F14" s="38" t="s">
        <v>368</v>
      </c>
      <c r="G14" s="41" t="s">
        <v>660</v>
      </c>
      <c r="H14" s="41" t="s">
        <v>660</v>
      </c>
      <c r="I14" s="41" t="s">
        <v>660</v>
      </c>
      <c r="J14" s="41" t="s">
        <v>676</v>
      </c>
      <c r="K14" s="41" t="s">
        <v>656</v>
      </c>
      <c r="L14" s="42" t="s">
        <v>696</v>
      </c>
      <c r="M14" s="38" t="s">
        <v>118</v>
      </c>
      <c r="N14" s="39" t="s">
        <v>714</v>
      </c>
      <c r="O14" s="39" t="s">
        <v>618</v>
      </c>
      <c r="P14" s="41"/>
      <c r="Q14" s="43"/>
      <c r="R14" s="43"/>
    </row>
    <row r="15" spans="1:18" ht="27.75" customHeight="1" x14ac:dyDescent="0.3">
      <c r="A15" s="38" t="s">
        <v>703</v>
      </c>
      <c r="B15" s="39" t="s">
        <v>452</v>
      </c>
      <c r="C15" s="40">
        <v>90077546</v>
      </c>
      <c r="D15" s="38" t="s">
        <v>398</v>
      </c>
      <c r="E15" s="38" t="s">
        <v>164</v>
      </c>
      <c r="F15" s="38" t="s">
        <v>400</v>
      </c>
      <c r="G15" s="41" t="s">
        <v>660</v>
      </c>
      <c r="H15" s="41" t="s">
        <v>660</v>
      </c>
      <c r="I15" s="41" t="s">
        <v>660</v>
      </c>
      <c r="J15" s="41" t="s">
        <v>678</v>
      </c>
      <c r="K15" s="41" t="s">
        <v>656</v>
      </c>
      <c r="L15" s="42" t="s">
        <v>698</v>
      </c>
      <c r="M15" s="38" t="s">
        <v>119</v>
      </c>
      <c r="N15" s="39" t="s">
        <v>715</v>
      </c>
      <c r="O15" s="39" t="s">
        <v>620</v>
      </c>
      <c r="P15" s="41"/>
      <c r="Q15" s="43"/>
      <c r="R15" s="43"/>
    </row>
    <row r="16" spans="1:18" ht="27.75" customHeight="1" x14ac:dyDescent="0.3">
      <c r="A16" s="38" t="s">
        <v>703</v>
      </c>
      <c r="B16" s="39" t="s">
        <v>452</v>
      </c>
      <c r="C16" s="40">
        <v>33260552</v>
      </c>
      <c r="D16" s="38" t="s">
        <v>413</v>
      </c>
      <c r="E16" s="38" t="s">
        <v>53</v>
      </c>
      <c r="F16" s="38" t="s">
        <v>414</v>
      </c>
      <c r="G16" s="41" t="s">
        <v>660</v>
      </c>
      <c r="H16" s="41" t="s">
        <v>660</v>
      </c>
      <c r="I16" s="41" t="s">
        <v>660</v>
      </c>
      <c r="J16" s="41" t="s">
        <v>678</v>
      </c>
      <c r="K16" s="41" t="s">
        <v>656</v>
      </c>
      <c r="L16" s="42" t="s">
        <v>695</v>
      </c>
      <c r="M16" s="38" t="s">
        <v>415</v>
      </c>
      <c r="N16" s="39" t="s">
        <v>716</v>
      </c>
      <c r="O16" s="39" t="s">
        <v>576</v>
      </c>
      <c r="P16" s="41"/>
      <c r="Q16" s="43"/>
      <c r="R16" s="43"/>
    </row>
    <row r="17" spans="1:18" x14ac:dyDescent="0.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4"/>
      <c r="M17" s="41"/>
      <c r="N17" s="43"/>
      <c r="O17" s="43"/>
      <c r="P17" s="43"/>
      <c r="Q17" s="43"/>
      <c r="R17" s="43"/>
    </row>
    <row r="18" spans="1:18" x14ac:dyDescent="0.3">
      <c r="A18" s="43"/>
      <c r="B18" s="43"/>
      <c r="C18" s="43" t="str">
        <f>CONCATENATE(C2,D2)</f>
        <v>33371982안유선</v>
      </c>
      <c r="D18" s="43"/>
      <c r="E18" s="43"/>
      <c r="F18" s="43"/>
      <c r="G18" s="43"/>
      <c r="H18" s="43"/>
      <c r="I18" s="43"/>
      <c r="J18" s="43"/>
      <c r="K18" s="43"/>
      <c r="L18" s="44"/>
      <c r="M18" s="41"/>
      <c r="N18" s="43"/>
      <c r="O18" s="43"/>
      <c r="P18" s="43"/>
      <c r="Q18" s="43"/>
      <c r="R18" s="43"/>
    </row>
    <row r="19" spans="1:18" x14ac:dyDescent="0.3">
      <c r="A19" s="43"/>
      <c r="B19" s="43"/>
      <c r="C19" s="43" t="str">
        <f t="shared" ref="C19:C32" si="0">CONCATENATE(C3,D3)</f>
        <v>90084621이향숙</v>
      </c>
      <c r="D19" s="43"/>
      <c r="E19" s="43"/>
      <c r="F19" s="43"/>
      <c r="G19" s="43"/>
      <c r="H19" s="43"/>
      <c r="I19" s="43"/>
      <c r="J19" s="43"/>
      <c r="K19" s="43"/>
      <c r="L19" s="44"/>
      <c r="M19" s="41"/>
      <c r="N19" s="43"/>
      <c r="O19" s="43"/>
      <c r="P19" s="43"/>
      <c r="Q19" s="43"/>
      <c r="R19" s="43"/>
    </row>
    <row r="20" spans="1:18" x14ac:dyDescent="0.3">
      <c r="C20" s="43" t="str">
        <f t="shared" si="0"/>
        <v>33143580최병삼</v>
      </c>
    </row>
    <row r="21" spans="1:18" x14ac:dyDescent="0.3">
      <c r="C21" s="43" t="str">
        <f t="shared" si="0"/>
        <v>20433301한상화</v>
      </c>
    </row>
    <row r="22" spans="1:18" x14ac:dyDescent="0.3">
      <c r="C22" s="43" t="str">
        <f t="shared" si="0"/>
        <v>33356343표소정</v>
      </c>
    </row>
    <row r="23" spans="1:18" x14ac:dyDescent="0.3">
      <c r="C23" s="43" t="str">
        <f t="shared" si="0"/>
        <v>33356345김대섭</v>
      </c>
    </row>
    <row r="24" spans="1:18" x14ac:dyDescent="0.3">
      <c r="C24" s="43" t="str">
        <f t="shared" si="0"/>
        <v>20191962이은정</v>
      </c>
    </row>
    <row r="25" spans="1:18" x14ac:dyDescent="0.3">
      <c r="C25" s="43" t="str">
        <f t="shared" si="0"/>
        <v>33317163고미순</v>
      </c>
    </row>
    <row r="26" spans="1:18" x14ac:dyDescent="0.3">
      <c r="C26" s="43" t="str">
        <f t="shared" si="0"/>
        <v>33236339이규영</v>
      </c>
    </row>
    <row r="27" spans="1:18" x14ac:dyDescent="0.3">
      <c r="C27" s="43" t="str">
        <f t="shared" si="0"/>
        <v>33236336김주미</v>
      </c>
    </row>
    <row r="28" spans="1:18" x14ac:dyDescent="0.3">
      <c r="C28" s="43" t="str">
        <f t="shared" si="0"/>
        <v>33177342최광식</v>
      </c>
    </row>
    <row r="29" spans="1:18" x14ac:dyDescent="0.3">
      <c r="C29" s="43" t="str">
        <f t="shared" si="0"/>
        <v>20207247송혜숙</v>
      </c>
    </row>
    <row r="30" spans="1:18" x14ac:dyDescent="0.3">
      <c r="C30" s="43" t="str">
        <f t="shared" si="0"/>
        <v>90072921고덕규</v>
      </c>
    </row>
    <row r="31" spans="1:18" x14ac:dyDescent="0.3">
      <c r="C31" s="43" t="str">
        <f t="shared" si="0"/>
        <v>90077546서재영</v>
      </c>
    </row>
    <row r="32" spans="1:18" x14ac:dyDescent="0.3">
      <c r="C32" s="43" t="str">
        <f t="shared" si="0"/>
        <v>33260552윤석온</v>
      </c>
    </row>
    <row r="33" spans="3:3" x14ac:dyDescent="0.3">
      <c r="C33" s="43" t="str">
        <f t="shared" ref="C19:C35" si="1">CONCATENATE(A17,C17,D17)</f>
        <v/>
      </c>
    </row>
    <row r="34" spans="3:3" x14ac:dyDescent="0.3">
      <c r="C34" s="43"/>
    </row>
    <row r="35" spans="3:3" x14ac:dyDescent="0.3">
      <c r="C35" s="43"/>
    </row>
  </sheetData>
  <phoneticPr fontId="1" type="noConversion"/>
  <conditionalFormatting sqref="B1">
    <cfRule type="duplicateValues" dxfId="3" priority="2"/>
  </conditionalFormatting>
  <conditionalFormatting sqref="C2:C16">
    <cfRule type="duplicateValues" dxfId="1" priority="1"/>
  </conditionalFormatting>
  <pageMargins left="0.7" right="0.7" top="0.75" bottom="0.75" header="0.3" footer="0.3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4" sqref="F14"/>
    </sheetView>
  </sheetViews>
  <sheetFormatPr defaultRowHeight="16.5" x14ac:dyDescent="0.3"/>
  <cols>
    <col min="1" max="1" width="19.25" bestFit="1" customWidth="1"/>
    <col min="3" max="7" width="9.875" bestFit="1" customWidth="1"/>
  </cols>
  <sheetData>
    <row r="1" spans="1:7" x14ac:dyDescent="0.3">
      <c r="A1" s="19"/>
      <c r="B1" s="19"/>
      <c r="C1" s="20">
        <v>44529</v>
      </c>
      <c r="D1" s="20">
        <v>44530</v>
      </c>
      <c r="E1" s="20">
        <v>44531</v>
      </c>
      <c r="F1" s="20">
        <v>44532</v>
      </c>
      <c r="G1" s="20">
        <v>44533</v>
      </c>
    </row>
    <row r="2" spans="1:7" x14ac:dyDescent="0.3">
      <c r="A2" s="21" t="s">
        <v>653</v>
      </c>
      <c r="B2" s="22">
        <f>SUM(C2:G2)</f>
        <v>121</v>
      </c>
      <c r="C2" s="23">
        <f>COUNTIF('검진 예약자명단 출력'!$A:$A,통계!C1)</f>
        <v>23</v>
      </c>
      <c r="D2" s="23">
        <f>COUNTIF('검진 예약자명단 출력'!$A:$A,통계!D1)</f>
        <v>27</v>
      </c>
      <c r="E2" s="23">
        <f>COUNTIF('검진 예약자명단 출력'!$A:$A,통계!E1)</f>
        <v>18</v>
      </c>
      <c r="F2" s="23">
        <f>COUNTIF('검진 예약자명단 출력'!$A:$A,통계!F1)</f>
        <v>25</v>
      </c>
      <c r="G2" s="23">
        <f>COUNTIF('검진 예약자명단 출력'!$A:$A,통계!G1)</f>
        <v>28</v>
      </c>
    </row>
    <row r="3" spans="1:7" x14ac:dyDescent="0.3">
      <c r="A3" s="21" t="s">
        <v>654</v>
      </c>
      <c r="B3" s="22">
        <f t="shared" ref="B3:B4" si="0">SUM(C3:G3)</f>
        <v>0</v>
      </c>
      <c r="C3" s="23">
        <f>COUNTIF(전화명단!$A:$A,통계!C1)</f>
        <v>0</v>
      </c>
      <c r="D3" s="23">
        <f>COUNTIF(전화명단!$A:$A,통계!D1)</f>
        <v>0</v>
      </c>
      <c r="E3" s="23">
        <f>COUNTIF(전화명단!$A:$A,통계!E1)</f>
        <v>0</v>
      </c>
      <c r="F3" s="23">
        <f>COUNTIF(전화명단!$A:$A,통계!F1)</f>
        <v>0</v>
      </c>
      <c r="G3" s="23">
        <f>COUNTIF(전화명단!$A:$A,통계!G1)</f>
        <v>0</v>
      </c>
    </row>
    <row r="4" spans="1:7" x14ac:dyDescent="0.3">
      <c r="A4" s="21" t="s">
        <v>655</v>
      </c>
      <c r="B4" s="22">
        <f t="shared" si="0"/>
        <v>15</v>
      </c>
      <c r="C4" s="24">
        <f>COUNTIF(모집된대상자!$A:$A,통계!C1)</f>
        <v>4</v>
      </c>
      <c r="D4" s="24">
        <f>COUNTIF(모집된대상자!$A:$A,통계!D1)</f>
        <v>4</v>
      </c>
      <c r="E4" s="24">
        <f>COUNTIF(모집된대상자!$A:$A,통계!E1)</f>
        <v>2</v>
      </c>
      <c r="F4" s="24">
        <f>COUNTIF(모집된대상자!$A:$A,통계!F1)</f>
        <v>2</v>
      </c>
      <c r="G4" s="24">
        <f>COUNTIF(모집된대상자!$A:$A,통계!G1)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검진 예약자명단 출력</vt:lpstr>
      <vt:lpstr>전화명단</vt:lpstr>
      <vt:lpstr>모집된대상자</vt:lpstr>
      <vt:lpstr>통계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jinhee</cp:lastModifiedBy>
  <cp:lastPrinted>2021-11-16T05:32:33Z</cp:lastPrinted>
  <dcterms:created xsi:type="dcterms:W3CDTF">2021-11-15T05:59:56Z</dcterms:created>
  <dcterms:modified xsi:type="dcterms:W3CDTF">2021-11-16T06:23:46Z</dcterms:modified>
</cp:coreProperties>
</file>